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3335" yWindow="-120" windowWidth="14805" windowHeight="11490" firstSheet="7" activeTab="12"/>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C66" i="3" l="1"/>
  <c r="C65" i="3"/>
  <c r="C64" i="3"/>
  <c r="C63" i="3"/>
  <c r="C62" i="3"/>
  <c r="C61" i="3"/>
  <c r="C56" i="3"/>
  <c r="C55" i="3"/>
  <c r="BE54" i="3"/>
  <c r="BD54" i="3"/>
  <c r="BA54" i="3"/>
  <c r="C54" i="3"/>
  <c r="BC54" i="3" s="1"/>
  <c r="C53" i="3"/>
  <c r="BF52" i="3"/>
  <c r="BE52" i="3"/>
  <c r="BB52" i="3"/>
  <c r="BA52" i="3"/>
  <c r="C52" i="3"/>
  <c r="BD52" i="3" s="1"/>
  <c r="BF51" i="3"/>
  <c r="BE51" i="3"/>
  <c r="BB51" i="3"/>
  <c r="BA51" i="3"/>
  <c r="C51" i="3"/>
  <c r="BD51" i="3" s="1"/>
  <c r="C50" i="3"/>
  <c r="C49" i="3"/>
  <c r="G45" i="3"/>
  <c r="F45" i="3"/>
  <c r="E45" i="3"/>
  <c r="D45" i="3"/>
  <c r="C45" i="3" s="1"/>
  <c r="C44" i="3"/>
  <c r="C43" i="3"/>
  <c r="C42" i="3"/>
  <c r="C41" i="3"/>
  <c r="C40" i="3"/>
  <c r="C39" i="3"/>
  <c r="C38" i="3"/>
  <c r="C37" i="3"/>
  <c r="C36" i="3"/>
  <c r="C33" i="3"/>
  <c r="C32" i="3"/>
  <c r="BD31" i="3"/>
  <c r="BC31" i="3"/>
  <c r="J31" i="3" s="1"/>
  <c r="C31" i="3"/>
  <c r="BG31" i="3" s="1"/>
  <c r="C30" i="3"/>
  <c r="BD30" i="3" s="1"/>
  <c r="BD29" i="3"/>
  <c r="BC29" i="3"/>
  <c r="J29" i="3" s="1"/>
  <c r="C29" i="3"/>
  <c r="BG29" i="3" s="1"/>
  <c r="C28" i="3"/>
  <c r="C27" i="3"/>
  <c r="C26" i="3"/>
  <c r="C25" i="3"/>
  <c r="C24" i="3"/>
  <c r="C23" i="3"/>
  <c r="C22" i="3"/>
  <c r="BD21" i="3"/>
  <c r="C21" i="3"/>
  <c r="BC21" i="3" s="1"/>
  <c r="J21" i="3" s="1"/>
  <c r="C20" i="3"/>
  <c r="C19" i="3"/>
  <c r="C18" i="3"/>
  <c r="C17" i="3"/>
  <c r="C16" i="3"/>
  <c r="C15" i="3"/>
  <c r="C14" i="3"/>
  <c r="C13" i="3"/>
  <c r="C12" i="3"/>
  <c r="C11" i="3"/>
  <c r="C10" i="3"/>
  <c r="C9" i="3"/>
  <c r="A5" i="3"/>
  <c r="A4" i="3"/>
  <c r="A3" i="3"/>
  <c r="A2" i="3"/>
  <c r="BF30" i="3" l="1"/>
  <c r="BG30" i="3"/>
  <c r="BG21" i="3"/>
  <c r="BF29" i="3"/>
  <c r="BC30" i="3"/>
  <c r="J30" i="3" s="1"/>
  <c r="BF31" i="3"/>
  <c r="BC51" i="3"/>
  <c r="G51" i="3" s="1"/>
  <c r="BC52" i="3"/>
  <c r="G52" i="3" s="1"/>
  <c r="BB54" i="3"/>
  <c r="G54" i="3" s="1"/>
  <c r="BF54" i="3"/>
  <c r="BF21" i="3"/>
  <c r="C66" i="2"/>
  <c r="C65" i="2"/>
  <c r="C64" i="2"/>
  <c r="C63" i="2"/>
  <c r="C62" i="2"/>
  <c r="C61" i="2"/>
  <c r="C56" i="2"/>
  <c r="C55" i="2"/>
  <c r="BE54" i="2"/>
  <c r="BD54" i="2"/>
  <c r="BA54" i="2"/>
  <c r="C54" i="2"/>
  <c r="BC54" i="2" s="1"/>
  <c r="C53" i="2"/>
  <c r="BF52" i="2"/>
  <c r="BE52" i="2"/>
  <c r="BB52" i="2"/>
  <c r="BA52" i="2"/>
  <c r="C52" i="2"/>
  <c r="BD52" i="2" s="1"/>
  <c r="BF51" i="2"/>
  <c r="BE51" i="2"/>
  <c r="BB51" i="2"/>
  <c r="BA51" i="2"/>
  <c r="C51" i="2"/>
  <c r="BD51" i="2" s="1"/>
  <c r="C50" i="2"/>
  <c r="C49" i="2"/>
  <c r="G45" i="2"/>
  <c r="F45" i="2"/>
  <c r="E45" i="2"/>
  <c r="D45" i="2"/>
  <c r="C45" i="2" s="1"/>
  <c r="C44" i="2"/>
  <c r="C43" i="2"/>
  <c r="C42" i="2"/>
  <c r="C41" i="2"/>
  <c r="C40" i="2"/>
  <c r="C39" i="2"/>
  <c r="C38" i="2"/>
  <c r="C37" i="2"/>
  <c r="C36" i="2"/>
  <c r="C33" i="2"/>
  <c r="C32" i="2"/>
  <c r="BD31" i="2"/>
  <c r="BC31" i="2"/>
  <c r="J31" i="2" s="1"/>
  <c r="C31" i="2"/>
  <c r="BG31" i="2" s="1"/>
  <c r="C30" i="2"/>
  <c r="BD30" i="2" s="1"/>
  <c r="BD29" i="2"/>
  <c r="BC29" i="2"/>
  <c r="J29" i="2" s="1"/>
  <c r="C29" i="2"/>
  <c r="BG29" i="2" s="1"/>
  <c r="C28" i="2"/>
  <c r="C27" i="2"/>
  <c r="C26" i="2"/>
  <c r="C25" i="2"/>
  <c r="C24" i="2"/>
  <c r="C23" i="2"/>
  <c r="C22" i="2"/>
  <c r="BD21" i="2"/>
  <c r="C21" i="2"/>
  <c r="BC21" i="2" s="1"/>
  <c r="J21" i="2" s="1"/>
  <c r="C20" i="2"/>
  <c r="C19" i="2"/>
  <c r="C18" i="2"/>
  <c r="C17" i="2"/>
  <c r="C16" i="2"/>
  <c r="C15" i="2"/>
  <c r="C14" i="2"/>
  <c r="C13" i="2"/>
  <c r="C12" i="2"/>
  <c r="C11" i="2"/>
  <c r="C10" i="2"/>
  <c r="C9" i="2"/>
  <c r="A5" i="2"/>
  <c r="A4" i="2"/>
  <c r="A3" i="2"/>
  <c r="A2" i="2"/>
  <c r="A202" i="3" l="1"/>
  <c r="G52" i="2"/>
  <c r="BF21" i="2"/>
  <c r="BG21" i="2"/>
  <c r="BF29" i="2"/>
  <c r="BC30" i="2"/>
  <c r="J30" i="2" s="1"/>
  <c r="BF31" i="2"/>
  <c r="BC51" i="2"/>
  <c r="G51" i="2" s="1"/>
  <c r="A202" i="2" s="1"/>
  <c r="BC52" i="2"/>
  <c r="BB54" i="2"/>
  <c r="G54" i="2" s="1"/>
  <c r="BF54" i="2"/>
  <c r="BF30" i="2"/>
  <c r="BG30" i="2"/>
  <c r="I33" i="1"/>
  <c r="H33" i="1"/>
  <c r="G33" i="1"/>
  <c r="F33" i="1"/>
  <c r="E33" i="1"/>
  <c r="D33" i="1"/>
  <c r="I32" i="1"/>
  <c r="H32" i="1"/>
  <c r="G32" i="1"/>
  <c r="F32" i="1"/>
  <c r="E32" i="1"/>
  <c r="D32" i="1"/>
  <c r="I31" i="1"/>
  <c r="H31" i="1"/>
  <c r="G31" i="1"/>
  <c r="F31" i="1"/>
  <c r="E31" i="1"/>
  <c r="D31" i="1"/>
  <c r="I30" i="1"/>
  <c r="H30" i="1"/>
  <c r="G30" i="1"/>
  <c r="F30" i="1"/>
  <c r="E30" i="1"/>
  <c r="D30" i="1"/>
  <c r="I29" i="1"/>
  <c r="H29" i="1"/>
  <c r="G29" i="1"/>
  <c r="F29" i="1"/>
  <c r="E29" i="1"/>
  <c r="D29" i="1"/>
  <c r="I28" i="1"/>
  <c r="H28" i="1"/>
  <c r="G28" i="1"/>
  <c r="F28" i="1"/>
  <c r="E28" i="1"/>
  <c r="D28" i="1"/>
  <c r="I27" i="1"/>
  <c r="H27" i="1"/>
  <c r="G27" i="1"/>
  <c r="F27" i="1"/>
  <c r="E27" i="1"/>
  <c r="D27" i="1"/>
  <c r="I26" i="1"/>
  <c r="H26" i="1"/>
  <c r="G26" i="1"/>
  <c r="F26" i="1"/>
  <c r="E26" i="1"/>
  <c r="D26" i="1"/>
  <c r="I25" i="1"/>
  <c r="H25" i="1"/>
  <c r="G25" i="1"/>
  <c r="F25" i="1"/>
  <c r="E25" i="1"/>
  <c r="D25" i="1"/>
  <c r="I24" i="1"/>
  <c r="H24" i="1"/>
  <c r="G24" i="1"/>
  <c r="F24" i="1"/>
  <c r="E24" i="1"/>
  <c r="D24" i="1"/>
  <c r="I23" i="1"/>
  <c r="H23" i="1"/>
  <c r="G23" i="1"/>
  <c r="F23" i="1"/>
  <c r="E23" i="1"/>
  <c r="D23" i="1"/>
  <c r="I22" i="1"/>
  <c r="H22" i="1"/>
  <c r="G22" i="1"/>
  <c r="F22" i="1"/>
  <c r="E22" i="1"/>
  <c r="D22" i="1"/>
  <c r="I21" i="1"/>
  <c r="H21" i="1"/>
  <c r="G21" i="1"/>
  <c r="F21" i="1"/>
  <c r="E21" i="1"/>
  <c r="D21" i="1"/>
  <c r="I20" i="1"/>
  <c r="H20" i="1"/>
  <c r="G20" i="1"/>
  <c r="F20" i="1"/>
  <c r="E20" i="1"/>
  <c r="D20" i="1"/>
  <c r="I19" i="1"/>
  <c r="H19" i="1"/>
  <c r="G19" i="1"/>
  <c r="F19" i="1"/>
  <c r="E19" i="1"/>
  <c r="D19" i="1"/>
  <c r="I18" i="1"/>
  <c r="H18" i="1"/>
  <c r="G18" i="1"/>
  <c r="F18" i="1"/>
  <c r="E18" i="1"/>
  <c r="D18" i="1"/>
  <c r="I17" i="1"/>
  <c r="H17" i="1"/>
  <c r="G17" i="1"/>
  <c r="F17" i="1"/>
  <c r="E17" i="1"/>
  <c r="D17" i="1"/>
  <c r="I16" i="1"/>
  <c r="H16" i="1"/>
  <c r="G16" i="1"/>
  <c r="F16" i="1"/>
  <c r="E16" i="1"/>
  <c r="D16" i="1"/>
  <c r="I15" i="1"/>
  <c r="H15" i="1"/>
  <c r="G15" i="1"/>
  <c r="F15" i="1"/>
  <c r="E15" i="1"/>
  <c r="D15" i="1"/>
  <c r="I14" i="1"/>
  <c r="H14" i="1"/>
  <c r="G14" i="1"/>
  <c r="F14" i="1"/>
  <c r="E14" i="1"/>
  <c r="D14" i="1"/>
  <c r="I13" i="1"/>
  <c r="H13" i="1"/>
  <c r="G13" i="1"/>
  <c r="F13" i="1"/>
  <c r="E13" i="1"/>
  <c r="D13" i="1"/>
  <c r="I12" i="1"/>
  <c r="H12" i="1"/>
  <c r="G12" i="1"/>
  <c r="F12" i="1"/>
  <c r="E12" i="1"/>
  <c r="D12" i="1"/>
  <c r="I11" i="1"/>
  <c r="H11" i="1"/>
  <c r="G11" i="1"/>
  <c r="F11" i="1"/>
  <c r="E11" i="1"/>
  <c r="D11" i="1"/>
  <c r="I10" i="1"/>
  <c r="H10" i="1"/>
  <c r="G10" i="1"/>
  <c r="F10" i="1"/>
  <c r="E10" i="1"/>
  <c r="D10" i="1"/>
  <c r="I9" i="1"/>
  <c r="H9" i="1"/>
  <c r="G9" i="1"/>
  <c r="F9" i="1"/>
  <c r="E9" i="1"/>
  <c r="D9" i="1"/>
  <c r="I66" i="1"/>
  <c r="H66" i="1"/>
  <c r="G66" i="1"/>
  <c r="F66" i="1"/>
  <c r="E66" i="1"/>
  <c r="D66" i="1"/>
  <c r="I65" i="1"/>
  <c r="H65" i="1"/>
  <c r="G65" i="1"/>
  <c r="F65" i="1"/>
  <c r="E65" i="1"/>
  <c r="D65" i="1"/>
  <c r="I64" i="1"/>
  <c r="H64" i="1"/>
  <c r="G64" i="1"/>
  <c r="F64" i="1"/>
  <c r="E64" i="1"/>
  <c r="D64" i="1"/>
  <c r="I63" i="1"/>
  <c r="H63" i="1"/>
  <c r="G63" i="1"/>
  <c r="F63" i="1"/>
  <c r="E63" i="1"/>
  <c r="D63" i="1"/>
  <c r="I62" i="1"/>
  <c r="H62" i="1"/>
  <c r="G62" i="1"/>
  <c r="F62" i="1"/>
  <c r="E62" i="1"/>
  <c r="D62" i="1"/>
  <c r="I61" i="1"/>
  <c r="H61" i="1"/>
  <c r="G61" i="1"/>
  <c r="F61" i="1"/>
  <c r="E61" i="1"/>
  <c r="D61" i="1"/>
  <c r="F56" i="1"/>
  <c r="E56" i="1"/>
  <c r="D56" i="1"/>
  <c r="F55" i="1"/>
  <c r="E55" i="1"/>
  <c r="D55" i="1"/>
  <c r="F54" i="1"/>
  <c r="E54" i="1"/>
  <c r="D54" i="1"/>
  <c r="F53" i="1"/>
  <c r="E53" i="1"/>
  <c r="D53" i="1"/>
  <c r="F52" i="1"/>
  <c r="E52" i="1"/>
  <c r="D52" i="1"/>
  <c r="F51" i="1"/>
  <c r="E51" i="1"/>
  <c r="D51" i="1"/>
  <c r="F50" i="1"/>
  <c r="E50" i="1"/>
  <c r="D50" i="1"/>
  <c r="F49" i="1"/>
  <c r="E49" i="1"/>
  <c r="D49" i="1"/>
  <c r="C66" i="4"/>
  <c r="C65" i="4"/>
  <c r="C64" i="4"/>
  <c r="C63" i="4"/>
  <c r="C62" i="4"/>
  <c r="C61" i="4"/>
  <c r="C56" i="4"/>
  <c r="C55" i="4"/>
  <c r="BE54" i="4"/>
  <c r="BD54" i="4"/>
  <c r="BA54" i="4"/>
  <c r="C54" i="4"/>
  <c r="BC54" i="4" s="1"/>
  <c r="C53" i="4"/>
  <c r="BF52" i="4"/>
  <c r="BE52" i="4"/>
  <c r="BD52" i="4"/>
  <c r="BB52" i="4"/>
  <c r="BA52" i="4"/>
  <c r="C52" i="4"/>
  <c r="BC52" i="4" s="1"/>
  <c r="BF51" i="4"/>
  <c r="BE51" i="4"/>
  <c r="BD51" i="4"/>
  <c r="BB51" i="4"/>
  <c r="BA51" i="4"/>
  <c r="G51" i="4" s="1"/>
  <c r="C51" i="4"/>
  <c r="BC51" i="4" s="1"/>
  <c r="C50" i="4"/>
  <c r="C49" i="4"/>
  <c r="G45" i="4"/>
  <c r="F45" i="4"/>
  <c r="E45" i="4"/>
  <c r="D45" i="4"/>
  <c r="C45" i="4" s="1"/>
  <c r="C44" i="4"/>
  <c r="C43" i="4"/>
  <c r="C42" i="4"/>
  <c r="C41" i="4"/>
  <c r="C40" i="4"/>
  <c r="C39" i="4"/>
  <c r="C38" i="4"/>
  <c r="C37" i="4"/>
  <c r="C36" i="4"/>
  <c r="C33" i="4"/>
  <c r="C32" i="4"/>
  <c r="BG31" i="4"/>
  <c r="BD31" i="4"/>
  <c r="BC31" i="4"/>
  <c r="J31" i="4" s="1"/>
  <c r="C31" i="4"/>
  <c r="BF31" i="4" s="1"/>
  <c r="C30" i="4"/>
  <c r="BD30" i="4" s="1"/>
  <c r="BG29" i="4"/>
  <c r="BD29" i="4"/>
  <c r="BC29" i="4"/>
  <c r="J29" i="4" s="1"/>
  <c r="C29" i="4"/>
  <c r="BF29" i="4" s="1"/>
  <c r="C28" i="4"/>
  <c r="C27" i="4"/>
  <c r="C26" i="4"/>
  <c r="C25" i="4"/>
  <c r="C24" i="4"/>
  <c r="C23" i="4"/>
  <c r="C22" i="4"/>
  <c r="BF21" i="4"/>
  <c r="BD21" i="4"/>
  <c r="C21" i="4"/>
  <c r="BC21" i="4" s="1"/>
  <c r="J21" i="4" s="1"/>
  <c r="C20" i="4"/>
  <c r="C19" i="4"/>
  <c r="C18" i="4"/>
  <c r="C17" i="4"/>
  <c r="C16" i="4"/>
  <c r="C15" i="4"/>
  <c r="C14" i="4"/>
  <c r="C13" i="4"/>
  <c r="C12" i="4"/>
  <c r="C11" i="4"/>
  <c r="C10" i="4"/>
  <c r="C9" i="4"/>
  <c r="A5" i="4"/>
  <c r="A4" i="4"/>
  <c r="A3" i="4"/>
  <c r="A2" i="4"/>
  <c r="C66" i="8"/>
  <c r="C65" i="8"/>
  <c r="C64" i="8"/>
  <c r="C63" i="8"/>
  <c r="C62" i="8"/>
  <c r="C61" i="8"/>
  <c r="C56" i="8"/>
  <c r="C55" i="8"/>
  <c r="BF54" i="8"/>
  <c r="BE54" i="8"/>
  <c r="BB54" i="8"/>
  <c r="BA54" i="8"/>
  <c r="C54" i="8"/>
  <c r="BC54" i="8" s="1"/>
  <c r="C53" i="8"/>
  <c r="BF52" i="8"/>
  <c r="BB52" i="8"/>
  <c r="C52" i="8"/>
  <c r="BD52" i="8" s="1"/>
  <c r="BF51" i="8"/>
  <c r="BB51" i="8"/>
  <c r="C51" i="8"/>
  <c r="BD51" i="8" s="1"/>
  <c r="C50" i="8"/>
  <c r="C49" i="8"/>
  <c r="G45" i="8"/>
  <c r="F45" i="8"/>
  <c r="E45" i="8"/>
  <c r="C45" i="8" s="1"/>
  <c r="D45" i="8"/>
  <c r="C44" i="8"/>
  <c r="C43" i="8"/>
  <c r="C42" i="8"/>
  <c r="C41" i="8"/>
  <c r="C40" i="8"/>
  <c r="C39" i="8"/>
  <c r="C38" i="8"/>
  <c r="C37" i="8"/>
  <c r="C36" i="8"/>
  <c r="C33" i="8"/>
  <c r="C32" i="8"/>
  <c r="BD31" i="8"/>
  <c r="C31" i="8"/>
  <c r="BG31" i="8" s="1"/>
  <c r="BG30" i="8"/>
  <c r="BD30" i="8"/>
  <c r="BC30" i="8"/>
  <c r="J30" i="8"/>
  <c r="C30" i="8"/>
  <c r="BF30" i="8" s="1"/>
  <c r="BD29" i="8"/>
  <c r="C29" i="8"/>
  <c r="BG29" i="8" s="1"/>
  <c r="C28" i="8"/>
  <c r="C27" i="8"/>
  <c r="C26" i="8"/>
  <c r="C25" i="8"/>
  <c r="C24" i="8"/>
  <c r="C23" i="8"/>
  <c r="C22" i="8"/>
  <c r="C21" i="8"/>
  <c r="BC21" i="8" s="1"/>
  <c r="C20" i="8"/>
  <c r="C19" i="8"/>
  <c r="C18" i="8"/>
  <c r="C17" i="8"/>
  <c r="C16" i="8"/>
  <c r="C15" i="8"/>
  <c r="C14" i="8"/>
  <c r="C13" i="8"/>
  <c r="C12" i="8"/>
  <c r="C11" i="8"/>
  <c r="C10" i="8"/>
  <c r="C9" i="8"/>
  <c r="A5" i="8"/>
  <c r="A4" i="8"/>
  <c r="A3" i="8"/>
  <c r="A2" i="8"/>
  <c r="C66" i="9"/>
  <c r="C65" i="9"/>
  <c r="C64" i="9"/>
  <c r="C63" i="9"/>
  <c r="C62" i="9"/>
  <c r="C61" i="9"/>
  <c r="C56" i="9"/>
  <c r="C55" i="9"/>
  <c r="BE54" i="9"/>
  <c r="BD54" i="9"/>
  <c r="BA54" i="9"/>
  <c r="C54" i="9"/>
  <c r="BC54" i="9" s="1"/>
  <c r="C53" i="9"/>
  <c r="BF52" i="9"/>
  <c r="BE52" i="9"/>
  <c r="BD52" i="9"/>
  <c r="BB52" i="9"/>
  <c r="BA52" i="9"/>
  <c r="C52" i="9"/>
  <c r="BC52" i="9" s="1"/>
  <c r="BF51" i="9"/>
  <c r="BE51" i="9"/>
  <c r="BD51" i="9"/>
  <c r="BB51" i="9"/>
  <c r="BA51" i="9"/>
  <c r="G51" i="9" s="1"/>
  <c r="C51" i="9"/>
  <c r="BC51" i="9" s="1"/>
  <c r="C50" i="9"/>
  <c r="C49" i="9"/>
  <c r="G45" i="9"/>
  <c r="F45" i="9"/>
  <c r="E45" i="9"/>
  <c r="D45" i="9"/>
  <c r="C45" i="9" s="1"/>
  <c r="C44" i="9"/>
  <c r="C43" i="9"/>
  <c r="C42" i="9"/>
  <c r="C41" i="9"/>
  <c r="C40" i="9"/>
  <c r="C39" i="9"/>
  <c r="C38" i="9"/>
  <c r="C37" i="9"/>
  <c r="C36" i="9"/>
  <c r="C33" i="9"/>
  <c r="C32" i="9"/>
  <c r="BG31" i="9"/>
  <c r="BD31" i="9"/>
  <c r="BC31" i="9"/>
  <c r="J31" i="9" s="1"/>
  <c r="C31" i="9"/>
  <c r="BF31" i="9" s="1"/>
  <c r="C30" i="9"/>
  <c r="BD30" i="9" s="1"/>
  <c r="BG29" i="9"/>
  <c r="BD29" i="9"/>
  <c r="BC29" i="9"/>
  <c r="J29" i="9" s="1"/>
  <c r="C29" i="9"/>
  <c r="BF29" i="9" s="1"/>
  <c r="C28" i="9"/>
  <c r="C27" i="9"/>
  <c r="C26" i="9"/>
  <c r="C25" i="9"/>
  <c r="C24" i="9"/>
  <c r="C23" i="9"/>
  <c r="C22" i="9"/>
  <c r="BD21" i="9"/>
  <c r="C21" i="9"/>
  <c r="BC21" i="9" s="1"/>
  <c r="J21" i="9" s="1"/>
  <c r="C20" i="9"/>
  <c r="C19" i="9"/>
  <c r="C18" i="9"/>
  <c r="C17" i="9"/>
  <c r="C16" i="9"/>
  <c r="C15" i="9"/>
  <c r="C14" i="9"/>
  <c r="C13" i="9"/>
  <c r="C12" i="9"/>
  <c r="C11" i="9"/>
  <c r="C10" i="9"/>
  <c r="C9" i="9"/>
  <c r="A5" i="9"/>
  <c r="A4" i="9"/>
  <c r="A3" i="9"/>
  <c r="A2" i="9"/>
  <c r="C66" i="10"/>
  <c r="C65" i="10"/>
  <c r="C64" i="10"/>
  <c r="C63" i="10"/>
  <c r="C62" i="10"/>
  <c r="C61" i="10"/>
  <c r="C56" i="10"/>
  <c r="C55" i="10"/>
  <c r="BE54" i="10"/>
  <c r="BD54" i="10"/>
  <c r="BA54" i="10"/>
  <c r="C54" i="10"/>
  <c r="BC54" i="10" s="1"/>
  <c r="C53" i="10"/>
  <c r="BF52" i="10"/>
  <c r="BE52" i="10"/>
  <c r="BD52" i="10"/>
  <c r="BB52" i="10"/>
  <c r="BA52" i="10"/>
  <c r="C52" i="10"/>
  <c r="BC52" i="10" s="1"/>
  <c r="BF51" i="10"/>
  <c r="BE51" i="10"/>
  <c r="BD51" i="10"/>
  <c r="BB51" i="10"/>
  <c r="BA51" i="10"/>
  <c r="G51" i="10" s="1"/>
  <c r="C51" i="10"/>
  <c r="BC51" i="10" s="1"/>
  <c r="C50" i="10"/>
  <c r="C49" i="10"/>
  <c r="G45" i="10"/>
  <c r="F45" i="10"/>
  <c r="E45" i="10"/>
  <c r="D45" i="10"/>
  <c r="C45" i="10" s="1"/>
  <c r="C44" i="10"/>
  <c r="C43" i="10"/>
  <c r="C42" i="10"/>
  <c r="C41" i="10"/>
  <c r="C40" i="10"/>
  <c r="C39" i="10"/>
  <c r="C38" i="10"/>
  <c r="C37" i="10"/>
  <c r="C36" i="10"/>
  <c r="C33" i="10"/>
  <c r="C32" i="10"/>
  <c r="BG31" i="10"/>
  <c r="BD31" i="10"/>
  <c r="BC31" i="10"/>
  <c r="J31" i="10" s="1"/>
  <c r="C31" i="10"/>
  <c r="BF31" i="10" s="1"/>
  <c r="C30" i="10"/>
  <c r="BD30" i="10" s="1"/>
  <c r="BG29" i="10"/>
  <c r="BD29" i="10"/>
  <c r="BC29" i="10"/>
  <c r="J29" i="10" s="1"/>
  <c r="C29" i="10"/>
  <c r="BF29" i="10" s="1"/>
  <c r="C28" i="10"/>
  <c r="C27" i="10"/>
  <c r="C26" i="10"/>
  <c r="C25" i="10"/>
  <c r="C24" i="10"/>
  <c r="C23" i="10"/>
  <c r="C22" i="10"/>
  <c r="BD21" i="10"/>
  <c r="C21" i="10"/>
  <c r="BC21" i="10" s="1"/>
  <c r="J21" i="10" s="1"/>
  <c r="C20" i="10"/>
  <c r="C19" i="10"/>
  <c r="C18" i="10"/>
  <c r="C17" i="10"/>
  <c r="C16" i="10"/>
  <c r="C15" i="10"/>
  <c r="C14" i="10"/>
  <c r="C13" i="10"/>
  <c r="C12" i="10"/>
  <c r="C11" i="10"/>
  <c r="C10" i="10"/>
  <c r="C9" i="10"/>
  <c r="A5" i="10"/>
  <c r="A4" i="10"/>
  <c r="A3" i="10"/>
  <c r="A2" i="10"/>
  <c r="C66" i="11"/>
  <c r="C65" i="11"/>
  <c r="C64" i="11"/>
  <c r="C63" i="11"/>
  <c r="C62" i="11"/>
  <c r="C61" i="11"/>
  <c r="C56" i="11"/>
  <c r="C55" i="11"/>
  <c r="BE54" i="11"/>
  <c r="BD54" i="11"/>
  <c r="BA54" i="11"/>
  <c r="C54" i="11"/>
  <c r="BC54" i="11" s="1"/>
  <c r="C53" i="11"/>
  <c r="BF52" i="11"/>
  <c r="BE52" i="11"/>
  <c r="BB52" i="11"/>
  <c r="BA52" i="11"/>
  <c r="C52" i="11"/>
  <c r="BD52" i="11" s="1"/>
  <c r="BF51" i="11"/>
  <c r="BE51" i="11"/>
  <c r="BB51" i="11"/>
  <c r="BA51" i="11"/>
  <c r="C51" i="11"/>
  <c r="BD51" i="11" s="1"/>
  <c r="C50" i="11"/>
  <c r="C49" i="11"/>
  <c r="G45" i="11"/>
  <c r="F45" i="11"/>
  <c r="E45" i="11"/>
  <c r="D45" i="11"/>
  <c r="C45" i="11" s="1"/>
  <c r="C44" i="11"/>
  <c r="C43" i="11"/>
  <c r="C42" i="11"/>
  <c r="C41" i="11"/>
  <c r="C40" i="11"/>
  <c r="C39" i="11"/>
  <c r="C38" i="11"/>
  <c r="C37" i="11"/>
  <c r="C36" i="11"/>
  <c r="C33" i="11"/>
  <c r="C32" i="11"/>
  <c r="BD31" i="11"/>
  <c r="BC31" i="11"/>
  <c r="J31" i="11" s="1"/>
  <c r="C31" i="11"/>
  <c r="BG31" i="11" s="1"/>
  <c r="C30" i="11"/>
  <c r="BD30" i="11" s="1"/>
  <c r="BD29" i="11"/>
  <c r="BC29" i="11"/>
  <c r="J29" i="11" s="1"/>
  <c r="C29" i="11"/>
  <c r="BG29" i="11" s="1"/>
  <c r="C28" i="11"/>
  <c r="C27" i="11"/>
  <c r="C26" i="11"/>
  <c r="C25" i="11"/>
  <c r="C24" i="11"/>
  <c r="C23" i="11"/>
  <c r="C22" i="11"/>
  <c r="BD21" i="11"/>
  <c r="C21" i="11"/>
  <c r="BC21" i="11" s="1"/>
  <c r="J21" i="11" s="1"/>
  <c r="C20" i="11"/>
  <c r="C19" i="11"/>
  <c r="C18" i="11"/>
  <c r="C17" i="11"/>
  <c r="C16" i="11"/>
  <c r="C15" i="11"/>
  <c r="C14" i="11"/>
  <c r="C13" i="11"/>
  <c r="C12" i="11"/>
  <c r="C11" i="11"/>
  <c r="C10" i="11"/>
  <c r="C9" i="11"/>
  <c r="A5" i="11"/>
  <c r="A4" i="11"/>
  <c r="A3" i="11"/>
  <c r="A2" i="11"/>
  <c r="C66" i="12"/>
  <c r="C65" i="12"/>
  <c r="C64" i="12"/>
  <c r="C63" i="12"/>
  <c r="C62" i="12"/>
  <c r="C61" i="12"/>
  <c r="C56" i="12"/>
  <c r="C55" i="12"/>
  <c r="BE54" i="12"/>
  <c r="BD54" i="12"/>
  <c r="BA54" i="12"/>
  <c r="C54" i="12"/>
  <c r="BC54" i="12" s="1"/>
  <c r="C53" i="12"/>
  <c r="BF52" i="12"/>
  <c r="BE52" i="12"/>
  <c r="BD52" i="12"/>
  <c r="BB52" i="12"/>
  <c r="BA52" i="12"/>
  <c r="G52" i="12" s="1"/>
  <c r="C52" i="12"/>
  <c r="BC52" i="12" s="1"/>
  <c r="BF51" i="12"/>
  <c r="BE51" i="12"/>
  <c r="BD51" i="12"/>
  <c r="BB51" i="12"/>
  <c r="BA51" i="12"/>
  <c r="G51" i="12" s="1"/>
  <c r="C51" i="12"/>
  <c r="BC51" i="12" s="1"/>
  <c r="C50" i="12"/>
  <c r="C49" i="12"/>
  <c r="G45" i="12"/>
  <c r="F45" i="12"/>
  <c r="E45" i="12"/>
  <c r="D45" i="12"/>
  <c r="C45" i="12" s="1"/>
  <c r="C44" i="12"/>
  <c r="C43" i="12"/>
  <c r="C42" i="12"/>
  <c r="C41" i="12"/>
  <c r="C40" i="12"/>
  <c r="C39" i="12"/>
  <c r="C38" i="12"/>
  <c r="C37" i="12"/>
  <c r="C36" i="12"/>
  <c r="C33" i="12"/>
  <c r="C32" i="12"/>
  <c r="BG31" i="12"/>
  <c r="BD31" i="12"/>
  <c r="BC31" i="12"/>
  <c r="J31" i="12" s="1"/>
  <c r="C31" i="12"/>
  <c r="BF31" i="12" s="1"/>
  <c r="C30" i="12"/>
  <c r="BD30" i="12" s="1"/>
  <c r="BG29" i="12"/>
  <c r="BD29" i="12"/>
  <c r="BC29" i="12"/>
  <c r="J29" i="12" s="1"/>
  <c r="C29" i="12"/>
  <c r="BF29" i="12" s="1"/>
  <c r="C28" i="12"/>
  <c r="C27" i="12"/>
  <c r="C26" i="12"/>
  <c r="C25" i="12"/>
  <c r="C24" i="12"/>
  <c r="C23" i="12"/>
  <c r="C22" i="12"/>
  <c r="BD21" i="12"/>
  <c r="C21" i="12"/>
  <c r="BC21" i="12" s="1"/>
  <c r="J21" i="12" s="1"/>
  <c r="C20" i="12"/>
  <c r="C19" i="12"/>
  <c r="C18" i="12"/>
  <c r="C17" i="12"/>
  <c r="C16" i="12"/>
  <c r="C15" i="12"/>
  <c r="C14" i="12"/>
  <c r="C13" i="12"/>
  <c r="C12" i="12"/>
  <c r="C11" i="12"/>
  <c r="C10" i="12"/>
  <c r="C9" i="12"/>
  <c r="A5" i="12"/>
  <c r="A4" i="12"/>
  <c r="A3" i="12"/>
  <c r="A2" i="12"/>
  <c r="C66" i="13"/>
  <c r="C65" i="13"/>
  <c r="C64" i="13"/>
  <c r="C63" i="13"/>
  <c r="C62" i="13"/>
  <c r="C61" i="13"/>
  <c r="C56" i="13"/>
  <c r="C55" i="13"/>
  <c r="BF54" i="13"/>
  <c r="BE54" i="13"/>
  <c r="BD54" i="13"/>
  <c r="BB54" i="13"/>
  <c r="G54" i="13" s="1"/>
  <c r="BA54" i="13"/>
  <c r="C54" i="13"/>
  <c r="BC54" i="13" s="1"/>
  <c r="C53" i="13"/>
  <c r="C52" i="13"/>
  <c r="BD52" i="13" s="1"/>
  <c r="C51" i="13"/>
  <c r="BD51" i="13" s="1"/>
  <c r="C50" i="13"/>
  <c r="C49" i="13"/>
  <c r="G45" i="13"/>
  <c r="F45" i="13"/>
  <c r="E45" i="13"/>
  <c r="D45" i="13"/>
  <c r="C45" i="13" s="1"/>
  <c r="C44" i="13"/>
  <c r="C43" i="13"/>
  <c r="C42" i="13"/>
  <c r="C41" i="13"/>
  <c r="C40" i="13"/>
  <c r="C39" i="13"/>
  <c r="C38" i="13"/>
  <c r="C37" i="13"/>
  <c r="C36" i="13"/>
  <c r="C33" i="13"/>
  <c r="C32" i="13"/>
  <c r="C31" i="13"/>
  <c r="BG31" i="13" s="1"/>
  <c r="BC30" i="13"/>
  <c r="J30" i="13" s="1"/>
  <c r="C30" i="13"/>
  <c r="BD30" i="13" s="1"/>
  <c r="C29" i="13"/>
  <c r="BG29" i="13" s="1"/>
  <c r="C28" i="13"/>
  <c r="C27" i="13"/>
  <c r="C26" i="13"/>
  <c r="C25" i="13"/>
  <c r="C24" i="13"/>
  <c r="C23" i="13"/>
  <c r="C22" i="13"/>
  <c r="BG21" i="13"/>
  <c r="BD21" i="13"/>
  <c r="C21" i="13"/>
  <c r="BC21" i="13" s="1"/>
  <c r="J21" i="13" s="1"/>
  <c r="C20" i="13"/>
  <c r="C19" i="13"/>
  <c r="C18" i="13"/>
  <c r="C17" i="13"/>
  <c r="C16" i="13"/>
  <c r="C15" i="13"/>
  <c r="C14" i="13"/>
  <c r="C13" i="13"/>
  <c r="C12" i="13"/>
  <c r="C11" i="13"/>
  <c r="C10" i="13"/>
  <c r="C9" i="13"/>
  <c r="A5" i="13"/>
  <c r="A4" i="13"/>
  <c r="A3" i="13"/>
  <c r="A2" i="13"/>
  <c r="G52" i="4" l="1"/>
  <c r="A202" i="4" s="1"/>
  <c r="BF30" i="4"/>
  <c r="BG21" i="4"/>
  <c r="BC30" i="4"/>
  <c r="J30" i="4" s="1"/>
  <c r="BB54" i="4"/>
  <c r="G54" i="4" s="1"/>
  <c r="BF54" i="4"/>
  <c r="BG30" i="4"/>
  <c r="G54" i="8"/>
  <c r="J21" i="8"/>
  <c r="BG21" i="8"/>
  <c r="BF29" i="8"/>
  <c r="BD21" i="8"/>
  <c r="BC29" i="8"/>
  <c r="J29" i="8" s="1"/>
  <c r="BC31" i="8"/>
  <c r="J31" i="8" s="1"/>
  <c r="BA51" i="8"/>
  <c r="BE51" i="8"/>
  <c r="BA52" i="8"/>
  <c r="G52" i="8" s="1"/>
  <c r="BE52" i="8"/>
  <c r="BD54" i="8"/>
  <c r="BF21" i="8"/>
  <c r="BF31" i="8"/>
  <c r="BC51" i="8"/>
  <c r="BC52" i="8"/>
  <c r="G52" i="9"/>
  <c r="BG30" i="9"/>
  <c r="BG21" i="9"/>
  <c r="BC30" i="9"/>
  <c r="J30" i="9" s="1"/>
  <c r="BB54" i="9"/>
  <c r="G54" i="9" s="1"/>
  <c r="A202" i="9" s="1"/>
  <c r="BF54" i="9"/>
  <c r="BF30" i="9"/>
  <c r="BF21" i="9"/>
  <c r="G52" i="10"/>
  <c r="A202" i="10" s="1"/>
  <c r="BG30" i="10"/>
  <c r="BG21" i="10"/>
  <c r="BC30" i="10"/>
  <c r="J30" i="10" s="1"/>
  <c r="BB54" i="10"/>
  <c r="G54" i="10" s="1"/>
  <c r="BF54" i="10"/>
  <c r="BF30" i="10"/>
  <c r="BF21" i="10"/>
  <c r="G52" i="11"/>
  <c r="BG21" i="11"/>
  <c r="BF29" i="11"/>
  <c r="BC30" i="11"/>
  <c r="J30" i="11" s="1"/>
  <c r="BF31" i="11"/>
  <c r="BC51" i="11"/>
  <c r="G51" i="11" s="1"/>
  <c r="A202" i="11" s="1"/>
  <c r="BC52" i="11"/>
  <c r="BB54" i="11"/>
  <c r="G54" i="11" s="1"/>
  <c r="BF54" i="11"/>
  <c r="BF30" i="11"/>
  <c r="BF21" i="11"/>
  <c r="BG30" i="11"/>
  <c r="BF21" i="12"/>
  <c r="BG21" i="12"/>
  <c r="BC30" i="12"/>
  <c r="J30" i="12" s="1"/>
  <c r="BB54" i="12"/>
  <c r="G54" i="12" s="1"/>
  <c r="A202" i="12" s="1"/>
  <c r="BF54" i="12"/>
  <c r="BF30" i="12"/>
  <c r="BG30" i="12"/>
  <c r="BC29" i="13"/>
  <c r="BF30" i="13"/>
  <c r="BC31" i="13"/>
  <c r="BA51" i="13"/>
  <c r="BE51" i="13"/>
  <c r="BA52" i="13"/>
  <c r="BE52" i="13"/>
  <c r="BF21" i="13"/>
  <c r="BD29" i="13"/>
  <c r="BG30" i="13"/>
  <c r="BD31" i="13"/>
  <c r="BB51" i="13"/>
  <c r="BF51" i="13"/>
  <c r="BB52" i="13"/>
  <c r="BF52" i="13"/>
  <c r="BF29" i="13"/>
  <c r="BF31" i="13"/>
  <c r="BC51" i="13"/>
  <c r="BC52" i="13"/>
  <c r="G51" i="8" l="1"/>
  <c r="A202" i="8" s="1"/>
  <c r="J31" i="13"/>
  <c r="G52" i="13"/>
  <c r="J29" i="13"/>
  <c r="G51" i="13"/>
  <c r="A202" i="13" s="1"/>
  <c r="C66" i="7" l="1"/>
  <c r="C65" i="7"/>
  <c r="C64" i="7"/>
  <c r="C63" i="7"/>
  <c r="C62" i="7"/>
  <c r="C61" i="7"/>
  <c r="C56" i="7"/>
  <c r="C55" i="7"/>
  <c r="BF54" i="7"/>
  <c r="BE54" i="7"/>
  <c r="BB54" i="7"/>
  <c r="BA54" i="7"/>
  <c r="C54" i="7"/>
  <c r="BC54" i="7" s="1"/>
  <c r="C53" i="7"/>
  <c r="BF52" i="7"/>
  <c r="BB52" i="7"/>
  <c r="C52" i="7"/>
  <c r="BD52" i="7" s="1"/>
  <c r="BF51" i="7"/>
  <c r="BB51" i="7"/>
  <c r="C51" i="7"/>
  <c r="BD51" i="7" s="1"/>
  <c r="C50" i="7"/>
  <c r="C49" i="7"/>
  <c r="G45" i="7"/>
  <c r="F45" i="7"/>
  <c r="E45" i="7"/>
  <c r="D45" i="7"/>
  <c r="C45" i="7" s="1"/>
  <c r="C44" i="7"/>
  <c r="C43" i="7"/>
  <c r="C42" i="7"/>
  <c r="C41" i="7"/>
  <c r="C40" i="7"/>
  <c r="C39" i="7"/>
  <c r="C38" i="7"/>
  <c r="C37" i="7"/>
  <c r="C36" i="7"/>
  <c r="C33" i="7"/>
  <c r="C32" i="7"/>
  <c r="BD31" i="7"/>
  <c r="C31" i="7"/>
  <c r="BG31" i="7" s="1"/>
  <c r="BG30" i="7"/>
  <c r="BC30" i="7"/>
  <c r="C30" i="7"/>
  <c r="BD30" i="7" s="1"/>
  <c r="J30" i="7" s="1"/>
  <c r="BD29" i="7"/>
  <c r="C29" i="7"/>
  <c r="BG29" i="7" s="1"/>
  <c r="C28" i="7"/>
  <c r="C27" i="7"/>
  <c r="C26" i="7"/>
  <c r="C25" i="7"/>
  <c r="C24" i="7"/>
  <c r="C23" i="7"/>
  <c r="C22" i="7"/>
  <c r="C21" i="7"/>
  <c r="BC21" i="7" s="1"/>
  <c r="C20" i="7"/>
  <c r="C19" i="7"/>
  <c r="C18" i="7"/>
  <c r="C17" i="7"/>
  <c r="C16" i="7"/>
  <c r="C15" i="7"/>
  <c r="C14" i="7"/>
  <c r="C13" i="7"/>
  <c r="C12" i="7"/>
  <c r="C11" i="7"/>
  <c r="C10" i="7"/>
  <c r="C9" i="7"/>
  <c r="A5" i="7"/>
  <c r="A4" i="7"/>
  <c r="A3" i="7"/>
  <c r="A2" i="7"/>
  <c r="G54" i="7" l="1"/>
  <c r="BF31" i="7"/>
  <c r="BC51" i="7"/>
  <c r="BC52" i="7"/>
  <c r="BD21" i="7"/>
  <c r="J21" i="7" s="1"/>
  <c r="BC29" i="7"/>
  <c r="J29" i="7" s="1"/>
  <c r="BF30" i="7"/>
  <c r="BC31" i="7"/>
  <c r="J31" i="7" s="1"/>
  <c r="BA51" i="7"/>
  <c r="G51" i="7" s="1"/>
  <c r="BE51" i="7"/>
  <c r="BA52" i="7"/>
  <c r="BE52" i="7"/>
  <c r="BD54" i="7"/>
  <c r="BF21" i="7"/>
  <c r="BG21" i="7"/>
  <c r="BF29" i="7"/>
  <c r="G44" i="1"/>
  <c r="F44" i="1"/>
  <c r="E44" i="1"/>
  <c r="D44" i="1"/>
  <c r="G43" i="1"/>
  <c r="F43" i="1"/>
  <c r="E43" i="1"/>
  <c r="D43" i="1"/>
  <c r="G42" i="1"/>
  <c r="F42" i="1"/>
  <c r="E42" i="1"/>
  <c r="D42" i="1"/>
  <c r="G41" i="1"/>
  <c r="F41" i="1"/>
  <c r="E41" i="1"/>
  <c r="D41" i="1"/>
  <c r="G40" i="1"/>
  <c r="F40" i="1"/>
  <c r="E40" i="1"/>
  <c r="D40" i="1"/>
  <c r="G39" i="1"/>
  <c r="F39" i="1"/>
  <c r="E39" i="1"/>
  <c r="D39" i="1"/>
  <c r="G38" i="1"/>
  <c r="F38" i="1"/>
  <c r="E38" i="1"/>
  <c r="D38" i="1"/>
  <c r="G37" i="1"/>
  <c r="F37" i="1"/>
  <c r="E37" i="1"/>
  <c r="D37" i="1"/>
  <c r="G36" i="1"/>
  <c r="E36" i="1"/>
  <c r="F36" i="1"/>
  <c r="D36" i="1"/>
  <c r="A202" i="7" l="1"/>
  <c r="G52" i="7"/>
  <c r="C66" i="6"/>
  <c r="C65" i="6"/>
  <c r="C64" i="6"/>
  <c r="C63" i="6"/>
  <c r="C62" i="6"/>
  <c r="C61" i="6"/>
  <c r="C56" i="6"/>
  <c r="C55" i="6"/>
  <c r="BF54" i="6"/>
  <c r="BE54" i="6"/>
  <c r="BB54" i="6"/>
  <c r="BA54" i="6"/>
  <c r="C54" i="6"/>
  <c r="BD54" i="6" s="1"/>
  <c r="C53" i="6"/>
  <c r="BF52" i="6"/>
  <c r="BB52" i="6"/>
  <c r="C52" i="6"/>
  <c r="BC52" i="6" s="1"/>
  <c r="BF51" i="6"/>
  <c r="BB51" i="6"/>
  <c r="C51" i="6"/>
  <c r="BC51" i="6" s="1"/>
  <c r="C50" i="6"/>
  <c r="C49" i="6"/>
  <c r="G45" i="6"/>
  <c r="F45" i="6"/>
  <c r="E45" i="6"/>
  <c r="C45" i="6" s="1"/>
  <c r="D45" i="6"/>
  <c r="C44" i="6"/>
  <c r="C43" i="6"/>
  <c r="C42" i="6"/>
  <c r="C41" i="6"/>
  <c r="C40" i="6"/>
  <c r="C39" i="6"/>
  <c r="C38" i="6"/>
  <c r="C37" i="6"/>
  <c r="C36" i="6"/>
  <c r="C33" i="6"/>
  <c r="C32" i="6"/>
  <c r="BD31" i="6"/>
  <c r="C31" i="6"/>
  <c r="BC31" i="6" s="1"/>
  <c r="J31" i="6" s="1"/>
  <c r="BG30" i="6"/>
  <c r="BD30" i="6"/>
  <c r="BC30" i="6"/>
  <c r="J30" i="6"/>
  <c r="C30" i="6"/>
  <c r="BF30" i="6" s="1"/>
  <c r="BD29" i="6"/>
  <c r="C29" i="6"/>
  <c r="BG29" i="6" s="1"/>
  <c r="C28" i="6"/>
  <c r="C27" i="6"/>
  <c r="C26" i="6"/>
  <c r="C25" i="6"/>
  <c r="C24" i="6"/>
  <c r="C23" i="6"/>
  <c r="C22" i="6"/>
  <c r="C21" i="6"/>
  <c r="BD21" i="6" s="1"/>
  <c r="C20" i="6"/>
  <c r="C19" i="6"/>
  <c r="C18" i="6"/>
  <c r="C17" i="6"/>
  <c r="C16" i="6"/>
  <c r="C15" i="6"/>
  <c r="C14" i="6"/>
  <c r="C13" i="6"/>
  <c r="C12" i="6"/>
  <c r="C11" i="6"/>
  <c r="C10" i="6"/>
  <c r="C9" i="6"/>
  <c r="A5" i="6"/>
  <c r="A4" i="6"/>
  <c r="A3" i="6"/>
  <c r="A2" i="6"/>
  <c r="BF21" i="6" l="1"/>
  <c r="BG21" i="6"/>
  <c r="BF31" i="6"/>
  <c r="BC21" i="6"/>
  <c r="J21" i="6" s="1"/>
  <c r="BG31" i="6"/>
  <c r="BD51" i="6"/>
  <c r="BD52" i="6"/>
  <c r="BC54" i="6"/>
  <c r="G54" i="6" s="1"/>
  <c r="BC29" i="6"/>
  <c r="J29" i="6" s="1"/>
  <c r="BA51" i="6"/>
  <c r="G51" i="6" s="1"/>
  <c r="BE51" i="6"/>
  <c r="BA52" i="6"/>
  <c r="G52" i="6" s="1"/>
  <c r="A202" i="6" s="1"/>
  <c r="BE52" i="6"/>
  <c r="BF29" i="6"/>
  <c r="C66" i="5"/>
  <c r="C65" i="5"/>
  <c r="C64" i="5"/>
  <c r="C63" i="5"/>
  <c r="C62" i="5"/>
  <c r="C61" i="5"/>
  <c r="C56" i="5"/>
  <c r="C55" i="5"/>
  <c r="BF54" i="5"/>
  <c r="BD54" i="5"/>
  <c r="BB54" i="5"/>
  <c r="C54" i="5"/>
  <c r="BC54" i="5" s="1"/>
  <c r="C53" i="5"/>
  <c r="C52" i="5"/>
  <c r="BD52" i="5" s="1"/>
  <c r="C51" i="5"/>
  <c r="BD51" i="5" s="1"/>
  <c r="C50" i="5"/>
  <c r="C49" i="5"/>
  <c r="G45" i="5"/>
  <c r="F45" i="5"/>
  <c r="E45" i="5"/>
  <c r="D45" i="5"/>
  <c r="C45" i="5" s="1"/>
  <c r="C44" i="5"/>
  <c r="C43" i="5"/>
  <c r="C42" i="5"/>
  <c r="C41" i="5"/>
  <c r="C40" i="5"/>
  <c r="C39" i="5"/>
  <c r="C38" i="5"/>
  <c r="C37" i="5"/>
  <c r="C36" i="5"/>
  <c r="C33" i="5"/>
  <c r="C32" i="5"/>
  <c r="C31" i="5"/>
  <c r="BG31" i="5" s="1"/>
  <c r="BC30" i="5"/>
  <c r="C30" i="5"/>
  <c r="BD30" i="5" s="1"/>
  <c r="C29" i="5"/>
  <c r="BG29" i="5" s="1"/>
  <c r="C28" i="5"/>
  <c r="C27" i="5"/>
  <c r="C26" i="5"/>
  <c r="C25" i="5"/>
  <c r="C24" i="5"/>
  <c r="C23" i="5"/>
  <c r="C22" i="5"/>
  <c r="BG21" i="5"/>
  <c r="BD21" i="5"/>
  <c r="C21" i="5"/>
  <c r="BC21" i="5" s="1"/>
  <c r="J21" i="5" s="1"/>
  <c r="C20" i="5"/>
  <c r="C19" i="5"/>
  <c r="C18" i="5"/>
  <c r="C17" i="5"/>
  <c r="C16" i="5"/>
  <c r="C15" i="5"/>
  <c r="C14" i="5"/>
  <c r="C13" i="5"/>
  <c r="C12" i="5"/>
  <c r="C11" i="5"/>
  <c r="C10" i="5"/>
  <c r="C9" i="5"/>
  <c r="A5" i="5"/>
  <c r="A4" i="5"/>
  <c r="A3" i="5"/>
  <c r="A2" i="5"/>
  <c r="J30" i="5" l="1"/>
  <c r="BC29" i="5"/>
  <c r="BF30" i="5"/>
  <c r="BC31" i="5"/>
  <c r="BA51" i="5"/>
  <c r="BE51" i="5"/>
  <c r="BA52" i="5"/>
  <c r="BE52" i="5"/>
  <c r="BF21" i="5"/>
  <c r="BD29" i="5"/>
  <c r="BG30" i="5"/>
  <c r="BD31" i="5"/>
  <c r="BB51" i="5"/>
  <c r="BF51" i="5"/>
  <c r="BB52" i="5"/>
  <c r="BF52" i="5"/>
  <c r="BA54" i="5"/>
  <c r="G54" i="5" s="1"/>
  <c r="BE54" i="5"/>
  <c r="BF29" i="5"/>
  <c r="BF31" i="5"/>
  <c r="BC51" i="5"/>
  <c r="BC52" i="5"/>
  <c r="C66" i="1"/>
  <c r="C65" i="1"/>
  <c r="C64" i="1"/>
  <c r="C63" i="1"/>
  <c r="C62" i="1"/>
  <c r="C61" i="1"/>
  <c r="C56" i="1"/>
  <c r="C55" i="1"/>
  <c r="C54" i="1"/>
  <c r="BC54" i="1" s="1"/>
  <c r="C53" i="1"/>
  <c r="C52" i="1"/>
  <c r="BD52" i="1" s="1"/>
  <c r="C51" i="1"/>
  <c r="BD51" i="1" s="1"/>
  <c r="C50" i="1"/>
  <c r="C49" i="1"/>
  <c r="G45" i="1"/>
  <c r="F45" i="1"/>
  <c r="E45" i="1"/>
  <c r="D45" i="1"/>
  <c r="C44" i="1"/>
  <c r="C43" i="1"/>
  <c r="C42" i="1"/>
  <c r="C41" i="1"/>
  <c r="C40" i="1"/>
  <c r="C39" i="1"/>
  <c r="C38" i="1"/>
  <c r="C37" i="1"/>
  <c r="C36" i="1"/>
  <c r="C33" i="1"/>
  <c r="C32" i="1"/>
  <c r="C31" i="1"/>
  <c r="BG31" i="1" s="1"/>
  <c r="C30" i="1"/>
  <c r="BD30" i="1" s="1"/>
  <c r="C29" i="1"/>
  <c r="BG29" i="1" s="1"/>
  <c r="C28" i="1"/>
  <c r="C27" i="1"/>
  <c r="C26" i="1"/>
  <c r="C25" i="1"/>
  <c r="C24" i="1"/>
  <c r="C23" i="1"/>
  <c r="C22" i="1"/>
  <c r="C21" i="1"/>
  <c r="BC21" i="1" s="1"/>
  <c r="C20" i="1"/>
  <c r="C19" i="1"/>
  <c r="C18" i="1"/>
  <c r="C17" i="1"/>
  <c r="C16" i="1"/>
  <c r="C15" i="1"/>
  <c r="C14" i="1"/>
  <c r="C13" i="1"/>
  <c r="C12" i="1"/>
  <c r="C11" i="1"/>
  <c r="C10" i="1"/>
  <c r="C9" i="1"/>
  <c r="A5" i="1"/>
  <c r="A4" i="1"/>
  <c r="A3" i="1"/>
  <c r="A2" i="1"/>
  <c r="BG21" i="1" l="1"/>
  <c r="BA54" i="1"/>
  <c r="BC30" i="1"/>
  <c r="J30" i="1" s="1"/>
  <c r="BD21" i="1"/>
  <c r="J21" i="1" s="1"/>
  <c r="BD54" i="1"/>
  <c r="BF54" i="1"/>
  <c r="BB54" i="1"/>
  <c r="G54" i="1" s="1"/>
  <c r="C45" i="1"/>
  <c r="G52" i="5"/>
  <c r="J29" i="5"/>
  <c r="G51" i="5"/>
  <c r="A202" i="5" s="1"/>
  <c r="J31" i="5"/>
  <c r="BC29" i="1"/>
  <c r="BF30" i="1"/>
  <c r="BC31" i="1"/>
  <c r="BA51" i="1"/>
  <c r="BE51" i="1"/>
  <c r="BA52" i="1"/>
  <c r="BE52" i="1"/>
  <c r="BF21" i="1"/>
  <c r="BD29" i="1"/>
  <c r="BG30" i="1"/>
  <c r="BD31" i="1"/>
  <c r="BB51" i="1"/>
  <c r="BF51" i="1"/>
  <c r="BB52" i="1"/>
  <c r="BF52" i="1"/>
  <c r="BE54" i="1"/>
  <c r="BF29" i="1"/>
  <c r="BF31" i="1"/>
  <c r="BC51" i="1"/>
  <c r="BC52" i="1"/>
  <c r="G51" i="1" l="1"/>
  <c r="G52" i="1"/>
  <c r="J29" i="1"/>
  <c r="J31" i="1"/>
  <c r="A202" i="1" l="1"/>
</calcChain>
</file>

<file path=xl/sharedStrings.xml><?xml version="1.0" encoding="utf-8"?>
<sst xmlns="http://schemas.openxmlformats.org/spreadsheetml/2006/main" count="1170" uniqueCount="80">
  <si>
    <t>SERVICIO DE SALUD</t>
  </si>
  <si>
    <t>REM-26.  ACTIVIDADES EN DOMICILIO Y OTROS ESPACIOS</t>
  </si>
  <si>
    <t>SECCIÓN A: VISITAS DOMICILIARIAS INTEGRALES A FAMILIAS (ESTABLECIMIENTOS APS)</t>
  </si>
  <si>
    <t>CONCEPTOS</t>
  </si>
  <si>
    <t>TOTAL</t>
  </si>
  <si>
    <t>UN PROFESIONAL</t>
  </si>
  <si>
    <t>DOS O MÁS PROFESIONALES</t>
  </si>
  <si>
    <t>UN PROFESIONAL Y UN TÉCNICO PARAMÉDICO</t>
  </si>
  <si>
    <t>PRIMER CONTACTO</t>
  </si>
  <si>
    <t>VISITA DE SEGUIMIENTO</t>
  </si>
  <si>
    <t>PROGRAMA DE ATENCIÓN DOMICILIARIA A PERSONAS CON DEPENDENCIA SEVERA</t>
  </si>
  <si>
    <t>Familia con niño prematuro</t>
  </si>
  <si>
    <t>Familia con niño recién nacido</t>
  </si>
  <si>
    <t>Familia con niño con déficit del DSM</t>
  </si>
  <si>
    <t>Familia con niño en riesgo vincular afectivo</t>
  </si>
  <si>
    <t xml:space="preserve">Familia con niño &lt; 7meses con score de riesgo moderado de morir por neumonía </t>
  </si>
  <si>
    <t xml:space="preserve">Familia con niño &lt; 7 meses con score de riesgo grave de morir por neumonía </t>
  </si>
  <si>
    <t>Familia con niño con problema respiratorio crónico o no controlado</t>
  </si>
  <si>
    <t>Familia con niño malnutrido</t>
  </si>
  <si>
    <t>Familia con niño con Riesgo Psicosocial (Excluye Vincular Afectivo)</t>
  </si>
  <si>
    <t>Familia con adolescente en riesgo o problema psicosocial</t>
  </si>
  <si>
    <t>Familia con integrante con patología crónica descompensada</t>
  </si>
  <si>
    <t>Familia con adulto mayor dependiente  (excluye dependiente severo)</t>
  </si>
  <si>
    <t>Familia con adulto mayor con demencia</t>
  </si>
  <si>
    <t>Familia con adulto mayor en riesgo psicosocial</t>
  </si>
  <si>
    <t>Familia con gestante &gt; 20 años en riesgo psicosocial</t>
  </si>
  <si>
    <t>Familia con gestante adolescente  10 a14 años</t>
  </si>
  <si>
    <t>Familia con gestante adolescente en riesgo psicosocial 15 a 19 años</t>
  </si>
  <si>
    <t>Familia con adolescente con problema respiratorio crónico o no controlado</t>
  </si>
  <si>
    <t>Familia con adulto con problema respiratorio crónico o no controlado</t>
  </si>
  <si>
    <t>Familia con gestante en riesgo biomédico</t>
  </si>
  <si>
    <t>Familia con integrante con enfermedad terminal</t>
  </si>
  <si>
    <t>Familia con integrante Alta Hospitalización precoz</t>
  </si>
  <si>
    <t>Familia con integrante con dependencia severa</t>
  </si>
  <si>
    <t>Familia con otro riesgo psicosocial</t>
  </si>
  <si>
    <t>Familia con integrante con patología de Salud Mental</t>
  </si>
  <si>
    <t>SECCIÓN B: OTRAS VISITAS INTEGRALES</t>
  </si>
  <si>
    <t>DOS O MÁS 
PROFESIONALES</t>
  </si>
  <si>
    <t>UN PROFESIONAL Y 
UN TÉCNICO PARAMÉDICO</t>
  </si>
  <si>
    <t>TÉCNICO PARAMÉDICO</t>
  </si>
  <si>
    <t>Visita Epidemiológica</t>
  </si>
  <si>
    <t>A lugar de trabajo (*)</t>
  </si>
  <si>
    <t>A colegio, Salas cuna, Jardín Infantil (*)</t>
  </si>
  <si>
    <t>A grupo comunitario</t>
  </si>
  <si>
    <t xml:space="preserve">Visita Integral de Salud Mental </t>
  </si>
  <si>
    <t>A domicilio</t>
  </si>
  <si>
    <t>A lugar de Trabajo</t>
  </si>
  <si>
    <t>A establecimientos educacionales</t>
  </si>
  <si>
    <t>En Sector Rural</t>
  </si>
  <si>
    <t>Otras</t>
  </si>
  <si>
    <t>(*) Excluye visita integral de salud mental</t>
  </si>
  <si>
    <t>SECCIÓN C:  VISITAS CON FINES DE TRATAMIENTOS Y/O PROCEDIMIENTOS EN  DOMICILIO</t>
  </si>
  <si>
    <t>PROFESIONAL</t>
  </si>
  <si>
    <t>TÉCNICO 
PARAMÉDICO</t>
  </si>
  <si>
    <t>A PERSONAS CON DEPENDENCIA LEVE</t>
  </si>
  <si>
    <t>A PERSONAS CON DEPENDENCIA MODERADA</t>
  </si>
  <si>
    <t xml:space="preserve"> A PERSONAS CON DEPENDENCIA SEVERA</t>
  </si>
  <si>
    <t>ONCOLÓGICOS</t>
  </si>
  <si>
    <t>NO ONCOLÓGICOS</t>
  </si>
  <si>
    <t>OTROS</t>
  </si>
  <si>
    <t xml:space="preserve">VISITA DE SEGUIMIENTO A PERSONAS CON DEPEDENCIA SEVERA </t>
  </si>
  <si>
    <t>ATENCION ODONTOLOGICA EN DOMICILIO</t>
  </si>
  <si>
    <t>ATENCION  FARMACEÚTICA EN DOMICILIO</t>
  </si>
  <si>
    <t>SECCIÓN D: RESCATE DE PACIENTES INASISTENTES</t>
  </si>
  <si>
    <t>CONCEPTO</t>
  </si>
  <si>
    <t>RESCATE EN DOMICILIO</t>
  </si>
  <si>
    <t>RESCATE TELEFONICO</t>
  </si>
  <si>
    <t>FUNCIONARIO</t>
  </si>
  <si>
    <t>COMPRA DE SERVICIO (*)</t>
  </si>
  <si>
    <t>ADMINISTRATIVO</t>
  </si>
  <si>
    <t>OTRO</t>
  </si>
  <si>
    <t>DESDE EL ESTABLECIMIENTO</t>
  </si>
  <si>
    <t>Menor de 1 año</t>
  </si>
  <si>
    <t>1 a 4 años</t>
  </si>
  <si>
    <t>5 a 9 años</t>
  </si>
  <si>
    <t>10 a 24 años</t>
  </si>
  <si>
    <t>25 a 64 años</t>
  </si>
  <si>
    <t>65 y mas</t>
  </si>
  <si>
    <t>* No incluidas como producción del establecimiento.</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</si>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</sst>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_)"/>
  </numFmts>
  <fonts count="13"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sz val="12"/>
      <name val="Verdana"/>
      <family val="2"/>
    </font>
    <font>
      <b/>
      <sz val="11"/>
      <name val="Verdana"/>
      <family val="2"/>
    </font>
    <font>
      <sz val="11"/>
      <name val="Verdana"/>
      <family val="2"/>
    </font>
    <font>
      <sz val="9"/>
      <name val="Verdana"/>
      <family val="2"/>
    </font>
    <font>
      <sz val="10"/>
      <name val="Verdana"/>
      <family val="2"/>
    </font>
    <font>
      <sz val="9"/>
      <color indexed="10"/>
      <name val="Verdana"/>
      <family val="2"/>
    </font>
    <font>
      <sz val="8"/>
      <color indexed="10"/>
      <name val="Verdana"/>
      <family val="2"/>
    </font>
    <font>
      <b/>
      <sz val="10"/>
      <color indexed="10"/>
      <name val="Verdana"/>
      <family val="2"/>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theme="0" tint="-0.249977111117893"/>
        <bgColor indexed="64"/>
      </patternFill>
    </fill>
    <fill>
      <patternFill patternType="solid">
        <fgColor indexed="51"/>
        <bgColor indexed="64"/>
      </patternFill>
    </fill>
  </fills>
  <borders count="8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diagonal/>
    </border>
    <border>
      <left style="double">
        <color indexed="64"/>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double">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double">
        <color indexed="64"/>
      </right>
      <top style="hair">
        <color indexed="64"/>
      </top>
      <bottom style="thin">
        <color indexed="64"/>
      </bottom>
      <diagonal/>
    </border>
  </borders>
  <cellStyleXfs count="1">
    <xf numFmtId="0" fontId="0" fillId="0" borderId="0"/>
  </cellStyleXfs>
  <cellXfs count="214">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4" fillId="2" borderId="0" xfId="0" applyFont="1" applyFill="1" applyBorder="1" applyAlignment="1" applyProtection="1">
      <alignment horizontal="center"/>
    </xf>
    <xf numFmtId="0" fontId="5" fillId="2" borderId="0" xfId="0" applyNumberFormat="1" applyFont="1" applyFill="1" applyAlignment="1" applyProtection="1"/>
    <xf numFmtId="0" fontId="2" fillId="2" borderId="0" xfId="0" applyNumberFormat="1" applyFont="1" applyFill="1" applyAlignment="1" applyProtection="1"/>
    <xf numFmtId="0" fontId="2" fillId="2" borderId="0" xfId="0" applyNumberFormat="1" applyFont="1" applyFill="1" applyAlignment="1" applyProtection="1">
      <protection hidden="1"/>
    </xf>
    <xf numFmtId="0" fontId="6" fillId="2" borderId="0" xfId="0" applyFont="1" applyFill="1" applyAlignment="1" applyProtection="1"/>
    <xf numFmtId="0" fontId="7" fillId="2" borderId="0" xfId="0" applyFont="1" applyFill="1" applyAlignment="1" applyProtection="1"/>
    <xf numFmtId="0" fontId="7" fillId="2" borderId="0" xfId="0" applyFont="1" applyFill="1" applyBorder="1" applyAlignment="1" applyProtection="1"/>
    <xf numFmtId="0" fontId="7" fillId="2" borderId="0" xfId="0" applyFont="1" applyFill="1" applyBorder="1" applyProtection="1"/>
    <xf numFmtId="0" fontId="6" fillId="2" borderId="0" xfId="0" applyFont="1" applyFill="1" applyBorder="1" applyProtection="1"/>
    <xf numFmtId="0" fontId="8" fillId="2" borderId="0" xfId="0" applyNumberFormat="1" applyFont="1" applyFill="1" applyAlignment="1" applyProtection="1"/>
    <xf numFmtId="0" fontId="2" fillId="0" borderId="3"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3" borderId="6" xfId="0"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0" xfId="0" applyNumberFormat="1" applyFont="1" applyFill="1" applyAlignment="1" applyProtection="1">
      <protection hidden="1"/>
    </xf>
    <xf numFmtId="3" fontId="2" fillId="0" borderId="11" xfId="0" applyNumberFormat="1" applyFont="1" applyFill="1" applyBorder="1" applyAlignment="1" applyProtection="1">
      <alignment horizontal="right" vertical="center" wrapText="1"/>
    </xf>
    <xf numFmtId="3" fontId="2" fillId="4" borderId="12" xfId="0" applyNumberFormat="1" applyFont="1" applyFill="1" applyBorder="1" applyAlignment="1" applyProtection="1">
      <alignment horizontal="right"/>
      <protection locked="0"/>
    </xf>
    <xf numFmtId="3" fontId="2" fillId="4" borderId="13" xfId="0" applyNumberFormat="1" applyFont="1" applyFill="1" applyBorder="1" applyAlignment="1" applyProtection="1">
      <alignment horizontal="right"/>
      <protection locked="0"/>
    </xf>
    <xf numFmtId="3" fontId="2" fillId="4" borderId="14" xfId="0" applyNumberFormat="1" applyFont="1" applyFill="1" applyBorder="1" applyAlignment="1" applyProtection="1">
      <alignment horizontal="right"/>
      <protection locked="0"/>
    </xf>
    <xf numFmtId="3" fontId="2" fillId="4" borderId="15" xfId="0" applyNumberFormat="1" applyFont="1" applyFill="1" applyBorder="1" applyAlignment="1" applyProtection="1">
      <alignment horizontal="right"/>
      <protection locked="0"/>
    </xf>
    <xf numFmtId="3" fontId="2" fillId="4" borderId="16" xfId="0" applyNumberFormat="1" applyFont="1" applyFill="1" applyBorder="1" applyAlignment="1" applyProtection="1">
      <alignment horizontal="right"/>
      <protection locked="0"/>
    </xf>
    <xf numFmtId="3" fontId="2" fillId="5" borderId="17" xfId="0" applyNumberFormat="1" applyFont="1" applyFill="1" applyBorder="1" applyAlignment="1" applyProtection="1">
      <alignment horizontal="right"/>
    </xf>
    <xf numFmtId="0" fontId="2" fillId="0" borderId="0" xfId="0" applyFont="1" applyFill="1" applyProtection="1"/>
    <xf numFmtId="0" fontId="8" fillId="0" borderId="0" xfId="0" applyNumberFormat="1" applyFont="1" applyFill="1" applyAlignment="1" applyProtection="1"/>
    <xf numFmtId="0" fontId="2" fillId="0" borderId="0" xfId="0" applyNumberFormat="1" applyFont="1" applyFill="1" applyAlignment="1" applyProtection="1"/>
    <xf numFmtId="3" fontId="2" fillId="4" borderId="20" xfId="0" applyNumberFormat="1" applyFont="1" applyFill="1" applyBorder="1" applyAlignment="1" applyProtection="1">
      <alignment horizontal="right"/>
      <protection locked="0"/>
    </xf>
    <xf numFmtId="3" fontId="2" fillId="4" borderId="21" xfId="0" applyNumberFormat="1" applyFont="1" applyFill="1" applyBorder="1" applyAlignment="1" applyProtection="1">
      <alignment horizontal="right"/>
      <protection locked="0"/>
    </xf>
    <xf numFmtId="3" fontId="2" fillId="4" borderId="22" xfId="0" applyNumberFormat="1" applyFont="1" applyFill="1" applyBorder="1" applyAlignment="1" applyProtection="1">
      <alignment horizontal="right"/>
      <protection locked="0"/>
    </xf>
    <xf numFmtId="3" fontId="2" fillId="4" borderId="23" xfId="0" applyNumberFormat="1" applyFont="1" applyFill="1" applyBorder="1" applyAlignment="1" applyProtection="1">
      <alignment horizontal="right"/>
      <protection locked="0"/>
    </xf>
    <xf numFmtId="3" fontId="2" fillId="4" borderId="24" xfId="0" applyNumberFormat="1" applyFont="1" applyFill="1" applyBorder="1" applyAlignment="1" applyProtection="1">
      <alignment horizontal="right"/>
      <protection locked="0"/>
    </xf>
    <xf numFmtId="3" fontId="2" fillId="5" borderId="25" xfId="0" applyNumberFormat="1" applyFont="1" applyFill="1" applyBorder="1" applyAlignment="1" applyProtection="1">
      <alignment horizontal="right"/>
    </xf>
    <xf numFmtId="3" fontId="2" fillId="4" borderId="25" xfId="0" applyNumberFormat="1" applyFont="1" applyFill="1" applyBorder="1" applyAlignment="1" applyProtection="1">
      <alignment horizontal="right"/>
      <protection locked="0"/>
    </xf>
    <xf numFmtId="0" fontId="2" fillId="2" borderId="0" xfId="0" applyFont="1" applyFill="1" applyAlignment="1" applyProtection="1">
      <alignment vertical="center"/>
    </xf>
    <xf numFmtId="0" fontId="1" fillId="2" borderId="0" xfId="0" applyNumberFormat="1" applyFont="1" applyFill="1" applyAlignment="1" applyProtection="1"/>
    <xf numFmtId="0" fontId="2" fillId="6" borderId="0" xfId="0" applyFont="1" applyFill="1" applyProtection="1"/>
    <xf numFmtId="0" fontId="2" fillId="6" borderId="0" xfId="0" applyFont="1" applyFill="1" applyAlignment="1" applyProtection="1">
      <alignment wrapText="1"/>
    </xf>
    <xf numFmtId="0" fontId="2" fillId="7" borderId="0" xfId="0" applyFont="1" applyFill="1" applyProtection="1"/>
    <xf numFmtId="3" fontId="2" fillId="4" borderId="28" xfId="0" applyNumberFormat="1" applyFont="1" applyFill="1" applyBorder="1" applyAlignment="1" applyProtection="1">
      <alignment horizontal="right"/>
      <protection locked="0"/>
    </xf>
    <xf numFmtId="3" fontId="2" fillId="4" borderId="29" xfId="0" applyNumberFormat="1" applyFont="1" applyFill="1" applyBorder="1" applyAlignment="1" applyProtection="1">
      <protection locked="0"/>
    </xf>
    <xf numFmtId="3" fontId="2" fillId="4" borderId="30" xfId="0" applyNumberFormat="1" applyFont="1" applyFill="1" applyBorder="1" applyAlignment="1" applyProtection="1">
      <protection locked="0"/>
    </xf>
    <xf numFmtId="3" fontId="2" fillId="4" borderId="23" xfId="0" applyNumberFormat="1" applyFont="1" applyFill="1" applyBorder="1" applyAlignment="1" applyProtection="1">
      <protection locked="0"/>
    </xf>
    <xf numFmtId="3" fontId="2" fillId="4" borderId="31" xfId="0" applyNumberFormat="1" applyFont="1" applyFill="1" applyBorder="1" applyAlignment="1" applyProtection="1">
      <protection locked="0"/>
    </xf>
    <xf numFmtId="3" fontId="2" fillId="4" borderId="32" xfId="0" applyNumberFormat="1" applyFont="1" applyFill="1" applyBorder="1" applyAlignment="1" applyProtection="1">
      <protection locked="0"/>
    </xf>
    <xf numFmtId="3" fontId="2" fillId="4" borderId="20" xfId="0" applyNumberFormat="1" applyFont="1" applyFill="1" applyBorder="1" applyAlignment="1" applyProtection="1">
      <protection locked="0"/>
    </xf>
    <xf numFmtId="3" fontId="2" fillId="4" borderId="35" xfId="0" applyNumberFormat="1" applyFont="1" applyFill="1" applyBorder="1" applyAlignment="1" applyProtection="1">
      <alignment horizontal="right"/>
      <protection locked="0"/>
    </xf>
    <xf numFmtId="3" fontId="2" fillId="4" borderId="36" xfId="0" applyNumberFormat="1" applyFont="1" applyFill="1" applyBorder="1" applyAlignment="1" applyProtection="1">
      <alignment horizontal="right"/>
      <protection locked="0"/>
    </xf>
    <xf numFmtId="3" fontId="2" fillId="4" borderId="37" xfId="0" applyNumberFormat="1" applyFont="1" applyFill="1" applyBorder="1" applyAlignment="1" applyProtection="1">
      <alignment horizontal="right"/>
      <protection locked="0"/>
    </xf>
    <xf numFmtId="3" fontId="2" fillId="4" borderId="38" xfId="0" applyNumberFormat="1" applyFont="1" applyFill="1" applyBorder="1" applyAlignment="1" applyProtection="1">
      <alignment horizontal="right"/>
      <protection locked="0"/>
    </xf>
    <xf numFmtId="3" fontId="2" fillId="4" borderId="39" xfId="0" applyNumberFormat="1" applyFont="1" applyFill="1" applyBorder="1" applyAlignment="1" applyProtection="1">
      <alignment horizontal="right"/>
      <protection locked="0"/>
    </xf>
    <xf numFmtId="3" fontId="2" fillId="5" borderId="40" xfId="0" applyNumberFormat="1" applyFont="1" applyFill="1" applyBorder="1" applyAlignment="1" applyProtection="1">
      <alignment horizontal="right"/>
    </xf>
    <xf numFmtId="0" fontId="6" fillId="2" borderId="2" xfId="0" applyFont="1" applyFill="1" applyBorder="1" applyAlignment="1" applyProtection="1">
      <alignment horizontal="left"/>
    </xf>
    <xf numFmtId="0" fontId="2" fillId="2" borderId="2" xfId="0" applyFont="1" applyFill="1" applyBorder="1" applyAlignment="1" applyProtection="1">
      <alignment horizontal="left" vertical="center"/>
    </xf>
    <xf numFmtId="164" fontId="2" fillId="2" borderId="2" xfId="0" applyNumberFormat="1" applyFont="1" applyFill="1" applyBorder="1" applyAlignment="1" applyProtection="1"/>
    <xf numFmtId="41" fontId="2" fillId="2" borderId="2" xfId="0" applyNumberFormat="1" applyFont="1" applyFill="1" applyBorder="1" applyAlignment="1" applyProtection="1"/>
    <xf numFmtId="41" fontId="2" fillId="2" borderId="41" xfId="0" applyNumberFormat="1" applyFont="1" applyFill="1" applyBorder="1" applyAlignment="1" applyProtection="1"/>
    <xf numFmtId="164" fontId="2" fillId="2" borderId="0" xfId="0" applyNumberFormat="1" applyFont="1" applyFill="1" applyBorder="1" applyAlignment="1" applyProtection="1"/>
    <xf numFmtId="0" fontId="2" fillId="0" borderId="43" xfId="0"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xf>
    <xf numFmtId="3" fontId="2" fillId="2" borderId="45" xfId="0" applyNumberFormat="1" applyFont="1" applyFill="1" applyBorder="1" applyAlignment="1" applyProtection="1"/>
    <xf numFmtId="3" fontId="2" fillId="4" borderId="47" xfId="0" applyNumberFormat="1" applyFont="1" applyFill="1" applyBorder="1" applyAlignment="1" applyProtection="1">
      <protection locked="0"/>
    </xf>
    <xf numFmtId="3" fontId="2" fillId="4" borderId="48" xfId="0" applyNumberFormat="1" applyFont="1" applyFill="1" applyBorder="1" applyAlignment="1" applyProtection="1">
      <protection locked="0"/>
    </xf>
    <xf numFmtId="3" fontId="2" fillId="4" borderId="49" xfId="0" applyNumberFormat="1" applyFont="1" applyFill="1" applyBorder="1" applyAlignment="1" applyProtection="1">
      <protection locked="0"/>
    </xf>
    <xf numFmtId="3" fontId="2" fillId="5" borderId="50" xfId="0" applyNumberFormat="1" applyFont="1" applyFill="1" applyBorder="1" applyAlignment="1" applyProtection="1"/>
    <xf numFmtId="3" fontId="2" fillId="2" borderId="18" xfId="0" applyNumberFormat="1" applyFont="1" applyFill="1" applyBorder="1" applyAlignment="1" applyProtection="1"/>
    <xf numFmtId="3" fontId="2" fillId="4" borderId="21" xfId="0" applyNumberFormat="1" applyFont="1" applyFill="1" applyBorder="1" applyAlignment="1" applyProtection="1">
      <protection locked="0"/>
    </xf>
    <xf numFmtId="3" fontId="2" fillId="4" borderId="22" xfId="0" applyNumberFormat="1" applyFont="1" applyFill="1" applyBorder="1" applyAlignment="1" applyProtection="1">
      <protection locked="0"/>
    </xf>
    <xf numFmtId="3" fontId="2" fillId="5" borderId="11" xfId="0" applyNumberFormat="1" applyFont="1" applyFill="1" applyBorder="1" applyAlignment="1" applyProtection="1"/>
    <xf numFmtId="3" fontId="2" fillId="5" borderId="51" xfId="0" applyNumberFormat="1" applyFont="1" applyFill="1" applyBorder="1" applyAlignment="1" applyProtection="1"/>
    <xf numFmtId="0" fontId="2" fillId="0" borderId="50" xfId="0" applyFont="1" applyFill="1" applyBorder="1" applyAlignment="1" applyProtection="1">
      <alignment vertical="center" wrapText="1"/>
    </xf>
    <xf numFmtId="3" fontId="2" fillId="0" borderId="50" xfId="0" applyNumberFormat="1" applyFont="1" applyFill="1" applyBorder="1" applyAlignment="1" applyProtection="1">
      <alignment vertical="center" wrapText="1"/>
    </xf>
    <xf numFmtId="0" fontId="2" fillId="0" borderId="11" xfId="0" applyFont="1" applyFill="1" applyBorder="1" applyAlignment="1" applyProtection="1">
      <alignment vertical="center" wrapText="1"/>
    </xf>
    <xf numFmtId="0" fontId="2" fillId="0" borderId="52" xfId="0" applyFont="1" applyFill="1" applyBorder="1" applyAlignment="1" applyProtection="1">
      <alignment vertical="center" wrapText="1"/>
    </xf>
    <xf numFmtId="3" fontId="2" fillId="0" borderId="52" xfId="0" applyNumberFormat="1" applyFont="1" applyFill="1" applyBorder="1" applyAlignment="1" applyProtection="1">
      <alignment vertical="center" wrapText="1"/>
    </xf>
    <xf numFmtId="3" fontId="2" fillId="4" borderId="35" xfId="0" applyNumberFormat="1" applyFont="1" applyFill="1" applyBorder="1" applyAlignment="1" applyProtection="1">
      <protection locked="0"/>
    </xf>
    <xf numFmtId="3" fontId="2" fillId="4" borderId="36" xfId="0" applyNumberFormat="1" applyFont="1" applyFill="1" applyBorder="1" applyAlignment="1" applyProtection="1">
      <protection locked="0"/>
    </xf>
    <xf numFmtId="3" fontId="2" fillId="4" borderId="53" xfId="0" applyNumberFormat="1" applyFont="1" applyFill="1" applyBorder="1" applyAlignment="1" applyProtection="1">
      <protection locked="0"/>
    </xf>
    <xf numFmtId="3" fontId="2" fillId="5" borderId="52" xfId="0" applyNumberFormat="1" applyFont="1" applyFill="1" applyBorder="1" applyAlignment="1" applyProtection="1"/>
    <xf numFmtId="3" fontId="2" fillId="4" borderId="50" xfId="0" applyNumberFormat="1" applyFont="1" applyFill="1" applyBorder="1" applyAlignment="1" applyProtection="1">
      <protection locked="0"/>
    </xf>
    <xf numFmtId="3" fontId="2" fillId="0" borderId="11" xfId="0" applyNumberFormat="1" applyFont="1" applyFill="1" applyBorder="1" applyAlignment="1" applyProtection="1">
      <alignment vertical="center" wrapText="1"/>
    </xf>
    <xf numFmtId="3" fontId="2" fillId="4" borderId="11" xfId="0" applyNumberFormat="1" applyFont="1" applyFill="1" applyBorder="1" applyAlignment="1" applyProtection="1">
      <protection locked="0"/>
    </xf>
    <xf numFmtId="3" fontId="2" fillId="0" borderId="56" xfId="0" applyNumberFormat="1" applyFont="1" applyFill="1" applyBorder="1" applyAlignment="1" applyProtection="1"/>
    <xf numFmtId="3" fontId="2" fillId="0" borderId="4" xfId="0" applyNumberFormat="1" applyFont="1" applyFill="1" applyBorder="1" applyAlignment="1" applyProtection="1"/>
    <xf numFmtId="3" fontId="2" fillId="0" borderId="57" xfId="0" applyNumberFormat="1" applyFont="1" applyFill="1" applyBorder="1" applyAlignment="1" applyProtection="1"/>
    <xf numFmtId="3" fontId="2" fillId="0" borderId="3" xfId="0" applyNumberFormat="1" applyFont="1" applyFill="1" applyBorder="1" applyAlignment="1" applyProtection="1"/>
    <xf numFmtId="0" fontId="2" fillId="2" borderId="58" xfId="0" applyFont="1" applyFill="1" applyBorder="1" applyAlignment="1" applyProtection="1">
      <alignment vertical="center"/>
    </xf>
    <xf numFmtId="0" fontId="2" fillId="2" borderId="58" xfId="0" applyFont="1" applyFill="1" applyBorder="1" applyAlignment="1" applyProtection="1">
      <alignment horizontal="center"/>
    </xf>
    <xf numFmtId="164" fontId="8" fillId="2" borderId="58" xfId="0" applyNumberFormat="1" applyFont="1" applyFill="1" applyBorder="1" applyAlignment="1" applyProtection="1"/>
    <xf numFmtId="164" fontId="8" fillId="2" borderId="0" xfId="0" applyNumberFormat="1" applyFont="1" applyFill="1" applyBorder="1" applyAlignment="1" applyProtection="1"/>
    <xf numFmtId="0" fontId="8" fillId="2" borderId="0" xfId="0" applyNumberFormat="1" applyFont="1" applyFill="1" applyBorder="1" applyAlignment="1" applyProtection="1"/>
    <xf numFmtId="0" fontId="3" fillId="2" borderId="41" xfId="0" applyFont="1" applyFill="1" applyBorder="1" applyAlignment="1" applyProtection="1"/>
    <xf numFmtId="0" fontId="3" fillId="2" borderId="0" xfId="0" applyFont="1" applyFill="1" applyBorder="1" applyAlignment="1" applyProtection="1"/>
    <xf numFmtId="0" fontId="2" fillId="0" borderId="56" xfId="0" applyFont="1" applyFill="1" applyBorder="1" applyAlignment="1" applyProtection="1">
      <alignment horizontal="center" vertical="center" wrapText="1"/>
    </xf>
    <xf numFmtId="0" fontId="8" fillId="2" borderId="0" xfId="0" applyFont="1" applyFill="1" applyBorder="1" applyProtection="1"/>
    <xf numFmtId="0" fontId="9" fillId="2" borderId="0" xfId="0" applyFont="1" applyFill="1" applyBorder="1" applyProtection="1"/>
    <xf numFmtId="3" fontId="2" fillId="2" borderId="50" xfId="0" applyNumberFormat="1" applyFont="1" applyFill="1" applyBorder="1" applyAlignment="1" applyProtection="1"/>
    <xf numFmtId="3" fontId="2" fillId="4" borderId="47" xfId="0" applyNumberFormat="1" applyFont="1" applyFill="1" applyBorder="1" applyProtection="1">
      <protection locked="0"/>
    </xf>
    <xf numFmtId="3" fontId="2" fillId="4" borderId="49" xfId="0" applyNumberFormat="1" applyFont="1" applyFill="1" applyBorder="1" applyProtection="1">
      <protection locked="0"/>
    </xf>
    <xf numFmtId="3" fontId="2" fillId="5" borderId="17" xfId="0" applyNumberFormat="1" applyFont="1" applyFill="1" applyBorder="1" applyProtection="1"/>
    <xf numFmtId="0" fontId="9" fillId="2" borderId="0" xfId="0" applyFont="1" applyFill="1" applyProtection="1"/>
    <xf numFmtId="3" fontId="2" fillId="2" borderId="61" xfId="0" applyNumberFormat="1" applyFont="1" applyFill="1" applyBorder="1" applyAlignment="1" applyProtection="1"/>
    <xf numFmtId="3" fontId="2" fillId="4" borderId="62" xfId="0" applyNumberFormat="1" applyFont="1" applyFill="1" applyBorder="1" applyProtection="1">
      <protection locked="0"/>
    </xf>
    <xf numFmtId="3" fontId="2" fillId="4" borderId="63" xfId="0" applyNumberFormat="1" applyFont="1" applyFill="1" applyBorder="1" applyProtection="1">
      <protection locked="0"/>
    </xf>
    <xf numFmtId="3" fontId="2" fillId="5" borderId="64" xfId="0" applyNumberFormat="1" applyFont="1" applyFill="1" applyBorder="1" applyProtection="1"/>
    <xf numFmtId="0" fontId="2" fillId="0" borderId="46" xfId="0" applyFont="1" applyFill="1" applyBorder="1" applyAlignment="1" applyProtection="1">
      <alignment vertical="center" wrapText="1"/>
    </xf>
    <xf numFmtId="3" fontId="2" fillId="4" borderId="17" xfId="0" applyNumberFormat="1" applyFont="1" applyFill="1" applyBorder="1" applyProtection="1">
      <protection locked="0"/>
    </xf>
    <xf numFmtId="0" fontId="2" fillId="0" borderId="66" xfId="0" applyFont="1" applyFill="1" applyBorder="1" applyAlignment="1" applyProtection="1">
      <alignment vertical="center" wrapText="1"/>
    </xf>
    <xf numFmtId="3" fontId="2" fillId="2" borderId="52" xfId="0" applyNumberFormat="1" applyFont="1" applyFill="1" applyBorder="1" applyAlignment="1" applyProtection="1"/>
    <xf numFmtId="3" fontId="2" fillId="4" borderId="35" xfId="0" applyNumberFormat="1" applyFont="1" applyFill="1" applyBorder="1" applyProtection="1">
      <protection locked="0"/>
    </xf>
    <xf numFmtId="3" fontId="2" fillId="4" borderId="37" xfId="0" applyNumberFormat="1" applyFont="1" applyFill="1" applyBorder="1" applyProtection="1">
      <protection locked="0"/>
    </xf>
    <xf numFmtId="3" fontId="2" fillId="4" borderId="40" xfId="0" applyNumberFormat="1" applyFont="1" applyFill="1" applyBorder="1" applyProtection="1">
      <protection locked="0"/>
    </xf>
    <xf numFmtId="3" fontId="2" fillId="4" borderId="67" xfId="0" applyNumberFormat="1" applyFont="1" applyFill="1" applyBorder="1" applyProtection="1">
      <protection locked="0"/>
    </xf>
    <xf numFmtId="3" fontId="2" fillId="2" borderId="11" xfId="0" applyNumberFormat="1" applyFont="1" applyFill="1" applyBorder="1" applyAlignment="1" applyProtection="1"/>
    <xf numFmtId="3" fontId="2" fillId="4" borderId="20" xfId="0" applyNumberFormat="1" applyFont="1" applyFill="1" applyBorder="1" applyProtection="1">
      <protection locked="0"/>
    </xf>
    <xf numFmtId="3" fontId="2" fillId="4" borderId="19" xfId="0" applyNumberFormat="1" applyFont="1" applyFill="1" applyBorder="1" applyProtection="1">
      <protection locked="0"/>
    </xf>
    <xf numFmtId="3" fontId="2" fillId="4" borderId="25" xfId="0" applyNumberFormat="1" applyFont="1" applyFill="1" applyBorder="1" applyProtection="1">
      <protection locked="0"/>
    </xf>
    <xf numFmtId="0" fontId="8" fillId="0" borderId="11" xfId="0" applyNumberFormat="1" applyFont="1" applyFill="1" applyBorder="1" applyAlignment="1" applyProtection="1">
      <alignment vertical="center" wrapText="1"/>
    </xf>
    <xf numFmtId="3" fontId="2" fillId="8" borderId="19" xfId="0" applyNumberFormat="1" applyFont="1" applyFill="1" applyBorder="1" applyAlignment="1" applyProtection="1"/>
    <xf numFmtId="3" fontId="2" fillId="4" borderId="25" xfId="0" applyNumberFormat="1" applyFont="1" applyFill="1" applyBorder="1" applyAlignment="1" applyProtection="1">
      <protection locked="0"/>
    </xf>
    <xf numFmtId="0" fontId="8" fillId="0" borderId="52" xfId="0" applyNumberFormat="1" applyFont="1" applyFill="1" applyBorder="1" applyAlignment="1" applyProtection="1">
      <alignment vertical="center" wrapText="1"/>
    </xf>
    <xf numFmtId="3" fontId="2" fillId="8" borderId="34" xfId="0" applyNumberFormat="1" applyFont="1" applyFill="1" applyBorder="1" applyAlignment="1" applyProtection="1"/>
    <xf numFmtId="3" fontId="2" fillId="8" borderId="40" xfId="0" applyNumberFormat="1" applyFont="1" applyFill="1" applyBorder="1" applyAlignment="1" applyProtection="1"/>
    <xf numFmtId="41" fontId="9" fillId="2" borderId="0" xfId="0" applyNumberFormat="1" applyFont="1" applyFill="1" applyBorder="1" applyAlignment="1" applyProtection="1"/>
    <xf numFmtId="0" fontId="2" fillId="0" borderId="42" xfId="0" applyFont="1" applyFill="1" applyBorder="1" applyAlignment="1" applyProtection="1">
      <alignment horizontal="center" vertical="center" wrapText="1"/>
    </xf>
    <xf numFmtId="3" fontId="2" fillId="9" borderId="76"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9" borderId="59" xfId="0" applyNumberFormat="1" applyFont="1" applyFill="1" applyBorder="1" applyAlignment="1" applyProtection="1">
      <protection locked="0"/>
    </xf>
    <xf numFmtId="3" fontId="2" fillId="9" borderId="77" xfId="0" applyNumberFormat="1" applyFont="1" applyFill="1" applyBorder="1" applyAlignment="1" applyProtection="1">
      <protection locked="0"/>
    </xf>
    <xf numFmtId="3" fontId="2" fillId="4" borderId="26" xfId="0" applyNumberFormat="1" applyFont="1" applyFill="1" applyBorder="1" applyAlignment="1" applyProtection="1">
      <protection locked="0"/>
    </xf>
    <xf numFmtId="3" fontId="2" fillId="9" borderId="78" xfId="0" applyNumberFormat="1" applyFont="1" applyFill="1" applyBorder="1" applyAlignment="1" applyProtection="1">
      <protection locked="0"/>
    </xf>
    <xf numFmtId="3" fontId="2" fillId="2" borderId="33" xfId="0" applyNumberFormat="1" applyFont="1" applyFill="1" applyBorder="1" applyAlignment="1" applyProtection="1"/>
    <xf numFmtId="3" fontId="2" fillId="4" borderId="52" xfId="0" applyNumberFormat="1" applyFont="1" applyFill="1" applyBorder="1" applyAlignment="1" applyProtection="1">
      <protection locked="0"/>
    </xf>
    <xf numFmtId="3" fontId="2" fillId="9" borderId="79" xfId="0" applyNumberFormat="1" applyFont="1" applyFill="1" applyBorder="1" applyAlignment="1" applyProtection="1">
      <protection locked="0"/>
    </xf>
    <xf numFmtId="3" fontId="2" fillId="4" borderId="66" xfId="0" applyNumberFormat="1" applyFont="1" applyFill="1" applyBorder="1" applyAlignment="1" applyProtection="1">
      <protection locked="0"/>
    </xf>
    <xf numFmtId="3" fontId="2" fillId="9" borderId="60" xfId="0" applyNumberFormat="1" applyFont="1" applyFill="1" applyBorder="1" applyAlignment="1" applyProtection="1">
      <protection locked="0"/>
    </xf>
    <xf numFmtId="41" fontId="2" fillId="2" borderId="0" xfId="0" applyNumberFormat="1" applyFont="1" applyFill="1" applyAlignment="1" applyProtection="1"/>
    <xf numFmtId="0" fontId="2" fillId="0" borderId="0" xfId="0" applyNumberFormat="1" applyFont="1" applyFill="1" applyBorder="1" applyAlignment="1" applyProtection="1"/>
    <xf numFmtId="0" fontId="8" fillId="0" borderId="0" xfId="0" applyNumberFormat="1" applyFont="1" applyFill="1" applyBorder="1" applyAlignment="1" applyProtection="1"/>
    <xf numFmtId="0" fontId="2" fillId="0" borderId="0" xfId="0" applyNumberFormat="1" applyFont="1" applyFill="1" applyBorder="1" applyAlignment="1" applyProtection="1">
      <protection hidden="1"/>
    </xf>
    <xf numFmtId="3" fontId="8" fillId="7" borderId="0" xfId="0" applyNumberFormat="1" applyFont="1" applyFill="1" applyBorder="1" applyAlignment="1" applyProtection="1"/>
    <xf numFmtId="0" fontId="2" fillId="7" borderId="0" xfId="0" applyNumberFormat="1" applyFont="1" applyFill="1" applyBorder="1" applyAlignment="1" applyProtection="1">
      <protection hidden="1"/>
    </xf>
    <xf numFmtId="0" fontId="2" fillId="0" borderId="11" xfId="0" applyFont="1" applyFill="1" applyBorder="1" applyAlignment="1" applyProtection="1">
      <alignment vertical="center" wrapText="1"/>
    </xf>
    <xf numFmtId="0" fontId="2" fillId="0" borderId="3"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10" fillId="2" borderId="0" xfId="0" applyNumberFormat="1" applyFont="1" applyFill="1" applyAlignment="1" applyProtection="1"/>
    <xf numFmtId="0" fontId="11" fillId="0" borderId="0" xfId="0" applyFont="1" applyFill="1" applyProtection="1"/>
    <xf numFmtId="0" fontId="11" fillId="2" borderId="0" xfId="0" applyFont="1" applyFill="1" applyAlignment="1" applyProtection="1">
      <alignment vertical="center"/>
    </xf>
    <xf numFmtId="164" fontId="11" fillId="2" borderId="0" xfId="0" applyNumberFormat="1" applyFont="1" applyFill="1" applyBorder="1" applyAlignment="1" applyProtection="1"/>
    <xf numFmtId="0" fontId="11" fillId="2" borderId="0" xfId="0" applyNumberFormat="1" applyFont="1" applyFill="1" applyAlignment="1" applyProtection="1"/>
    <xf numFmtId="0" fontId="11" fillId="2" borderId="0" xfId="0" applyFont="1" applyFill="1" applyProtection="1"/>
    <xf numFmtId="0" fontId="11" fillId="2" borderId="0" xfId="0" applyFont="1" applyFill="1" applyBorder="1" applyProtection="1"/>
    <xf numFmtId="0" fontId="12" fillId="2" borderId="41" xfId="0" applyFont="1" applyFill="1" applyBorder="1" applyAlignment="1" applyProtection="1"/>
    <xf numFmtId="0" fontId="2" fillId="0" borderId="3"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2" fillId="0" borderId="11" xfId="0" applyFont="1" applyFill="1" applyBorder="1" applyAlignment="1" applyProtection="1">
      <alignment vertical="center" wrapText="1"/>
    </xf>
    <xf numFmtId="0" fontId="2" fillId="0" borderId="3"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11" xfId="0" applyFont="1" applyFill="1" applyBorder="1" applyAlignment="1" applyProtection="1">
      <alignment vertical="center" wrapText="1"/>
    </xf>
    <xf numFmtId="0" fontId="2" fillId="0" borderId="33" xfId="0" applyFont="1" applyFill="1" applyBorder="1" applyAlignment="1" applyProtection="1">
      <alignment horizontal="left"/>
    </xf>
    <xf numFmtId="0" fontId="2" fillId="0" borderId="66" xfId="0" applyFont="1" applyFill="1" applyBorder="1" applyAlignment="1" applyProtection="1">
      <alignment horizontal="left"/>
    </xf>
    <xf numFmtId="0" fontId="2" fillId="0" borderId="11" xfId="0" applyNumberFormat="1" applyFont="1" applyFill="1" applyBorder="1" applyAlignment="1" applyProtection="1">
      <alignment horizontal="left" vertical="center" wrapText="1"/>
    </xf>
    <xf numFmtId="0" fontId="2" fillId="3" borderId="52" xfId="0" applyNumberFormat="1" applyFont="1" applyFill="1" applyBorder="1" applyAlignment="1" applyProtection="1">
      <alignment horizontal="left" vertical="center" wrapText="1"/>
    </xf>
    <xf numFmtId="0" fontId="2" fillId="0" borderId="43"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70" xfId="0" applyFont="1" applyFill="1" applyBorder="1" applyAlignment="1" applyProtection="1">
      <alignment horizontal="center" vertical="center"/>
    </xf>
    <xf numFmtId="0" fontId="2" fillId="0" borderId="71" xfId="0" applyFont="1" applyFill="1" applyBorder="1" applyAlignment="1" applyProtection="1">
      <alignment horizontal="center" vertical="center"/>
    </xf>
    <xf numFmtId="0" fontId="2" fillId="0" borderId="73" xfId="0" applyFont="1" applyFill="1" applyBorder="1" applyAlignment="1" applyProtection="1">
      <alignment horizontal="center" vertical="center"/>
    </xf>
    <xf numFmtId="0" fontId="2" fillId="0" borderId="74"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69" xfId="0" applyFont="1" applyFill="1" applyBorder="1" applyAlignment="1" applyProtection="1">
      <alignment horizontal="center" vertical="center"/>
    </xf>
    <xf numFmtId="0" fontId="2" fillId="0" borderId="45" xfId="0" applyFont="1" applyFill="1" applyBorder="1" applyAlignment="1" applyProtection="1">
      <alignment horizontal="left"/>
    </xf>
    <xf numFmtId="0" fontId="2" fillId="0" borderId="46" xfId="0" applyFont="1" applyFill="1" applyBorder="1" applyAlignment="1" applyProtection="1">
      <alignment horizontal="left"/>
    </xf>
    <xf numFmtId="0" fontId="2" fillId="0" borderId="18" xfId="0" applyFont="1" applyFill="1" applyBorder="1" applyAlignment="1" applyProtection="1">
      <alignment horizontal="left"/>
    </xf>
    <xf numFmtId="0" fontId="2" fillId="0" borderId="26" xfId="0" applyFont="1" applyFill="1" applyBorder="1" applyAlignment="1" applyProtection="1">
      <alignment horizontal="left"/>
    </xf>
    <xf numFmtId="0" fontId="2" fillId="2" borderId="42"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42" xfId="0" applyFont="1" applyFill="1" applyBorder="1" applyAlignment="1" applyProtection="1">
      <alignment horizontal="center" vertical="center"/>
    </xf>
    <xf numFmtId="0" fontId="2" fillId="0" borderId="72" xfId="0" applyFont="1" applyFill="1" applyBorder="1" applyAlignment="1" applyProtection="1">
      <alignment horizontal="center" vertical="center" wrapText="1"/>
    </xf>
    <xf numFmtId="0" fontId="2" fillId="0" borderId="75" xfId="0" applyFont="1" applyFill="1" applyBorder="1" applyAlignment="1" applyProtection="1">
      <alignment horizontal="center" vertical="center" wrapText="1"/>
    </xf>
    <xf numFmtId="0" fontId="2" fillId="0" borderId="47" xfId="0" applyFont="1" applyFill="1" applyBorder="1" applyAlignment="1" applyProtection="1">
      <alignment horizontal="left" vertical="center" wrapText="1"/>
    </xf>
    <xf numFmtId="0" fontId="2" fillId="0" borderId="59" xfId="0" applyFont="1" applyFill="1" applyBorder="1" applyAlignment="1" applyProtection="1">
      <alignment horizontal="left" vertical="center" wrapText="1"/>
    </xf>
    <xf numFmtId="0" fontId="2" fillId="0" borderId="35" xfId="0" applyFont="1" applyFill="1" applyBorder="1" applyAlignment="1" applyProtection="1">
      <alignment horizontal="left" vertical="center" wrapText="1"/>
    </xf>
    <xf numFmtId="0" fontId="2" fillId="0" borderId="60" xfId="0" applyFont="1" applyFill="1" applyBorder="1" applyAlignment="1" applyProtection="1">
      <alignment horizontal="left" vertical="center" wrapText="1"/>
    </xf>
    <xf numFmtId="0" fontId="2" fillId="0" borderId="65" xfId="0" applyFont="1" applyFill="1" applyBorder="1" applyAlignment="1" applyProtection="1">
      <alignment horizontal="left" vertical="center" wrapText="1"/>
    </xf>
    <xf numFmtId="0" fontId="2" fillId="0" borderId="61" xfId="0" applyFont="1" applyFill="1" applyBorder="1" applyAlignment="1" applyProtection="1">
      <alignment horizontal="left" vertical="center" wrapText="1"/>
    </xf>
    <xf numFmtId="0" fontId="2" fillId="0" borderId="50" xfId="0" applyFont="1" applyFill="1" applyBorder="1" applyAlignment="1" applyProtection="1">
      <alignment horizontal="left" vertical="center" wrapText="1"/>
    </xf>
    <xf numFmtId="0" fontId="2" fillId="0" borderId="11" xfId="0" applyFont="1" applyFill="1" applyBorder="1" applyAlignment="1" applyProtection="1">
      <alignment vertical="center" wrapText="1"/>
    </xf>
    <xf numFmtId="0" fontId="2" fillId="0" borderId="1" xfId="0" applyFont="1" applyFill="1" applyBorder="1" applyAlignment="1" applyProtection="1">
      <alignment horizontal="center"/>
    </xf>
    <xf numFmtId="0" fontId="2" fillId="0" borderId="42" xfId="0" applyFont="1" applyFill="1" applyBorder="1" applyAlignment="1" applyProtection="1">
      <alignment horizontal="center"/>
    </xf>
    <xf numFmtId="0" fontId="2" fillId="0" borderId="18" xfId="0" applyFont="1" applyFill="1" applyBorder="1" applyAlignment="1" applyProtection="1">
      <alignment horizontal="left" vertical="center" wrapText="1"/>
    </xf>
    <xf numFmtId="0" fontId="2" fillId="0" borderId="19" xfId="0" applyFont="1" applyFill="1" applyBorder="1" applyAlignment="1" applyProtection="1">
      <alignment horizontal="left" vertical="center" wrapText="1"/>
    </xf>
    <xf numFmtId="0" fontId="2" fillId="0" borderId="9" xfId="0" applyFont="1" applyFill="1" applyBorder="1" applyAlignment="1" applyProtection="1">
      <alignment horizontal="left" vertical="center" wrapText="1"/>
    </xf>
    <xf numFmtId="0" fontId="2" fillId="0" borderId="10" xfId="0" applyFont="1" applyFill="1" applyBorder="1" applyAlignment="1" applyProtection="1">
      <alignment horizontal="left" vertical="center" wrapText="1"/>
    </xf>
    <xf numFmtId="0" fontId="2" fillId="3" borderId="33" xfId="0" applyFont="1" applyFill="1" applyBorder="1" applyAlignment="1" applyProtection="1">
      <alignment horizontal="left" vertical="center" wrapText="1"/>
    </xf>
    <xf numFmtId="0" fontId="2" fillId="3" borderId="34" xfId="0" applyFont="1" applyFill="1" applyBorder="1" applyAlignment="1" applyProtection="1">
      <alignment horizontal="left" vertical="center" wrapText="1"/>
    </xf>
    <xf numFmtId="0" fontId="2" fillId="0" borderId="45" xfId="0" applyFont="1" applyFill="1" applyBorder="1" applyAlignment="1" applyProtection="1">
      <alignment horizontal="left" vertical="center" wrapText="1"/>
    </xf>
    <xf numFmtId="0" fontId="2" fillId="0" borderId="46" xfId="0" applyFont="1" applyFill="1" applyBorder="1" applyAlignment="1" applyProtection="1">
      <alignment horizontal="left" vertical="center" wrapText="1"/>
    </xf>
    <xf numFmtId="0" fontId="2" fillId="0" borderId="26" xfId="0" applyFont="1" applyFill="1" applyBorder="1" applyAlignment="1" applyProtection="1">
      <alignment horizontal="left" vertical="center" wrapText="1"/>
    </xf>
    <xf numFmtId="0" fontId="2" fillId="0" borderId="3" xfId="0" applyFont="1" applyFill="1" applyBorder="1" applyAlignment="1" applyProtection="1">
      <alignment horizontal="center" vertical="center" wrapText="1"/>
    </xf>
    <xf numFmtId="0" fontId="2" fillId="0" borderId="54" xfId="0" applyFont="1" applyFill="1" applyBorder="1" applyAlignment="1" applyProtection="1">
      <alignment horizontal="left" vertical="center" wrapText="1"/>
    </xf>
    <xf numFmtId="0" fontId="2" fillId="0" borderId="55" xfId="0" applyFont="1" applyFill="1" applyBorder="1" applyAlignment="1" applyProtection="1">
      <alignment horizontal="left" vertical="center" wrapText="1"/>
    </xf>
    <xf numFmtId="0" fontId="2" fillId="0" borderId="27"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5/REM%202015/R%20E%20M%20%202015/NOVIEMBRE/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5/REM%202015/R%20E%20M%20%202015/DICIEMBRE%20CON%20REM%2009%202015/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workbookViewId="0">
      <selection activeCell="E16" sqref="E16"/>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",[1]NOMBRE!B2," - ","( ",[1]NOMBRE!C2,[1]NOMBRE!D2,[1]NOMBRE!E2,[1]NOMBRE!F2,[1]NOMBRE!G2," )")</f>
        <v>COMUNA:  - (  )</v>
      </c>
      <c r="B2" s="2"/>
      <c r="C2" s="2"/>
      <c r="D2" s="2"/>
      <c r="E2" s="2"/>
      <c r="F2" s="2"/>
      <c r="G2" s="2"/>
      <c r="H2" s="2"/>
      <c r="I2" s="2"/>
      <c r="J2" s="2"/>
      <c r="K2" s="2"/>
    </row>
    <row r="3" spans="1:58" s="3" customFormat="1" ht="12.75" customHeight="1" x14ac:dyDescent="0.2">
      <c r="A3" s="1" t="str">
        <f>CONCATENATE("ESTABLECIMIENTO/ESTRATEGIA: ",[1]NOMBRE!B3," - ","( ",[1]NOMBRE!C3,[1]NOMBRE!D3,[1]NOMBRE!E3,[1]NOMBRE!F3,[1]NOMBRE!G3,[1]NOMBRE!H3," )")</f>
        <v>ESTABLECIMIENTO/ESTRATEGIA:  - (  )</v>
      </c>
      <c r="B3" s="2"/>
      <c r="C3" s="2"/>
      <c r="D3" s="4"/>
      <c r="E3" s="2"/>
      <c r="F3" s="2"/>
      <c r="G3" s="2"/>
      <c r="H3" s="2"/>
      <c r="I3" s="2"/>
      <c r="J3" s="2"/>
      <c r="K3" s="2"/>
    </row>
    <row r="4" spans="1:58" s="3" customFormat="1" ht="12.75" customHeight="1" x14ac:dyDescent="0.15">
      <c r="A4" s="1" t="str">
        <f>CONCATENATE("MES: ",[1]NOMBRE!B6," - ","( ",[1]NOMBRE!C6,[1]NOMBRE!D6," )")</f>
        <v>MES:  - (  )</v>
      </c>
      <c r="B4" s="2"/>
      <c r="C4" s="2"/>
      <c r="D4" s="2"/>
      <c r="E4" s="2"/>
      <c r="F4" s="2"/>
      <c r="G4" s="2"/>
      <c r="H4" s="2"/>
      <c r="I4" s="2"/>
      <c r="J4" s="2"/>
      <c r="K4" s="2"/>
    </row>
    <row r="5" spans="1:58" s="3" customFormat="1" ht="12.75" customHeight="1" x14ac:dyDescent="0.15">
      <c r="A5" s="5" t="str">
        <f>CONCATENATE("AÑO: ",[1]NOMBRE!B7)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68">
        <f>SUM(Enero!D9+Febrero!D9+'Marzo '!D9+'Abril '!D9+'Mayo '!D9+Junio!D9+Julio!D9+Agosto!D9+Septiembre!D9+'Octubre '!D9+Noviembre!D9+'Diciembre '!D9)</f>
        <v>0</v>
      </c>
      <c r="E9" s="68">
        <f>SUM(Enero!E9+Febrero!E9+'Marzo '!E9+'Abril '!E9+'Mayo '!E9+Junio!E9+Julio!E9+Agosto!E9+Septiembre!E9+'Octubre '!E9+Noviembre!E9+'Diciembre '!E9)</f>
        <v>0</v>
      </c>
      <c r="F9" s="68">
        <f>SUM(Enero!F9+Febrero!F9+'Marzo '!F9+'Abril '!F9+'Mayo '!F9+Junio!F9+Julio!F9+Agosto!F9+Septiembre!F9+'Octubre '!F9+Noviembre!F9+'Diciembre '!F9)</f>
        <v>0</v>
      </c>
      <c r="G9" s="68">
        <f>SUM(Enero!G9+Febrero!G9+'Marzo '!G9+'Abril '!G9+'Mayo '!G9+Junio!G9+Julio!G9+Agosto!G9+Septiembre!G9+'Octubre '!G9+Noviembre!G9+'Diciembre '!G9)</f>
        <v>0</v>
      </c>
      <c r="H9" s="68">
        <f>SUM(Enero!H9+Febrero!H9+'Marzo '!H9+'Abril '!H9+'Mayo '!H9+Junio!H9+Julio!H9+Agosto!H9+Septiembre!H9+'Octubre '!H9+Noviembre!H9+'Diciembre '!H9)</f>
        <v>0</v>
      </c>
      <c r="I9" s="68">
        <f>SUM(Enero!I9+Febrero!I9+'Marzo '!I9+'Abril '!I9+'Mayo '!I9+Junio!I9+Julio!I9+Agosto!I9+Septiembre!I9+'Octubre '!I9+Noviembre!I9+'Diciembre '!I9)</f>
        <v>0</v>
      </c>
      <c r="J9" s="31"/>
      <c r="K9" s="32"/>
      <c r="L9" s="33"/>
      <c r="M9" s="33"/>
      <c r="N9" s="33"/>
      <c r="O9" s="33"/>
      <c r="P9" s="33"/>
      <c r="Q9" s="33"/>
      <c r="BC9" s="31"/>
      <c r="BF9" s="31"/>
    </row>
    <row r="10" spans="1:58" s="23" customFormat="1" ht="15" customHeight="1" x14ac:dyDescent="0.15">
      <c r="A10" s="200" t="s">
        <v>12</v>
      </c>
      <c r="B10" s="201"/>
      <c r="C10" s="24">
        <f t="shared" ref="C10:C33" si="0">SUM(D10:F10)</f>
        <v>0</v>
      </c>
      <c r="D10" s="68">
        <f>SUM(Enero!D10+Febrero!D10+'Marzo '!D10+'Abril '!D10+'Mayo '!D10+Junio!D10+Julio!D10+Agosto!D10+Septiembre!D10+'Octubre '!D10+Noviembre!D10+'Diciembre '!D10)</f>
        <v>0</v>
      </c>
      <c r="E10" s="68">
        <f>SUM(Enero!E10+Febrero!E10+'Marzo '!E10+'Abril '!E10+'Mayo '!E10+Junio!E10+Julio!E10+Agosto!E10+Septiembre!E10+'Octubre '!E10+Noviembre!E10+'Diciembre '!E10)</f>
        <v>0</v>
      </c>
      <c r="F10" s="68">
        <f>SUM(Enero!F10+Febrero!F10+'Marzo '!F10+'Abril '!F10+'Mayo '!F10+Junio!F10+Julio!F10+Agosto!F10+Septiembre!F10+'Octubre '!F10+Noviembre!F10+'Diciembre '!F10)</f>
        <v>0</v>
      </c>
      <c r="G10" s="68">
        <f>SUM(Enero!G10+Febrero!G10+'Marzo '!G10+'Abril '!G10+'Mayo '!G10+Junio!G10+Julio!G10+Agosto!G10+Septiembre!G10+'Octubre '!G10+Noviembre!G10+'Diciembre '!G10)</f>
        <v>0</v>
      </c>
      <c r="H10" s="68">
        <f>SUM(Enero!H10+Febrero!H10+'Marzo '!H10+'Abril '!H10+'Mayo '!H10+Junio!H10+Julio!H10+Agosto!H10+Septiembre!H10+'Octubre '!H10+Noviembre!H10+'Diciembre '!H10)</f>
        <v>0</v>
      </c>
      <c r="I10" s="68">
        <f>SUM(Enero!I10+Febrero!I10+'Marzo '!I10+'Abril '!I10+'Mayo '!I10+Junio!I10+Julio!I10+Agosto!I10+Septiembre!I10+'Octubre '!I10+Noviembre!I10+'Diciembre '!I10)</f>
        <v>0</v>
      </c>
      <c r="J10" s="31"/>
      <c r="K10" s="32"/>
      <c r="L10" s="33"/>
      <c r="M10" s="33"/>
      <c r="N10" s="33"/>
      <c r="O10" s="33"/>
      <c r="P10" s="33"/>
      <c r="Q10" s="33"/>
      <c r="BC10" s="31"/>
      <c r="BF10" s="31"/>
    </row>
    <row r="11" spans="1:58" s="23" customFormat="1" ht="15" customHeight="1" x14ac:dyDescent="0.15">
      <c r="A11" s="200" t="s">
        <v>13</v>
      </c>
      <c r="B11" s="201"/>
      <c r="C11" s="24">
        <f t="shared" si="0"/>
        <v>0</v>
      </c>
      <c r="D11" s="68">
        <f>SUM(Enero!D11+Febrero!D11+'Marzo '!D11+'Abril '!D11+'Mayo '!D11+Junio!D11+Julio!D11+Agosto!D11+Septiembre!D11+'Octubre '!D11+Noviembre!D11+'Diciembre '!D11)</f>
        <v>0</v>
      </c>
      <c r="E11" s="68">
        <f>SUM(Enero!E11+Febrero!E11+'Marzo '!E11+'Abril '!E11+'Mayo '!E11+Junio!E11+Julio!E11+Agosto!E11+Septiembre!E11+'Octubre '!E11+Noviembre!E11+'Diciembre '!E11)</f>
        <v>0</v>
      </c>
      <c r="F11" s="68">
        <f>SUM(Enero!F11+Febrero!F11+'Marzo '!F11+'Abril '!F11+'Mayo '!F11+Junio!F11+Julio!F11+Agosto!F11+Septiembre!F11+'Octubre '!F11+Noviembre!F11+'Diciembre '!F11)</f>
        <v>0</v>
      </c>
      <c r="G11" s="68">
        <f>SUM(Enero!G11+Febrero!G11+'Marzo '!G11+'Abril '!G11+'Mayo '!G11+Junio!G11+Julio!G11+Agosto!G11+Septiembre!G11+'Octubre '!G11+Noviembre!G11+'Diciembre '!G11)</f>
        <v>0</v>
      </c>
      <c r="H11" s="68">
        <f>SUM(Enero!H11+Febrero!H11+'Marzo '!H11+'Abril '!H11+'Mayo '!H11+Junio!H11+Julio!H11+Agosto!H11+Septiembre!H11+'Octubre '!H11+Noviembre!H11+'Diciembre '!H11)</f>
        <v>0</v>
      </c>
      <c r="I11" s="68">
        <f>SUM(Enero!I11+Febrero!I11+'Marzo '!I11+'Abril '!I11+'Mayo '!I11+Junio!I11+Julio!I11+Agosto!I11+Septiembre!I11+'Octubre '!I11+Noviembre!I11+'Diciembre '!I11)</f>
        <v>0</v>
      </c>
      <c r="J11" s="31"/>
      <c r="K11" s="32"/>
      <c r="L11" s="33"/>
      <c r="M11" s="33"/>
      <c r="N11" s="33"/>
      <c r="O11" s="33"/>
      <c r="P11" s="33"/>
      <c r="Q11" s="33"/>
      <c r="BC11" s="31"/>
      <c r="BF11" s="31"/>
    </row>
    <row r="12" spans="1:58" s="23" customFormat="1" ht="15" customHeight="1" x14ac:dyDescent="0.15">
      <c r="A12" s="200" t="s">
        <v>14</v>
      </c>
      <c r="B12" s="201"/>
      <c r="C12" s="24">
        <f t="shared" si="0"/>
        <v>0</v>
      </c>
      <c r="D12" s="68">
        <f>SUM(Enero!D12+Febrero!D12+'Marzo '!D12+'Abril '!D12+'Mayo '!D12+Junio!D12+Julio!D12+Agosto!D12+Septiembre!D12+'Octubre '!D12+Noviembre!D12+'Diciembre '!D12)</f>
        <v>0</v>
      </c>
      <c r="E12" s="68">
        <f>SUM(Enero!E12+Febrero!E12+'Marzo '!E12+'Abril '!E12+'Mayo '!E12+Junio!E12+Julio!E12+Agosto!E12+Septiembre!E12+'Octubre '!E12+Noviembre!E12+'Diciembre '!E12)</f>
        <v>0</v>
      </c>
      <c r="F12" s="68">
        <f>SUM(Enero!F12+Febrero!F12+'Marzo '!F12+'Abril '!F12+'Mayo '!F12+Junio!F12+Julio!F12+Agosto!F12+Septiembre!F12+'Octubre '!F12+Noviembre!F12+'Diciembre '!F12)</f>
        <v>0</v>
      </c>
      <c r="G12" s="68">
        <f>SUM(Enero!G12+Febrero!G12+'Marzo '!G12+'Abril '!G12+'Mayo '!G12+Junio!G12+Julio!G12+Agosto!G12+Septiembre!G12+'Octubre '!G12+Noviembre!G12+'Diciembre '!G12)</f>
        <v>0</v>
      </c>
      <c r="H12" s="68">
        <f>SUM(Enero!H12+Febrero!H12+'Marzo '!H12+'Abril '!H12+'Mayo '!H12+Junio!H12+Julio!H12+Agosto!H12+Septiembre!H12+'Octubre '!H12+Noviembre!H12+'Diciembre '!H12)</f>
        <v>0</v>
      </c>
      <c r="I12" s="68">
        <f>SUM(Enero!I12+Febrero!I12+'Marzo '!I12+'Abril '!I12+'Mayo '!I12+Junio!I12+Julio!I12+Agosto!I12+Septiembre!I12+'Octubre '!I12+Noviembre!I12+'Diciembre '!I12)</f>
        <v>0</v>
      </c>
      <c r="J12" s="31"/>
      <c r="K12" s="32"/>
      <c r="L12" s="33"/>
      <c r="M12" s="33"/>
      <c r="N12" s="33"/>
      <c r="O12" s="33"/>
      <c r="P12" s="33"/>
      <c r="Q12" s="33"/>
      <c r="BC12" s="31"/>
      <c r="BF12" s="31"/>
    </row>
    <row r="13" spans="1:58" s="23" customFormat="1" ht="24.75" customHeight="1" x14ac:dyDescent="0.15">
      <c r="A13" s="200" t="s">
        <v>15</v>
      </c>
      <c r="B13" s="201"/>
      <c r="C13" s="24">
        <f t="shared" si="0"/>
        <v>0</v>
      </c>
      <c r="D13" s="68">
        <f>SUM(Enero!D13+Febrero!D13+'Marzo '!D13+'Abril '!D13+'Mayo '!D13+Junio!D13+Julio!D13+Agosto!D13+Septiembre!D13+'Octubre '!D13+Noviembre!D13+'Diciembre '!D13)</f>
        <v>0</v>
      </c>
      <c r="E13" s="68">
        <f>SUM(Enero!E13+Febrero!E13+'Marzo '!E13+'Abril '!E13+'Mayo '!E13+Junio!E13+Julio!E13+Agosto!E13+Septiembre!E13+'Octubre '!E13+Noviembre!E13+'Diciembre '!E13)</f>
        <v>0</v>
      </c>
      <c r="F13" s="68">
        <f>SUM(Enero!F13+Febrero!F13+'Marzo '!F13+'Abril '!F13+'Mayo '!F13+Junio!F13+Julio!F13+Agosto!F13+Septiembre!F13+'Octubre '!F13+Noviembre!F13+'Diciembre '!F13)</f>
        <v>0</v>
      </c>
      <c r="G13" s="68">
        <f>SUM(Enero!G13+Febrero!G13+'Marzo '!G13+'Abril '!G13+'Mayo '!G13+Junio!G13+Julio!G13+Agosto!G13+Septiembre!G13+'Octubre '!G13+Noviembre!G13+'Diciembre '!G13)</f>
        <v>0</v>
      </c>
      <c r="H13" s="68">
        <f>SUM(Enero!H13+Febrero!H13+'Marzo '!H13+'Abril '!H13+'Mayo '!H13+Junio!H13+Julio!H13+Agosto!H13+Septiembre!H13+'Octubre '!H13+Noviembre!H13+'Diciembre '!H13)</f>
        <v>0</v>
      </c>
      <c r="I13" s="68">
        <f>SUM(Enero!I13+Febrero!I13+'Marzo '!I13+'Abril '!I13+'Mayo '!I13+Junio!I13+Julio!I13+Agosto!I13+Septiembre!I13+'Octubre '!I13+Noviembre!I13+'Diciembre '!I13)</f>
        <v>0</v>
      </c>
      <c r="J13" s="31"/>
      <c r="K13" s="32"/>
      <c r="L13" s="33"/>
      <c r="M13" s="33"/>
      <c r="N13" s="33"/>
      <c r="O13" s="33"/>
      <c r="P13" s="33"/>
      <c r="Q13" s="33"/>
      <c r="BC13" s="31"/>
      <c r="BF13" s="31"/>
    </row>
    <row r="14" spans="1:58" s="23" customFormat="1" ht="26.25" customHeight="1" x14ac:dyDescent="0.15">
      <c r="A14" s="200" t="s">
        <v>16</v>
      </c>
      <c r="B14" s="201"/>
      <c r="C14" s="24">
        <f t="shared" si="0"/>
        <v>0</v>
      </c>
      <c r="D14" s="68">
        <f>SUM(Enero!D14+Febrero!D14+'Marzo '!D14+'Abril '!D14+'Mayo '!D14+Junio!D14+Julio!D14+Agosto!D14+Septiembre!D14+'Octubre '!D14+Noviembre!D14+'Diciembre '!D14)</f>
        <v>0</v>
      </c>
      <c r="E14" s="68">
        <f>SUM(Enero!E14+Febrero!E14+'Marzo '!E14+'Abril '!E14+'Mayo '!E14+Junio!E14+Julio!E14+Agosto!E14+Septiembre!E14+'Octubre '!E14+Noviembre!E14+'Diciembre '!E14)</f>
        <v>0</v>
      </c>
      <c r="F14" s="68">
        <f>SUM(Enero!F14+Febrero!F14+'Marzo '!F14+'Abril '!F14+'Mayo '!F14+Junio!F14+Julio!F14+Agosto!F14+Septiembre!F14+'Octubre '!F14+Noviembre!F14+'Diciembre '!F14)</f>
        <v>0</v>
      </c>
      <c r="G14" s="68">
        <f>SUM(Enero!G14+Febrero!G14+'Marzo '!G14+'Abril '!G14+'Mayo '!G14+Junio!G14+Julio!G14+Agosto!G14+Septiembre!G14+'Octubre '!G14+Noviembre!G14+'Diciembre '!G14)</f>
        <v>0</v>
      </c>
      <c r="H14" s="68">
        <f>SUM(Enero!H14+Febrero!H14+'Marzo '!H14+'Abril '!H14+'Mayo '!H14+Junio!H14+Julio!H14+Agosto!H14+Septiembre!H14+'Octubre '!H14+Noviembre!H14+'Diciembre '!H14)</f>
        <v>0</v>
      </c>
      <c r="I14" s="68">
        <f>SUM(Enero!I14+Febrero!I14+'Marzo '!I14+'Abril '!I14+'Mayo '!I14+Junio!I14+Julio!I14+Agosto!I14+Septiembre!I14+'Octubre '!I14+Noviembre!I14+'Diciembre '!I14)</f>
        <v>0</v>
      </c>
      <c r="J14" s="31"/>
      <c r="K14" s="32"/>
      <c r="L14" s="33"/>
      <c r="M14" s="33"/>
      <c r="N14" s="33"/>
      <c r="O14" s="33"/>
      <c r="P14" s="33"/>
      <c r="Q14" s="33"/>
      <c r="BC14" s="31"/>
      <c r="BF14" s="31"/>
    </row>
    <row r="15" spans="1:58" s="23" customFormat="1" ht="18.75" customHeight="1" x14ac:dyDescent="0.15">
      <c r="A15" s="200" t="s">
        <v>17</v>
      </c>
      <c r="B15" s="201"/>
      <c r="C15" s="24">
        <f t="shared" si="0"/>
        <v>0</v>
      </c>
      <c r="D15" s="68">
        <f>SUM(Enero!D15+Febrero!D15+'Marzo '!D15+'Abril '!D15+'Mayo '!D15+Junio!D15+Julio!D15+Agosto!D15+Septiembre!D15+'Octubre '!D15+Noviembre!D15+'Diciembre '!D15)</f>
        <v>0</v>
      </c>
      <c r="E15" s="68">
        <f>SUM(Enero!E15+Febrero!E15+'Marzo '!E15+'Abril '!E15+'Mayo '!E15+Junio!E15+Julio!E15+Agosto!E15+Septiembre!E15+'Octubre '!E15+Noviembre!E15+'Diciembre '!E15)</f>
        <v>0</v>
      </c>
      <c r="F15" s="68">
        <f>SUM(Enero!F15+Febrero!F15+'Marzo '!F15+'Abril '!F15+'Mayo '!F15+Junio!F15+Julio!F15+Agosto!F15+Septiembre!F15+'Octubre '!F15+Noviembre!F15+'Diciembre '!F15)</f>
        <v>0</v>
      </c>
      <c r="G15" s="68">
        <f>SUM(Enero!G15+Febrero!G15+'Marzo '!G15+'Abril '!G15+'Mayo '!G15+Junio!G15+Julio!G15+Agosto!G15+Septiembre!G15+'Octubre '!G15+Noviembre!G15+'Diciembre '!G15)</f>
        <v>0</v>
      </c>
      <c r="H15" s="68">
        <f>SUM(Enero!H15+Febrero!H15+'Marzo '!H15+'Abril '!H15+'Mayo '!H15+Junio!H15+Julio!H15+Agosto!H15+Septiembre!H15+'Octubre '!H15+Noviembre!H15+'Diciembre '!H15)</f>
        <v>0</v>
      </c>
      <c r="I15" s="68">
        <f>SUM(Enero!I15+Febrero!I15+'Marzo '!I15+'Abril '!I15+'Mayo '!I15+Junio!I15+Julio!I15+Agosto!I15+Septiembre!I15+'Octubre '!I15+Noviembre!I15+'Diciembre '!I15)</f>
        <v>0</v>
      </c>
      <c r="J15" s="31"/>
      <c r="K15" s="32"/>
      <c r="L15" s="33"/>
      <c r="M15" s="33"/>
      <c r="N15" s="33"/>
      <c r="O15" s="33"/>
      <c r="P15" s="33"/>
      <c r="Q15" s="33"/>
      <c r="BC15" s="31"/>
      <c r="BF15" s="31"/>
    </row>
    <row r="16" spans="1:58" s="23" customFormat="1" ht="15" customHeight="1" x14ac:dyDescent="0.15">
      <c r="A16" s="200" t="s">
        <v>18</v>
      </c>
      <c r="B16" s="201"/>
      <c r="C16" s="24">
        <f t="shared" si="0"/>
        <v>0</v>
      </c>
      <c r="D16" s="68">
        <f>SUM(Enero!D16+Febrero!D16+'Marzo '!D16+'Abril '!D16+'Mayo '!D16+Junio!D16+Julio!D16+Agosto!D16+Septiembre!D16+'Octubre '!D16+Noviembre!D16+'Diciembre '!D16)</f>
        <v>0</v>
      </c>
      <c r="E16" s="68">
        <f>SUM(Enero!E16+Febrero!E16+'Marzo '!E16+'Abril '!E16+'Mayo '!E16+Junio!E16+Julio!E16+Agosto!E16+Septiembre!E16+'Octubre '!E16+Noviembre!E16+'Diciembre '!E16)</f>
        <v>0</v>
      </c>
      <c r="F16" s="68">
        <f>SUM(Enero!F16+Febrero!F16+'Marzo '!F16+'Abril '!F16+'Mayo '!F16+Junio!F16+Julio!F16+Agosto!F16+Septiembre!F16+'Octubre '!F16+Noviembre!F16+'Diciembre '!F16)</f>
        <v>0</v>
      </c>
      <c r="G16" s="68">
        <f>SUM(Enero!G16+Febrero!G16+'Marzo '!G16+'Abril '!G16+'Mayo '!G16+Junio!G16+Julio!G16+Agosto!G16+Septiembre!G16+'Octubre '!G16+Noviembre!G16+'Diciembre '!G16)</f>
        <v>0</v>
      </c>
      <c r="H16" s="68">
        <f>SUM(Enero!H16+Febrero!H16+'Marzo '!H16+'Abril '!H16+'Mayo '!H16+Junio!H16+Julio!H16+Agosto!H16+Septiembre!H16+'Octubre '!H16+Noviembre!H16+'Diciembre '!H16)</f>
        <v>0</v>
      </c>
      <c r="I16" s="68">
        <f>SUM(Enero!I16+Febrero!I16+'Marzo '!I16+'Abril '!I16+'Mayo '!I16+Junio!I16+Julio!I16+Agosto!I16+Septiembre!I16+'Octubre '!I16+Noviembre!I16+'Diciembre '!I16)</f>
        <v>0</v>
      </c>
      <c r="J16" s="31"/>
      <c r="K16" s="32"/>
      <c r="L16" s="33"/>
      <c r="M16" s="33"/>
      <c r="N16" s="33"/>
      <c r="O16" s="33"/>
      <c r="P16" s="33"/>
      <c r="Q16" s="33"/>
      <c r="BC16" s="31"/>
      <c r="BF16" s="31"/>
    </row>
    <row r="17" spans="1:60" s="23" customFormat="1" ht="23.25" customHeight="1" x14ac:dyDescent="0.15">
      <c r="A17" s="200" t="s">
        <v>19</v>
      </c>
      <c r="B17" s="208"/>
      <c r="C17" s="24">
        <f t="shared" si="0"/>
        <v>0</v>
      </c>
      <c r="D17" s="68">
        <f>SUM(Enero!D17+Febrero!D17+'Marzo '!D17+'Abril '!D17+'Mayo '!D17+Junio!D17+Julio!D17+Agosto!D17+Septiembre!D17+'Octubre '!D17+Noviembre!D17+'Diciembre '!D17)</f>
        <v>0</v>
      </c>
      <c r="E17" s="68">
        <f>SUM(Enero!E17+Febrero!E17+'Marzo '!E17+'Abril '!E17+'Mayo '!E17+Junio!E17+Julio!E17+Agosto!E17+Septiembre!E17+'Octubre '!E17+Noviembre!E17+'Diciembre '!E17)</f>
        <v>0</v>
      </c>
      <c r="F17" s="68">
        <f>SUM(Enero!F17+Febrero!F17+'Marzo '!F17+'Abril '!F17+'Mayo '!F17+Junio!F17+Julio!F17+Agosto!F17+Septiembre!F17+'Octubre '!F17+Noviembre!F17+'Diciembre '!F17)</f>
        <v>0</v>
      </c>
      <c r="G17" s="68">
        <f>SUM(Enero!G17+Febrero!G17+'Marzo '!G17+'Abril '!G17+'Mayo '!G17+Junio!G17+Julio!G17+Agosto!G17+Septiembre!G17+'Octubre '!G17+Noviembre!G17+'Diciembre '!G17)</f>
        <v>0</v>
      </c>
      <c r="H17" s="68">
        <f>SUM(Enero!H17+Febrero!H17+'Marzo '!H17+'Abril '!H17+'Mayo '!H17+Junio!H17+Julio!H17+Agosto!H17+Septiembre!H17+'Octubre '!H17+Noviembre!H17+'Diciembre '!H17)</f>
        <v>0</v>
      </c>
      <c r="I17" s="68">
        <f>SUM(Enero!I17+Febrero!I17+'Marzo '!I17+'Abril '!I17+'Mayo '!I17+Junio!I17+Julio!I17+Agosto!I17+Septiembre!I17+'Octubre '!I17+Noviembre!I17+'Diciembre '!I17)</f>
        <v>0</v>
      </c>
      <c r="J17" s="31"/>
      <c r="K17" s="32"/>
      <c r="L17" s="33"/>
      <c r="M17" s="33"/>
      <c r="N17" s="33"/>
      <c r="O17" s="33"/>
      <c r="P17" s="33"/>
      <c r="Q17" s="33"/>
      <c r="BC17" s="31"/>
      <c r="BF17" s="31"/>
    </row>
    <row r="18" spans="1:60" s="23" customFormat="1" ht="15" customHeight="1" x14ac:dyDescent="0.15">
      <c r="A18" s="200" t="s">
        <v>20</v>
      </c>
      <c r="B18" s="201"/>
      <c r="C18" s="24">
        <f t="shared" si="0"/>
        <v>0</v>
      </c>
      <c r="D18" s="68">
        <f>SUM(Enero!D18+Febrero!D18+'Marzo '!D18+'Abril '!D18+'Mayo '!D18+Junio!D18+Julio!D18+Agosto!D18+Septiembre!D18+'Octubre '!D18+Noviembre!D18+'Diciembre '!D18)</f>
        <v>0</v>
      </c>
      <c r="E18" s="68">
        <f>SUM(Enero!E18+Febrero!E18+'Marzo '!E18+'Abril '!E18+'Mayo '!E18+Junio!E18+Julio!E18+Agosto!E18+Septiembre!E18+'Octubre '!E18+Noviembre!E18+'Diciembre '!E18)</f>
        <v>0</v>
      </c>
      <c r="F18" s="68">
        <f>SUM(Enero!F18+Febrero!F18+'Marzo '!F18+'Abril '!F18+'Mayo '!F18+Junio!F18+Julio!F18+Agosto!F18+Septiembre!F18+'Octubre '!F18+Noviembre!F18+'Diciembre '!F18)</f>
        <v>0</v>
      </c>
      <c r="G18" s="68">
        <f>SUM(Enero!G18+Febrero!G18+'Marzo '!G18+'Abril '!G18+'Mayo '!G18+Junio!G18+Julio!G18+Agosto!G18+Septiembre!G18+'Octubre '!G18+Noviembre!G18+'Diciembre '!G18)</f>
        <v>0</v>
      </c>
      <c r="H18" s="68">
        <f>SUM(Enero!H18+Febrero!H18+'Marzo '!H18+'Abril '!H18+'Mayo '!H18+Junio!H18+Julio!H18+Agosto!H18+Septiembre!H18+'Octubre '!H18+Noviembre!H18+'Diciembre '!H18)</f>
        <v>0</v>
      </c>
      <c r="I18" s="68">
        <f>SUM(Enero!I18+Febrero!I18+'Marzo '!I18+'Abril '!I18+'Mayo '!I18+Junio!I18+Julio!I18+Agosto!I18+Septiembre!I18+'Octubre '!I18+Noviembre!I18+'Diciembre '!I18)</f>
        <v>0</v>
      </c>
      <c r="J18" s="31"/>
      <c r="K18" s="32"/>
      <c r="L18" s="33"/>
      <c r="M18" s="33"/>
      <c r="N18" s="33"/>
      <c r="O18" s="33"/>
      <c r="P18" s="33"/>
      <c r="Q18" s="33"/>
      <c r="BC18" s="31"/>
      <c r="BF18" s="31"/>
    </row>
    <row r="19" spans="1:60" s="23" customFormat="1" ht="15" customHeight="1" x14ac:dyDescent="0.15">
      <c r="A19" s="200" t="s">
        <v>21</v>
      </c>
      <c r="B19" s="201"/>
      <c r="C19" s="24">
        <f t="shared" si="0"/>
        <v>0</v>
      </c>
      <c r="D19" s="68">
        <f>SUM(Enero!D19+Febrero!D19+'Marzo '!D19+'Abril '!D19+'Mayo '!D19+Junio!D19+Julio!D19+Agosto!D19+Septiembre!D19+'Octubre '!D19+Noviembre!D19+'Diciembre '!D19)</f>
        <v>0</v>
      </c>
      <c r="E19" s="68">
        <f>SUM(Enero!E19+Febrero!E19+'Marzo '!E19+'Abril '!E19+'Mayo '!E19+Junio!E19+Julio!E19+Agosto!E19+Septiembre!E19+'Octubre '!E19+Noviembre!E19+'Diciembre '!E19)</f>
        <v>0</v>
      </c>
      <c r="F19" s="68">
        <f>SUM(Enero!F19+Febrero!F19+'Marzo '!F19+'Abril '!F19+'Mayo '!F19+Junio!F19+Julio!F19+Agosto!F19+Septiembre!F19+'Octubre '!F19+Noviembre!F19+'Diciembre '!F19)</f>
        <v>0</v>
      </c>
      <c r="G19" s="68">
        <f>SUM(Enero!G19+Febrero!G19+'Marzo '!G19+'Abril '!G19+'Mayo '!G19+Junio!G19+Julio!G19+Agosto!G19+Septiembre!G19+'Octubre '!G19+Noviembre!G19+'Diciembre '!G19)</f>
        <v>0</v>
      </c>
      <c r="H19" s="68">
        <f>SUM(Enero!H19+Febrero!H19+'Marzo '!H19+'Abril '!H19+'Mayo '!H19+Junio!H19+Julio!H19+Agosto!H19+Septiembre!H19+'Octubre '!H19+Noviembre!H19+'Diciembre '!H19)</f>
        <v>0</v>
      </c>
      <c r="I19" s="68">
        <f>SUM(Enero!I19+Febrero!I19+'Marzo '!I19+'Abril '!I19+'Mayo '!I19+Junio!I19+Julio!I19+Agosto!I19+Septiembre!I19+'Octubre '!I19+Noviembre!I19+'Diciembre '!I19)</f>
        <v>0</v>
      </c>
      <c r="J19" s="31"/>
      <c r="K19" s="32"/>
      <c r="L19" s="33"/>
      <c r="M19" s="33"/>
      <c r="N19" s="33"/>
      <c r="O19" s="33"/>
      <c r="P19" s="33"/>
      <c r="Q19" s="33"/>
      <c r="BC19" s="31"/>
      <c r="BF19" s="31"/>
    </row>
    <row r="20" spans="1:60" s="23" customFormat="1" ht="23.25" customHeight="1" x14ac:dyDescent="0.15">
      <c r="A20" s="200" t="s">
        <v>22</v>
      </c>
      <c r="B20" s="201"/>
      <c r="C20" s="24">
        <f t="shared" si="0"/>
        <v>0</v>
      </c>
      <c r="D20" s="68">
        <f>SUM(Enero!D20+Febrero!D20+'Marzo '!D20+'Abril '!D20+'Mayo '!D20+Junio!D20+Julio!D20+Agosto!D20+Septiembre!D20+'Octubre '!D20+Noviembre!D20+'Diciembre '!D20)</f>
        <v>0</v>
      </c>
      <c r="E20" s="68">
        <f>SUM(Enero!E20+Febrero!E20+'Marzo '!E20+'Abril '!E20+'Mayo '!E20+Junio!E20+Julio!E20+Agosto!E20+Septiembre!E20+'Octubre '!E20+Noviembre!E20+'Diciembre '!E20)</f>
        <v>0</v>
      </c>
      <c r="F20" s="68">
        <f>SUM(Enero!F20+Febrero!F20+'Marzo '!F20+'Abril '!F20+'Mayo '!F20+Junio!F20+Julio!F20+Agosto!F20+Septiembre!F20+'Octubre '!F20+Noviembre!F20+'Diciembre '!F20)</f>
        <v>0</v>
      </c>
      <c r="G20" s="68">
        <f>SUM(Enero!G20+Febrero!G20+'Marzo '!G20+'Abril '!G20+'Mayo '!G20+Junio!G20+Julio!G20+Agosto!G20+Septiembre!G20+'Octubre '!G20+Noviembre!G20+'Diciembre '!G20)</f>
        <v>0</v>
      </c>
      <c r="H20" s="68">
        <f>SUM(Enero!H20+Febrero!H20+'Marzo '!H20+'Abril '!H20+'Mayo '!H20+Junio!H20+Julio!H20+Agosto!H20+Septiembre!H20+'Octubre '!H20+Noviembre!H20+'Diciembre '!H20)</f>
        <v>0</v>
      </c>
      <c r="I20" s="68">
        <f>SUM(Enero!I20+Febrero!I20+'Marzo '!I20+'Abril '!I20+'Mayo '!I20+Junio!I20+Julio!I20+Agosto!I20+Septiembre!I20+'Octubre '!I20+Noviembre!I20+'Diciembre '!I20)</f>
        <v>0</v>
      </c>
      <c r="J20" s="31"/>
      <c r="K20" s="32"/>
      <c r="L20" s="33"/>
      <c r="M20" s="33"/>
      <c r="N20" s="33"/>
      <c r="O20" s="33"/>
      <c r="P20" s="33"/>
      <c r="Q20" s="33"/>
      <c r="BC20" s="31"/>
      <c r="BF20" s="31"/>
    </row>
    <row r="21" spans="1:60" s="23" customFormat="1" ht="15" customHeight="1" x14ac:dyDescent="0.15">
      <c r="A21" s="200" t="s">
        <v>23</v>
      </c>
      <c r="B21" s="201"/>
      <c r="C21" s="24">
        <f t="shared" si="0"/>
        <v>0</v>
      </c>
      <c r="D21" s="68">
        <f>SUM(Enero!D21+Febrero!D21+'Marzo '!D21+'Abril '!D21+'Mayo '!D21+Junio!D21+Julio!D21+Agosto!D21+Septiembre!D21+'Octubre '!D21+Noviembre!D21+'Diciembre '!D21)</f>
        <v>0</v>
      </c>
      <c r="E21" s="68">
        <f>SUM(Enero!E21+Febrero!E21+'Marzo '!E21+'Abril '!E21+'Mayo '!E21+Junio!E21+Julio!E21+Agosto!E21+Septiembre!E21+'Octubre '!E21+Noviembre!E21+'Diciembre '!E21)</f>
        <v>0</v>
      </c>
      <c r="F21" s="68">
        <f>SUM(Enero!F21+Febrero!F21+'Marzo '!F21+'Abril '!F21+'Mayo '!F21+Junio!F21+Julio!F21+Agosto!F21+Septiembre!F21+'Octubre '!F21+Noviembre!F21+'Diciembre '!F21)</f>
        <v>0</v>
      </c>
      <c r="G21" s="68">
        <f>SUM(Enero!G21+Febrero!G21+'Marzo '!G21+'Abril '!G21+'Mayo '!G21+Junio!G21+Julio!G21+Agosto!G21+Septiembre!G21+'Octubre '!G21+Noviembre!G21+'Diciembre '!G21)</f>
        <v>0</v>
      </c>
      <c r="H21" s="68">
        <f>SUM(Enero!H21+Febrero!H21+'Marzo '!H21+'Abril '!H21+'Mayo '!H21+Junio!H21+Julio!H21+Agosto!H21+Septiembre!H21+'Octubre '!H21+Noviembre!H21+'Diciembre '!H21)</f>
        <v>0</v>
      </c>
      <c r="I21" s="68">
        <f>SUM(Enero!I21+Febrero!I21+'Marzo '!I21+'Abril '!I21+'Mayo '!I21+Junio!I21+Julio!I21+Agosto!I21+Septiembre!I21+'Octubre '!I21+Noviembre!I21+'Diciembre '!I21)</f>
        <v>0</v>
      </c>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68">
        <f>SUM(Enero!D22+Febrero!D22+'Marzo '!D22+'Abril '!D22+'Mayo '!D22+Junio!D22+Julio!D22+Agosto!D22+Septiembre!D22+'Octubre '!D22+Noviembre!D22+'Diciembre '!D22)</f>
        <v>0</v>
      </c>
      <c r="E22" s="68">
        <f>SUM(Enero!E22+Febrero!E22+'Marzo '!E22+'Abril '!E22+'Mayo '!E22+Junio!E22+Julio!E22+Agosto!E22+Septiembre!E22+'Octubre '!E22+Noviembre!E22+'Diciembre '!E22)</f>
        <v>0</v>
      </c>
      <c r="F22" s="68">
        <f>SUM(Enero!F22+Febrero!F22+'Marzo '!F22+'Abril '!F22+'Mayo '!F22+Junio!F22+Julio!F22+Agosto!F22+Septiembre!F22+'Octubre '!F22+Noviembre!F22+'Diciembre '!F22)</f>
        <v>0</v>
      </c>
      <c r="G22" s="68">
        <f>SUM(Enero!G22+Febrero!G22+'Marzo '!G22+'Abril '!G22+'Mayo '!G22+Junio!G22+Julio!G22+Agosto!G22+Septiembre!G22+'Octubre '!G22+Noviembre!G22+'Diciembre '!G22)</f>
        <v>0</v>
      </c>
      <c r="H22" s="68">
        <f>SUM(Enero!H22+Febrero!H22+'Marzo '!H22+'Abril '!H22+'Mayo '!H22+Junio!H22+Julio!H22+Agosto!H22+Septiembre!H22+'Octubre '!H22+Noviembre!H22+'Diciembre '!H22)</f>
        <v>0</v>
      </c>
      <c r="I22" s="68">
        <f>SUM(Enero!I22+Febrero!I22+'Marzo '!I22+'Abril '!I22+'Mayo '!I22+Junio!I22+Julio!I22+Agosto!I22+Septiembre!I22+'Octubre '!I22+Noviembre!I22+'Diciembre '!I22)</f>
        <v>0</v>
      </c>
      <c r="J22" s="31"/>
      <c r="K22" s="32"/>
      <c r="L22" s="33"/>
      <c r="M22" s="33"/>
      <c r="N22" s="33"/>
      <c r="O22" s="33"/>
      <c r="P22" s="33"/>
      <c r="Q22" s="33"/>
      <c r="BC22" s="31"/>
      <c r="BF22" s="31"/>
    </row>
    <row r="23" spans="1:60" s="23" customFormat="1" ht="15" customHeight="1" x14ac:dyDescent="0.15">
      <c r="A23" s="200" t="s">
        <v>25</v>
      </c>
      <c r="B23" s="201"/>
      <c r="C23" s="24">
        <f t="shared" si="0"/>
        <v>0</v>
      </c>
      <c r="D23" s="68">
        <f>SUM(Enero!D23+Febrero!D23+'Marzo '!D23+'Abril '!D23+'Mayo '!D23+Junio!D23+Julio!D23+Agosto!D23+Septiembre!D23+'Octubre '!D23+Noviembre!D23+'Diciembre '!D23)</f>
        <v>0</v>
      </c>
      <c r="E23" s="68">
        <f>SUM(Enero!E23+Febrero!E23+'Marzo '!E23+'Abril '!E23+'Mayo '!E23+Junio!E23+Julio!E23+Agosto!E23+Septiembre!E23+'Octubre '!E23+Noviembre!E23+'Diciembre '!E23)</f>
        <v>0</v>
      </c>
      <c r="F23" s="68">
        <f>SUM(Enero!F23+Febrero!F23+'Marzo '!F23+'Abril '!F23+'Mayo '!F23+Junio!F23+Julio!F23+Agosto!F23+Septiembre!F23+'Octubre '!F23+Noviembre!F23+'Diciembre '!F23)</f>
        <v>0</v>
      </c>
      <c r="G23" s="68">
        <f>SUM(Enero!G23+Febrero!G23+'Marzo '!G23+'Abril '!G23+'Mayo '!G23+Junio!G23+Julio!G23+Agosto!G23+Septiembre!G23+'Octubre '!G23+Noviembre!G23+'Diciembre '!G23)</f>
        <v>0</v>
      </c>
      <c r="H23" s="68">
        <f>SUM(Enero!H23+Febrero!H23+'Marzo '!H23+'Abril '!H23+'Mayo '!H23+Junio!H23+Julio!H23+Agosto!H23+Septiembre!H23+'Octubre '!H23+Noviembre!H23+'Diciembre '!H23)</f>
        <v>0</v>
      </c>
      <c r="I23" s="68">
        <f>SUM(Enero!I23+Febrero!I23+'Marzo '!I23+'Abril '!I23+'Mayo '!I23+Junio!I23+Julio!I23+Agosto!I23+Septiembre!I23+'Octubre '!I23+Noviembre!I23+'Diciembre '!I23)</f>
        <v>0</v>
      </c>
      <c r="J23" s="31"/>
      <c r="K23" s="32"/>
      <c r="L23" s="33"/>
      <c r="M23" s="33"/>
      <c r="N23" s="33"/>
      <c r="O23" s="33"/>
      <c r="P23" s="33"/>
      <c r="Q23" s="33"/>
      <c r="BC23" s="31"/>
      <c r="BF23" s="31"/>
    </row>
    <row r="24" spans="1:60" s="23" customFormat="1" ht="15.75" customHeight="1" x14ac:dyDescent="0.15">
      <c r="A24" s="200" t="s">
        <v>26</v>
      </c>
      <c r="B24" s="208"/>
      <c r="C24" s="24">
        <f t="shared" si="0"/>
        <v>0</v>
      </c>
      <c r="D24" s="68">
        <f>SUM(Enero!D24+Febrero!D24+'Marzo '!D24+'Abril '!D24+'Mayo '!D24+Junio!D24+Julio!D24+Agosto!D24+Septiembre!D24+'Octubre '!D24+Noviembre!D24+'Diciembre '!D24)</f>
        <v>0</v>
      </c>
      <c r="E24" s="68">
        <f>SUM(Enero!E24+Febrero!E24+'Marzo '!E24+'Abril '!E24+'Mayo '!E24+Junio!E24+Julio!E24+Agosto!E24+Septiembre!E24+'Octubre '!E24+Noviembre!E24+'Diciembre '!E24)</f>
        <v>0</v>
      </c>
      <c r="F24" s="68">
        <f>SUM(Enero!F24+Febrero!F24+'Marzo '!F24+'Abril '!F24+'Mayo '!F24+Junio!F24+Julio!F24+Agosto!F24+Septiembre!F24+'Octubre '!F24+Noviembre!F24+'Diciembre '!F24)</f>
        <v>0</v>
      </c>
      <c r="G24" s="68">
        <f>SUM(Enero!G24+Febrero!G24+'Marzo '!G24+'Abril '!G24+'Mayo '!G24+Junio!G24+Julio!G24+Agosto!G24+Septiembre!G24+'Octubre '!G24+Noviembre!G24+'Diciembre '!G24)</f>
        <v>0</v>
      </c>
      <c r="H24" s="68">
        <f>SUM(Enero!H24+Febrero!H24+'Marzo '!H24+'Abril '!H24+'Mayo '!H24+Junio!H24+Julio!H24+Agosto!H24+Septiembre!H24+'Octubre '!H24+Noviembre!H24+'Diciembre '!H24)</f>
        <v>0</v>
      </c>
      <c r="I24" s="68">
        <f>SUM(Enero!I24+Febrero!I24+'Marzo '!I24+'Abril '!I24+'Mayo '!I24+Junio!I24+Julio!I24+Agosto!I24+Septiembre!I24+'Octubre '!I24+Noviembre!I24+'Diciembre '!I24)</f>
        <v>0</v>
      </c>
      <c r="J24" s="31"/>
      <c r="K24" s="32"/>
      <c r="L24" s="33"/>
      <c r="M24" s="33"/>
      <c r="N24" s="33"/>
      <c r="O24" s="33"/>
      <c r="P24" s="33"/>
      <c r="Q24" s="33"/>
      <c r="BC24" s="31"/>
      <c r="BF24" s="31"/>
    </row>
    <row r="25" spans="1:60" s="23" customFormat="1" ht="15" customHeight="1" x14ac:dyDescent="0.15">
      <c r="A25" s="200" t="s">
        <v>27</v>
      </c>
      <c r="B25" s="208"/>
      <c r="C25" s="24">
        <f t="shared" si="0"/>
        <v>0</v>
      </c>
      <c r="D25" s="68">
        <f>SUM(Enero!D25+Febrero!D25+'Marzo '!D25+'Abril '!D25+'Mayo '!D25+Junio!D25+Julio!D25+Agosto!D25+Septiembre!D25+'Octubre '!D25+Noviembre!D25+'Diciembre '!D25)</f>
        <v>0</v>
      </c>
      <c r="E25" s="68">
        <f>SUM(Enero!E25+Febrero!E25+'Marzo '!E25+'Abril '!E25+'Mayo '!E25+Junio!E25+Julio!E25+Agosto!E25+Septiembre!E25+'Octubre '!E25+Noviembre!E25+'Diciembre '!E25)</f>
        <v>0</v>
      </c>
      <c r="F25" s="68">
        <f>SUM(Enero!F25+Febrero!F25+'Marzo '!F25+'Abril '!F25+'Mayo '!F25+Junio!F25+Julio!F25+Agosto!F25+Septiembre!F25+'Octubre '!F25+Noviembre!F25+'Diciembre '!F25)</f>
        <v>0</v>
      </c>
      <c r="G25" s="68">
        <f>SUM(Enero!G25+Febrero!G25+'Marzo '!G25+'Abril '!G25+'Mayo '!G25+Junio!G25+Julio!G25+Agosto!G25+Septiembre!G25+'Octubre '!G25+Noviembre!G25+'Diciembre '!G25)</f>
        <v>0</v>
      </c>
      <c r="H25" s="68">
        <f>SUM(Enero!H25+Febrero!H25+'Marzo '!H25+'Abril '!H25+'Mayo '!H25+Junio!H25+Julio!H25+Agosto!H25+Septiembre!H25+'Octubre '!H25+Noviembre!H25+'Diciembre '!H25)</f>
        <v>0</v>
      </c>
      <c r="I25" s="68">
        <f>SUM(Enero!I25+Febrero!I25+'Marzo '!I25+'Abril '!I25+'Mayo '!I25+Junio!I25+Julio!I25+Agosto!I25+Septiembre!I25+'Octubre '!I25+Noviembre!I25+'Diciembre '!I25)</f>
        <v>0</v>
      </c>
      <c r="J25" s="31"/>
      <c r="K25" s="32"/>
      <c r="L25" s="33"/>
      <c r="M25" s="33"/>
      <c r="N25" s="33"/>
      <c r="O25" s="33"/>
      <c r="P25" s="33"/>
      <c r="Q25" s="33"/>
      <c r="BC25" s="31"/>
      <c r="BF25" s="31"/>
    </row>
    <row r="26" spans="1:60" s="23" customFormat="1" ht="27" customHeight="1" x14ac:dyDescent="0.15">
      <c r="A26" s="200" t="s">
        <v>28</v>
      </c>
      <c r="B26" s="201"/>
      <c r="C26" s="24">
        <f t="shared" si="0"/>
        <v>0</v>
      </c>
      <c r="D26" s="68">
        <f>SUM(Enero!D26+Febrero!D26+'Marzo '!D26+'Abril '!D26+'Mayo '!D26+Junio!D26+Julio!D26+Agosto!D26+Septiembre!D26+'Octubre '!D26+Noviembre!D26+'Diciembre '!D26)</f>
        <v>0</v>
      </c>
      <c r="E26" s="68">
        <f>SUM(Enero!E26+Febrero!E26+'Marzo '!E26+'Abril '!E26+'Mayo '!E26+Junio!E26+Julio!E26+Agosto!E26+Septiembre!E26+'Octubre '!E26+Noviembre!E26+'Diciembre '!E26)</f>
        <v>0</v>
      </c>
      <c r="F26" s="68">
        <f>SUM(Enero!F26+Febrero!F26+'Marzo '!F26+'Abril '!F26+'Mayo '!F26+Junio!F26+Julio!F26+Agosto!F26+Septiembre!F26+'Octubre '!F26+Noviembre!F26+'Diciembre '!F26)</f>
        <v>0</v>
      </c>
      <c r="G26" s="68">
        <f>SUM(Enero!G26+Febrero!G26+'Marzo '!G26+'Abril '!G26+'Mayo '!G26+Junio!G26+Julio!G26+Agosto!G26+Septiembre!G26+'Octubre '!G26+Noviembre!G26+'Diciembre '!G26)</f>
        <v>0</v>
      </c>
      <c r="H26" s="68">
        <f>SUM(Enero!H26+Febrero!H26+'Marzo '!H26+'Abril '!H26+'Mayo '!H26+Junio!H26+Julio!H26+Agosto!H26+Septiembre!H26+'Octubre '!H26+Noviembre!H26+'Diciembre '!H26)</f>
        <v>0</v>
      </c>
      <c r="I26" s="68">
        <f>SUM(Enero!I26+Febrero!I26+'Marzo '!I26+'Abril '!I26+'Mayo '!I26+Junio!I26+Julio!I26+Agosto!I26+Septiembre!I26+'Octubre '!I26+Noviembre!I26+'Diciembre '!I26)</f>
        <v>0</v>
      </c>
      <c r="J26" s="31"/>
      <c r="K26" s="32"/>
      <c r="L26" s="33"/>
      <c r="M26" s="33"/>
      <c r="N26" s="33"/>
      <c r="O26" s="33"/>
      <c r="P26" s="33"/>
      <c r="Q26" s="33"/>
      <c r="BC26" s="31"/>
      <c r="BF26" s="31"/>
    </row>
    <row r="27" spans="1:60" s="23" customFormat="1" ht="15.75" customHeight="1" x14ac:dyDescent="0.15">
      <c r="A27" s="200" t="s">
        <v>29</v>
      </c>
      <c r="B27" s="208"/>
      <c r="C27" s="24">
        <f t="shared" si="0"/>
        <v>0</v>
      </c>
      <c r="D27" s="68">
        <f>SUM(Enero!D27+Febrero!D27+'Marzo '!D27+'Abril '!D27+'Mayo '!D27+Junio!D27+Julio!D27+Agosto!D27+Septiembre!D27+'Octubre '!D27+Noviembre!D27+'Diciembre '!D27)</f>
        <v>0</v>
      </c>
      <c r="E27" s="68">
        <f>SUM(Enero!E27+Febrero!E27+'Marzo '!E27+'Abril '!E27+'Mayo '!E27+Junio!E27+Julio!E27+Agosto!E27+Septiembre!E27+'Octubre '!E27+Noviembre!E27+'Diciembre '!E27)</f>
        <v>0</v>
      </c>
      <c r="F27" s="68">
        <f>SUM(Enero!F27+Febrero!F27+'Marzo '!F27+'Abril '!F27+'Mayo '!F27+Junio!F27+Julio!F27+Agosto!F27+Septiembre!F27+'Octubre '!F27+Noviembre!F27+'Diciembre '!F27)</f>
        <v>0</v>
      </c>
      <c r="G27" s="68">
        <f>SUM(Enero!G27+Febrero!G27+'Marzo '!G27+'Abril '!G27+'Mayo '!G27+Junio!G27+Julio!G27+Agosto!G27+Septiembre!G27+'Octubre '!G27+Noviembre!G27+'Diciembre '!G27)</f>
        <v>0</v>
      </c>
      <c r="H27" s="68">
        <f>SUM(Enero!H27+Febrero!H27+'Marzo '!H27+'Abril '!H27+'Mayo '!H27+Junio!H27+Julio!H27+Agosto!H27+Septiembre!H27+'Octubre '!H27+Noviembre!H27+'Diciembre '!H27)</f>
        <v>0</v>
      </c>
      <c r="I27" s="68">
        <f>SUM(Enero!I27+Febrero!I27+'Marzo '!I27+'Abril '!I27+'Mayo '!I27+Junio!I27+Julio!I27+Agosto!I27+Septiembre!I27+'Octubre '!I27+Noviembre!I27+'Diciembre '!I27)</f>
        <v>0</v>
      </c>
      <c r="J27" s="31"/>
      <c r="K27" s="32"/>
      <c r="L27" s="33"/>
      <c r="M27" s="33"/>
      <c r="N27" s="33"/>
      <c r="O27" s="33"/>
      <c r="P27" s="33"/>
      <c r="Q27" s="33"/>
      <c r="BC27" s="31"/>
      <c r="BF27" s="31"/>
    </row>
    <row r="28" spans="1:60" s="23" customFormat="1" ht="15" customHeight="1" x14ac:dyDescent="0.15">
      <c r="A28" s="202" t="s">
        <v>30</v>
      </c>
      <c r="B28" s="212"/>
      <c r="C28" s="24">
        <f t="shared" si="0"/>
        <v>0</v>
      </c>
      <c r="D28" s="68">
        <f>SUM(Enero!D28+Febrero!D28+'Marzo '!D28+'Abril '!D28+'Mayo '!D28+Junio!D28+Julio!D28+Agosto!D28+Septiembre!D28+'Octubre '!D28+Noviembre!D28+'Diciembre '!D28)</f>
        <v>0</v>
      </c>
      <c r="E28" s="68">
        <f>SUM(Enero!E28+Febrero!E28+'Marzo '!E28+'Abril '!E28+'Mayo '!E28+Junio!E28+Julio!E28+Agosto!E28+Septiembre!E28+'Octubre '!E28+Noviembre!E28+'Diciembre '!E28)</f>
        <v>0</v>
      </c>
      <c r="F28" s="68">
        <f>SUM(Enero!F28+Febrero!F28+'Marzo '!F28+'Abril '!F28+'Mayo '!F28+Junio!F28+Julio!F28+Agosto!F28+Septiembre!F28+'Octubre '!F28+Noviembre!F28+'Diciembre '!F28)</f>
        <v>0</v>
      </c>
      <c r="G28" s="68">
        <f>SUM(Enero!G28+Febrero!G28+'Marzo '!G28+'Abril '!G28+'Mayo '!G28+Junio!G28+Julio!G28+Agosto!G28+Septiembre!G28+'Octubre '!G28+Noviembre!G28+'Diciembre '!G28)</f>
        <v>0</v>
      </c>
      <c r="H28" s="68">
        <f>SUM(Enero!H28+Febrero!H28+'Marzo '!H28+'Abril '!H28+'Mayo '!H28+Junio!H28+Julio!H28+Agosto!H28+Septiembre!H28+'Octubre '!H28+Noviembre!H28+'Diciembre '!H28)</f>
        <v>0</v>
      </c>
      <c r="I28" s="68">
        <f>SUM(Enero!I28+Febrero!I28+'Marzo '!I28+'Abril '!I28+'Mayo '!I28+Junio!I28+Julio!I28+Agosto!I28+Septiembre!I28+'Octubre '!I28+Noviembre!I28+'Diciembre '!I28)</f>
        <v>0</v>
      </c>
      <c r="J28" s="31"/>
      <c r="K28" s="32"/>
      <c r="L28" s="33"/>
      <c r="M28" s="33"/>
      <c r="N28" s="33"/>
      <c r="O28" s="33"/>
      <c r="P28" s="33"/>
      <c r="Q28" s="33"/>
      <c r="BC28" s="31"/>
      <c r="BF28" s="31"/>
    </row>
    <row r="29" spans="1:60" s="23" customFormat="1" ht="15" customHeight="1" x14ac:dyDescent="0.15">
      <c r="A29" s="200" t="s">
        <v>31</v>
      </c>
      <c r="B29" s="201"/>
      <c r="C29" s="24">
        <f t="shared" si="0"/>
        <v>0</v>
      </c>
      <c r="D29" s="68">
        <f>SUM(Enero!D29+Febrero!D29+'Marzo '!D29+'Abril '!D29+'Mayo '!D29+Junio!D29+Julio!D29+Agosto!D29+Septiembre!D29+'Octubre '!D29+Noviembre!D29+'Diciembre '!D29)</f>
        <v>0</v>
      </c>
      <c r="E29" s="68">
        <f>SUM(Enero!E29+Febrero!E29+'Marzo '!E29+'Abril '!E29+'Mayo '!E29+Junio!E29+Julio!E29+Agosto!E29+Septiembre!E29+'Octubre '!E29+Noviembre!E29+'Diciembre '!E29)</f>
        <v>0</v>
      </c>
      <c r="F29" s="68">
        <f>SUM(Enero!F29+Febrero!F29+'Marzo '!F29+'Abril '!F29+'Mayo '!F29+Junio!F29+Julio!F29+Agosto!F29+Septiembre!F29+'Octubre '!F29+Noviembre!F29+'Diciembre '!F29)</f>
        <v>0</v>
      </c>
      <c r="G29" s="68">
        <f>SUM(Enero!G29+Febrero!G29+'Marzo '!G29+'Abril '!G29+'Mayo '!G29+Junio!G29+Julio!G29+Agosto!G29+Septiembre!G29+'Octubre '!G29+Noviembre!G29+'Diciembre '!G29)</f>
        <v>0</v>
      </c>
      <c r="H29" s="68">
        <f>SUM(Enero!H29+Febrero!H29+'Marzo '!H29+'Abril '!H29+'Mayo '!H29+Junio!H29+Julio!H29+Agosto!H29+Septiembre!H29+'Octubre '!H29+Noviembre!H29+'Diciembre '!H29)</f>
        <v>0</v>
      </c>
      <c r="I29" s="68">
        <f>SUM(Enero!I29+Febrero!I29+'Marzo '!I29+'Abril '!I29+'Mayo '!I29+Junio!I29+Julio!I29+Agosto!I29+Septiembre!I29+'Octubre '!I29+Noviembre!I29+'Diciembre '!I29)</f>
        <v>0</v>
      </c>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68">
        <f>SUM(Enero!D30+Febrero!D30+'Marzo '!D30+'Abril '!D30+'Mayo '!D30+Junio!D30+Julio!D30+Agosto!D30+Septiembre!D30+'Octubre '!D30+Noviembre!D30+'Diciembre '!D30)</f>
        <v>0</v>
      </c>
      <c r="E30" s="68">
        <f>SUM(Enero!E30+Febrero!E30+'Marzo '!E30+'Abril '!E30+'Mayo '!E30+Junio!E30+Julio!E30+Agosto!E30+Septiembre!E30+'Octubre '!E30+Noviembre!E30+'Diciembre '!E30)</f>
        <v>0</v>
      </c>
      <c r="F30" s="68">
        <f>SUM(Enero!F30+Febrero!F30+'Marzo '!F30+'Abril '!F30+'Mayo '!F30+Junio!F30+Julio!F30+Agosto!F30+Septiembre!F30+'Octubre '!F30+Noviembre!F30+'Diciembre '!F30)</f>
        <v>0</v>
      </c>
      <c r="G30" s="68">
        <f>SUM(Enero!G30+Febrero!G30+'Marzo '!G30+'Abril '!G30+'Mayo '!G30+Junio!G30+Julio!G30+Agosto!G30+Septiembre!G30+'Octubre '!G30+Noviembre!G30+'Diciembre '!G30)</f>
        <v>0</v>
      </c>
      <c r="H30" s="68">
        <f>SUM(Enero!H30+Febrero!H30+'Marzo '!H30+'Abril '!H30+'Mayo '!H30+Junio!H30+Julio!H30+Agosto!H30+Septiembre!H30+'Octubre '!H30+Noviembre!H30+'Diciembre '!H30)</f>
        <v>0</v>
      </c>
      <c r="I30" s="68">
        <f>SUM(Enero!I30+Febrero!I30+'Marzo '!I30+'Abril '!I30+'Mayo '!I30+Junio!I30+Julio!I30+Agosto!I30+Septiembre!I30+'Octubre '!I30+Noviembre!I30+'Diciembre '!I30)</f>
        <v>0</v>
      </c>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68">
        <f>SUM(Enero!D31+Febrero!D31+'Marzo '!D31+'Abril '!D31+'Mayo '!D31+Junio!D31+Julio!D31+Agosto!D31+Septiembre!D31+'Octubre '!D31+Noviembre!D31+'Diciembre '!D31)</f>
        <v>0</v>
      </c>
      <c r="E31" s="68">
        <f>SUM(Enero!E31+Febrero!E31+'Marzo '!E31+'Abril '!E31+'Mayo '!E31+Junio!E31+Julio!E31+Agosto!E31+Septiembre!E31+'Octubre '!E31+Noviembre!E31+'Diciembre '!E31)</f>
        <v>0</v>
      </c>
      <c r="F31" s="68">
        <f>SUM(Enero!F31+Febrero!F31+'Marzo '!F31+'Abril '!F31+'Mayo '!F31+Junio!F31+Julio!F31+Agosto!F31+Septiembre!F31+'Octubre '!F31+Noviembre!F31+'Diciembre '!F31)</f>
        <v>0</v>
      </c>
      <c r="G31" s="68">
        <f>SUM(Enero!G31+Febrero!G31+'Marzo '!G31+'Abril '!G31+'Mayo '!G31+Junio!G31+Julio!G31+Agosto!G31+Septiembre!G31+'Octubre '!G31+Noviembre!G31+'Diciembre '!G31)</f>
        <v>0</v>
      </c>
      <c r="H31" s="68">
        <f>SUM(Enero!H31+Febrero!H31+'Marzo '!H31+'Abril '!H31+'Mayo '!H31+Junio!H31+Julio!H31+Agosto!H31+Septiembre!H31+'Octubre '!H31+Noviembre!H31+'Diciembre '!H31)</f>
        <v>0</v>
      </c>
      <c r="I31" s="68">
        <f>SUM(Enero!I31+Febrero!I31+'Marzo '!I31+'Abril '!I31+'Mayo '!I31+Junio!I31+Julio!I31+Agosto!I31+Septiembre!I31+'Octubre '!I31+Noviembre!I31+'Diciembre '!I31)</f>
        <v>0</v>
      </c>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68">
        <f>SUM(Enero!D32+Febrero!D32+'Marzo '!D32+'Abril '!D32+'Mayo '!D32+Junio!D32+Julio!D32+Agosto!D32+Septiembre!D32+'Octubre '!D32+Noviembre!D32+'Diciembre '!D32)</f>
        <v>0</v>
      </c>
      <c r="E32" s="68">
        <f>SUM(Enero!E32+Febrero!E32+'Marzo '!E32+'Abril '!E32+'Mayo '!E32+Junio!E32+Julio!E32+Agosto!E32+Septiembre!E32+'Octubre '!E32+Noviembre!E32+'Diciembre '!E32)</f>
        <v>0</v>
      </c>
      <c r="F32" s="68">
        <f>SUM(Enero!F32+Febrero!F32+'Marzo '!F32+'Abril '!F32+'Mayo '!F32+Junio!F32+Julio!F32+Agosto!F32+Septiembre!F32+'Octubre '!F32+Noviembre!F32+'Diciembre '!F32)</f>
        <v>0</v>
      </c>
      <c r="G32" s="68">
        <f>SUM(Enero!G32+Febrero!G32+'Marzo '!G32+'Abril '!G32+'Mayo '!G32+Junio!G32+Julio!G32+Agosto!G32+Septiembre!G32+'Octubre '!G32+Noviembre!G32+'Diciembre '!G32)</f>
        <v>0</v>
      </c>
      <c r="H32" s="68">
        <f>SUM(Enero!H32+Febrero!H32+'Marzo '!H32+'Abril '!H32+'Mayo '!H32+Junio!H32+Julio!H32+Agosto!H32+Septiembre!H32+'Octubre '!H32+Noviembre!H32+'Diciembre '!H32)</f>
        <v>0</v>
      </c>
      <c r="I32" s="68">
        <f>SUM(Enero!I32+Febrero!I32+'Marzo '!I32+'Abril '!I32+'Mayo '!I32+Junio!I32+Julio!I32+Agosto!I32+Septiembre!I32+'Octubre '!I32+Noviembre!I32+'Diciembre '!I32)</f>
        <v>0</v>
      </c>
      <c r="J32" s="31"/>
      <c r="K32" s="32"/>
      <c r="L32" s="33"/>
      <c r="M32" s="33"/>
      <c r="N32" s="33"/>
      <c r="O32" s="33"/>
      <c r="P32" s="33"/>
      <c r="Q32" s="33"/>
      <c r="BC32" s="31"/>
      <c r="BF32" s="31"/>
    </row>
    <row r="33" spans="1:58" s="23" customFormat="1" ht="15" customHeight="1" x14ac:dyDescent="0.15">
      <c r="A33" s="204" t="s">
        <v>35</v>
      </c>
      <c r="B33" s="205"/>
      <c r="C33" s="24">
        <f t="shared" si="0"/>
        <v>0</v>
      </c>
      <c r="D33" s="68">
        <f>SUM(Enero!D33+Febrero!D33+'Marzo '!D33+'Abril '!D33+'Mayo '!D33+Junio!D33+Julio!D33+Agosto!D33+Septiembre!D33+'Octubre '!D33+Noviembre!D33+'Diciembre '!D33)</f>
        <v>0</v>
      </c>
      <c r="E33" s="68">
        <f>SUM(Enero!E33+Febrero!E33+'Marzo '!E33+'Abril '!E33+'Mayo '!E33+Junio!E33+Julio!E33+Agosto!E33+Septiembre!E33+'Octubre '!E33+Noviembre!E33+'Diciembre '!E33)</f>
        <v>0</v>
      </c>
      <c r="F33" s="68">
        <f>SUM(Enero!F33+Febrero!F33+'Marzo '!F33+'Abril '!F33+'Mayo '!F33+Junio!F33+Julio!F33+Agosto!F33+Septiembre!F33+'Octubre '!F33+Noviembre!F33+'Diciembre '!F33)</f>
        <v>0</v>
      </c>
      <c r="G33" s="68">
        <f>SUM(Enero!G33+Febrero!G33+'Marzo '!G33+'Abril '!G33+'Mayo '!G33+Junio!G33+Julio!G33+Agosto!G33+Septiembre!G33+'Octubre '!G33+Noviembre!G33+'Diciembre '!G33)</f>
        <v>0</v>
      </c>
      <c r="H33" s="68">
        <f>SUM(Enero!H33+Febrero!H33+'Marzo '!H33+'Abril '!H33+'Mayo '!H33+Junio!H33+Julio!H33+Agosto!H33+Septiembre!H33+'Octubre '!H33+Noviembre!H33+'Diciembre '!H33)</f>
        <v>0</v>
      </c>
      <c r="I33" s="68">
        <f>SUM(Enero!I33+Febrero!I33+'Marzo '!I33+'Abril '!I33+'Mayo '!I33+Junio!I33+Julio!I33+Agosto!I33+Septiembre!I33+'Octubre '!I33+Noviembre!I33+'Diciembre '!I33)</f>
        <v>0</v>
      </c>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f>SUM(Enero!D36+Febrero!D36+'Marzo '!D36+'Abril '!D36+'Mayo '!D36+Junio!D36+Julio!D36+Agosto!D36+Septiembre!D36+'Octubre '!D36+Noviembre!D36+'Diciembre '!D36)</f>
        <v>0</v>
      </c>
      <c r="E36" s="68">
        <f>SUM(Enero!E36+Febrero!E36+'Marzo '!E36+'Abril '!E36+'Mayo '!E36+Junio!E36+Julio!E36+Agosto!E36+Septiembre!E36+'Octubre '!E36+Noviembre!E36+'Diciembre '!E36)</f>
        <v>0</v>
      </c>
      <c r="F36" s="68">
        <f>SUM(Enero!F36+Febrero!F36+'Marzo '!F36+'Abril '!F36+'Mayo '!F36+Junio!F36+Julio!F36+Agosto!F36+Septiembre!F36+'Octubre '!F36+Noviembre!F36+'Diciembre '!F36)</f>
        <v>0</v>
      </c>
      <c r="G36" s="68">
        <f>SUM(Enero!G36+Febrero!G36+'Marzo '!G36+'Abril '!G36+'Mayo '!G36+Junio!G36+Julio!G36+Agosto!G36+Septiembre!G36+'Octubre '!G36+Noviembre!G36+'Diciembre '!G36)</f>
        <v>0</v>
      </c>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f>SUM(Enero!D37+Febrero!D37+'Marzo '!D37+'Abril '!D37+'Mayo '!D37+Junio!D37+Julio!D37+Agosto!D37+Septiembre!D37+'Octubre '!D37+Noviembre!D37+'Diciembre '!D37)</f>
        <v>0</v>
      </c>
      <c r="E37" s="73">
        <f>SUM(Enero!E37+Febrero!E37+'Marzo '!E37+'Abril '!E37+'Mayo '!E37+Junio!E37+Julio!E37+Agosto!E37+Septiembre!E37+'Octubre '!E37+Noviembre!E37+'Diciembre '!E37)</f>
        <v>0</v>
      </c>
      <c r="F37" s="74">
        <f>SUM(Enero!F37+Febrero!F37+'Marzo '!F37+'Abril '!F37+'Mayo '!F37+Junio!F37+Julio!F37+Agosto!F37+Septiembre!F37+'Octubre '!F37+Noviembre!F37+'Diciembre '!F37)</f>
        <v>0</v>
      </c>
      <c r="G37" s="75">
        <f>SUM(Enero!G37+Febrero!G37+'Marzo '!G37+'Abril '!G37+'Mayo '!G37+Junio!G37+Julio!G37+Agosto!G37+Septiembre!G37+'Octubre '!G37+Noviembre!G37+'Diciembre '!G37)</f>
        <v>0</v>
      </c>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f>SUM(Enero!D38+Febrero!D38+'Marzo '!D38+'Abril '!D38+'Mayo '!D38+Junio!D38+Julio!D38+Agosto!D38+Septiembre!D38+'Octubre '!D38+Noviembre!D38+'Diciembre '!D38)</f>
        <v>0</v>
      </c>
      <c r="E38" s="73">
        <f>SUM(Enero!E38+Febrero!E38+'Marzo '!E38+'Abril '!E38+'Mayo '!E38+Junio!E38+Julio!E38+Agosto!E38+Septiembre!E38+'Octubre '!E38+Noviembre!E38+'Diciembre '!E38)</f>
        <v>0</v>
      </c>
      <c r="F38" s="74">
        <f>SUM(Enero!F38+Febrero!F38+'Marzo '!F38+'Abril '!F38+'Mayo '!F38+Junio!F38+Julio!F38+Agosto!F38+Septiembre!F38+'Octubre '!F38+Noviembre!F38+'Diciembre '!F38)</f>
        <v>0</v>
      </c>
      <c r="G38" s="75">
        <f>SUM(Enero!G38+Febrero!G38+'Marzo '!G38+'Abril '!G38+'Mayo '!G38+Junio!G38+Julio!G38+Agosto!G38+Septiembre!G38+'Octubre '!G38+Noviembre!G38+'Diciembre '!G38)</f>
        <v>0</v>
      </c>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f>SUM(Enero!D39+Febrero!D39+'Marzo '!D39+'Abril '!D39+'Mayo '!D39+Junio!D39+Julio!D39+Agosto!D39+Septiembre!D39+'Octubre '!D39+Noviembre!D39+'Diciembre '!D39)</f>
        <v>0</v>
      </c>
      <c r="E39" s="47">
        <f>SUM(Enero!E39+Febrero!E39+'Marzo '!E39+'Abril '!E39+'Mayo '!E39+Junio!E39+Julio!E39+Agosto!E39+Septiembre!E39+'Octubre '!E39+Noviembre!E39+'Diciembre '!E39)</f>
        <v>0</v>
      </c>
      <c r="F39" s="74">
        <f>SUM(Enero!F39+Febrero!F39+'Marzo '!F39+'Abril '!F39+'Mayo '!F39+Junio!F39+Julio!F39+Agosto!F39+Septiembre!F39+'Octubre '!F39+Noviembre!F39+'Diciembre '!F39)</f>
        <v>0</v>
      </c>
      <c r="G39" s="76">
        <f>SUM(Enero!G39+Febrero!G39+'Marzo '!G39+'Abril '!G39+'Mayo '!G39+Junio!G39+Julio!G39+Agosto!G39+Septiembre!G39+'Octubre '!G39+Noviembre!G39+'Diciembre '!G39)</f>
        <v>0</v>
      </c>
      <c r="H39" s="3"/>
      <c r="I39" s="15"/>
      <c r="J39" s="8"/>
      <c r="K39" s="8"/>
      <c r="L39" s="8"/>
      <c r="M39" s="8"/>
      <c r="N39" s="8"/>
      <c r="O39" s="8"/>
      <c r="P39" s="9"/>
      <c r="Q39" s="9"/>
      <c r="R39" s="9"/>
      <c r="S39" s="9"/>
      <c r="T39" s="9"/>
    </row>
    <row r="40" spans="1:58" s="23" customFormat="1" ht="15" customHeight="1" x14ac:dyDescent="0.15">
      <c r="A40" s="209" t="s">
        <v>44</v>
      </c>
      <c r="B40" s="77" t="s">
        <v>45</v>
      </c>
      <c r="C40" s="78">
        <f t="shared" si="1"/>
        <v>395</v>
      </c>
      <c r="D40" s="68">
        <f>SUM(Enero!D40+Febrero!D40+'Marzo '!D40+'Abril '!D40+'Mayo '!D40+Junio!D40+Julio!D40+Agosto!D40+Septiembre!D40+'Octubre '!D40+Noviembre!D40+'Diciembre '!D40)</f>
        <v>395</v>
      </c>
      <c r="E40" s="69">
        <f>SUM(Enero!E40+Febrero!E40+'Marzo '!E40+'Abril '!E40+'Mayo '!E40+Junio!E40+Julio!E40+Agosto!E40+Septiembre!E40+'Octubre '!E40+Noviembre!E40+'Diciembre '!E40)</f>
        <v>0</v>
      </c>
      <c r="F40" s="70">
        <f>SUM(Enero!F40+Febrero!F40+'Marzo '!F40+'Abril '!F40+'Mayo '!F40+Junio!F40+Julio!F40+Agosto!F40+Septiembre!F40+'Octubre '!F40+Noviembre!F40+'Diciembre '!F40)</f>
        <v>0</v>
      </c>
      <c r="G40" s="71">
        <f>SUM(Enero!G40+Febrero!G40+'Marzo '!G40+'Abril '!G40+'Mayo '!G40+Junio!G40+Julio!G40+Agosto!G40+Septiembre!G40+'Octubre '!G40+Noviembre!G40+'Diciembre '!G40)</f>
        <v>0</v>
      </c>
      <c r="H40" s="3"/>
      <c r="I40" s="15"/>
      <c r="J40" s="8"/>
      <c r="K40" s="8"/>
      <c r="L40" s="8"/>
      <c r="M40" s="8"/>
      <c r="N40" s="8"/>
      <c r="O40" s="8"/>
      <c r="P40" s="9"/>
      <c r="Q40" s="9"/>
      <c r="R40" s="9"/>
      <c r="S40" s="9"/>
      <c r="T40" s="9"/>
    </row>
    <row r="41" spans="1:58" s="23" customFormat="1" ht="15" customHeight="1" x14ac:dyDescent="0.15">
      <c r="A41" s="209"/>
      <c r="B41" s="79" t="s">
        <v>46</v>
      </c>
      <c r="C41" s="24">
        <f t="shared" si="1"/>
        <v>0</v>
      </c>
      <c r="D41" s="52">
        <f>SUM(Enero!D41+Febrero!D41+'Marzo '!D41+'Abril '!D41+'Mayo '!D41+Junio!D41+Julio!D41+Agosto!D41+Septiembre!D41+'Octubre '!D41+Noviembre!D41+'Diciembre '!D41)</f>
        <v>0</v>
      </c>
      <c r="E41" s="73">
        <f>SUM(Enero!E41+Febrero!E41+'Marzo '!E41+'Abril '!E41+'Mayo '!E41+Junio!E41+Julio!E41+Agosto!E41+Septiembre!E41+'Octubre '!E41+Noviembre!E41+'Diciembre '!E41)</f>
        <v>0</v>
      </c>
      <c r="F41" s="74">
        <f>SUM(Enero!F41+Febrero!F41+'Marzo '!F41+'Abril '!F41+'Mayo '!F41+Junio!F41+Julio!F41+Agosto!F41+Septiembre!F41+'Octubre '!F41+Noviembre!F41+'Diciembre '!F41)</f>
        <v>0</v>
      </c>
      <c r="G41" s="75">
        <f>SUM(Enero!G41+Febrero!G41+'Marzo '!G41+'Abril '!G41+'Mayo '!G41+Junio!G41+Julio!G41+Agosto!G41+Septiembre!G41+'Octubre '!G41+Noviembre!G41+'Diciembre '!G41)</f>
        <v>0</v>
      </c>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f>SUM(Enero!D42+Febrero!D42+'Marzo '!D42+'Abril '!D42+'Mayo '!D42+Junio!D42+Julio!D42+Agosto!D42+Septiembre!D42+'Octubre '!D42+Noviembre!D42+'Diciembre '!D42)</f>
        <v>0</v>
      </c>
      <c r="E42" s="83">
        <f>SUM(Enero!E42+Febrero!E42+'Marzo '!E42+'Abril '!E42+'Mayo '!E42+Junio!E42+Julio!E42+Agosto!E42+Septiembre!E42+'Octubre '!E42+Noviembre!E42+'Diciembre '!E42)</f>
        <v>0</v>
      </c>
      <c r="F42" s="84">
        <f>SUM(Enero!F42+Febrero!F42+'Marzo '!F42+'Abril '!F42+'Mayo '!F42+Junio!F42+Julio!F42+Agosto!F42+Septiembre!F42+'Octubre '!F42+Noviembre!F42+'Diciembre '!F42)</f>
        <v>0</v>
      </c>
      <c r="G42" s="85">
        <f>SUM(Enero!G42+Febrero!G42+'Marzo '!G42+'Abril '!G42+'Mayo '!G42+Junio!G42+Julio!G42+Agosto!G42+Septiembre!G42+'Octubre '!G42+Noviembre!G42+'Diciembre '!G42)</f>
        <v>0</v>
      </c>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f>SUM(Enero!D43+Febrero!D43+'Marzo '!D43+'Abril '!D43+'Mayo '!D43+Junio!D43+Julio!D43+Agosto!D43+Septiembre!D43+'Octubre '!D43+Noviembre!D43+'Diciembre '!D43)</f>
        <v>0</v>
      </c>
      <c r="E43" s="69">
        <f>SUM(Enero!E43+Febrero!E43+'Marzo '!E43+'Abril '!E43+'Mayo '!E43+Junio!E43+Julio!E43+Agosto!E43+Septiembre!E43+'Octubre '!E43+Noviembre!E43+'Diciembre '!E43)</f>
        <v>0</v>
      </c>
      <c r="F43" s="70">
        <f>SUM(Enero!F43+Febrero!F43+'Marzo '!F43+'Abril '!F43+'Mayo '!F43+Junio!F43+Julio!F43+Agosto!F43+Septiembre!F43+'Octubre '!F43+Noviembre!F43+'Diciembre '!F43)</f>
        <v>0</v>
      </c>
      <c r="G43" s="86">
        <f>SUM(Enero!G43+Febrero!G43+'Marzo '!G43+'Abril '!G43+'Mayo '!G43+Junio!G43+Julio!G43+Agosto!G43+Septiembre!G43+'Octubre '!G43+Noviembre!G43+'Diciembre '!G43)</f>
        <v>0</v>
      </c>
      <c r="H43" s="3"/>
      <c r="I43" s="15"/>
      <c r="J43" s="8"/>
      <c r="K43" s="8"/>
      <c r="L43" s="8"/>
      <c r="M43" s="8"/>
      <c r="N43" s="8"/>
      <c r="O43" s="8"/>
      <c r="P43" s="9"/>
      <c r="Q43" s="9"/>
      <c r="R43" s="9"/>
      <c r="S43" s="9"/>
      <c r="T43" s="9"/>
    </row>
    <row r="44" spans="1:58" s="23" customFormat="1" ht="15.75" customHeight="1" x14ac:dyDescent="0.15">
      <c r="A44" s="210" t="s">
        <v>49</v>
      </c>
      <c r="B44" s="211"/>
      <c r="C44" s="87">
        <f>SUM(D44:G44)</f>
        <v>1815</v>
      </c>
      <c r="D44" s="52">
        <f>SUM(Enero!D44+Febrero!D44+'Marzo '!D44+'Abril '!D44+'Mayo '!D44+Junio!D44+Julio!D44+Agosto!D44+Septiembre!D44+'Octubre '!D44+Noviembre!D44+'Diciembre '!D44)</f>
        <v>566</v>
      </c>
      <c r="E44" s="73">
        <f>SUM(Enero!E44+Febrero!E44+'Marzo '!E44+'Abril '!E44+'Mayo '!E44+Junio!E44+Julio!E44+Agosto!E44+Septiembre!E44+'Octubre '!E44+Noviembre!E44+'Diciembre '!E44)</f>
        <v>89</v>
      </c>
      <c r="F44" s="74">
        <f>SUM(Enero!F44+Febrero!F44+'Marzo '!F44+'Abril '!F44+'Mayo '!F44+Junio!F44+Julio!F44+Agosto!F44+Septiembre!F44+'Octubre '!F44+Noviembre!F44+'Diciembre '!F44)</f>
        <v>307</v>
      </c>
      <c r="G44" s="88">
        <f>SUM(Enero!G44+Febrero!G44+'Marzo '!G44+'Abril '!G44+'Mayo '!G44+Junio!G44+Julio!G44+Agosto!G44+Septiembre!G44+'Octubre '!G44+Noviembre!G44+'Diciembre '!G44)</f>
        <v>853</v>
      </c>
      <c r="H44" s="3"/>
      <c r="I44" s="15"/>
      <c r="J44" s="8"/>
      <c r="K44" s="8"/>
      <c r="L44" s="8"/>
      <c r="M44" s="8"/>
      <c r="N44" s="8"/>
      <c r="O44" s="8"/>
      <c r="P44" s="9"/>
      <c r="Q44" s="9"/>
      <c r="R44" s="9"/>
      <c r="S44" s="9"/>
      <c r="T44" s="9"/>
    </row>
    <row r="45" spans="1:58" s="23" customFormat="1" ht="15" customHeight="1" x14ac:dyDescent="0.15">
      <c r="A45" s="198" t="s">
        <v>4</v>
      </c>
      <c r="B45" s="199"/>
      <c r="C45" s="89">
        <f>SUM(D45:G45)</f>
        <v>2210</v>
      </c>
      <c r="D45" s="89">
        <f>SUM(D36:D44)</f>
        <v>961</v>
      </c>
      <c r="E45" s="90">
        <f>SUM(E36:E44,E56)</f>
        <v>89</v>
      </c>
      <c r="F45" s="91">
        <f>SUM(F36:F44,F56)</f>
        <v>307</v>
      </c>
      <c r="G45" s="92">
        <f>SUM(G36:G44)</f>
        <v>853</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811</v>
      </c>
      <c r="D49" s="68">
        <f>SUM(Enero!D49+Febrero!D49+'Marzo '!D49+'Abril '!D49+'Mayo '!D49+Junio!D49+Julio!D49+Agosto!D49+Septiembre!D49+'Octubre '!D49+Noviembre!D49+'Diciembre '!D49)</f>
        <v>400</v>
      </c>
      <c r="E49" s="68">
        <f>SUM(Enero!E49+Febrero!E49+'Marzo '!E49+'Abril '!E49+'Mayo '!E49+Junio!E49+Julio!E49+Agosto!E49+Septiembre!E49+'Octubre '!E49+Noviembre!E49+'Diciembre '!E49)</f>
        <v>411</v>
      </c>
      <c r="F49" s="68">
        <f>SUM(Enero!F49+Febrero!F49+'Marzo '!F49+'Abril '!F49+'Mayo '!F49+Junio!F49+Julio!F49+Agosto!F49+Septiembre!F49+'Octubre '!F49+Noviembre!F49+'Diciembre '!F49)</f>
        <v>0</v>
      </c>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910</v>
      </c>
      <c r="D50" s="68">
        <f>SUM(Enero!D50+Febrero!D50+'Marzo '!D50+'Abril '!D50+'Mayo '!D50+Junio!D50+Julio!D50+Agosto!D50+Septiembre!D50+'Octubre '!D50+Noviembre!D50+'Diciembre '!D50)</f>
        <v>389</v>
      </c>
      <c r="E50" s="68">
        <f>SUM(Enero!E50+Febrero!E50+'Marzo '!E50+'Abril '!E50+'Mayo '!E50+Junio!E50+Julio!E50+Agosto!E50+Septiembre!E50+'Octubre '!E50+Noviembre!E50+'Diciembre '!E50)</f>
        <v>521</v>
      </c>
      <c r="F50" s="68">
        <f>SUM(Enero!F50+Febrero!F50+'Marzo '!F50+'Abril '!F50+'Mayo '!F50+Junio!F50+Julio!F50+Agosto!F50+Septiembre!F50+'Octubre '!F50+Noviembre!F50+'Diciembre '!F50)</f>
        <v>0</v>
      </c>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58</v>
      </c>
      <c r="D51" s="68">
        <f>SUM(Enero!D51+Febrero!D51+'Marzo '!D51+'Abril '!D51+'Mayo '!D51+Junio!D51+Julio!D51+Agosto!D51+Septiembre!D51+'Octubre '!D51+Noviembre!D51+'Diciembre '!D51)</f>
        <v>26</v>
      </c>
      <c r="E51" s="68">
        <f>SUM(Enero!E51+Febrero!E51+'Marzo '!E51+'Abril '!E51+'Mayo '!E51+Junio!E51+Julio!E51+Agosto!E51+Septiembre!E51+'Octubre '!E51+Noviembre!E51+'Diciembre '!E51)</f>
        <v>32</v>
      </c>
      <c r="F51" s="68">
        <f>SUM(Enero!F51+Febrero!F51+'Marzo '!F51+'Abril '!F51+'Mayo '!F51+Junio!F51+Julio!F51+Agosto!F51+Septiembre!F51+'Octubre '!F51+Noviembre!F51+'Diciembre '!F51)</f>
        <v>27</v>
      </c>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f>IF($C51=0,"",IF($F51="",IF($C51="","",1),0))</f>
        <v>0</v>
      </c>
      <c r="BF51" s="45">
        <f>IF(C51&lt;&gt;SUM(D51:E51),1,0)</f>
        <v>0</v>
      </c>
    </row>
    <row r="52" spans="1:58" s="23" customFormat="1" ht="15" customHeight="1" x14ac:dyDescent="0.2">
      <c r="A52" s="195"/>
      <c r="B52" s="114" t="s">
        <v>58</v>
      </c>
      <c r="C52" s="115">
        <f t="shared" si="2"/>
        <v>246</v>
      </c>
      <c r="D52" s="68">
        <f>SUM(Enero!D52+Febrero!D52+'Marzo '!D52+'Abril '!D52+'Mayo '!D52+Junio!D52+Julio!D52+Agosto!D52+Septiembre!D52+'Octubre '!D52+Noviembre!D52+'Diciembre '!D52)</f>
        <v>95</v>
      </c>
      <c r="E52" s="68">
        <f>SUM(Enero!E52+Febrero!E52+'Marzo '!E52+'Abril '!E52+'Mayo '!E52+Junio!E52+Julio!E52+Agosto!E52+Septiembre!E52+'Octubre '!E52+Noviembre!E52+'Diciembre '!E52)</f>
        <v>151</v>
      </c>
      <c r="F52" s="68">
        <f>SUM(Enero!F52+Febrero!F52+'Marzo '!F52+'Abril '!F52+'Mayo '!F52+Junio!F52+Julio!F52+Agosto!F52+Septiembre!F52+'Octubre '!F52+Noviembre!F52+'Diciembre '!F52)</f>
        <v>13</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68">
        <f>SUM(Enero!D53+Febrero!D53+'Marzo '!D53+'Abril '!D53+'Mayo '!D53+Junio!D53+Julio!D53+Agosto!D53+Septiembre!D53+'Octubre '!D53+Noviembre!D53+'Diciembre '!D53)</f>
        <v>0</v>
      </c>
      <c r="E53" s="68">
        <f>SUM(Enero!E53+Febrero!E53+'Marzo '!E53+'Abril '!E53+'Mayo '!E53+Junio!E53+Julio!E53+Agosto!E53+Septiembre!E53+'Octubre '!E53+Noviembre!E53+'Diciembre '!E53)</f>
        <v>0</v>
      </c>
      <c r="F53" s="68">
        <f>SUM(Enero!F53+Febrero!F53+'Marzo '!F53+'Abril '!F53+'Mayo '!F53+Junio!F53+Julio!F53+Agosto!F53+Septiembre!F53+'Octubre '!F53+Noviembre!F53+'Diciembre '!F53)</f>
        <v>0</v>
      </c>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68">
        <f>SUM(Enero!D54+Febrero!D54+'Marzo '!D54+'Abril '!D54+'Mayo '!D54+Junio!D54+Julio!D54+Agosto!D54+Septiembre!D54+'Octubre '!D54+Noviembre!D54+'Diciembre '!D54)</f>
        <v>0</v>
      </c>
      <c r="E54" s="68">
        <f>SUM(Enero!E54+Febrero!E54+'Marzo '!E54+'Abril '!E54+'Mayo '!E54+Junio!E54+Julio!E54+Agosto!E54+Septiembre!E54+'Octubre '!E54+Noviembre!E54+'Diciembre '!E54)</f>
        <v>0</v>
      </c>
      <c r="F54" s="68">
        <f>SUM(Enero!F54+Febrero!F54+'Marzo '!F54+'Abril '!F54+'Mayo '!F54+Junio!F54+Julio!F54+Agosto!F54+Septiembre!F54+'Octubre '!F54+Noviembre!F54+'Diciembre '!F54)</f>
        <v>0</v>
      </c>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68">
        <f>SUM(Enero!D55+Febrero!D55+'Marzo '!D55+'Abril '!D55+'Mayo '!D55+Junio!D55+Julio!D55+Agosto!D55+Septiembre!D55+'Octubre '!D55+Noviembre!D55+'Diciembre '!D55)</f>
        <v>0</v>
      </c>
      <c r="E55" s="68">
        <f>SUM(Enero!E55+Febrero!E55+'Marzo '!E55+'Abril '!E55+'Mayo '!E55+Junio!E55+Julio!E55+Agosto!E55+Septiembre!E55+'Octubre '!E55+Noviembre!E55+'Diciembre '!E55)</f>
        <v>0</v>
      </c>
      <c r="F55" s="68">
        <f>SUM(Enero!F55+Febrero!F55+'Marzo '!F55+'Abril '!F55+'Mayo '!F55+Junio!F55+Julio!F55+Agosto!F55+Septiembre!F55+'Octubre '!F55+Noviembre!F55+'Diciembre '!F55)</f>
        <v>0</v>
      </c>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68">
        <f>SUM(Enero!D56+Febrero!D56+'Marzo '!D56+'Abril '!D56+'Mayo '!D56+Junio!D56+Julio!D56+Agosto!D56+Septiembre!D56+'Octubre '!D56+Noviembre!D56+'Diciembre '!D56)</f>
        <v>0</v>
      </c>
      <c r="E56" s="68">
        <f>SUM(Enero!E56+Febrero!E56+'Marzo '!E56+'Abril '!E56+'Mayo '!E56+Junio!E56+Julio!E56+Agosto!E56+Septiembre!E56+'Octubre '!E56+Noviembre!E56+'Diciembre '!E56)</f>
        <v>0</v>
      </c>
      <c r="F56" s="68">
        <f>SUM(Enero!F56+Febrero!F56+'Marzo '!F56+'Abril '!F56+'Mayo '!F56+Junio!F56+Julio!F56+Agosto!F56+Septiembre!F56+'Octubre '!F56+Noviembre!F56+'Diciembre '!F56)</f>
        <v>0</v>
      </c>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 t="s">
        <v>39</v>
      </c>
      <c r="E60" s="16" t="s">
        <v>69</v>
      </c>
      <c r="F60" s="16" t="s">
        <v>70</v>
      </c>
      <c r="G60" s="189"/>
      <c r="H60" s="131" t="s">
        <v>71</v>
      </c>
      <c r="I60" s="16"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68">
        <f>SUM(Enero!D61+Febrero!D61+'Marzo '!D61+'Abril '!D61+'Mayo '!D61+Junio!D61+Julio!D61+Agosto!D61+Septiembre!D61+'Octubre '!D61+Noviembre!D61+'Diciembre '!D61)</f>
        <v>0</v>
      </c>
      <c r="E61" s="68">
        <f>SUM(Enero!E61+Febrero!E61+'Marzo '!E61+'Abril '!E61+'Mayo '!E61+Junio!E61+Julio!E61+Agosto!E61+Septiembre!E61+'Octubre '!E61+Noviembre!E61+'Diciembre '!E61)</f>
        <v>0</v>
      </c>
      <c r="F61" s="68">
        <f>SUM(Enero!F61+Febrero!F61+'Marzo '!F61+'Abril '!F61+'Mayo '!F61+Junio!F61+Julio!F61+Agosto!F61+Septiembre!F61+'Octubre '!F61+Noviembre!F61+'Diciembre '!F61)</f>
        <v>0</v>
      </c>
      <c r="G61" s="68">
        <f>SUM(Enero!G61+Febrero!G61+'Marzo '!G61+'Abril '!G61+'Mayo '!G61+Junio!G61+Julio!G61+Agosto!G61+Septiembre!G61+'Octubre '!G61+Noviembre!G61+'Diciembre '!G61)</f>
        <v>0</v>
      </c>
      <c r="H61" s="68">
        <f>SUM(Enero!H61+Febrero!H61+'Marzo '!H61+'Abril '!H61+'Mayo '!H61+Junio!H61+Julio!H61+Agosto!H61+Septiembre!H61+'Octubre '!H61+Noviembre!H61+'Diciembre '!H61)</f>
        <v>0</v>
      </c>
      <c r="I61" s="68">
        <f>SUM(Enero!I61+Febrero!I61+'Marzo '!I61+'Abril '!I61+'Mayo '!I61+Junio!I61+Julio!I61+Agosto!I61+Septiembre!I61+'Octubre '!I61+Noviembre!I61+'Diciembre '!I61)</f>
        <v>0</v>
      </c>
      <c r="J61" s="33"/>
      <c r="K61" s="33"/>
      <c r="L61" s="33"/>
      <c r="M61" s="33"/>
      <c r="N61" s="33"/>
      <c r="O61" s="33"/>
      <c r="P61" s="33"/>
      <c r="BA61" s="31"/>
      <c r="BD61" s="31"/>
    </row>
    <row r="62" spans="1:58" s="23" customFormat="1" ht="15.75" customHeight="1" x14ac:dyDescent="0.15">
      <c r="A62" s="181" t="s">
        <v>73</v>
      </c>
      <c r="B62" s="182"/>
      <c r="C62" s="72">
        <f t="shared" si="3"/>
        <v>0</v>
      </c>
      <c r="D62" s="68">
        <f>SUM(Enero!D62+Febrero!D62+'Marzo '!D62+'Abril '!D62+'Mayo '!D62+Junio!D62+Julio!D62+Agosto!D62+Septiembre!D62+'Octubre '!D62+Noviembre!D62+'Diciembre '!D62)</f>
        <v>0</v>
      </c>
      <c r="E62" s="68">
        <f>SUM(Enero!E62+Febrero!E62+'Marzo '!E62+'Abril '!E62+'Mayo '!E62+Junio!E62+Julio!E62+Agosto!E62+Septiembre!E62+'Octubre '!E62+Noviembre!E62+'Diciembre '!E62)</f>
        <v>0</v>
      </c>
      <c r="F62" s="68">
        <f>SUM(Enero!F62+Febrero!F62+'Marzo '!F62+'Abril '!F62+'Mayo '!F62+Junio!F62+Julio!F62+Agosto!F62+Septiembre!F62+'Octubre '!F62+Noviembre!F62+'Diciembre '!F62)</f>
        <v>0</v>
      </c>
      <c r="G62" s="68">
        <f>SUM(Enero!G62+Febrero!G62+'Marzo '!G62+'Abril '!G62+'Mayo '!G62+Junio!G62+Julio!G62+Agosto!G62+Septiembre!G62+'Octubre '!G62+Noviembre!G62+'Diciembre '!G62)</f>
        <v>0</v>
      </c>
      <c r="H62" s="68">
        <f>SUM(Enero!H62+Febrero!H62+'Marzo '!H62+'Abril '!H62+'Mayo '!H62+Junio!H62+Julio!H62+Agosto!H62+Septiembre!H62+'Octubre '!H62+Noviembre!H62+'Diciembre '!H62)</f>
        <v>0</v>
      </c>
      <c r="I62" s="68">
        <f>SUM(Enero!I62+Febrero!I62+'Marzo '!I62+'Abril '!I62+'Mayo '!I62+Junio!I62+Julio!I62+Agosto!I62+Septiembre!I62+'Octubre '!I62+Noviembre!I62+'Diciembre '!I62)</f>
        <v>0</v>
      </c>
      <c r="J62" s="33"/>
      <c r="K62" s="33"/>
      <c r="L62" s="33"/>
      <c r="M62" s="33"/>
      <c r="N62" s="33"/>
      <c r="O62" s="33"/>
      <c r="P62" s="33"/>
      <c r="BA62" s="31"/>
      <c r="BD62" s="31"/>
    </row>
    <row r="63" spans="1:58" s="23" customFormat="1" ht="15.75" customHeight="1" x14ac:dyDescent="0.15">
      <c r="A63" s="181" t="s">
        <v>74</v>
      </c>
      <c r="B63" s="182"/>
      <c r="C63" s="72">
        <f t="shared" si="3"/>
        <v>0</v>
      </c>
      <c r="D63" s="68">
        <f>SUM(Enero!D63+Febrero!D63+'Marzo '!D63+'Abril '!D63+'Mayo '!D63+Junio!D63+Julio!D63+Agosto!D63+Septiembre!D63+'Octubre '!D63+Noviembre!D63+'Diciembre '!D63)</f>
        <v>0</v>
      </c>
      <c r="E63" s="68">
        <f>SUM(Enero!E63+Febrero!E63+'Marzo '!E63+'Abril '!E63+'Mayo '!E63+Junio!E63+Julio!E63+Agosto!E63+Septiembre!E63+'Octubre '!E63+Noviembre!E63+'Diciembre '!E63)</f>
        <v>0</v>
      </c>
      <c r="F63" s="68">
        <f>SUM(Enero!F63+Febrero!F63+'Marzo '!F63+'Abril '!F63+'Mayo '!F63+Junio!F63+Julio!F63+Agosto!F63+Septiembre!F63+'Octubre '!F63+Noviembre!F63+'Diciembre '!F63)</f>
        <v>0</v>
      </c>
      <c r="G63" s="68">
        <f>SUM(Enero!G63+Febrero!G63+'Marzo '!G63+'Abril '!G63+'Mayo '!G63+Junio!G63+Julio!G63+Agosto!G63+Septiembre!G63+'Octubre '!G63+Noviembre!G63+'Diciembre '!G63)</f>
        <v>0</v>
      </c>
      <c r="H63" s="68">
        <f>SUM(Enero!H63+Febrero!H63+'Marzo '!H63+'Abril '!H63+'Mayo '!H63+Junio!H63+Julio!H63+Agosto!H63+Septiembre!H63+'Octubre '!H63+Noviembre!H63+'Diciembre '!H63)</f>
        <v>0</v>
      </c>
      <c r="I63" s="68">
        <f>SUM(Enero!I63+Febrero!I63+'Marzo '!I63+'Abril '!I63+'Mayo '!I63+Junio!I63+Julio!I63+Agosto!I63+Septiembre!I63+'Octubre '!I63+Noviembre!I63+'Diciembre '!I63)</f>
        <v>0</v>
      </c>
      <c r="J63" s="33"/>
      <c r="K63" s="33"/>
      <c r="L63" s="33"/>
      <c r="M63" s="33"/>
      <c r="N63" s="33"/>
      <c r="O63" s="33"/>
      <c r="P63" s="33"/>
      <c r="BA63" s="31"/>
      <c r="BD63" s="31"/>
    </row>
    <row r="64" spans="1:58" s="23" customFormat="1" ht="15.75" customHeight="1" x14ac:dyDescent="0.15">
      <c r="A64" s="181" t="s">
        <v>75</v>
      </c>
      <c r="B64" s="182"/>
      <c r="C64" s="72">
        <f t="shared" si="3"/>
        <v>0</v>
      </c>
      <c r="D64" s="68">
        <f>SUM(Enero!D64+Febrero!D64+'Marzo '!D64+'Abril '!D64+'Mayo '!D64+Junio!D64+Julio!D64+Agosto!D64+Septiembre!D64+'Octubre '!D64+Noviembre!D64+'Diciembre '!D64)</f>
        <v>0</v>
      </c>
      <c r="E64" s="68">
        <f>SUM(Enero!E64+Febrero!E64+'Marzo '!E64+'Abril '!E64+'Mayo '!E64+Junio!E64+Julio!E64+Agosto!E64+Septiembre!E64+'Octubre '!E64+Noviembre!E64+'Diciembre '!E64)</f>
        <v>0</v>
      </c>
      <c r="F64" s="68">
        <f>SUM(Enero!F64+Febrero!F64+'Marzo '!F64+'Abril '!F64+'Mayo '!F64+Junio!F64+Julio!F64+Agosto!F64+Septiembre!F64+'Octubre '!F64+Noviembre!F64+'Diciembre '!F64)</f>
        <v>0</v>
      </c>
      <c r="G64" s="68">
        <f>SUM(Enero!G64+Febrero!G64+'Marzo '!G64+'Abril '!G64+'Mayo '!G64+Junio!G64+Julio!G64+Agosto!G64+Septiembre!G64+'Octubre '!G64+Noviembre!G64+'Diciembre '!G64)</f>
        <v>0</v>
      </c>
      <c r="H64" s="68">
        <f>SUM(Enero!H64+Febrero!H64+'Marzo '!H64+'Abril '!H64+'Mayo '!H64+Junio!H64+Julio!H64+Agosto!H64+Septiembre!H64+'Octubre '!H64+Noviembre!H64+'Diciembre '!H64)</f>
        <v>0</v>
      </c>
      <c r="I64" s="68">
        <f>SUM(Enero!I64+Febrero!I64+'Marzo '!I64+'Abril '!I64+'Mayo '!I64+Junio!I64+Julio!I64+Agosto!I64+Septiembre!I64+'Octubre '!I64+Noviembre!I64+'Diciembre '!I64)</f>
        <v>0</v>
      </c>
      <c r="J64" s="33"/>
      <c r="K64" s="33"/>
      <c r="L64" s="33"/>
      <c r="M64" s="33"/>
      <c r="N64" s="33"/>
      <c r="O64" s="33"/>
      <c r="P64" s="33"/>
      <c r="BA64" s="31"/>
      <c r="BD64" s="31"/>
    </row>
    <row r="65" spans="1:56" s="23" customFormat="1" ht="15" customHeight="1" x14ac:dyDescent="0.15">
      <c r="A65" s="181" t="s">
        <v>76</v>
      </c>
      <c r="B65" s="182"/>
      <c r="C65" s="72">
        <f t="shared" si="3"/>
        <v>0</v>
      </c>
      <c r="D65" s="68">
        <f>SUM(Enero!D65+Febrero!D65+'Marzo '!D65+'Abril '!D65+'Mayo '!D65+Junio!D65+Julio!D65+Agosto!D65+Septiembre!D65+'Octubre '!D65+Noviembre!D65+'Diciembre '!D65)</f>
        <v>0</v>
      </c>
      <c r="E65" s="68">
        <f>SUM(Enero!E65+Febrero!E65+'Marzo '!E65+'Abril '!E65+'Mayo '!E65+Junio!E65+Julio!E65+Agosto!E65+Septiembre!E65+'Octubre '!E65+Noviembre!E65+'Diciembre '!E65)</f>
        <v>0</v>
      </c>
      <c r="F65" s="68">
        <f>SUM(Enero!F65+Febrero!F65+'Marzo '!F65+'Abril '!F65+'Mayo '!F65+Junio!F65+Julio!F65+Agosto!F65+Septiembre!F65+'Octubre '!F65+Noviembre!F65+'Diciembre '!F65)</f>
        <v>0</v>
      </c>
      <c r="G65" s="68">
        <f>SUM(Enero!G65+Febrero!G65+'Marzo '!G65+'Abril '!G65+'Mayo '!G65+Junio!G65+Julio!G65+Agosto!G65+Septiembre!G65+'Octubre '!G65+Noviembre!G65+'Diciembre '!G65)</f>
        <v>0</v>
      </c>
      <c r="H65" s="68">
        <f>SUM(Enero!H65+Febrero!H65+'Marzo '!H65+'Abril '!H65+'Mayo '!H65+Junio!H65+Julio!H65+Agosto!H65+Septiembre!H65+'Octubre '!H65+Noviembre!H65+'Diciembre '!H65)</f>
        <v>0</v>
      </c>
      <c r="I65" s="68">
        <f>SUM(Enero!I65+Febrero!I65+'Marzo '!I65+'Abril '!I65+'Mayo '!I65+Junio!I65+Julio!I65+Agosto!I65+Septiembre!I65+'Octubre '!I65+Noviembre!I65+'Diciembre '!I65)</f>
        <v>0</v>
      </c>
      <c r="J65" s="33"/>
      <c r="K65" s="33"/>
      <c r="L65" s="33"/>
      <c r="M65" s="33"/>
      <c r="N65" s="33"/>
      <c r="O65" s="33"/>
      <c r="P65" s="33"/>
      <c r="BA65" s="31"/>
      <c r="BD65" s="31"/>
    </row>
    <row r="66" spans="1:56" s="23" customFormat="1" ht="15" customHeight="1" x14ac:dyDescent="0.15">
      <c r="A66" s="167" t="s">
        <v>77</v>
      </c>
      <c r="B66" s="168"/>
      <c r="C66" s="138">
        <f t="shared" si="3"/>
        <v>0</v>
      </c>
      <c r="D66" s="68">
        <f>SUM(Enero!D66+Febrero!D66+'Marzo '!D66+'Abril '!D66+'Mayo '!D66+Junio!D66+Julio!D66+Agosto!D66+Septiembre!D66+'Octubre '!D66+Noviembre!D66+'Diciembre '!D66)</f>
        <v>0</v>
      </c>
      <c r="E66" s="68">
        <f>SUM(Enero!E66+Febrero!E66+'Marzo '!E66+'Abril '!E66+'Mayo '!E66+Junio!E66+Julio!E66+Agosto!E66+Septiembre!E66+'Octubre '!E66+Noviembre!E66+'Diciembre '!E66)</f>
        <v>0</v>
      </c>
      <c r="F66" s="68">
        <f>SUM(Enero!F66+Febrero!F66+'Marzo '!F66+'Abril '!F66+'Mayo '!F66+Junio!F66+Julio!F66+Agosto!F66+Septiembre!F66+'Octubre '!F66+Noviembre!F66+'Diciembre '!F66)</f>
        <v>0</v>
      </c>
      <c r="G66" s="68">
        <f>SUM(Enero!G66+Febrero!G66+'Marzo '!G66+'Abril '!G66+'Mayo '!G66+Junio!G66+Julio!G66+Agosto!G66+Septiembre!G66+'Octubre '!G66+Noviembre!G66+'Diciembre '!G66)</f>
        <v>0</v>
      </c>
      <c r="H66" s="68">
        <f>SUM(Enero!H66+Febrero!H66+'Marzo '!H66+'Abril '!H66+'Mayo '!H66+Junio!H66+Julio!H66+Agosto!H66+Septiembre!H66+'Octubre '!H66+Noviembre!H66+'Diciembre '!H66)</f>
        <v>0</v>
      </c>
      <c r="I66" s="68">
        <f>SUM(Enero!I66+Febrero!I66+'Marzo '!I66+'Abril '!I66+'Mayo '!I66+Junio!I66+Julio!I66+Agosto!I66+Septiembre!I66+'Octubre '!I66+Noviembre!I66+'Diciembre '!I66)</f>
        <v>0</v>
      </c>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12930</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D56:IV56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A48:C54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WVI983085:WVN983086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C57:IV65536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D48:F55 I1:IV44 C1:C44 D1:F8 D9:H44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activeCell="E22" sqref="E22"/>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",[10]NOMBRE!B2," - ","( ",[10]NOMBRE!C2,[10]NOMBRE!D2,[10]NOMBRE!E2,[10]NOMBRE!F2,[10]NOMBRE!G2," )")</f>
        <v>COMUNA: Linares - ( 07401 )</v>
      </c>
      <c r="B2" s="2"/>
      <c r="C2" s="2"/>
      <c r="D2" s="2"/>
      <c r="E2" s="2"/>
      <c r="F2" s="2"/>
      <c r="G2" s="2"/>
      <c r="H2" s="2"/>
      <c r="I2" s="2"/>
      <c r="J2" s="2"/>
      <c r="K2" s="2"/>
    </row>
    <row r="3" spans="1:58" s="3"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4"/>
      <c r="E3" s="2"/>
      <c r="F3" s="2"/>
      <c r="G3" s="2"/>
      <c r="H3" s="2"/>
      <c r="I3" s="2"/>
      <c r="J3" s="2"/>
      <c r="K3" s="2"/>
    </row>
    <row r="4" spans="1:58" s="3" customFormat="1" ht="12.75" customHeight="1" x14ac:dyDescent="0.15">
      <c r="A4" s="1" t="str">
        <f>CONCATENATE("MES: ",[10]NOMBRE!B6," - ","( ",[10]NOMBRE!C6,[10]NOMBRE!D6," )")</f>
        <v>MES: SEPTIEMBRE - ( 09 )</v>
      </c>
      <c r="B4" s="2"/>
      <c r="C4" s="2"/>
      <c r="D4" s="2"/>
      <c r="E4" s="2"/>
      <c r="F4" s="2"/>
      <c r="G4" s="2"/>
      <c r="H4" s="2"/>
      <c r="I4" s="2"/>
      <c r="J4" s="2"/>
      <c r="K4" s="2"/>
    </row>
    <row r="5" spans="1:58" s="3" customFormat="1" ht="12.75" customHeight="1" x14ac:dyDescent="0.15">
      <c r="A5" s="5" t="str">
        <f>CONCATENATE("AÑO: ",[10]NOMBRE!B7)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49</v>
      </c>
      <c r="D40" s="68">
        <v>49</v>
      </c>
      <c r="E40" s="69"/>
      <c r="F40" s="70"/>
      <c r="G40" s="71"/>
      <c r="H40" s="3"/>
      <c r="I40" s="15"/>
      <c r="J40" s="8"/>
      <c r="K40" s="8"/>
      <c r="L40" s="8"/>
      <c r="M40" s="8"/>
      <c r="N40" s="8"/>
      <c r="O40" s="8"/>
      <c r="P40" s="9"/>
      <c r="Q40" s="9"/>
      <c r="R40" s="9"/>
      <c r="S40" s="9"/>
      <c r="T40" s="9"/>
    </row>
    <row r="41" spans="1:58" s="23" customFormat="1" ht="15" customHeight="1" x14ac:dyDescent="0.15">
      <c r="A41" s="209"/>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304</v>
      </c>
      <c r="D44" s="52"/>
      <c r="E44" s="73">
        <v>45</v>
      </c>
      <c r="F44" s="74">
        <v>98</v>
      </c>
      <c r="G44" s="88">
        <v>161</v>
      </c>
      <c r="H44" s="3"/>
      <c r="I44" s="15"/>
      <c r="J44" s="8"/>
      <c r="K44" s="8"/>
      <c r="L44" s="8"/>
      <c r="M44" s="8"/>
      <c r="N44" s="8"/>
      <c r="O44" s="8"/>
      <c r="P44" s="9"/>
      <c r="Q44" s="9"/>
      <c r="R44" s="9"/>
      <c r="S44" s="9"/>
      <c r="T44" s="9"/>
    </row>
    <row r="45" spans="1:58" s="23" customFormat="1" ht="15" customHeight="1" x14ac:dyDescent="0.15">
      <c r="A45" s="198" t="s">
        <v>4</v>
      </c>
      <c r="B45" s="199"/>
      <c r="C45" s="89">
        <f>SUM(D45:G45)</f>
        <v>353</v>
      </c>
      <c r="D45" s="89">
        <f>SUM(D36:D44)</f>
        <v>49</v>
      </c>
      <c r="E45" s="90">
        <f>SUM(E36:E44,E56)</f>
        <v>45</v>
      </c>
      <c r="F45" s="91">
        <f>SUM(F36:F44,F56)</f>
        <v>98</v>
      </c>
      <c r="G45" s="92">
        <f>SUM(G36:G44)</f>
        <v>161</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117</v>
      </c>
      <c r="D49" s="104">
        <v>63</v>
      </c>
      <c r="E49" s="105">
        <v>54</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128</v>
      </c>
      <c r="D50" s="109">
        <v>52</v>
      </c>
      <c r="E50" s="110">
        <v>76</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22</v>
      </c>
      <c r="D51" s="104">
        <v>11</v>
      </c>
      <c r="E51" s="105">
        <v>11</v>
      </c>
      <c r="F51" s="113">
        <v>1</v>
      </c>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f>IF($C51=0,"",IF($F51="",IF($C51="","",1),0))</f>
        <v>0</v>
      </c>
      <c r="BF51" s="45">
        <f>IF(C51&lt;&gt;SUM(D51:E51),1,0)</f>
        <v>0</v>
      </c>
    </row>
    <row r="52" spans="1:58" s="23" customFormat="1" ht="15" customHeight="1" x14ac:dyDescent="0.2">
      <c r="A52" s="195"/>
      <c r="B52" s="114" t="s">
        <v>58</v>
      </c>
      <c r="C52" s="115">
        <f t="shared" si="2"/>
        <v>37</v>
      </c>
      <c r="D52" s="116">
        <v>17</v>
      </c>
      <c r="E52" s="117">
        <v>20</v>
      </c>
      <c r="F52" s="118">
        <v>2</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2023</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workbookViewId="0">
      <selection activeCell="A21" sqref="A21:B21"/>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",[11]NOMBRE!B2," - ","( ",[11]NOMBRE!C2,[11]NOMBRE!D2,[11]NOMBRE!E2,[11]NOMBRE!F2,[11]NOMBRE!G2," )")</f>
        <v>COMUNA: Linares - ( 07401 )</v>
      </c>
      <c r="B2" s="2"/>
      <c r="C2" s="2"/>
      <c r="D2" s="2"/>
      <c r="E2" s="2"/>
      <c r="F2" s="2"/>
      <c r="G2" s="2"/>
      <c r="H2" s="2"/>
      <c r="I2" s="2"/>
      <c r="J2" s="2"/>
      <c r="K2" s="2"/>
    </row>
    <row r="3" spans="1:58" s="3"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4"/>
      <c r="E3" s="2"/>
      <c r="F3" s="2"/>
      <c r="G3" s="2"/>
      <c r="H3" s="2"/>
      <c r="I3" s="2"/>
      <c r="J3" s="2"/>
      <c r="K3" s="2"/>
    </row>
    <row r="4" spans="1:58" s="3" customFormat="1" ht="12.75" customHeight="1" x14ac:dyDescent="0.15">
      <c r="A4" s="1" t="str">
        <f>CONCATENATE("MES: ",[11]NOMBRE!B6," - ","( ",[11]NOMBRE!C6,[11]NOMBRE!D6," )")</f>
        <v>MES: OCTUBRE - ( 10 )</v>
      </c>
      <c r="B4" s="2"/>
      <c r="C4" s="2"/>
      <c r="D4" s="2"/>
      <c r="E4" s="2"/>
      <c r="F4" s="2"/>
      <c r="G4" s="2"/>
      <c r="H4" s="2"/>
      <c r="I4" s="2"/>
      <c r="J4" s="2"/>
      <c r="K4" s="2"/>
    </row>
    <row r="5" spans="1:58" s="3" customFormat="1" ht="12.75" customHeight="1" x14ac:dyDescent="0.15">
      <c r="A5" s="5" t="str">
        <f>CONCATENATE("AÑO: ",[11]NOMBRE!B7)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33</v>
      </c>
      <c r="D40" s="68">
        <v>33</v>
      </c>
      <c r="E40" s="69"/>
      <c r="F40" s="70"/>
      <c r="G40" s="71"/>
      <c r="H40" s="3"/>
      <c r="I40" s="15"/>
      <c r="J40" s="8"/>
      <c r="K40" s="8"/>
      <c r="L40" s="8"/>
      <c r="M40" s="8"/>
      <c r="N40" s="8"/>
      <c r="O40" s="8"/>
      <c r="P40" s="9"/>
      <c r="Q40" s="9"/>
      <c r="R40" s="9"/>
      <c r="S40" s="9"/>
      <c r="T40" s="9"/>
    </row>
    <row r="41" spans="1:58" s="23" customFormat="1" ht="15" customHeight="1" x14ac:dyDescent="0.15">
      <c r="A41" s="209"/>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356</v>
      </c>
      <c r="D44" s="52">
        <v>222</v>
      </c>
      <c r="E44" s="73"/>
      <c r="F44" s="74">
        <v>0</v>
      </c>
      <c r="G44" s="88">
        <v>134</v>
      </c>
      <c r="H44" s="3"/>
      <c r="I44" s="15"/>
      <c r="J44" s="8"/>
      <c r="K44" s="8"/>
      <c r="L44" s="8"/>
      <c r="M44" s="8"/>
      <c r="N44" s="8"/>
      <c r="O44" s="8"/>
      <c r="P44" s="9"/>
      <c r="Q44" s="9"/>
      <c r="R44" s="9"/>
      <c r="S44" s="9"/>
      <c r="T44" s="9"/>
    </row>
    <row r="45" spans="1:58" s="23" customFormat="1" ht="15" customHeight="1" x14ac:dyDescent="0.15">
      <c r="A45" s="198" t="s">
        <v>4</v>
      </c>
      <c r="B45" s="199"/>
      <c r="C45" s="89">
        <f>SUM(D45:G45)</f>
        <v>389</v>
      </c>
      <c r="D45" s="89">
        <f>SUM(D36:D44)</f>
        <v>255</v>
      </c>
      <c r="E45" s="90">
        <f>SUM(E36:E44,E56)</f>
        <v>0</v>
      </c>
      <c r="F45" s="91">
        <f>SUM(F36:F44,F56)</f>
        <v>0</v>
      </c>
      <c r="G45" s="92">
        <f>SUM(G36:G44)</f>
        <v>134</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106</v>
      </c>
      <c r="D49" s="104">
        <v>62</v>
      </c>
      <c r="E49" s="105">
        <v>44</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232</v>
      </c>
      <c r="D50" s="109">
        <v>105</v>
      </c>
      <c r="E50" s="110">
        <v>127</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6</v>
      </c>
      <c r="D51" s="104">
        <v>3</v>
      </c>
      <c r="E51" s="105">
        <v>3</v>
      </c>
      <c r="F51" s="113">
        <v>1</v>
      </c>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f>IF($C51=0,"",IF($F51="",IF($C51="","",1),0))</f>
        <v>0</v>
      </c>
      <c r="BF51" s="45">
        <f>IF(C51&lt;&gt;SUM(D51:E51),1,0)</f>
        <v>0</v>
      </c>
    </row>
    <row r="52" spans="1:58" s="23" customFormat="1" ht="15" customHeight="1" x14ac:dyDescent="0.2">
      <c r="A52" s="195"/>
      <c r="B52" s="114" t="s">
        <v>58</v>
      </c>
      <c r="C52" s="115">
        <f t="shared" si="2"/>
        <v>14</v>
      </c>
      <c r="D52" s="116">
        <v>8</v>
      </c>
      <c r="E52" s="117">
        <v>6</v>
      </c>
      <c r="F52" s="118">
        <v>1</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2274</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workbookViewId="0">
      <selection activeCell="A8" sqref="A8:B8"/>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",[12]NOMBRE!B2," - ","( ",[12]NOMBRE!C2,[12]NOMBRE!D2,[12]NOMBRE!E2,[12]NOMBRE!F2,[12]NOMBRE!G2," )")</f>
        <v>COMUNA: Linares - ( 07401 )</v>
      </c>
      <c r="B2" s="2"/>
      <c r="C2" s="2"/>
      <c r="D2" s="2"/>
      <c r="E2" s="2"/>
      <c r="F2" s="2"/>
      <c r="G2" s="2"/>
      <c r="H2" s="2"/>
      <c r="I2" s="2"/>
      <c r="J2" s="2"/>
      <c r="K2" s="2"/>
    </row>
    <row r="3" spans="1:58" s="3"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4"/>
      <c r="E3" s="2"/>
      <c r="F3" s="2"/>
      <c r="G3" s="2"/>
      <c r="H3" s="2"/>
      <c r="I3" s="2"/>
      <c r="J3" s="2"/>
      <c r="K3" s="2"/>
    </row>
    <row r="4" spans="1:58" s="3" customFormat="1" ht="12.75" customHeight="1" x14ac:dyDescent="0.15">
      <c r="A4" s="1" t="str">
        <f>CONCATENATE("MES: ",[12]NOMBRE!B6," - ","( ",[12]NOMBRE!C6,[12]NOMBRE!D6," )")</f>
        <v>MES: NOVIEMBRE - ( 11 )</v>
      </c>
      <c r="B4" s="2"/>
      <c r="C4" s="2"/>
      <c r="D4" s="2"/>
      <c r="E4" s="2"/>
      <c r="F4" s="2"/>
      <c r="G4" s="2"/>
      <c r="H4" s="2"/>
      <c r="I4" s="2"/>
      <c r="J4" s="2"/>
      <c r="K4" s="2"/>
    </row>
    <row r="5" spans="1:58" s="3" customFormat="1" ht="12.75" customHeight="1" x14ac:dyDescent="0.15">
      <c r="A5" s="5" t="str">
        <f>CONCATENATE("AÑO: ",[12]NOMBRE!B7)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4"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4"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48</v>
      </c>
      <c r="D40" s="68">
        <v>48</v>
      </c>
      <c r="E40" s="69"/>
      <c r="F40" s="70"/>
      <c r="G40" s="71"/>
      <c r="H40" s="3"/>
      <c r="I40" s="15"/>
      <c r="J40" s="8"/>
      <c r="K40" s="8"/>
      <c r="L40" s="8"/>
      <c r="M40" s="8"/>
      <c r="N40" s="8"/>
      <c r="O40" s="8"/>
      <c r="P40" s="9"/>
      <c r="Q40" s="9"/>
      <c r="R40" s="9"/>
      <c r="S40" s="9"/>
      <c r="T40" s="9"/>
    </row>
    <row r="41" spans="1:58" s="23" customFormat="1" ht="15" customHeight="1" x14ac:dyDescent="0.15">
      <c r="A41" s="209"/>
      <c r="B41" s="163"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154</v>
      </c>
      <c r="D44" s="52"/>
      <c r="E44" s="73">
        <v>32</v>
      </c>
      <c r="F44" s="74">
        <v>51</v>
      </c>
      <c r="G44" s="88">
        <v>71</v>
      </c>
      <c r="H44" s="3"/>
      <c r="I44" s="15"/>
      <c r="J44" s="8"/>
      <c r="K44" s="8"/>
      <c r="L44" s="8"/>
      <c r="M44" s="8"/>
      <c r="N44" s="8"/>
      <c r="O44" s="8"/>
      <c r="P44" s="9"/>
      <c r="Q44" s="9"/>
      <c r="R44" s="9"/>
      <c r="S44" s="9"/>
      <c r="T44" s="9"/>
    </row>
    <row r="45" spans="1:58" s="23" customFormat="1" ht="15" customHeight="1" x14ac:dyDescent="0.15">
      <c r="A45" s="198" t="s">
        <v>4</v>
      </c>
      <c r="B45" s="199"/>
      <c r="C45" s="89">
        <f>SUM(D45:G45)</f>
        <v>202</v>
      </c>
      <c r="D45" s="89">
        <f>SUM(D36:D44)</f>
        <v>48</v>
      </c>
      <c r="E45" s="90">
        <f>SUM(E36:E44,E56)</f>
        <v>32</v>
      </c>
      <c r="F45" s="91">
        <f>SUM(F36:F44,F56)</f>
        <v>51</v>
      </c>
      <c r="G45" s="92">
        <f>SUM(G36:G44)</f>
        <v>71</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4"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76</v>
      </c>
      <c r="D49" s="104">
        <v>45</v>
      </c>
      <c r="E49" s="105">
        <v>31</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45</v>
      </c>
      <c r="D50" s="109">
        <v>30</v>
      </c>
      <c r="E50" s="110">
        <v>15</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33</v>
      </c>
      <c r="D52" s="116">
        <v>20</v>
      </c>
      <c r="E52" s="117">
        <v>13</v>
      </c>
      <c r="F52" s="118">
        <v>1</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4" t="s">
        <v>39</v>
      </c>
      <c r="E60" s="164" t="s">
        <v>69</v>
      </c>
      <c r="F60" s="164" t="s">
        <v>70</v>
      </c>
      <c r="G60" s="189"/>
      <c r="H60" s="131" t="s">
        <v>71</v>
      </c>
      <c r="I60" s="164"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1117</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abSelected="1" workbookViewId="0">
      <selection activeCell="A16" sqref="A16:B16"/>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",[13]NOMBRE!B2," - ","( ",[13]NOMBRE!C2,[13]NOMBRE!D2,[13]NOMBRE!E2,[13]NOMBRE!F2,[13]NOMBRE!G2," )")</f>
        <v>COMUNA: Linares - ( 07401 )</v>
      </c>
      <c r="B2" s="2"/>
      <c r="C2" s="2"/>
      <c r="D2" s="2"/>
      <c r="E2" s="2"/>
      <c r="F2" s="2"/>
      <c r="G2" s="2"/>
      <c r="H2" s="2"/>
      <c r="I2" s="2"/>
      <c r="J2" s="2"/>
      <c r="K2" s="2"/>
    </row>
    <row r="3" spans="1:58" s="3"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2"/>
      <c r="D3" s="4"/>
      <c r="E3" s="2"/>
      <c r="F3" s="2"/>
      <c r="G3" s="2"/>
      <c r="H3" s="2"/>
      <c r="I3" s="2"/>
      <c r="J3" s="2"/>
      <c r="K3" s="2"/>
    </row>
    <row r="4" spans="1:58" s="3" customFormat="1" ht="12.75" customHeight="1" x14ac:dyDescent="0.15">
      <c r="A4" s="1" t="str">
        <f>CONCATENATE("MES: ",[13]NOMBRE!B6," - ","( ",[13]NOMBRE!C6,[13]NOMBRE!D6," )")</f>
        <v>MES: DICIEMBRE - ( 12 )</v>
      </c>
      <c r="B4" s="2"/>
      <c r="C4" s="2"/>
      <c r="D4" s="2"/>
      <c r="E4" s="2"/>
      <c r="F4" s="2"/>
      <c r="G4" s="2"/>
      <c r="H4" s="2"/>
      <c r="I4" s="2"/>
      <c r="J4" s="2"/>
      <c r="K4" s="2"/>
    </row>
    <row r="5" spans="1:58" s="3" customFormat="1" ht="12.75" customHeight="1" x14ac:dyDescent="0.15">
      <c r="A5" s="5" t="str">
        <f>CONCATENATE("AÑO: ",[13]NOMBRE!B7)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5"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5"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27</v>
      </c>
      <c r="D40" s="68">
        <v>27</v>
      </c>
      <c r="E40" s="69"/>
      <c r="F40" s="70"/>
      <c r="G40" s="71"/>
      <c r="H40" s="3"/>
      <c r="I40" s="15"/>
      <c r="J40" s="8"/>
      <c r="K40" s="8"/>
      <c r="L40" s="8"/>
      <c r="M40" s="8"/>
      <c r="N40" s="8"/>
      <c r="O40" s="8"/>
      <c r="P40" s="9"/>
      <c r="Q40" s="9"/>
      <c r="R40" s="9"/>
      <c r="S40" s="9"/>
      <c r="T40" s="9"/>
    </row>
    <row r="41" spans="1:58" s="23" customFormat="1" ht="15" customHeight="1" x14ac:dyDescent="0.15">
      <c r="A41" s="209"/>
      <c r="B41" s="166"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513</v>
      </c>
      <c r="D44" s="52">
        <v>219</v>
      </c>
      <c r="E44" s="73"/>
      <c r="F44" s="74"/>
      <c r="G44" s="88">
        <v>294</v>
      </c>
      <c r="H44" s="3"/>
      <c r="I44" s="15"/>
      <c r="J44" s="8"/>
      <c r="K44" s="8"/>
      <c r="L44" s="8"/>
      <c r="M44" s="8"/>
      <c r="N44" s="8"/>
      <c r="O44" s="8"/>
      <c r="P44" s="9"/>
      <c r="Q44" s="9"/>
      <c r="R44" s="9"/>
      <c r="S44" s="9"/>
      <c r="T44" s="9"/>
    </row>
    <row r="45" spans="1:58" s="23" customFormat="1" ht="15" customHeight="1" x14ac:dyDescent="0.15">
      <c r="A45" s="198" t="s">
        <v>4</v>
      </c>
      <c r="B45" s="199"/>
      <c r="C45" s="89">
        <f>SUM(D45:G45)</f>
        <v>540</v>
      </c>
      <c r="D45" s="89">
        <f>SUM(D36:D44)</f>
        <v>246</v>
      </c>
      <c r="E45" s="90">
        <f>SUM(E36:E44,E56)</f>
        <v>0</v>
      </c>
      <c r="F45" s="91">
        <f>SUM(F36:F44,F56)</f>
        <v>0</v>
      </c>
      <c r="G45" s="92">
        <f>SUM(G36:G44)</f>
        <v>294</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5"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257</v>
      </c>
      <c r="D49" s="104">
        <v>99</v>
      </c>
      <c r="E49" s="105">
        <v>158</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109</v>
      </c>
      <c r="D50" s="109">
        <v>38</v>
      </c>
      <c r="E50" s="110">
        <v>71</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2</v>
      </c>
      <c r="D51" s="104">
        <v>1</v>
      </c>
      <c r="E51" s="105">
        <v>1</v>
      </c>
      <c r="F51" s="113">
        <v>1</v>
      </c>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f>IF($C51=0,"",IF($F51="",IF($C51="","",1),0))</f>
        <v>0</v>
      </c>
      <c r="BF51" s="45">
        <f>IF(C51&lt;&gt;SUM(D51:E51),1,0)</f>
        <v>0</v>
      </c>
    </row>
    <row r="52" spans="1:58" s="23" customFormat="1" ht="15" customHeight="1" x14ac:dyDescent="0.2">
      <c r="A52" s="195"/>
      <c r="B52" s="114" t="s">
        <v>58</v>
      </c>
      <c r="C52" s="115">
        <f t="shared" si="2"/>
        <v>129</v>
      </c>
      <c r="D52" s="116">
        <v>31</v>
      </c>
      <c r="E52" s="117">
        <v>98</v>
      </c>
      <c r="F52" s="118">
        <v>5</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5" t="s">
        <v>39</v>
      </c>
      <c r="E60" s="165" t="s">
        <v>69</v>
      </c>
      <c r="F60" s="165" t="s">
        <v>70</v>
      </c>
      <c r="G60" s="189"/>
      <c r="H60" s="131" t="s">
        <v>71</v>
      </c>
      <c r="I60" s="165"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3160</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1:B61"/>
    <mergeCell ref="A62:B62"/>
    <mergeCell ref="A63:B63"/>
    <mergeCell ref="A64:B64"/>
    <mergeCell ref="A65:B65"/>
    <mergeCell ref="A66:B66"/>
    <mergeCell ref="A55:B55"/>
    <mergeCell ref="A56:B56"/>
    <mergeCell ref="A58:B60"/>
    <mergeCell ref="C58:G58"/>
    <mergeCell ref="H58:I59"/>
    <mergeCell ref="C59:C60"/>
    <mergeCell ref="D59:F59"/>
    <mergeCell ref="G59:G60"/>
    <mergeCell ref="A48:B48"/>
    <mergeCell ref="A49:B49"/>
    <mergeCell ref="A50:B50"/>
    <mergeCell ref="A51:A52"/>
    <mergeCell ref="A53:B53"/>
    <mergeCell ref="A54:B54"/>
    <mergeCell ref="A38:B38"/>
    <mergeCell ref="A39:B39"/>
    <mergeCell ref="A40:A42"/>
    <mergeCell ref="A43:B43"/>
    <mergeCell ref="A44:B44"/>
    <mergeCell ref="A45:B45"/>
    <mergeCell ref="A31:B31"/>
    <mergeCell ref="A32:B32"/>
    <mergeCell ref="A33:B33"/>
    <mergeCell ref="A35:B35"/>
    <mergeCell ref="A36:B36"/>
    <mergeCell ref="A37:B37"/>
    <mergeCell ref="A25:B25"/>
    <mergeCell ref="A26:B26"/>
    <mergeCell ref="A27:B27"/>
    <mergeCell ref="A28:B28"/>
    <mergeCell ref="A29:B29"/>
    <mergeCell ref="A30:B30"/>
    <mergeCell ref="A19:B19"/>
    <mergeCell ref="A20:B20"/>
    <mergeCell ref="A21:B21"/>
    <mergeCell ref="A22:B22"/>
    <mergeCell ref="A23:B23"/>
    <mergeCell ref="A24:B24"/>
    <mergeCell ref="A13:B13"/>
    <mergeCell ref="A14:B14"/>
    <mergeCell ref="A15:B15"/>
    <mergeCell ref="A16:B16"/>
    <mergeCell ref="A17:B17"/>
    <mergeCell ref="A18:B18"/>
    <mergeCell ref="A6:G6"/>
    <mergeCell ref="A8:B8"/>
    <mergeCell ref="A9:B9"/>
    <mergeCell ref="A10:B10"/>
    <mergeCell ref="A11:B11"/>
    <mergeCell ref="A12:B12"/>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31" workbookViewId="0">
      <selection activeCell="A24" sqref="A24:B24"/>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",[2]NOMBRE!B2," - ","( ",[2]NOMBRE!C2,[2]NOMBRE!D2,[2]NOMBRE!E2,[2]NOMBRE!F2,[2]NOMBRE!G2," )")</f>
        <v>COMUNA: LINARES  - ( 07401 )</v>
      </c>
      <c r="B2" s="2"/>
      <c r="C2" s="2"/>
      <c r="D2" s="2"/>
      <c r="E2" s="2"/>
      <c r="F2" s="2"/>
      <c r="G2" s="2"/>
      <c r="H2" s="2"/>
      <c r="I2" s="2"/>
      <c r="J2" s="2"/>
      <c r="K2" s="2"/>
    </row>
    <row r="3" spans="1:58" s="3" customFormat="1" ht="12.75" customHeight="1" x14ac:dyDescent="0.2">
      <c r="A3" s="1" t="str">
        <f>CONCATENATE("ESTABLECIMIENTO/ESTRATEGIA: ",[2]NOMBRE!B3," - ","( ",[2]NOMBRE!C3,[2]NOMBRE!D3,[2]NOMBRE!E3,[2]NOMBRE!F3,[2]NOMBRE!G3,[2]NOMBRE!H3," )")</f>
        <v>ESTABLECIMIENTO/ESTRATEGIA: HOSPITAL DE LINARES  - ( 116108 )</v>
      </c>
      <c r="B3" s="2"/>
      <c r="C3" s="2"/>
      <c r="D3" s="4"/>
      <c r="E3" s="2"/>
      <c r="F3" s="2"/>
      <c r="G3" s="2"/>
      <c r="H3" s="2"/>
      <c r="I3" s="2"/>
      <c r="J3" s="2"/>
      <c r="K3" s="2"/>
    </row>
    <row r="4" spans="1:58" s="3" customFormat="1" ht="12.75" customHeight="1" x14ac:dyDescent="0.15">
      <c r="A4" s="1" t="str">
        <f>CONCATENATE("MES: ",[2]NOMBRE!B6," - ","( ",[2]NOMBRE!C6,[2]NOMBRE!D6," )")</f>
        <v>MES: ENERO - ( 01 )</v>
      </c>
      <c r="B4" s="2"/>
      <c r="C4" s="2"/>
      <c r="D4" s="2"/>
      <c r="E4" s="2"/>
      <c r="F4" s="2"/>
      <c r="G4" s="2"/>
      <c r="H4" s="2"/>
      <c r="I4" s="2"/>
      <c r="J4" s="2"/>
      <c r="K4" s="2"/>
    </row>
    <row r="5" spans="1:58" s="3" customFormat="1" ht="12.75" customHeight="1" x14ac:dyDescent="0.15">
      <c r="A5" s="5" t="str">
        <f>CONCATENATE("AÑO: ",[2]NOMBRE!B7)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50" t="s">
        <v>4</v>
      </c>
      <c r="D8" s="17" t="s">
        <v>5</v>
      </c>
      <c r="E8" s="18" t="s">
        <v>6</v>
      </c>
      <c r="F8" s="19" t="s">
        <v>7</v>
      </c>
      <c r="G8" s="20" t="s">
        <v>8</v>
      </c>
      <c r="H8" s="21" t="s">
        <v>9</v>
      </c>
      <c r="I8" s="22" t="s">
        <v>10</v>
      </c>
      <c r="J8" s="153"/>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154"/>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154"/>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154"/>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154"/>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154"/>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154"/>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154"/>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154"/>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154"/>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154"/>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154"/>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154"/>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155"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154"/>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154"/>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154"/>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154"/>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154"/>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154"/>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154"/>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155"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155"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155"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154"/>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154"/>
      <c r="K33" s="32"/>
      <c r="L33" s="33"/>
      <c r="M33" s="33"/>
      <c r="N33" s="33"/>
      <c r="O33" s="33"/>
      <c r="P33" s="33"/>
      <c r="Q33" s="33"/>
      <c r="BC33" s="31"/>
      <c r="BF33" s="31"/>
    </row>
    <row r="34" spans="1:58" s="23" customFormat="1" ht="30" customHeight="1" x14ac:dyDescent="0.2">
      <c r="A34" s="59" t="s">
        <v>36</v>
      </c>
      <c r="B34" s="60"/>
      <c r="C34" s="60"/>
      <c r="D34" s="61"/>
      <c r="E34" s="62"/>
      <c r="F34" s="62"/>
      <c r="G34" s="63"/>
      <c r="H34" s="156"/>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50" t="s">
        <v>39</v>
      </c>
      <c r="H35" s="157"/>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158"/>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158"/>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158"/>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158"/>
      <c r="I39" s="15"/>
      <c r="J39" s="8"/>
      <c r="K39" s="8"/>
      <c r="L39" s="8"/>
      <c r="M39" s="8"/>
      <c r="N39" s="8"/>
      <c r="O39" s="8"/>
      <c r="P39" s="9"/>
      <c r="Q39" s="9"/>
      <c r="R39" s="9"/>
      <c r="S39" s="9"/>
      <c r="T39" s="9"/>
    </row>
    <row r="40" spans="1:58" s="23" customFormat="1" ht="15" customHeight="1" x14ac:dyDescent="0.15">
      <c r="A40" s="209" t="s">
        <v>44</v>
      </c>
      <c r="B40" s="77" t="s">
        <v>45</v>
      </c>
      <c r="C40" s="78">
        <f t="shared" si="1"/>
        <v>49</v>
      </c>
      <c r="D40" s="68">
        <v>49</v>
      </c>
      <c r="E40" s="69"/>
      <c r="F40" s="70"/>
      <c r="G40" s="71"/>
      <c r="H40" s="158"/>
      <c r="I40" s="15"/>
      <c r="J40" s="8"/>
      <c r="K40" s="8"/>
      <c r="L40" s="8"/>
      <c r="M40" s="8"/>
      <c r="N40" s="8"/>
      <c r="O40" s="8"/>
      <c r="P40" s="9"/>
      <c r="Q40" s="9"/>
      <c r="R40" s="9"/>
      <c r="S40" s="9"/>
      <c r="T40" s="9"/>
    </row>
    <row r="41" spans="1:58" s="23" customFormat="1" ht="15" customHeight="1" x14ac:dyDescent="0.15">
      <c r="A41" s="209"/>
      <c r="B41" s="149" t="s">
        <v>46</v>
      </c>
      <c r="C41" s="24">
        <f t="shared" si="1"/>
        <v>0</v>
      </c>
      <c r="D41" s="52"/>
      <c r="E41" s="73"/>
      <c r="F41" s="74"/>
      <c r="G41" s="75"/>
      <c r="H41" s="158"/>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158"/>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158"/>
      <c r="I43" s="15"/>
      <c r="J43" s="8"/>
      <c r="K43" s="8"/>
      <c r="L43" s="8"/>
      <c r="M43" s="8"/>
      <c r="N43" s="8"/>
      <c r="O43" s="8"/>
      <c r="P43" s="9"/>
      <c r="Q43" s="9"/>
      <c r="R43" s="9"/>
      <c r="S43" s="9"/>
      <c r="T43" s="9"/>
    </row>
    <row r="44" spans="1:58" s="23" customFormat="1" ht="15.75" customHeight="1" x14ac:dyDescent="0.15">
      <c r="A44" s="210" t="s">
        <v>49</v>
      </c>
      <c r="B44" s="211"/>
      <c r="C44" s="87">
        <f>SUM(D44:G44)</f>
        <v>0</v>
      </c>
      <c r="D44" s="52"/>
      <c r="E44" s="73"/>
      <c r="F44" s="74"/>
      <c r="G44" s="88"/>
      <c r="H44" s="158"/>
      <c r="I44" s="15"/>
      <c r="J44" s="8"/>
      <c r="K44" s="8"/>
      <c r="L44" s="8"/>
      <c r="M44" s="8"/>
      <c r="N44" s="8"/>
      <c r="O44" s="8"/>
      <c r="P44" s="9"/>
      <c r="Q44" s="9"/>
      <c r="R44" s="9"/>
      <c r="S44" s="9"/>
      <c r="T44" s="9"/>
    </row>
    <row r="45" spans="1:58" s="23" customFormat="1" ht="15" customHeight="1" x14ac:dyDescent="0.15">
      <c r="A45" s="198" t="s">
        <v>4</v>
      </c>
      <c r="B45" s="199"/>
      <c r="C45" s="89">
        <f>SUM(D45:G45)</f>
        <v>49</v>
      </c>
      <c r="D45" s="89">
        <f>SUM(D36:D42,D56)</f>
        <v>49</v>
      </c>
      <c r="E45" s="90">
        <f>SUM(E36:E42,E56)</f>
        <v>0</v>
      </c>
      <c r="F45" s="91">
        <f>SUM(F36:F42,F56)</f>
        <v>0</v>
      </c>
      <c r="G45" s="92">
        <f>SUM(G43:G44)</f>
        <v>0</v>
      </c>
      <c r="H45" s="158"/>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50"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155"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155"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159"/>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155"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155"/>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158"/>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160"/>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50" t="s">
        <v>39</v>
      </c>
      <c r="E60" s="150" t="s">
        <v>69</v>
      </c>
      <c r="F60" s="150" t="s">
        <v>70</v>
      </c>
      <c r="G60" s="189"/>
      <c r="H60" s="131" t="s">
        <v>71</v>
      </c>
      <c r="I60" s="150"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196</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18:B18"/>
    <mergeCell ref="A6:G6"/>
    <mergeCell ref="A8:B8"/>
    <mergeCell ref="A9:B9"/>
    <mergeCell ref="A10:B10"/>
    <mergeCell ref="A11:B11"/>
    <mergeCell ref="A12:B12"/>
    <mergeCell ref="A13:B13"/>
    <mergeCell ref="A14:B14"/>
    <mergeCell ref="A15:B15"/>
    <mergeCell ref="A16:B16"/>
    <mergeCell ref="A17:B17"/>
    <mergeCell ref="A30:B30"/>
    <mergeCell ref="A19:B19"/>
    <mergeCell ref="A20:B20"/>
    <mergeCell ref="A21:B21"/>
    <mergeCell ref="A22:B22"/>
    <mergeCell ref="A23:B23"/>
    <mergeCell ref="A24:B24"/>
    <mergeCell ref="A25:B25"/>
    <mergeCell ref="A26:B26"/>
    <mergeCell ref="A27:B27"/>
    <mergeCell ref="A28:B28"/>
    <mergeCell ref="A29:B29"/>
    <mergeCell ref="A45:B45"/>
    <mergeCell ref="A31:B31"/>
    <mergeCell ref="A32:B32"/>
    <mergeCell ref="A33:B33"/>
    <mergeCell ref="A35:B35"/>
    <mergeCell ref="A36:B36"/>
    <mergeCell ref="A37:B37"/>
    <mergeCell ref="A38:B38"/>
    <mergeCell ref="A39:B39"/>
    <mergeCell ref="A40:A42"/>
    <mergeCell ref="A43:B43"/>
    <mergeCell ref="A44:B44"/>
    <mergeCell ref="H58:I59"/>
    <mergeCell ref="C59:C60"/>
    <mergeCell ref="D59:F59"/>
    <mergeCell ref="G59:G60"/>
    <mergeCell ref="A48:B48"/>
    <mergeCell ref="A49:B49"/>
    <mergeCell ref="A50:B50"/>
    <mergeCell ref="A51:A52"/>
    <mergeCell ref="A53:B53"/>
    <mergeCell ref="A54:B54"/>
    <mergeCell ref="A66:B66"/>
    <mergeCell ref="A55:B55"/>
    <mergeCell ref="A56:B56"/>
    <mergeCell ref="A58:B60"/>
    <mergeCell ref="C58:G58"/>
    <mergeCell ref="A61:B61"/>
    <mergeCell ref="A62:B62"/>
    <mergeCell ref="A63:B63"/>
    <mergeCell ref="A64:B64"/>
    <mergeCell ref="A65:B65"/>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22" workbookViewId="0">
      <selection activeCell="D36" sqref="D36"/>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",[3]NOMBRE!B2," - ","( ",[3]NOMBRE!C2,[3]NOMBRE!D2,[3]NOMBRE!E2,[3]NOMBRE!F2,[3]NOMBRE!G2," )")</f>
        <v>COMUNA: LINARES  - ( 07401 )</v>
      </c>
      <c r="B2" s="2"/>
      <c r="C2" s="2"/>
      <c r="D2" s="2"/>
      <c r="E2" s="2"/>
      <c r="F2" s="2"/>
      <c r="G2" s="2"/>
      <c r="H2" s="2"/>
      <c r="I2" s="2"/>
      <c r="J2" s="2"/>
      <c r="K2" s="2"/>
    </row>
    <row r="3" spans="1:58" s="3" customFormat="1" ht="12.75" customHeight="1" x14ac:dyDescent="0.2">
      <c r="A3" s="1" t="str">
        <f>CONCATENATE("ESTABLECIMIENTO/ESTRATEGIA: ",[3]NOMBRE!B3," - ","( ",[3]NOMBRE!C3,[3]NOMBRE!D3,[3]NOMBRE!E3,[3]NOMBRE!F3,[3]NOMBRE!G3,[3]NOMBRE!H3," )")</f>
        <v>ESTABLECIMIENTO/ESTRATEGIA: HOSPITAL DE LINARES  - ( 118108 )</v>
      </c>
      <c r="B3" s="2"/>
      <c r="C3" s="2"/>
      <c r="D3" s="4"/>
      <c r="E3" s="2"/>
      <c r="F3" s="2"/>
      <c r="G3" s="2"/>
      <c r="H3" s="2"/>
      <c r="I3" s="2"/>
      <c r="J3" s="2"/>
      <c r="K3" s="2"/>
    </row>
    <row r="4" spans="1:58" s="3" customFormat="1" ht="12.75" customHeight="1" x14ac:dyDescent="0.15">
      <c r="A4" s="1" t="str">
        <f>CONCATENATE("MES: ",[3]NOMBRE!B6," - ","( ",[3]NOMBRE!C6,[3]NOMBRE!D6," )")</f>
        <v>MES: FEBRERO - ( 02 )</v>
      </c>
      <c r="B4" s="2"/>
      <c r="C4" s="2"/>
      <c r="D4" s="2"/>
      <c r="E4" s="2"/>
      <c r="F4" s="2"/>
      <c r="G4" s="2"/>
      <c r="H4" s="2"/>
      <c r="I4" s="2"/>
      <c r="J4" s="2"/>
      <c r="K4" s="2"/>
    </row>
    <row r="5" spans="1:58" s="3" customFormat="1" ht="12.75" customHeight="1" x14ac:dyDescent="0.15">
      <c r="A5" s="5" t="str">
        <f>CONCATENATE("AÑO: ",[3]NOMBRE!B7)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5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51"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41</v>
      </c>
      <c r="D40" s="68">
        <v>41</v>
      </c>
      <c r="E40" s="69"/>
      <c r="F40" s="70"/>
      <c r="G40" s="71"/>
      <c r="H40" s="3"/>
      <c r="I40" s="15"/>
      <c r="J40" s="8"/>
      <c r="K40" s="8"/>
      <c r="L40" s="8"/>
      <c r="M40" s="8"/>
      <c r="N40" s="8"/>
      <c r="O40" s="8"/>
      <c r="P40" s="9"/>
      <c r="Q40" s="9"/>
      <c r="R40" s="9"/>
      <c r="S40" s="9"/>
      <c r="T40" s="9"/>
    </row>
    <row r="41" spans="1:58" s="23" customFormat="1" ht="15" customHeight="1" x14ac:dyDescent="0.15">
      <c r="A41" s="209"/>
      <c r="B41" s="15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0</v>
      </c>
      <c r="D44" s="52"/>
      <c r="E44" s="73"/>
      <c r="F44" s="74"/>
      <c r="G44" s="88"/>
      <c r="H44" s="3"/>
      <c r="I44" s="15"/>
      <c r="J44" s="8"/>
      <c r="K44" s="8"/>
      <c r="L44" s="8"/>
      <c r="M44" s="8"/>
      <c r="N44" s="8"/>
      <c r="O44" s="8"/>
      <c r="P44" s="9"/>
      <c r="Q44" s="9"/>
      <c r="R44" s="9"/>
      <c r="S44" s="9"/>
      <c r="T44" s="9"/>
    </row>
    <row r="45" spans="1:58" s="23" customFormat="1" ht="15" customHeight="1" x14ac:dyDescent="0.15">
      <c r="A45" s="198" t="s">
        <v>4</v>
      </c>
      <c r="B45" s="199"/>
      <c r="C45" s="89">
        <f>SUM(D45:G45)</f>
        <v>41</v>
      </c>
      <c r="D45" s="89">
        <f>SUM(D36:D44)</f>
        <v>41</v>
      </c>
      <c r="E45" s="90">
        <f>SUM(E36:E44,E56)</f>
        <v>0</v>
      </c>
      <c r="F45" s="91">
        <f>SUM(F36:F44,F56)</f>
        <v>0</v>
      </c>
      <c r="G45" s="92">
        <f>SUM(G36:G44)</f>
        <v>0</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5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51" t="s">
        <v>39</v>
      </c>
      <c r="E60" s="151" t="s">
        <v>69</v>
      </c>
      <c r="F60" s="151" t="s">
        <v>70</v>
      </c>
      <c r="G60" s="189"/>
      <c r="H60" s="131" t="s">
        <v>71</v>
      </c>
      <c r="I60" s="151"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164</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activeCell="C9" sqref="C9"/>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",[4]NOMBRE!B2," - ","( ",[4]NOMBRE!C2,[4]NOMBRE!D2,[4]NOMBRE!E2,[4]NOMBRE!F2,[4]NOMBRE!G2," )")</f>
        <v>COMUNA: LINARES - ( 07401 )</v>
      </c>
      <c r="B2" s="2"/>
      <c r="C2" s="2"/>
      <c r="D2" s="2"/>
      <c r="E2" s="2"/>
      <c r="F2" s="2"/>
      <c r="G2" s="2"/>
      <c r="H2" s="2"/>
      <c r="I2" s="2"/>
      <c r="J2" s="2"/>
      <c r="K2" s="2"/>
    </row>
    <row r="3" spans="1:58" s="3" customFormat="1" ht="12.75" customHeight="1" x14ac:dyDescent="0.2">
      <c r="A3" s="1" t="str">
        <f>CONCATENATE("ESTABLECIMIENTO/ESTRATEGIA: ",[4]NOMBRE!B3," - ","( ",[4]NOMBRE!C3,[4]NOMBRE!D3,[4]NOMBRE!E3,[4]NOMBRE!F3,[4]NOMBRE!G3,[4]NOMBRE!H3," )")</f>
        <v>ESTABLECIMIENTO/ESTRATEGIA: HOSPITAL DE LINARES  - ( 116108 )</v>
      </c>
      <c r="B3" s="2"/>
      <c r="C3" s="2"/>
      <c r="D3" s="4"/>
      <c r="E3" s="2"/>
      <c r="F3" s="2"/>
      <c r="G3" s="2"/>
      <c r="H3" s="2"/>
      <c r="I3" s="2"/>
      <c r="J3" s="2"/>
      <c r="K3" s="2"/>
    </row>
    <row r="4" spans="1:58" s="3" customFormat="1" ht="12.75" customHeight="1" x14ac:dyDescent="0.15">
      <c r="A4" s="1" t="str">
        <f>CONCATENATE("MES: ",[4]NOMBRE!B6," - ","( ",[4]NOMBRE!C6,[4]NOMBRE!D6," )")</f>
        <v>MES: MARZO - ( 03 )</v>
      </c>
      <c r="B4" s="2"/>
      <c r="C4" s="2"/>
      <c r="D4" s="2"/>
      <c r="E4" s="2"/>
      <c r="F4" s="2"/>
      <c r="G4" s="2"/>
      <c r="H4" s="2"/>
      <c r="I4" s="2"/>
      <c r="J4" s="2"/>
      <c r="K4" s="2"/>
    </row>
    <row r="5" spans="1:58" s="3" customFormat="1" ht="12.75" customHeight="1" x14ac:dyDescent="0.15">
      <c r="A5" s="5" t="str">
        <f>CONCATENATE("AÑO: ",[4]NOMBRE!B7)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38</v>
      </c>
      <c r="D40" s="68">
        <v>38</v>
      </c>
      <c r="E40" s="69"/>
      <c r="F40" s="70"/>
      <c r="G40" s="71"/>
      <c r="H40" s="3"/>
      <c r="I40" s="15"/>
      <c r="J40" s="8"/>
      <c r="K40" s="8"/>
      <c r="L40" s="8"/>
      <c r="M40" s="8"/>
      <c r="N40" s="8"/>
      <c r="O40" s="8"/>
      <c r="P40" s="9"/>
      <c r="Q40" s="9"/>
      <c r="R40" s="9"/>
      <c r="S40" s="9"/>
      <c r="T40" s="9"/>
    </row>
    <row r="41" spans="1:58" s="23" customFormat="1" ht="15" customHeight="1" x14ac:dyDescent="0.15">
      <c r="A41" s="209"/>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0</v>
      </c>
      <c r="D44" s="52"/>
      <c r="E44" s="73"/>
      <c r="F44" s="74"/>
      <c r="G44" s="88"/>
      <c r="H44" s="3"/>
      <c r="I44" s="15"/>
      <c r="J44" s="8"/>
      <c r="K44" s="8"/>
      <c r="L44" s="8"/>
      <c r="M44" s="8"/>
      <c r="N44" s="8"/>
      <c r="O44" s="8"/>
      <c r="P44" s="9"/>
      <c r="Q44" s="9"/>
      <c r="R44" s="9"/>
      <c r="S44" s="9"/>
      <c r="T44" s="9"/>
    </row>
    <row r="45" spans="1:58" s="23" customFormat="1" ht="15" customHeight="1" x14ac:dyDescent="0.15">
      <c r="A45" s="198" t="s">
        <v>4</v>
      </c>
      <c r="B45" s="199"/>
      <c r="C45" s="89">
        <f>SUM(D45:G45)</f>
        <v>38</v>
      </c>
      <c r="D45" s="89">
        <f>SUM(D36:D44)</f>
        <v>38</v>
      </c>
      <c r="E45" s="90">
        <f>SUM(E36:E44,E56)</f>
        <v>0</v>
      </c>
      <c r="F45" s="91">
        <f>SUM(F36:F44,F56)</f>
        <v>0</v>
      </c>
      <c r="G45" s="92">
        <f>SUM(G36:G44)</f>
        <v>0</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152</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6" workbookViewId="0">
      <selection activeCell="F12" sqref="F12"/>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",[5]NOMBRE!B2," - ","( ",[5]NOMBRE!C2,[5]NOMBRE!D2,[5]NOMBRE!E2,[5]NOMBRE!F2,[5]NOMBRE!G2," )")</f>
        <v>COMUNA: LINARES - ( 07408 )</v>
      </c>
      <c r="B2" s="2"/>
      <c r="C2" s="2"/>
      <c r="D2" s="2"/>
      <c r="E2" s="2"/>
      <c r="F2" s="2"/>
      <c r="G2" s="2"/>
      <c r="H2" s="2"/>
      <c r="I2" s="2"/>
      <c r="J2" s="2"/>
      <c r="K2" s="2"/>
    </row>
    <row r="3" spans="1:58" s="3" customFormat="1" ht="12.75" customHeight="1" x14ac:dyDescent="0.2">
      <c r="A3" s="1" t="str">
        <f>CONCATENATE("ESTABLECIMIENTO/ESTRATEGIA: ",[5]NOMBRE!B3," - ","( ",[5]NOMBRE!C3,[5]NOMBRE!D3,[5]NOMBRE!E3,[5]NOMBRE!F3,[5]NOMBRE!G3,[5]NOMBRE!H3," )")</f>
        <v>ESTABLECIMIENTO/ESTRATEGIA: HOSPITAL DE LINARES  - ( 116108 )</v>
      </c>
      <c r="B3" s="2"/>
      <c r="C3" s="2"/>
      <c r="D3" s="4"/>
      <c r="E3" s="2"/>
      <c r="F3" s="2"/>
      <c r="G3" s="2"/>
      <c r="H3" s="2"/>
      <c r="I3" s="2"/>
      <c r="J3" s="2"/>
      <c r="K3" s="2"/>
    </row>
    <row r="4" spans="1:58" s="3" customFormat="1" ht="12.75" customHeight="1" x14ac:dyDescent="0.15">
      <c r="A4" s="1" t="str">
        <f>CONCATENATE("MES: ",[5]NOMBRE!B6," - ","( ",[5]NOMBRE!C6,[5]NOMBRE!D6," )")</f>
        <v>MES: ABRIL - ( 04 )</v>
      </c>
      <c r="B4" s="2"/>
      <c r="C4" s="2"/>
      <c r="D4" s="2"/>
      <c r="E4" s="2"/>
      <c r="F4" s="2"/>
      <c r="G4" s="2"/>
      <c r="H4" s="2"/>
      <c r="I4" s="2"/>
      <c r="J4" s="2"/>
      <c r="K4" s="2"/>
    </row>
    <row r="5" spans="1:58" s="3" customFormat="1" ht="12.75" customHeight="1" x14ac:dyDescent="0.15">
      <c r="A5" s="5" t="str">
        <f>CONCATENATE("AÑO: ",[5]NOMBRE!B7)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14</v>
      </c>
      <c r="D40" s="68">
        <v>14</v>
      </c>
      <c r="E40" s="69"/>
      <c r="F40" s="70"/>
      <c r="G40" s="71"/>
      <c r="H40" s="3"/>
      <c r="I40" s="15"/>
      <c r="J40" s="8"/>
      <c r="K40" s="8"/>
      <c r="L40" s="8"/>
      <c r="M40" s="8"/>
      <c r="N40" s="8"/>
      <c r="O40" s="8"/>
      <c r="P40" s="9"/>
      <c r="Q40" s="9"/>
      <c r="R40" s="9"/>
      <c r="S40" s="9"/>
      <c r="T40" s="9"/>
    </row>
    <row r="41" spans="1:58" s="23" customFormat="1" ht="15" customHeight="1" x14ac:dyDescent="0.15">
      <c r="A41" s="209"/>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0</v>
      </c>
      <c r="D44" s="52"/>
      <c r="E44" s="73"/>
      <c r="F44" s="74"/>
      <c r="G44" s="88"/>
      <c r="H44" s="3"/>
      <c r="I44" s="15"/>
      <c r="J44" s="8"/>
      <c r="K44" s="8"/>
      <c r="L44" s="8"/>
      <c r="M44" s="8"/>
      <c r="N44" s="8"/>
      <c r="O44" s="8"/>
      <c r="P44" s="9"/>
      <c r="Q44" s="9"/>
      <c r="R44" s="9"/>
      <c r="S44" s="9"/>
      <c r="T44" s="9"/>
    </row>
    <row r="45" spans="1:58" s="23" customFormat="1" ht="15" customHeight="1" x14ac:dyDescent="0.15">
      <c r="A45" s="198" t="s">
        <v>4</v>
      </c>
      <c r="B45" s="199"/>
      <c r="C45" s="89">
        <f>SUM(D45:G45)</f>
        <v>14</v>
      </c>
      <c r="D45" s="89">
        <f>SUM(D36:D44)</f>
        <v>14</v>
      </c>
      <c r="E45" s="90">
        <f>SUM(E36:E44,E56)</f>
        <v>0</v>
      </c>
      <c r="F45" s="91">
        <f>SUM(F36:F44,F56)</f>
        <v>0</v>
      </c>
      <c r="G45" s="92">
        <f>SUM(G36:G44)</f>
        <v>0</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56</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6" workbookViewId="0">
      <selection activeCell="F19" sqref="F19"/>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",[6]NOMBRE!B2," - ","( ",[6]NOMBRE!C2,[6]NOMBRE!D2,[6]NOMBRE!E2,[6]NOMBRE!F2,[6]NOMBRE!G2," )")</f>
        <v>COMUNA: LINARES  - ( 07401 )</v>
      </c>
      <c r="B2" s="2"/>
      <c r="C2" s="2"/>
      <c r="D2" s="2"/>
      <c r="E2" s="2"/>
      <c r="F2" s="2"/>
      <c r="G2" s="2"/>
      <c r="H2" s="2"/>
      <c r="I2" s="2"/>
      <c r="J2" s="2"/>
      <c r="K2" s="2"/>
    </row>
    <row r="3" spans="1:58" s="3" customFormat="1" ht="12.75" customHeight="1" x14ac:dyDescent="0.2">
      <c r="A3" s="1" t="str">
        <f>CONCATENATE("ESTABLECIMIENTO/ESTRATEGIA: ",[6]NOMBRE!B3," - ","( ",[6]NOMBRE!C3,[6]NOMBRE!D3,[6]NOMBRE!E3,[6]NOMBRE!F3,[6]NOMBRE!G3,[6]NOMBRE!H3," )")</f>
        <v>ESTABLECIMIENTO/ESTRATEGIA: HOSPITAL DE LINARES  - ( 116108 )</v>
      </c>
      <c r="B3" s="2"/>
      <c r="C3" s="2"/>
      <c r="D3" s="4"/>
      <c r="E3" s="2"/>
      <c r="F3" s="2"/>
      <c r="G3" s="2"/>
      <c r="H3" s="2"/>
      <c r="I3" s="2"/>
      <c r="J3" s="2"/>
      <c r="K3" s="2"/>
    </row>
    <row r="4" spans="1:58" s="3" customFormat="1" ht="12.75" customHeight="1" x14ac:dyDescent="0.15">
      <c r="A4" s="1" t="str">
        <f>CONCATENATE("MES: ",[6]NOMBRE!B6," - ","( ",[6]NOMBRE!C6,[6]NOMBRE!D6," )")</f>
        <v>MES: MAYO - ( 05 )</v>
      </c>
      <c r="B4" s="2"/>
      <c r="C4" s="2"/>
      <c r="D4" s="2"/>
      <c r="E4" s="2"/>
      <c r="F4" s="2"/>
      <c r="G4" s="2"/>
      <c r="H4" s="2"/>
      <c r="I4" s="2"/>
      <c r="J4" s="2"/>
      <c r="K4" s="2"/>
    </row>
    <row r="5" spans="1:58" s="3" customFormat="1" ht="12.75" customHeight="1" x14ac:dyDescent="0.15">
      <c r="A5" s="5" t="str">
        <f>CONCATENATE("AÑO: ",[6]NOMBRE!B7)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22</v>
      </c>
      <c r="D40" s="68">
        <v>22</v>
      </c>
      <c r="E40" s="69"/>
      <c r="F40" s="70"/>
      <c r="G40" s="71"/>
      <c r="H40" s="3"/>
      <c r="I40" s="15"/>
      <c r="J40" s="8"/>
      <c r="K40" s="8"/>
      <c r="L40" s="8"/>
      <c r="M40" s="8"/>
      <c r="N40" s="8"/>
      <c r="O40" s="8"/>
      <c r="P40" s="9"/>
      <c r="Q40" s="9"/>
      <c r="R40" s="9"/>
      <c r="S40" s="9"/>
      <c r="T40" s="9"/>
    </row>
    <row r="41" spans="1:58" s="23" customFormat="1" ht="15" customHeight="1" x14ac:dyDescent="0.15">
      <c r="A41" s="209"/>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28</v>
      </c>
      <c r="D44" s="52">
        <v>6</v>
      </c>
      <c r="E44" s="73">
        <v>1</v>
      </c>
      <c r="F44" s="74">
        <v>4</v>
      </c>
      <c r="G44" s="88">
        <v>17</v>
      </c>
      <c r="H44" s="3"/>
      <c r="I44" s="15"/>
      <c r="J44" s="8"/>
      <c r="K44" s="8"/>
      <c r="L44" s="8"/>
      <c r="M44" s="8"/>
      <c r="N44" s="8"/>
      <c r="O44" s="8"/>
      <c r="P44" s="9"/>
      <c r="Q44" s="9"/>
      <c r="R44" s="9"/>
      <c r="S44" s="9"/>
      <c r="T44" s="9"/>
    </row>
    <row r="45" spans="1:58" s="23" customFormat="1" ht="15" customHeight="1" x14ac:dyDescent="0.15">
      <c r="A45" s="198" t="s">
        <v>4</v>
      </c>
      <c r="B45" s="199"/>
      <c r="C45" s="89">
        <f>SUM(D45:G45)</f>
        <v>50</v>
      </c>
      <c r="D45" s="89">
        <f>SUM(D36:D44)</f>
        <v>28</v>
      </c>
      <c r="E45" s="90">
        <f>SUM(E36:E44,E56)</f>
        <v>1</v>
      </c>
      <c r="F45" s="91">
        <f>SUM(F36:F44,F56)</f>
        <v>4</v>
      </c>
      <c r="G45" s="92">
        <f>SUM(G36:G44)</f>
        <v>17</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0</v>
      </c>
      <c r="D49" s="104"/>
      <c r="E49" s="105"/>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0</v>
      </c>
      <c r="D50" s="109"/>
      <c r="E50" s="110"/>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200</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activeCell="A6" sqref="A6:G6"/>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",[7]NOMBRE!B2," - ","( ",[7]NOMBRE!C2,[7]NOMBRE!D2,[7]NOMBRE!E2,[7]NOMBRE!F2,[7]NOMBRE!G2," )")</f>
        <v>COMUNA: LINARES  - ( 07401 )</v>
      </c>
      <c r="B2" s="2"/>
      <c r="C2" s="2"/>
      <c r="D2" s="2"/>
      <c r="E2" s="2"/>
      <c r="F2" s="2"/>
      <c r="G2" s="2"/>
      <c r="H2" s="2"/>
      <c r="I2" s="2"/>
      <c r="J2" s="2"/>
      <c r="K2" s="2"/>
    </row>
    <row r="3" spans="1:58" s="3" customFormat="1" ht="12.75" customHeight="1" x14ac:dyDescent="0.2">
      <c r="A3" s="1" t="str">
        <f>CONCATENATE("ESTABLECIMIENTO/ESTRATEGIA: ",[7]NOMBRE!B3," - ","( ",[7]NOMBRE!C3,[7]NOMBRE!D3,[7]NOMBRE!E3,[7]NOMBRE!F3,[7]NOMBRE!G3,[7]NOMBRE!H3," )")</f>
        <v>ESTABLECIMIENTO/ESTRATEGIA: HOSPITAL DE LINARES  - ( 116108 )</v>
      </c>
      <c r="B3" s="2"/>
      <c r="C3" s="2"/>
      <c r="D3" s="4"/>
      <c r="E3" s="2"/>
      <c r="F3" s="2"/>
      <c r="G3" s="2"/>
      <c r="H3" s="2"/>
      <c r="I3" s="2"/>
      <c r="J3" s="2"/>
      <c r="K3" s="2"/>
    </row>
    <row r="4" spans="1:58" s="3" customFormat="1" ht="12.75" customHeight="1" x14ac:dyDescent="0.15">
      <c r="A4" s="1" t="str">
        <f>CONCATENATE("MES: ",[7]NOMBRE!B6," - ","( ",[7]NOMBRE!C6,[7]NOMBRE!D6," )")</f>
        <v>MES: JUNIO - ( 06 )</v>
      </c>
      <c r="B4" s="2"/>
      <c r="C4" s="2"/>
      <c r="D4" s="2"/>
      <c r="E4" s="2"/>
      <c r="F4" s="2"/>
      <c r="G4" s="2"/>
      <c r="H4" s="2"/>
      <c r="I4" s="2"/>
      <c r="J4" s="2"/>
      <c r="K4" s="2"/>
    </row>
    <row r="5" spans="1:58" s="3" customFormat="1" ht="12.75" customHeight="1" x14ac:dyDescent="0.15">
      <c r="A5" s="5" t="str">
        <f>CONCATENATE("AÑO: ",[7]NOMBRE!B7)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30</v>
      </c>
      <c r="D40" s="68">
        <v>30</v>
      </c>
      <c r="E40" s="69"/>
      <c r="F40" s="70"/>
      <c r="G40" s="71"/>
      <c r="H40" s="3"/>
      <c r="I40" s="15"/>
      <c r="J40" s="8"/>
      <c r="K40" s="8"/>
      <c r="L40" s="8"/>
      <c r="M40" s="8"/>
      <c r="N40" s="8"/>
      <c r="O40" s="8"/>
      <c r="P40" s="9"/>
      <c r="Q40" s="9"/>
      <c r="R40" s="9"/>
      <c r="S40" s="9"/>
      <c r="T40" s="9"/>
    </row>
    <row r="41" spans="1:58" s="23" customFormat="1" ht="15" customHeight="1" x14ac:dyDescent="0.15">
      <c r="A41" s="209"/>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35</v>
      </c>
      <c r="D44" s="52">
        <v>35</v>
      </c>
      <c r="E44" s="73"/>
      <c r="F44" s="74"/>
      <c r="G44" s="88"/>
      <c r="H44" s="3"/>
      <c r="I44" s="15"/>
      <c r="J44" s="8"/>
      <c r="K44" s="8"/>
      <c r="L44" s="8"/>
      <c r="M44" s="8"/>
      <c r="N44" s="8"/>
      <c r="O44" s="8"/>
      <c r="P44" s="9"/>
      <c r="Q44" s="9"/>
      <c r="R44" s="9"/>
      <c r="S44" s="9"/>
      <c r="T44" s="9"/>
    </row>
    <row r="45" spans="1:58" s="23" customFormat="1" ht="15" customHeight="1" x14ac:dyDescent="0.15">
      <c r="A45" s="198" t="s">
        <v>4</v>
      </c>
      <c r="B45" s="199"/>
      <c r="C45" s="89">
        <f>SUM(D45:G45)</f>
        <v>65</v>
      </c>
      <c r="D45" s="89">
        <f>SUM(D36:D44)</f>
        <v>65</v>
      </c>
      <c r="E45" s="90">
        <f>SUM(E36:E44,E56)</f>
        <v>0</v>
      </c>
      <c r="F45" s="91">
        <f>SUM(F36:F44,F56)</f>
        <v>0</v>
      </c>
      <c r="G45" s="92">
        <f>SUM(G36:G44)</f>
        <v>0</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105</v>
      </c>
      <c r="D49" s="104">
        <v>35</v>
      </c>
      <c r="E49" s="105">
        <v>70</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154</v>
      </c>
      <c r="D50" s="109">
        <v>35</v>
      </c>
      <c r="E50" s="110">
        <v>119</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28</v>
      </c>
      <c r="D51" s="104">
        <v>11</v>
      </c>
      <c r="E51" s="105">
        <v>17</v>
      </c>
      <c r="F51" s="113">
        <v>24</v>
      </c>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f>IF($C51=0,"",IF($F51="",IF($C51="","",1),0))</f>
        <v>0</v>
      </c>
      <c r="BF51" s="45">
        <f>IF(C51&lt;&gt;SUM(D51:E51),1,0)</f>
        <v>0</v>
      </c>
    </row>
    <row r="52" spans="1:58" s="23" customFormat="1" ht="15" customHeight="1" x14ac:dyDescent="0.2">
      <c r="A52" s="195"/>
      <c r="B52" s="114" t="s">
        <v>58</v>
      </c>
      <c r="C52" s="115">
        <f t="shared" si="2"/>
        <v>0</v>
      </c>
      <c r="D52" s="116"/>
      <c r="E52" s="117"/>
      <c r="F52" s="118"/>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t="str">
        <f>IF($C52=0,"",IF($F52="",IF($C52="","",1),0))</f>
        <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858</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activeCell="D12" sqref="D12"/>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",[8]NOMBRE!B2," - ","( ",[8]NOMBRE!C2,[8]NOMBRE!D2,[8]NOMBRE!E2,[8]NOMBRE!F2,[8]NOMBRE!G2," )")</f>
        <v>COMUNA: LINARES - ( 07401 )</v>
      </c>
      <c r="B2" s="2"/>
      <c r="C2" s="2"/>
      <c r="D2" s="2"/>
      <c r="E2" s="2"/>
      <c r="F2" s="2"/>
      <c r="G2" s="2"/>
      <c r="H2" s="2"/>
      <c r="I2" s="2"/>
      <c r="J2" s="2"/>
      <c r="K2" s="2"/>
    </row>
    <row r="3" spans="1:58" s="3" customFormat="1" ht="12.75" customHeight="1" x14ac:dyDescent="0.2">
      <c r="A3" s="1" t="str">
        <f>CONCATENATE("ESTABLECIMIENTO/ESTRATEGIA: ",[8]NOMBRE!B3," - ","( ",[8]NOMBRE!C3,[8]NOMBRE!D3,[8]NOMBRE!E3,[8]NOMBRE!F3,[8]NOMBRE!G3,[8]NOMBRE!H3," )")</f>
        <v>ESTABLECIMIENTO/ESTRATEGIA: HOSPITAL DE LINARES - ( 116108 )</v>
      </c>
      <c r="B3" s="2"/>
      <c r="C3" s="2"/>
      <c r="D3" s="4"/>
      <c r="E3" s="2"/>
      <c r="F3" s="2"/>
      <c r="G3" s="2"/>
      <c r="H3" s="2"/>
      <c r="I3" s="2"/>
      <c r="J3" s="2"/>
      <c r="K3" s="2"/>
    </row>
    <row r="4" spans="1:58" s="3" customFormat="1" ht="12.75" customHeight="1" x14ac:dyDescent="0.15">
      <c r="A4" s="1" t="str">
        <f>CONCATENATE("MES: ",[8]NOMBRE!B6," - ","( ",[8]NOMBRE!C6,[8]NOMBRE!D6," )")</f>
        <v>MES: JULIO - ( 07 )</v>
      </c>
      <c r="B4" s="2"/>
      <c r="C4" s="2"/>
      <c r="D4" s="2"/>
      <c r="E4" s="2"/>
      <c r="F4" s="2"/>
      <c r="G4" s="2"/>
      <c r="H4" s="2"/>
      <c r="I4" s="2"/>
      <c r="J4" s="2"/>
      <c r="K4" s="2"/>
    </row>
    <row r="5" spans="1:58" s="3" customFormat="1" ht="12.75" customHeight="1" x14ac:dyDescent="0.15">
      <c r="A5" s="5" t="str">
        <f>CONCATENATE("AÑO: ",[8]NOMBRE!B7)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25</v>
      </c>
      <c r="D40" s="68">
        <v>25</v>
      </c>
      <c r="E40" s="69"/>
      <c r="F40" s="70"/>
      <c r="G40" s="71"/>
      <c r="H40" s="3"/>
      <c r="I40" s="15"/>
      <c r="J40" s="8"/>
      <c r="K40" s="8"/>
      <c r="L40" s="8"/>
      <c r="M40" s="8"/>
      <c r="N40" s="8"/>
      <c r="O40" s="8"/>
      <c r="P40" s="9"/>
      <c r="Q40" s="9"/>
      <c r="R40" s="9"/>
      <c r="S40" s="9"/>
      <c r="T40" s="9"/>
    </row>
    <row r="41" spans="1:58" s="23" customFormat="1" ht="15" customHeight="1" x14ac:dyDescent="0.15">
      <c r="A41" s="209"/>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176</v>
      </c>
      <c r="D44" s="52">
        <v>84</v>
      </c>
      <c r="E44" s="73"/>
      <c r="F44" s="74"/>
      <c r="G44" s="88">
        <v>92</v>
      </c>
      <c r="H44" s="3"/>
      <c r="I44" s="15"/>
      <c r="J44" s="8"/>
      <c r="K44" s="8"/>
      <c r="L44" s="8"/>
      <c r="M44" s="8"/>
      <c r="N44" s="8"/>
      <c r="O44" s="8"/>
      <c r="P44" s="9"/>
      <c r="Q44" s="9"/>
      <c r="R44" s="9"/>
      <c r="S44" s="9"/>
      <c r="T44" s="9"/>
    </row>
    <row r="45" spans="1:58" s="23" customFormat="1" ht="15" customHeight="1" x14ac:dyDescent="0.15">
      <c r="A45" s="198" t="s">
        <v>4</v>
      </c>
      <c r="B45" s="199"/>
      <c r="C45" s="89">
        <f>SUM(D45:G45)</f>
        <v>201</v>
      </c>
      <c r="D45" s="89">
        <f>SUM(D36:D44)</f>
        <v>109</v>
      </c>
      <c r="E45" s="90">
        <f>SUM(E36:E44,E56)</f>
        <v>0</v>
      </c>
      <c r="F45" s="91">
        <f>SUM(F36:F44,F56)</f>
        <v>0</v>
      </c>
      <c r="G45" s="92">
        <f>SUM(G36:G44)</f>
        <v>92</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55</v>
      </c>
      <c r="D49" s="104">
        <v>33</v>
      </c>
      <c r="E49" s="105">
        <v>22</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108</v>
      </c>
      <c r="D50" s="109">
        <v>41</v>
      </c>
      <c r="E50" s="110">
        <v>67</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13</v>
      </c>
      <c r="D52" s="116">
        <v>7</v>
      </c>
      <c r="E52" s="117">
        <v>6</v>
      </c>
      <c r="F52" s="118">
        <v>2</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1158</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28"/>
  <sheetViews>
    <sheetView topLeftCell="A19" workbookViewId="0">
      <selection sqref="A1:XFD1048576"/>
    </sheetView>
  </sheetViews>
  <sheetFormatPr baseColWidth="10" defaultRowHeight="11.25" x14ac:dyDescent="0.15"/>
  <cols>
    <col min="1" max="1" width="22.42578125" style="145" customWidth="1"/>
    <col min="2" max="2" width="30.42578125" style="145" customWidth="1"/>
    <col min="3" max="3" width="15.42578125" style="145" customWidth="1"/>
    <col min="4" max="5" width="15.7109375" style="145" customWidth="1"/>
    <col min="6" max="6" width="18.140625" style="145" customWidth="1"/>
    <col min="7" max="7" width="15.7109375" style="145" customWidth="1"/>
    <col min="8" max="8" width="16.7109375" style="145" customWidth="1"/>
    <col min="9" max="9" width="17.28515625" style="145" customWidth="1"/>
    <col min="10" max="15" width="9.7109375" style="144" customWidth="1"/>
    <col min="16" max="43" width="9.7109375" style="146" customWidth="1"/>
    <col min="44" max="46" width="10.85546875" style="146" customWidth="1"/>
    <col min="47" max="90" width="12" style="146" hidden="1" customWidth="1"/>
    <col min="91" max="91" width="10.85546875" style="146" customWidth="1"/>
    <col min="92" max="256" width="11.42578125" style="146"/>
    <col min="257" max="257" width="22.42578125" style="146" customWidth="1"/>
    <col min="258" max="258" width="30.42578125" style="146" customWidth="1"/>
    <col min="259" max="259" width="15.42578125" style="146" customWidth="1"/>
    <col min="260" max="261" width="15.7109375" style="146" customWidth="1"/>
    <col min="262" max="262" width="18.140625" style="146" customWidth="1"/>
    <col min="263" max="263" width="15.7109375" style="146" customWidth="1"/>
    <col min="264" max="264" width="16.7109375" style="146" customWidth="1"/>
    <col min="265" max="265" width="17.28515625" style="146" customWidth="1"/>
    <col min="266" max="299" width="9.7109375" style="146" customWidth="1"/>
    <col min="300" max="302" width="10.85546875" style="146" customWidth="1"/>
    <col min="303" max="346" width="0" style="146" hidden="1" customWidth="1"/>
    <col min="347" max="347" width="10.85546875" style="146" customWidth="1"/>
    <col min="348" max="512" width="11.42578125" style="146"/>
    <col min="513" max="513" width="22.42578125" style="146" customWidth="1"/>
    <col min="514" max="514" width="30.42578125" style="146" customWidth="1"/>
    <col min="515" max="515" width="15.42578125" style="146" customWidth="1"/>
    <col min="516" max="517" width="15.7109375" style="146" customWidth="1"/>
    <col min="518" max="518" width="18.140625" style="146" customWidth="1"/>
    <col min="519" max="519" width="15.7109375" style="146" customWidth="1"/>
    <col min="520" max="520" width="16.7109375" style="146" customWidth="1"/>
    <col min="521" max="521" width="17.28515625" style="146" customWidth="1"/>
    <col min="522" max="555" width="9.7109375" style="146" customWidth="1"/>
    <col min="556" max="558" width="10.85546875" style="146" customWidth="1"/>
    <col min="559" max="602" width="0" style="146" hidden="1" customWidth="1"/>
    <col min="603" max="603" width="10.85546875" style="146" customWidth="1"/>
    <col min="604" max="768" width="11.42578125" style="146"/>
    <col min="769" max="769" width="22.42578125" style="146" customWidth="1"/>
    <col min="770" max="770" width="30.42578125" style="146" customWidth="1"/>
    <col min="771" max="771" width="15.42578125" style="146" customWidth="1"/>
    <col min="772" max="773" width="15.7109375" style="146" customWidth="1"/>
    <col min="774" max="774" width="18.140625" style="146" customWidth="1"/>
    <col min="775" max="775" width="15.7109375" style="146" customWidth="1"/>
    <col min="776" max="776" width="16.7109375" style="146" customWidth="1"/>
    <col min="777" max="777" width="17.28515625" style="146" customWidth="1"/>
    <col min="778" max="811" width="9.7109375" style="146" customWidth="1"/>
    <col min="812" max="814" width="10.85546875" style="146" customWidth="1"/>
    <col min="815" max="858" width="0" style="146" hidden="1" customWidth="1"/>
    <col min="859" max="859" width="10.85546875" style="146" customWidth="1"/>
    <col min="860" max="1024" width="11.42578125" style="146"/>
    <col min="1025" max="1025" width="22.42578125" style="146" customWidth="1"/>
    <col min="1026" max="1026" width="30.42578125" style="146" customWidth="1"/>
    <col min="1027" max="1027" width="15.42578125" style="146" customWidth="1"/>
    <col min="1028" max="1029" width="15.7109375" style="146" customWidth="1"/>
    <col min="1030" max="1030" width="18.140625" style="146" customWidth="1"/>
    <col min="1031" max="1031" width="15.7109375" style="146" customWidth="1"/>
    <col min="1032" max="1032" width="16.7109375" style="146" customWidth="1"/>
    <col min="1033" max="1033" width="17.28515625" style="146" customWidth="1"/>
    <col min="1034" max="1067" width="9.7109375" style="146" customWidth="1"/>
    <col min="1068" max="1070" width="10.85546875" style="146" customWidth="1"/>
    <col min="1071" max="1114" width="0" style="146" hidden="1" customWidth="1"/>
    <col min="1115" max="1115" width="10.85546875" style="146" customWidth="1"/>
    <col min="1116" max="1280" width="11.42578125" style="146"/>
    <col min="1281" max="1281" width="22.42578125" style="146" customWidth="1"/>
    <col min="1282" max="1282" width="30.42578125" style="146" customWidth="1"/>
    <col min="1283" max="1283" width="15.42578125" style="146" customWidth="1"/>
    <col min="1284" max="1285" width="15.7109375" style="146" customWidth="1"/>
    <col min="1286" max="1286" width="18.140625" style="146" customWidth="1"/>
    <col min="1287" max="1287" width="15.7109375" style="146" customWidth="1"/>
    <col min="1288" max="1288" width="16.7109375" style="146" customWidth="1"/>
    <col min="1289" max="1289" width="17.28515625" style="146" customWidth="1"/>
    <col min="1290" max="1323" width="9.7109375" style="146" customWidth="1"/>
    <col min="1324" max="1326" width="10.85546875" style="146" customWidth="1"/>
    <col min="1327" max="1370" width="0" style="146" hidden="1" customWidth="1"/>
    <col min="1371" max="1371" width="10.85546875" style="146" customWidth="1"/>
    <col min="1372" max="1536" width="11.42578125" style="146"/>
    <col min="1537" max="1537" width="22.42578125" style="146" customWidth="1"/>
    <col min="1538" max="1538" width="30.42578125" style="146" customWidth="1"/>
    <col min="1539" max="1539" width="15.42578125" style="146" customWidth="1"/>
    <col min="1540" max="1541" width="15.7109375" style="146" customWidth="1"/>
    <col min="1542" max="1542" width="18.140625" style="146" customWidth="1"/>
    <col min="1543" max="1543" width="15.7109375" style="146" customWidth="1"/>
    <col min="1544" max="1544" width="16.7109375" style="146" customWidth="1"/>
    <col min="1545" max="1545" width="17.28515625" style="146" customWidth="1"/>
    <col min="1546" max="1579" width="9.7109375" style="146" customWidth="1"/>
    <col min="1580" max="1582" width="10.85546875" style="146" customWidth="1"/>
    <col min="1583" max="1626" width="0" style="146" hidden="1" customWidth="1"/>
    <col min="1627" max="1627" width="10.85546875" style="146" customWidth="1"/>
    <col min="1628" max="1792" width="11.42578125" style="146"/>
    <col min="1793" max="1793" width="22.42578125" style="146" customWidth="1"/>
    <col min="1794" max="1794" width="30.42578125" style="146" customWidth="1"/>
    <col min="1795" max="1795" width="15.42578125" style="146" customWidth="1"/>
    <col min="1796" max="1797" width="15.7109375" style="146" customWidth="1"/>
    <col min="1798" max="1798" width="18.140625" style="146" customWidth="1"/>
    <col min="1799" max="1799" width="15.7109375" style="146" customWidth="1"/>
    <col min="1800" max="1800" width="16.7109375" style="146" customWidth="1"/>
    <col min="1801" max="1801" width="17.28515625" style="146" customWidth="1"/>
    <col min="1802" max="1835" width="9.7109375" style="146" customWidth="1"/>
    <col min="1836" max="1838" width="10.85546875" style="146" customWidth="1"/>
    <col min="1839" max="1882" width="0" style="146" hidden="1" customWidth="1"/>
    <col min="1883" max="1883" width="10.85546875" style="146" customWidth="1"/>
    <col min="1884" max="2048" width="11.42578125" style="146"/>
    <col min="2049" max="2049" width="22.42578125" style="146" customWidth="1"/>
    <col min="2050" max="2050" width="30.42578125" style="146" customWidth="1"/>
    <col min="2051" max="2051" width="15.42578125" style="146" customWidth="1"/>
    <col min="2052" max="2053" width="15.7109375" style="146" customWidth="1"/>
    <col min="2054" max="2054" width="18.140625" style="146" customWidth="1"/>
    <col min="2055" max="2055" width="15.7109375" style="146" customWidth="1"/>
    <col min="2056" max="2056" width="16.7109375" style="146" customWidth="1"/>
    <col min="2057" max="2057" width="17.28515625" style="146" customWidth="1"/>
    <col min="2058" max="2091" width="9.7109375" style="146" customWidth="1"/>
    <col min="2092" max="2094" width="10.85546875" style="146" customWidth="1"/>
    <col min="2095" max="2138" width="0" style="146" hidden="1" customWidth="1"/>
    <col min="2139" max="2139" width="10.85546875" style="146" customWidth="1"/>
    <col min="2140" max="2304" width="11.42578125" style="146"/>
    <col min="2305" max="2305" width="22.42578125" style="146" customWidth="1"/>
    <col min="2306" max="2306" width="30.42578125" style="146" customWidth="1"/>
    <col min="2307" max="2307" width="15.42578125" style="146" customWidth="1"/>
    <col min="2308" max="2309" width="15.7109375" style="146" customWidth="1"/>
    <col min="2310" max="2310" width="18.140625" style="146" customWidth="1"/>
    <col min="2311" max="2311" width="15.7109375" style="146" customWidth="1"/>
    <col min="2312" max="2312" width="16.7109375" style="146" customWidth="1"/>
    <col min="2313" max="2313" width="17.28515625" style="146" customWidth="1"/>
    <col min="2314" max="2347" width="9.7109375" style="146" customWidth="1"/>
    <col min="2348" max="2350" width="10.85546875" style="146" customWidth="1"/>
    <col min="2351" max="2394" width="0" style="146" hidden="1" customWidth="1"/>
    <col min="2395" max="2395" width="10.85546875" style="146" customWidth="1"/>
    <col min="2396" max="2560" width="11.42578125" style="146"/>
    <col min="2561" max="2561" width="22.42578125" style="146" customWidth="1"/>
    <col min="2562" max="2562" width="30.42578125" style="146" customWidth="1"/>
    <col min="2563" max="2563" width="15.42578125" style="146" customWidth="1"/>
    <col min="2564" max="2565" width="15.7109375" style="146" customWidth="1"/>
    <col min="2566" max="2566" width="18.140625" style="146" customWidth="1"/>
    <col min="2567" max="2567" width="15.7109375" style="146" customWidth="1"/>
    <col min="2568" max="2568" width="16.7109375" style="146" customWidth="1"/>
    <col min="2569" max="2569" width="17.28515625" style="146" customWidth="1"/>
    <col min="2570" max="2603" width="9.7109375" style="146" customWidth="1"/>
    <col min="2604" max="2606" width="10.85546875" style="146" customWidth="1"/>
    <col min="2607" max="2650" width="0" style="146" hidden="1" customWidth="1"/>
    <col min="2651" max="2651" width="10.85546875" style="146" customWidth="1"/>
    <col min="2652" max="2816" width="11.42578125" style="146"/>
    <col min="2817" max="2817" width="22.42578125" style="146" customWidth="1"/>
    <col min="2818" max="2818" width="30.42578125" style="146" customWidth="1"/>
    <col min="2819" max="2819" width="15.42578125" style="146" customWidth="1"/>
    <col min="2820" max="2821" width="15.7109375" style="146" customWidth="1"/>
    <col min="2822" max="2822" width="18.140625" style="146" customWidth="1"/>
    <col min="2823" max="2823" width="15.7109375" style="146" customWidth="1"/>
    <col min="2824" max="2824" width="16.7109375" style="146" customWidth="1"/>
    <col min="2825" max="2825" width="17.28515625" style="146" customWidth="1"/>
    <col min="2826" max="2859" width="9.7109375" style="146" customWidth="1"/>
    <col min="2860" max="2862" width="10.85546875" style="146" customWidth="1"/>
    <col min="2863" max="2906" width="0" style="146" hidden="1" customWidth="1"/>
    <col min="2907" max="2907" width="10.85546875" style="146" customWidth="1"/>
    <col min="2908" max="3072" width="11.42578125" style="146"/>
    <col min="3073" max="3073" width="22.42578125" style="146" customWidth="1"/>
    <col min="3074" max="3074" width="30.42578125" style="146" customWidth="1"/>
    <col min="3075" max="3075" width="15.42578125" style="146" customWidth="1"/>
    <col min="3076" max="3077" width="15.7109375" style="146" customWidth="1"/>
    <col min="3078" max="3078" width="18.140625" style="146" customWidth="1"/>
    <col min="3079" max="3079" width="15.7109375" style="146" customWidth="1"/>
    <col min="3080" max="3080" width="16.7109375" style="146" customWidth="1"/>
    <col min="3081" max="3081" width="17.28515625" style="146" customWidth="1"/>
    <col min="3082" max="3115" width="9.7109375" style="146" customWidth="1"/>
    <col min="3116" max="3118" width="10.85546875" style="146" customWidth="1"/>
    <col min="3119" max="3162" width="0" style="146" hidden="1" customWidth="1"/>
    <col min="3163" max="3163" width="10.85546875" style="146" customWidth="1"/>
    <col min="3164" max="3328" width="11.42578125" style="146"/>
    <col min="3329" max="3329" width="22.42578125" style="146" customWidth="1"/>
    <col min="3330" max="3330" width="30.42578125" style="146" customWidth="1"/>
    <col min="3331" max="3331" width="15.42578125" style="146" customWidth="1"/>
    <col min="3332" max="3333" width="15.7109375" style="146" customWidth="1"/>
    <col min="3334" max="3334" width="18.140625" style="146" customWidth="1"/>
    <col min="3335" max="3335" width="15.7109375" style="146" customWidth="1"/>
    <col min="3336" max="3336" width="16.7109375" style="146" customWidth="1"/>
    <col min="3337" max="3337" width="17.28515625" style="146" customWidth="1"/>
    <col min="3338" max="3371" width="9.7109375" style="146" customWidth="1"/>
    <col min="3372" max="3374" width="10.85546875" style="146" customWidth="1"/>
    <col min="3375" max="3418" width="0" style="146" hidden="1" customWidth="1"/>
    <col min="3419" max="3419" width="10.85546875" style="146" customWidth="1"/>
    <col min="3420" max="3584" width="11.42578125" style="146"/>
    <col min="3585" max="3585" width="22.42578125" style="146" customWidth="1"/>
    <col min="3586" max="3586" width="30.42578125" style="146" customWidth="1"/>
    <col min="3587" max="3587" width="15.42578125" style="146" customWidth="1"/>
    <col min="3588" max="3589" width="15.7109375" style="146" customWidth="1"/>
    <col min="3590" max="3590" width="18.140625" style="146" customWidth="1"/>
    <col min="3591" max="3591" width="15.7109375" style="146" customWidth="1"/>
    <col min="3592" max="3592" width="16.7109375" style="146" customWidth="1"/>
    <col min="3593" max="3593" width="17.28515625" style="146" customWidth="1"/>
    <col min="3594" max="3627" width="9.7109375" style="146" customWidth="1"/>
    <col min="3628" max="3630" width="10.85546875" style="146" customWidth="1"/>
    <col min="3631" max="3674" width="0" style="146" hidden="1" customWidth="1"/>
    <col min="3675" max="3675" width="10.85546875" style="146" customWidth="1"/>
    <col min="3676" max="3840" width="11.42578125" style="146"/>
    <col min="3841" max="3841" width="22.42578125" style="146" customWidth="1"/>
    <col min="3842" max="3842" width="30.42578125" style="146" customWidth="1"/>
    <col min="3843" max="3843" width="15.42578125" style="146" customWidth="1"/>
    <col min="3844" max="3845" width="15.7109375" style="146" customWidth="1"/>
    <col min="3846" max="3846" width="18.140625" style="146" customWidth="1"/>
    <col min="3847" max="3847" width="15.7109375" style="146" customWidth="1"/>
    <col min="3848" max="3848" width="16.7109375" style="146" customWidth="1"/>
    <col min="3849" max="3849" width="17.28515625" style="146" customWidth="1"/>
    <col min="3850" max="3883" width="9.7109375" style="146" customWidth="1"/>
    <col min="3884" max="3886" width="10.85546875" style="146" customWidth="1"/>
    <col min="3887" max="3930" width="0" style="146" hidden="1" customWidth="1"/>
    <col min="3931" max="3931" width="10.85546875" style="146" customWidth="1"/>
    <col min="3932" max="4096" width="11.42578125" style="146"/>
    <col min="4097" max="4097" width="22.42578125" style="146" customWidth="1"/>
    <col min="4098" max="4098" width="30.42578125" style="146" customWidth="1"/>
    <col min="4099" max="4099" width="15.42578125" style="146" customWidth="1"/>
    <col min="4100" max="4101" width="15.7109375" style="146" customWidth="1"/>
    <col min="4102" max="4102" width="18.140625" style="146" customWidth="1"/>
    <col min="4103" max="4103" width="15.7109375" style="146" customWidth="1"/>
    <col min="4104" max="4104" width="16.7109375" style="146" customWidth="1"/>
    <col min="4105" max="4105" width="17.28515625" style="146" customWidth="1"/>
    <col min="4106" max="4139" width="9.7109375" style="146" customWidth="1"/>
    <col min="4140" max="4142" width="10.85546875" style="146" customWidth="1"/>
    <col min="4143" max="4186" width="0" style="146" hidden="1" customWidth="1"/>
    <col min="4187" max="4187" width="10.85546875" style="146" customWidth="1"/>
    <col min="4188" max="4352" width="11.42578125" style="146"/>
    <col min="4353" max="4353" width="22.42578125" style="146" customWidth="1"/>
    <col min="4354" max="4354" width="30.42578125" style="146" customWidth="1"/>
    <col min="4355" max="4355" width="15.42578125" style="146" customWidth="1"/>
    <col min="4356" max="4357" width="15.7109375" style="146" customWidth="1"/>
    <col min="4358" max="4358" width="18.140625" style="146" customWidth="1"/>
    <col min="4359" max="4359" width="15.7109375" style="146" customWidth="1"/>
    <col min="4360" max="4360" width="16.7109375" style="146" customWidth="1"/>
    <col min="4361" max="4361" width="17.28515625" style="146" customWidth="1"/>
    <col min="4362" max="4395" width="9.7109375" style="146" customWidth="1"/>
    <col min="4396" max="4398" width="10.85546875" style="146" customWidth="1"/>
    <col min="4399" max="4442" width="0" style="146" hidden="1" customWidth="1"/>
    <col min="4443" max="4443" width="10.85546875" style="146" customWidth="1"/>
    <col min="4444" max="4608" width="11.42578125" style="146"/>
    <col min="4609" max="4609" width="22.42578125" style="146" customWidth="1"/>
    <col min="4610" max="4610" width="30.42578125" style="146" customWidth="1"/>
    <col min="4611" max="4611" width="15.42578125" style="146" customWidth="1"/>
    <col min="4612" max="4613" width="15.7109375" style="146" customWidth="1"/>
    <col min="4614" max="4614" width="18.140625" style="146" customWidth="1"/>
    <col min="4615" max="4615" width="15.7109375" style="146" customWidth="1"/>
    <col min="4616" max="4616" width="16.7109375" style="146" customWidth="1"/>
    <col min="4617" max="4617" width="17.28515625" style="146" customWidth="1"/>
    <col min="4618" max="4651" width="9.7109375" style="146" customWidth="1"/>
    <col min="4652" max="4654" width="10.85546875" style="146" customWidth="1"/>
    <col min="4655" max="4698" width="0" style="146" hidden="1" customWidth="1"/>
    <col min="4699" max="4699" width="10.85546875" style="146" customWidth="1"/>
    <col min="4700" max="4864" width="11.42578125" style="146"/>
    <col min="4865" max="4865" width="22.42578125" style="146" customWidth="1"/>
    <col min="4866" max="4866" width="30.42578125" style="146" customWidth="1"/>
    <col min="4867" max="4867" width="15.42578125" style="146" customWidth="1"/>
    <col min="4868" max="4869" width="15.7109375" style="146" customWidth="1"/>
    <col min="4870" max="4870" width="18.140625" style="146" customWidth="1"/>
    <col min="4871" max="4871" width="15.7109375" style="146" customWidth="1"/>
    <col min="4872" max="4872" width="16.7109375" style="146" customWidth="1"/>
    <col min="4873" max="4873" width="17.28515625" style="146" customWidth="1"/>
    <col min="4874" max="4907" width="9.7109375" style="146" customWidth="1"/>
    <col min="4908" max="4910" width="10.85546875" style="146" customWidth="1"/>
    <col min="4911" max="4954" width="0" style="146" hidden="1" customWidth="1"/>
    <col min="4955" max="4955" width="10.85546875" style="146" customWidth="1"/>
    <col min="4956" max="5120" width="11.42578125" style="146"/>
    <col min="5121" max="5121" width="22.42578125" style="146" customWidth="1"/>
    <col min="5122" max="5122" width="30.42578125" style="146" customWidth="1"/>
    <col min="5123" max="5123" width="15.42578125" style="146" customWidth="1"/>
    <col min="5124" max="5125" width="15.7109375" style="146" customWidth="1"/>
    <col min="5126" max="5126" width="18.140625" style="146" customWidth="1"/>
    <col min="5127" max="5127" width="15.7109375" style="146" customWidth="1"/>
    <col min="5128" max="5128" width="16.7109375" style="146" customWidth="1"/>
    <col min="5129" max="5129" width="17.28515625" style="146" customWidth="1"/>
    <col min="5130" max="5163" width="9.7109375" style="146" customWidth="1"/>
    <col min="5164" max="5166" width="10.85546875" style="146" customWidth="1"/>
    <col min="5167" max="5210" width="0" style="146" hidden="1" customWidth="1"/>
    <col min="5211" max="5211" width="10.85546875" style="146" customWidth="1"/>
    <col min="5212" max="5376" width="11.42578125" style="146"/>
    <col min="5377" max="5377" width="22.42578125" style="146" customWidth="1"/>
    <col min="5378" max="5378" width="30.42578125" style="146" customWidth="1"/>
    <col min="5379" max="5379" width="15.42578125" style="146" customWidth="1"/>
    <col min="5380" max="5381" width="15.7109375" style="146" customWidth="1"/>
    <col min="5382" max="5382" width="18.140625" style="146" customWidth="1"/>
    <col min="5383" max="5383" width="15.7109375" style="146" customWidth="1"/>
    <col min="5384" max="5384" width="16.7109375" style="146" customWidth="1"/>
    <col min="5385" max="5385" width="17.28515625" style="146" customWidth="1"/>
    <col min="5386" max="5419" width="9.7109375" style="146" customWidth="1"/>
    <col min="5420" max="5422" width="10.85546875" style="146" customWidth="1"/>
    <col min="5423" max="5466" width="0" style="146" hidden="1" customWidth="1"/>
    <col min="5467" max="5467" width="10.85546875" style="146" customWidth="1"/>
    <col min="5468" max="5632" width="11.42578125" style="146"/>
    <col min="5633" max="5633" width="22.42578125" style="146" customWidth="1"/>
    <col min="5634" max="5634" width="30.42578125" style="146" customWidth="1"/>
    <col min="5635" max="5635" width="15.42578125" style="146" customWidth="1"/>
    <col min="5636" max="5637" width="15.7109375" style="146" customWidth="1"/>
    <col min="5638" max="5638" width="18.140625" style="146" customWidth="1"/>
    <col min="5639" max="5639" width="15.7109375" style="146" customWidth="1"/>
    <col min="5640" max="5640" width="16.7109375" style="146" customWidth="1"/>
    <col min="5641" max="5641" width="17.28515625" style="146" customWidth="1"/>
    <col min="5642" max="5675" width="9.7109375" style="146" customWidth="1"/>
    <col min="5676" max="5678" width="10.85546875" style="146" customWidth="1"/>
    <col min="5679" max="5722" width="0" style="146" hidden="1" customWidth="1"/>
    <col min="5723" max="5723" width="10.85546875" style="146" customWidth="1"/>
    <col min="5724" max="5888" width="11.42578125" style="146"/>
    <col min="5889" max="5889" width="22.42578125" style="146" customWidth="1"/>
    <col min="5890" max="5890" width="30.42578125" style="146" customWidth="1"/>
    <col min="5891" max="5891" width="15.42578125" style="146" customWidth="1"/>
    <col min="5892" max="5893" width="15.7109375" style="146" customWidth="1"/>
    <col min="5894" max="5894" width="18.140625" style="146" customWidth="1"/>
    <col min="5895" max="5895" width="15.7109375" style="146" customWidth="1"/>
    <col min="5896" max="5896" width="16.7109375" style="146" customWidth="1"/>
    <col min="5897" max="5897" width="17.28515625" style="146" customWidth="1"/>
    <col min="5898" max="5931" width="9.7109375" style="146" customWidth="1"/>
    <col min="5932" max="5934" width="10.85546875" style="146" customWidth="1"/>
    <col min="5935" max="5978" width="0" style="146" hidden="1" customWidth="1"/>
    <col min="5979" max="5979" width="10.85546875" style="146" customWidth="1"/>
    <col min="5980" max="6144" width="11.42578125" style="146"/>
    <col min="6145" max="6145" width="22.42578125" style="146" customWidth="1"/>
    <col min="6146" max="6146" width="30.42578125" style="146" customWidth="1"/>
    <col min="6147" max="6147" width="15.42578125" style="146" customWidth="1"/>
    <col min="6148" max="6149" width="15.7109375" style="146" customWidth="1"/>
    <col min="6150" max="6150" width="18.140625" style="146" customWidth="1"/>
    <col min="6151" max="6151" width="15.7109375" style="146" customWidth="1"/>
    <col min="6152" max="6152" width="16.7109375" style="146" customWidth="1"/>
    <col min="6153" max="6153" width="17.28515625" style="146" customWidth="1"/>
    <col min="6154" max="6187" width="9.7109375" style="146" customWidth="1"/>
    <col min="6188" max="6190" width="10.85546875" style="146" customWidth="1"/>
    <col min="6191" max="6234" width="0" style="146" hidden="1" customWidth="1"/>
    <col min="6235" max="6235" width="10.85546875" style="146" customWidth="1"/>
    <col min="6236" max="6400" width="11.42578125" style="146"/>
    <col min="6401" max="6401" width="22.42578125" style="146" customWidth="1"/>
    <col min="6402" max="6402" width="30.42578125" style="146" customWidth="1"/>
    <col min="6403" max="6403" width="15.42578125" style="146" customWidth="1"/>
    <col min="6404" max="6405" width="15.7109375" style="146" customWidth="1"/>
    <col min="6406" max="6406" width="18.140625" style="146" customWidth="1"/>
    <col min="6407" max="6407" width="15.7109375" style="146" customWidth="1"/>
    <col min="6408" max="6408" width="16.7109375" style="146" customWidth="1"/>
    <col min="6409" max="6409" width="17.28515625" style="146" customWidth="1"/>
    <col min="6410" max="6443" width="9.7109375" style="146" customWidth="1"/>
    <col min="6444" max="6446" width="10.85546875" style="146" customWidth="1"/>
    <col min="6447" max="6490" width="0" style="146" hidden="1" customWidth="1"/>
    <col min="6491" max="6491" width="10.85546875" style="146" customWidth="1"/>
    <col min="6492" max="6656" width="11.42578125" style="146"/>
    <col min="6657" max="6657" width="22.42578125" style="146" customWidth="1"/>
    <col min="6658" max="6658" width="30.42578125" style="146" customWidth="1"/>
    <col min="6659" max="6659" width="15.42578125" style="146" customWidth="1"/>
    <col min="6660" max="6661" width="15.7109375" style="146" customWidth="1"/>
    <col min="6662" max="6662" width="18.140625" style="146" customWidth="1"/>
    <col min="6663" max="6663" width="15.7109375" style="146" customWidth="1"/>
    <col min="6664" max="6664" width="16.7109375" style="146" customWidth="1"/>
    <col min="6665" max="6665" width="17.28515625" style="146" customWidth="1"/>
    <col min="6666" max="6699" width="9.7109375" style="146" customWidth="1"/>
    <col min="6700" max="6702" width="10.85546875" style="146" customWidth="1"/>
    <col min="6703" max="6746" width="0" style="146" hidden="1" customWidth="1"/>
    <col min="6747" max="6747" width="10.85546875" style="146" customWidth="1"/>
    <col min="6748" max="6912" width="11.42578125" style="146"/>
    <col min="6913" max="6913" width="22.42578125" style="146" customWidth="1"/>
    <col min="6914" max="6914" width="30.42578125" style="146" customWidth="1"/>
    <col min="6915" max="6915" width="15.42578125" style="146" customWidth="1"/>
    <col min="6916" max="6917" width="15.7109375" style="146" customWidth="1"/>
    <col min="6918" max="6918" width="18.140625" style="146" customWidth="1"/>
    <col min="6919" max="6919" width="15.7109375" style="146" customWidth="1"/>
    <col min="6920" max="6920" width="16.7109375" style="146" customWidth="1"/>
    <col min="6921" max="6921" width="17.28515625" style="146" customWidth="1"/>
    <col min="6922" max="6955" width="9.7109375" style="146" customWidth="1"/>
    <col min="6956" max="6958" width="10.85546875" style="146" customWidth="1"/>
    <col min="6959" max="7002" width="0" style="146" hidden="1" customWidth="1"/>
    <col min="7003" max="7003" width="10.85546875" style="146" customWidth="1"/>
    <col min="7004" max="7168" width="11.42578125" style="146"/>
    <col min="7169" max="7169" width="22.42578125" style="146" customWidth="1"/>
    <col min="7170" max="7170" width="30.42578125" style="146" customWidth="1"/>
    <col min="7171" max="7171" width="15.42578125" style="146" customWidth="1"/>
    <col min="7172" max="7173" width="15.7109375" style="146" customWidth="1"/>
    <col min="7174" max="7174" width="18.140625" style="146" customWidth="1"/>
    <col min="7175" max="7175" width="15.7109375" style="146" customWidth="1"/>
    <col min="7176" max="7176" width="16.7109375" style="146" customWidth="1"/>
    <col min="7177" max="7177" width="17.28515625" style="146" customWidth="1"/>
    <col min="7178" max="7211" width="9.7109375" style="146" customWidth="1"/>
    <col min="7212" max="7214" width="10.85546875" style="146" customWidth="1"/>
    <col min="7215" max="7258" width="0" style="146" hidden="1" customWidth="1"/>
    <col min="7259" max="7259" width="10.85546875" style="146" customWidth="1"/>
    <col min="7260" max="7424" width="11.42578125" style="146"/>
    <col min="7425" max="7425" width="22.42578125" style="146" customWidth="1"/>
    <col min="7426" max="7426" width="30.42578125" style="146" customWidth="1"/>
    <col min="7427" max="7427" width="15.42578125" style="146" customWidth="1"/>
    <col min="7428" max="7429" width="15.7109375" style="146" customWidth="1"/>
    <col min="7430" max="7430" width="18.140625" style="146" customWidth="1"/>
    <col min="7431" max="7431" width="15.7109375" style="146" customWidth="1"/>
    <col min="7432" max="7432" width="16.7109375" style="146" customWidth="1"/>
    <col min="7433" max="7433" width="17.28515625" style="146" customWidth="1"/>
    <col min="7434" max="7467" width="9.7109375" style="146" customWidth="1"/>
    <col min="7468" max="7470" width="10.85546875" style="146" customWidth="1"/>
    <col min="7471" max="7514" width="0" style="146" hidden="1" customWidth="1"/>
    <col min="7515" max="7515" width="10.85546875" style="146" customWidth="1"/>
    <col min="7516" max="7680" width="11.42578125" style="146"/>
    <col min="7681" max="7681" width="22.42578125" style="146" customWidth="1"/>
    <col min="7682" max="7682" width="30.42578125" style="146" customWidth="1"/>
    <col min="7683" max="7683" width="15.42578125" style="146" customWidth="1"/>
    <col min="7684" max="7685" width="15.7109375" style="146" customWidth="1"/>
    <col min="7686" max="7686" width="18.140625" style="146" customWidth="1"/>
    <col min="7687" max="7687" width="15.7109375" style="146" customWidth="1"/>
    <col min="7688" max="7688" width="16.7109375" style="146" customWidth="1"/>
    <col min="7689" max="7689" width="17.28515625" style="146" customWidth="1"/>
    <col min="7690" max="7723" width="9.7109375" style="146" customWidth="1"/>
    <col min="7724" max="7726" width="10.85546875" style="146" customWidth="1"/>
    <col min="7727" max="7770" width="0" style="146" hidden="1" customWidth="1"/>
    <col min="7771" max="7771" width="10.85546875" style="146" customWidth="1"/>
    <col min="7772" max="7936" width="11.42578125" style="146"/>
    <col min="7937" max="7937" width="22.42578125" style="146" customWidth="1"/>
    <col min="7938" max="7938" width="30.42578125" style="146" customWidth="1"/>
    <col min="7939" max="7939" width="15.42578125" style="146" customWidth="1"/>
    <col min="7940" max="7941" width="15.7109375" style="146" customWidth="1"/>
    <col min="7942" max="7942" width="18.140625" style="146" customWidth="1"/>
    <col min="7943" max="7943" width="15.7109375" style="146" customWidth="1"/>
    <col min="7944" max="7944" width="16.7109375" style="146" customWidth="1"/>
    <col min="7945" max="7945" width="17.28515625" style="146" customWidth="1"/>
    <col min="7946" max="7979" width="9.7109375" style="146" customWidth="1"/>
    <col min="7980" max="7982" width="10.85546875" style="146" customWidth="1"/>
    <col min="7983" max="8026" width="0" style="146" hidden="1" customWidth="1"/>
    <col min="8027" max="8027" width="10.85546875" style="146" customWidth="1"/>
    <col min="8028" max="8192" width="11.42578125" style="146"/>
    <col min="8193" max="8193" width="22.42578125" style="146" customWidth="1"/>
    <col min="8194" max="8194" width="30.42578125" style="146" customWidth="1"/>
    <col min="8195" max="8195" width="15.42578125" style="146" customWidth="1"/>
    <col min="8196" max="8197" width="15.7109375" style="146" customWidth="1"/>
    <col min="8198" max="8198" width="18.140625" style="146" customWidth="1"/>
    <col min="8199" max="8199" width="15.7109375" style="146" customWidth="1"/>
    <col min="8200" max="8200" width="16.7109375" style="146" customWidth="1"/>
    <col min="8201" max="8201" width="17.28515625" style="146" customWidth="1"/>
    <col min="8202" max="8235" width="9.7109375" style="146" customWidth="1"/>
    <col min="8236" max="8238" width="10.85546875" style="146" customWidth="1"/>
    <col min="8239" max="8282" width="0" style="146" hidden="1" customWidth="1"/>
    <col min="8283" max="8283" width="10.85546875" style="146" customWidth="1"/>
    <col min="8284" max="8448" width="11.42578125" style="146"/>
    <col min="8449" max="8449" width="22.42578125" style="146" customWidth="1"/>
    <col min="8450" max="8450" width="30.42578125" style="146" customWidth="1"/>
    <col min="8451" max="8451" width="15.42578125" style="146" customWidth="1"/>
    <col min="8452" max="8453" width="15.7109375" style="146" customWidth="1"/>
    <col min="8454" max="8454" width="18.140625" style="146" customWidth="1"/>
    <col min="8455" max="8455" width="15.7109375" style="146" customWidth="1"/>
    <col min="8456" max="8456" width="16.7109375" style="146" customWidth="1"/>
    <col min="8457" max="8457" width="17.28515625" style="146" customWidth="1"/>
    <col min="8458" max="8491" width="9.7109375" style="146" customWidth="1"/>
    <col min="8492" max="8494" width="10.85546875" style="146" customWidth="1"/>
    <col min="8495" max="8538" width="0" style="146" hidden="1" customWidth="1"/>
    <col min="8539" max="8539" width="10.85546875" style="146" customWidth="1"/>
    <col min="8540" max="8704" width="11.42578125" style="146"/>
    <col min="8705" max="8705" width="22.42578125" style="146" customWidth="1"/>
    <col min="8706" max="8706" width="30.42578125" style="146" customWidth="1"/>
    <col min="8707" max="8707" width="15.42578125" style="146" customWidth="1"/>
    <col min="8708" max="8709" width="15.7109375" style="146" customWidth="1"/>
    <col min="8710" max="8710" width="18.140625" style="146" customWidth="1"/>
    <col min="8711" max="8711" width="15.7109375" style="146" customWidth="1"/>
    <col min="8712" max="8712" width="16.7109375" style="146" customWidth="1"/>
    <col min="8713" max="8713" width="17.28515625" style="146" customWidth="1"/>
    <col min="8714" max="8747" width="9.7109375" style="146" customWidth="1"/>
    <col min="8748" max="8750" width="10.85546875" style="146" customWidth="1"/>
    <col min="8751" max="8794" width="0" style="146" hidden="1" customWidth="1"/>
    <col min="8795" max="8795" width="10.85546875" style="146" customWidth="1"/>
    <col min="8796" max="8960" width="11.42578125" style="146"/>
    <col min="8961" max="8961" width="22.42578125" style="146" customWidth="1"/>
    <col min="8962" max="8962" width="30.42578125" style="146" customWidth="1"/>
    <col min="8963" max="8963" width="15.42578125" style="146" customWidth="1"/>
    <col min="8964" max="8965" width="15.7109375" style="146" customWidth="1"/>
    <col min="8966" max="8966" width="18.140625" style="146" customWidth="1"/>
    <col min="8967" max="8967" width="15.7109375" style="146" customWidth="1"/>
    <col min="8968" max="8968" width="16.7109375" style="146" customWidth="1"/>
    <col min="8969" max="8969" width="17.28515625" style="146" customWidth="1"/>
    <col min="8970" max="9003" width="9.7109375" style="146" customWidth="1"/>
    <col min="9004" max="9006" width="10.85546875" style="146" customWidth="1"/>
    <col min="9007" max="9050" width="0" style="146" hidden="1" customWidth="1"/>
    <col min="9051" max="9051" width="10.85546875" style="146" customWidth="1"/>
    <col min="9052" max="9216" width="11.42578125" style="146"/>
    <col min="9217" max="9217" width="22.42578125" style="146" customWidth="1"/>
    <col min="9218" max="9218" width="30.42578125" style="146" customWidth="1"/>
    <col min="9219" max="9219" width="15.42578125" style="146" customWidth="1"/>
    <col min="9220" max="9221" width="15.7109375" style="146" customWidth="1"/>
    <col min="9222" max="9222" width="18.140625" style="146" customWidth="1"/>
    <col min="9223" max="9223" width="15.7109375" style="146" customWidth="1"/>
    <col min="9224" max="9224" width="16.7109375" style="146" customWidth="1"/>
    <col min="9225" max="9225" width="17.28515625" style="146" customWidth="1"/>
    <col min="9226" max="9259" width="9.7109375" style="146" customWidth="1"/>
    <col min="9260" max="9262" width="10.85546875" style="146" customWidth="1"/>
    <col min="9263" max="9306" width="0" style="146" hidden="1" customWidth="1"/>
    <col min="9307" max="9307" width="10.85546875" style="146" customWidth="1"/>
    <col min="9308" max="9472" width="11.42578125" style="146"/>
    <col min="9473" max="9473" width="22.42578125" style="146" customWidth="1"/>
    <col min="9474" max="9474" width="30.42578125" style="146" customWidth="1"/>
    <col min="9475" max="9475" width="15.42578125" style="146" customWidth="1"/>
    <col min="9476" max="9477" width="15.7109375" style="146" customWidth="1"/>
    <col min="9478" max="9478" width="18.140625" style="146" customWidth="1"/>
    <col min="9479" max="9479" width="15.7109375" style="146" customWidth="1"/>
    <col min="9480" max="9480" width="16.7109375" style="146" customWidth="1"/>
    <col min="9481" max="9481" width="17.28515625" style="146" customWidth="1"/>
    <col min="9482" max="9515" width="9.7109375" style="146" customWidth="1"/>
    <col min="9516" max="9518" width="10.85546875" style="146" customWidth="1"/>
    <col min="9519" max="9562" width="0" style="146" hidden="1" customWidth="1"/>
    <col min="9563" max="9563" width="10.85546875" style="146" customWidth="1"/>
    <col min="9564" max="9728" width="11.42578125" style="146"/>
    <col min="9729" max="9729" width="22.42578125" style="146" customWidth="1"/>
    <col min="9730" max="9730" width="30.42578125" style="146" customWidth="1"/>
    <col min="9731" max="9731" width="15.42578125" style="146" customWidth="1"/>
    <col min="9732" max="9733" width="15.7109375" style="146" customWidth="1"/>
    <col min="9734" max="9734" width="18.140625" style="146" customWidth="1"/>
    <col min="9735" max="9735" width="15.7109375" style="146" customWidth="1"/>
    <col min="9736" max="9736" width="16.7109375" style="146" customWidth="1"/>
    <col min="9737" max="9737" width="17.28515625" style="146" customWidth="1"/>
    <col min="9738" max="9771" width="9.7109375" style="146" customWidth="1"/>
    <col min="9772" max="9774" width="10.85546875" style="146" customWidth="1"/>
    <col min="9775" max="9818" width="0" style="146" hidden="1" customWidth="1"/>
    <col min="9819" max="9819" width="10.85546875" style="146" customWidth="1"/>
    <col min="9820" max="9984" width="11.42578125" style="146"/>
    <col min="9985" max="9985" width="22.42578125" style="146" customWidth="1"/>
    <col min="9986" max="9986" width="30.42578125" style="146" customWidth="1"/>
    <col min="9987" max="9987" width="15.42578125" style="146" customWidth="1"/>
    <col min="9988" max="9989" width="15.7109375" style="146" customWidth="1"/>
    <col min="9990" max="9990" width="18.140625" style="146" customWidth="1"/>
    <col min="9991" max="9991" width="15.7109375" style="146" customWidth="1"/>
    <col min="9992" max="9992" width="16.7109375" style="146" customWidth="1"/>
    <col min="9993" max="9993" width="17.28515625" style="146" customWidth="1"/>
    <col min="9994" max="10027" width="9.7109375" style="146" customWidth="1"/>
    <col min="10028" max="10030" width="10.85546875" style="146" customWidth="1"/>
    <col min="10031" max="10074" width="0" style="146" hidden="1" customWidth="1"/>
    <col min="10075" max="10075" width="10.85546875" style="146" customWidth="1"/>
    <col min="10076" max="10240" width="11.42578125" style="146"/>
    <col min="10241" max="10241" width="22.42578125" style="146" customWidth="1"/>
    <col min="10242" max="10242" width="30.42578125" style="146" customWidth="1"/>
    <col min="10243" max="10243" width="15.42578125" style="146" customWidth="1"/>
    <col min="10244" max="10245" width="15.7109375" style="146" customWidth="1"/>
    <col min="10246" max="10246" width="18.140625" style="146" customWidth="1"/>
    <col min="10247" max="10247" width="15.7109375" style="146" customWidth="1"/>
    <col min="10248" max="10248" width="16.7109375" style="146" customWidth="1"/>
    <col min="10249" max="10249" width="17.28515625" style="146" customWidth="1"/>
    <col min="10250" max="10283" width="9.7109375" style="146" customWidth="1"/>
    <col min="10284" max="10286" width="10.85546875" style="146" customWidth="1"/>
    <col min="10287" max="10330" width="0" style="146" hidden="1" customWidth="1"/>
    <col min="10331" max="10331" width="10.85546875" style="146" customWidth="1"/>
    <col min="10332" max="10496" width="11.42578125" style="146"/>
    <col min="10497" max="10497" width="22.42578125" style="146" customWidth="1"/>
    <col min="10498" max="10498" width="30.42578125" style="146" customWidth="1"/>
    <col min="10499" max="10499" width="15.42578125" style="146" customWidth="1"/>
    <col min="10500" max="10501" width="15.7109375" style="146" customWidth="1"/>
    <col min="10502" max="10502" width="18.140625" style="146" customWidth="1"/>
    <col min="10503" max="10503" width="15.7109375" style="146" customWidth="1"/>
    <col min="10504" max="10504" width="16.7109375" style="146" customWidth="1"/>
    <col min="10505" max="10505" width="17.28515625" style="146" customWidth="1"/>
    <col min="10506" max="10539" width="9.7109375" style="146" customWidth="1"/>
    <col min="10540" max="10542" width="10.85546875" style="146" customWidth="1"/>
    <col min="10543" max="10586" width="0" style="146" hidden="1" customWidth="1"/>
    <col min="10587" max="10587" width="10.85546875" style="146" customWidth="1"/>
    <col min="10588" max="10752" width="11.42578125" style="146"/>
    <col min="10753" max="10753" width="22.42578125" style="146" customWidth="1"/>
    <col min="10754" max="10754" width="30.42578125" style="146" customWidth="1"/>
    <col min="10755" max="10755" width="15.42578125" style="146" customWidth="1"/>
    <col min="10756" max="10757" width="15.7109375" style="146" customWidth="1"/>
    <col min="10758" max="10758" width="18.140625" style="146" customWidth="1"/>
    <col min="10759" max="10759" width="15.7109375" style="146" customWidth="1"/>
    <col min="10760" max="10760" width="16.7109375" style="146" customWidth="1"/>
    <col min="10761" max="10761" width="17.28515625" style="146" customWidth="1"/>
    <col min="10762" max="10795" width="9.7109375" style="146" customWidth="1"/>
    <col min="10796" max="10798" width="10.85546875" style="146" customWidth="1"/>
    <col min="10799" max="10842" width="0" style="146" hidden="1" customWidth="1"/>
    <col min="10843" max="10843" width="10.85546875" style="146" customWidth="1"/>
    <col min="10844" max="11008" width="11.42578125" style="146"/>
    <col min="11009" max="11009" width="22.42578125" style="146" customWidth="1"/>
    <col min="11010" max="11010" width="30.42578125" style="146" customWidth="1"/>
    <col min="11011" max="11011" width="15.42578125" style="146" customWidth="1"/>
    <col min="11012" max="11013" width="15.7109375" style="146" customWidth="1"/>
    <col min="11014" max="11014" width="18.140625" style="146" customWidth="1"/>
    <col min="11015" max="11015" width="15.7109375" style="146" customWidth="1"/>
    <col min="11016" max="11016" width="16.7109375" style="146" customWidth="1"/>
    <col min="11017" max="11017" width="17.28515625" style="146" customWidth="1"/>
    <col min="11018" max="11051" width="9.7109375" style="146" customWidth="1"/>
    <col min="11052" max="11054" width="10.85546875" style="146" customWidth="1"/>
    <col min="11055" max="11098" width="0" style="146" hidden="1" customWidth="1"/>
    <col min="11099" max="11099" width="10.85546875" style="146" customWidth="1"/>
    <col min="11100" max="11264" width="11.42578125" style="146"/>
    <col min="11265" max="11265" width="22.42578125" style="146" customWidth="1"/>
    <col min="11266" max="11266" width="30.42578125" style="146" customWidth="1"/>
    <col min="11267" max="11267" width="15.42578125" style="146" customWidth="1"/>
    <col min="11268" max="11269" width="15.7109375" style="146" customWidth="1"/>
    <col min="11270" max="11270" width="18.140625" style="146" customWidth="1"/>
    <col min="11271" max="11271" width="15.7109375" style="146" customWidth="1"/>
    <col min="11272" max="11272" width="16.7109375" style="146" customWidth="1"/>
    <col min="11273" max="11273" width="17.28515625" style="146" customWidth="1"/>
    <col min="11274" max="11307" width="9.7109375" style="146" customWidth="1"/>
    <col min="11308" max="11310" width="10.85546875" style="146" customWidth="1"/>
    <col min="11311" max="11354" width="0" style="146" hidden="1" customWidth="1"/>
    <col min="11355" max="11355" width="10.85546875" style="146" customWidth="1"/>
    <col min="11356" max="11520" width="11.42578125" style="146"/>
    <col min="11521" max="11521" width="22.42578125" style="146" customWidth="1"/>
    <col min="11522" max="11522" width="30.42578125" style="146" customWidth="1"/>
    <col min="11523" max="11523" width="15.42578125" style="146" customWidth="1"/>
    <col min="11524" max="11525" width="15.7109375" style="146" customWidth="1"/>
    <col min="11526" max="11526" width="18.140625" style="146" customWidth="1"/>
    <col min="11527" max="11527" width="15.7109375" style="146" customWidth="1"/>
    <col min="11528" max="11528" width="16.7109375" style="146" customWidth="1"/>
    <col min="11529" max="11529" width="17.28515625" style="146" customWidth="1"/>
    <col min="11530" max="11563" width="9.7109375" style="146" customWidth="1"/>
    <col min="11564" max="11566" width="10.85546875" style="146" customWidth="1"/>
    <col min="11567" max="11610" width="0" style="146" hidden="1" customWidth="1"/>
    <col min="11611" max="11611" width="10.85546875" style="146" customWidth="1"/>
    <col min="11612" max="11776" width="11.42578125" style="146"/>
    <col min="11777" max="11777" width="22.42578125" style="146" customWidth="1"/>
    <col min="11778" max="11778" width="30.42578125" style="146" customWidth="1"/>
    <col min="11779" max="11779" width="15.42578125" style="146" customWidth="1"/>
    <col min="11780" max="11781" width="15.7109375" style="146" customWidth="1"/>
    <col min="11782" max="11782" width="18.140625" style="146" customWidth="1"/>
    <col min="11783" max="11783" width="15.7109375" style="146" customWidth="1"/>
    <col min="11784" max="11784" width="16.7109375" style="146" customWidth="1"/>
    <col min="11785" max="11785" width="17.28515625" style="146" customWidth="1"/>
    <col min="11786" max="11819" width="9.7109375" style="146" customWidth="1"/>
    <col min="11820" max="11822" width="10.85546875" style="146" customWidth="1"/>
    <col min="11823" max="11866" width="0" style="146" hidden="1" customWidth="1"/>
    <col min="11867" max="11867" width="10.85546875" style="146" customWidth="1"/>
    <col min="11868" max="12032" width="11.42578125" style="146"/>
    <col min="12033" max="12033" width="22.42578125" style="146" customWidth="1"/>
    <col min="12034" max="12034" width="30.42578125" style="146" customWidth="1"/>
    <col min="12035" max="12035" width="15.42578125" style="146" customWidth="1"/>
    <col min="12036" max="12037" width="15.7109375" style="146" customWidth="1"/>
    <col min="12038" max="12038" width="18.140625" style="146" customWidth="1"/>
    <col min="12039" max="12039" width="15.7109375" style="146" customWidth="1"/>
    <col min="12040" max="12040" width="16.7109375" style="146" customWidth="1"/>
    <col min="12041" max="12041" width="17.28515625" style="146" customWidth="1"/>
    <col min="12042" max="12075" width="9.7109375" style="146" customWidth="1"/>
    <col min="12076" max="12078" width="10.85546875" style="146" customWidth="1"/>
    <col min="12079" max="12122" width="0" style="146" hidden="1" customWidth="1"/>
    <col min="12123" max="12123" width="10.85546875" style="146" customWidth="1"/>
    <col min="12124" max="12288" width="11.42578125" style="146"/>
    <col min="12289" max="12289" width="22.42578125" style="146" customWidth="1"/>
    <col min="12290" max="12290" width="30.42578125" style="146" customWidth="1"/>
    <col min="12291" max="12291" width="15.42578125" style="146" customWidth="1"/>
    <col min="12292" max="12293" width="15.7109375" style="146" customWidth="1"/>
    <col min="12294" max="12294" width="18.140625" style="146" customWidth="1"/>
    <col min="12295" max="12295" width="15.7109375" style="146" customWidth="1"/>
    <col min="12296" max="12296" width="16.7109375" style="146" customWidth="1"/>
    <col min="12297" max="12297" width="17.28515625" style="146" customWidth="1"/>
    <col min="12298" max="12331" width="9.7109375" style="146" customWidth="1"/>
    <col min="12332" max="12334" width="10.85546875" style="146" customWidth="1"/>
    <col min="12335" max="12378" width="0" style="146" hidden="1" customWidth="1"/>
    <col min="12379" max="12379" width="10.85546875" style="146" customWidth="1"/>
    <col min="12380" max="12544" width="11.42578125" style="146"/>
    <col min="12545" max="12545" width="22.42578125" style="146" customWidth="1"/>
    <col min="12546" max="12546" width="30.42578125" style="146" customWidth="1"/>
    <col min="12547" max="12547" width="15.42578125" style="146" customWidth="1"/>
    <col min="12548" max="12549" width="15.7109375" style="146" customWidth="1"/>
    <col min="12550" max="12550" width="18.140625" style="146" customWidth="1"/>
    <col min="12551" max="12551" width="15.7109375" style="146" customWidth="1"/>
    <col min="12552" max="12552" width="16.7109375" style="146" customWidth="1"/>
    <col min="12553" max="12553" width="17.28515625" style="146" customWidth="1"/>
    <col min="12554" max="12587" width="9.7109375" style="146" customWidth="1"/>
    <col min="12588" max="12590" width="10.85546875" style="146" customWidth="1"/>
    <col min="12591" max="12634" width="0" style="146" hidden="1" customWidth="1"/>
    <col min="12635" max="12635" width="10.85546875" style="146" customWidth="1"/>
    <col min="12636" max="12800" width="11.42578125" style="146"/>
    <col min="12801" max="12801" width="22.42578125" style="146" customWidth="1"/>
    <col min="12802" max="12802" width="30.42578125" style="146" customWidth="1"/>
    <col min="12803" max="12803" width="15.42578125" style="146" customWidth="1"/>
    <col min="12804" max="12805" width="15.7109375" style="146" customWidth="1"/>
    <col min="12806" max="12806" width="18.140625" style="146" customWidth="1"/>
    <col min="12807" max="12807" width="15.7109375" style="146" customWidth="1"/>
    <col min="12808" max="12808" width="16.7109375" style="146" customWidth="1"/>
    <col min="12809" max="12809" width="17.28515625" style="146" customWidth="1"/>
    <col min="12810" max="12843" width="9.7109375" style="146" customWidth="1"/>
    <col min="12844" max="12846" width="10.85546875" style="146" customWidth="1"/>
    <col min="12847" max="12890" width="0" style="146" hidden="1" customWidth="1"/>
    <col min="12891" max="12891" width="10.85546875" style="146" customWidth="1"/>
    <col min="12892" max="13056" width="11.42578125" style="146"/>
    <col min="13057" max="13057" width="22.42578125" style="146" customWidth="1"/>
    <col min="13058" max="13058" width="30.42578125" style="146" customWidth="1"/>
    <col min="13059" max="13059" width="15.42578125" style="146" customWidth="1"/>
    <col min="13060" max="13061" width="15.7109375" style="146" customWidth="1"/>
    <col min="13062" max="13062" width="18.140625" style="146" customWidth="1"/>
    <col min="13063" max="13063" width="15.7109375" style="146" customWidth="1"/>
    <col min="13064" max="13064" width="16.7109375" style="146" customWidth="1"/>
    <col min="13065" max="13065" width="17.28515625" style="146" customWidth="1"/>
    <col min="13066" max="13099" width="9.7109375" style="146" customWidth="1"/>
    <col min="13100" max="13102" width="10.85546875" style="146" customWidth="1"/>
    <col min="13103" max="13146" width="0" style="146" hidden="1" customWidth="1"/>
    <col min="13147" max="13147" width="10.85546875" style="146" customWidth="1"/>
    <col min="13148" max="13312" width="11.42578125" style="146"/>
    <col min="13313" max="13313" width="22.42578125" style="146" customWidth="1"/>
    <col min="13314" max="13314" width="30.42578125" style="146" customWidth="1"/>
    <col min="13315" max="13315" width="15.42578125" style="146" customWidth="1"/>
    <col min="13316" max="13317" width="15.7109375" style="146" customWidth="1"/>
    <col min="13318" max="13318" width="18.140625" style="146" customWidth="1"/>
    <col min="13319" max="13319" width="15.7109375" style="146" customWidth="1"/>
    <col min="13320" max="13320" width="16.7109375" style="146" customWidth="1"/>
    <col min="13321" max="13321" width="17.28515625" style="146" customWidth="1"/>
    <col min="13322" max="13355" width="9.7109375" style="146" customWidth="1"/>
    <col min="13356" max="13358" width="10.85546875" style="146" customWidth="1"/>
    <col min="13359" max="13402" width="0" style="146" hidden="1" customWidth="1"/>
    <col min="13403" max="13403" width="10.85546875" style="146" customWidth="1"/>
    <col min="13404" max="13568" width="11.42578125" style="146"/>
    <col min="13569" max="13569" width="22.42578125" style="146" customWidth="1"/>
    <col min="13570" max="13570" width="30.42578125" style="146" customWidth="1"/>
    <col min="13571" max="13571" width="15.42578125" style="146" customWidth="1"/>
    <col min="13572" max="13573" width="15.7109375" style="146" customWidth="1"/>
    <col min="13574" max="13574" width="18.140625" style="146" customWidth="1"/>
    <col min="13575" max="13575" width="15.7109375" style="146" customWidth="1"/>
    <col min="13576" max="13576" width="16.7109375" style="146" customWidth="1"/>
    <col min="13577" max="13577" width="17.28515625" style="146" customWidth="1"/>
    <col min="13578" max="13611" width="9.7109375" style="146" customWidth="1"/>
    <col min="13612" max="13614" width="10.85546875" style="146" customWidth="1"/>
    <col min="13615" max="13658" width="0" style="146" hidden="1" customWidth="1"/>
    <col min="13659" max="13659" width="10.85546875" style="146" customWidth="1"/>
    <col min="13660" max="13824" width="11.42578125" style="146"/>
    <col min="13825" max="13825" width="22.42578125" style="146" customWidth="1"/>
    <col min="13826" max="13826" width="30.42578125" style="146" customWidth="1"/>
    <col min="13827" max="13827" width="15.42578125" style="146" customWidth="1"/>
    <col min="13828" max="13829" width="15.7109375" style="146" customWidth="1"/>
    <col min="13830" max="13830" width="18.140625" style="146" customWidth="1"/>
    <col min="13831" max="13831" width="15.7109375" style="146" customWidth="1"/>
    <col min="13832" max="13832" width="16.7109375" style="146" customWidth="1"/>
    <col min="13833" max="13833" width="17.28515625" style="146" customWidth="1"/>
    <col min="13834" max="13867" width="9.7109375" style="146" customWidth="1"/>
    <col min="13868" max="13870" width="10.85546875" style="146" customWidth="1"/>
    <col min="13871" max="13914" width="0" style="146" hidden="1" customWidth="1"/>
    <col min="13915" max="13915" width="10.85546875" style="146" customWidth="1"/>
    <col min="13916" max="14080" width="11.42578125" style="146"/>
    <col min="14081" max="14081" width="22.42578125" style="146" customWidth="1"/>
    <col min="14082" max="14082" width="30.42578125" style="146" customWidth="1"/>
    <col min="14083" max="14083" width="15.42578125" style="146" customWidth="1"/>
    <col min="14084" max="14085" width="15.7109375" style="146" customWidth="1"/>
    <col min="14086" max="14086" width="18.140625" style="146" customWidth="1"/>
    <col min="14087" max="14087" width="15.7109375" style="146" customWidth="1"/>
    <col min="14088" max="14088" width="16.7109375" style="146" customWidth="1"/>
    <col min="14089" max="14089" width="17.28515625" style="146" customWidth="1"/>
    <col min="14090" max="14123" width="9.7109375" style="146" customWidth="1"/>
    <col min="14124" max="14126" width="10.85546875" style="146" customWidth="1"/>
    <col min="14127" max="14170" width="0" style="146" hidden="1" customWidth="1"/>
    <col min="14171" max="14171" width="10.85546875" style="146" customWidth="1"/>
    <col min="14172" max="14336" width="11.42578125" style="146"/>
    <col min="14337" max="14337" width="22.42578125" style="146" customWidth="1"/>
    <col min="14338" max="14338" width="30.42578125" style="146" customWidth="1"/>
    <col min="14339" max="14339" width="15.42578125" style="146" customWidth="1"/>
    <col min="14340" max="14341" width="15.7109375" style="146" customWidth="1"/>
    <col min="14342" max="14342" width="18.140625" style="146" customWidth="1"/>
    <col min="14343" max="14343" width="15.7109375" style="146" customWidth="1"/>
    <col min="14344" max="14344" width="16.7109375" style="146" customWidth="1"/>
    <col min="14345" max="14345" width="17.28515625" style="146" customWidth="1"/>
    <col min="14346" max="14379" width="9.7109375" style="146" customWidth="1"/>
    <col min="14380" max="14382" width="10.85546875" style="146" customWidth="1"/>
    <col min="14383" max="14426" width="0" style="146" hidden="1" customWidth="1"/>
    <col min="14427" max="14427" width="10.85546875" style="146" customWidth="1"/>
    <col min="14428" max="14592" width="11.42578125" style="146"/>
    <col min="14593" max="14593" width="22.42578125" style="146" customWidth="1"/>
    <col min="14594" max="14594" width="30.42578125" style="146" customWidth="1"/>
    <col min="14595" max="14595" width="15.42578125" style="146" customWidth="1"/>
    <col min="14596" max="14597" width="15.7109375" style="146" customWidth="1"/>
    <col min="14598" max="14598" width="18.140625" style="146" customWidth="1"/>
    <col min="14599" max="14599" width="15.7109375" style="146" customWidth="1"/>
    <col min="14600" max="14600" width="16.7109375" style="146" customWidth="1"/>
    <col min="14601" max="14601" width="17.28515625" style="146" customWidth="1"/>
    <col min="14602" max="14635" width="9.7109375" style="146" customWidth="1"/>
    <col min="14636" max="14638" width="10.85546875" style="146" customWidth="1"/>
    <col min="14639" max="14682" width="0" style="146" hidden="1" customWidth="1"/>
    <col min="14683" max="14683" width="10.85546875" style="146" customWidth="1"/>
    <col min="14684" max="14848" width="11.42578125" style="146"/>
    <col min="14849" max="14849" width="22.42578125" style="146" customWidth="1"/>
    <col min="14850" max="14850" width="30.42578125" style="146" customWidth="1"/>
    <col min="14851" max="14851" width="15.42578125" style="146" customWidth="1"/>
    <col min="14852" max="14853" width="15.7109375" style="146" customWidth="1"/>
    <col min="14854" max="14854" width="18.140625" style="146" customWidth="1"/>
    <col min="14855" max="14855" width="15.7109375" style="146" customWidth="1"/>
    <col min="14856" max="14856" width="16.7109375" style="146" customWidth="1"/>
    <col min="14857" max="14857" width="17.28515625" style="146" customWidth="1"/>
    <col min="14858" max="14891" width="9.7109375" style="146" customWidth="1"/>
    <col min="14892" max="14894" width="10.85546875" style="146" customWidth="1"/>
    <col min="14895" max="14938" width="0" style="146" hidden="1" customWidth="1"/>
    <col min="14939" max="14939" width="10.85546875" style="146" customWidth="1"/>
    <col min="14940" max="15104" width="11.42578125" style="146"/>
    <col min="15105" max="15105" width="22.42578125" style="146" customWidth="1"/>
    <col min="15106" max="15106" width="30.42578125" style="146" customWidth="1"/>
    <col min="15107" max="15107" width="15.42578125" style="146" customWidth="1"/>
    <col min="15108" max="15109" width="15.7109375" style="146" customWidth="1"/>
    <col min="15110" max="15110" width="18.140625" style="146" customWidth="1"/>
    <col min="15111" max="15111" width="15.7109375" style="146" customWidth="1"/>
    <col min="15112" max="15112" width="16.7109375" style="146" customWidth="1"/>
    <col min="15113" max="15113" width="17.28515625" style="146" customWidth="1"/>
    <col min="15114" max="15147" width="9.7109375" style="146" customWidth="1"/>
    <col min="15148" max="15150" width="10.85546875" style="146" customWidth="1"/>
    <col min="15151" max="15194" width="0" style="146" hidden="1" customWidth="1"/>
    <col min="15195" max="15195" width="10.85546875" style="146" customWidth="1"/>
    <col min="15196" max="15360" width="11.42578125" style="146"/>
    <col min="15361" max="15361" width="22.42578125" style="146" customWidth="1"/>
    <col min="15362" max="15362" width="30.42578125" style="146" customWidth="1"/>
    <col min="15363" max="15363" width="15.42578125" style="146" customWidth="1"/>
    <col min="15364" max="15365" width="15.7109375" style="146" customWidth="1"/>
    <col min="15366" max="15366" width="18.140625" style="146" customWidth="1"/>
    <col min="15367" max="15367" width="15.7109375" style="146" customWidth="1"/>
    <col min="15368" max="15368" width="16.7109375" style="146" customWidth="1"/>
    <col min="15369" max="15369" width="17.28515625" style="146" customWidth="1"/>
    <col min="15370" max="15403" width="9.7109375" style="146" customWidth="1"/>
    <col min="15404" max="15406" width="10.85546875" style="146" customWidth="1"/>
    <col min="15407" max="15450" width="0" style="146" hidden="1" customWidth="1"/>
    <col min="15451" max="15451" width="10.85546875" style="146" customWidth="1"/>
    <col min="15452" max="15616" width="11.42578125" style="146"/>
    <col min="15617" max="15617" width="22.42578125" style="146" customWidth="1"/>
    <col min="15618" max="15618" width="30.42578125" style="146" customWidth="1"/>
    <col min="15619" max="15619" width="15.42578125" style="146" customWidth="1"/>
    <col min="15620" max="15621" width="15.7109375" style="146" customWidth="1"/>
    <col min="15622" max="15622" width="18.140625" style="146" customWidth="1"/>
    <col min="15623" max="15623" width="15.7109375" style="146" customWidth="1"/>
    <col min="15624" max="15624" width="16.7109375" style="146" customWidth="1"/>
    <col min="15625" max="15625" width="17.28515625" style="146" customWidth="1"/>
    <col min="15626" max="15659" width="9.7109375" style="146" customWidth="1"/>
    <col min="15660" max="15662" width="10.85546875" style="146" customWidth="1"/>
    <col min="15663" max="15706" width="0" style="146" hidden="1" customWidth="1"/>
    <col min="15707" max="15707" width="10.85546875" style="146" customWidth="1"/>
    <col min="15708" max="15872" width="11.42578125" style="146"/>
    <col min="15873" max="15873" width="22.42578125" style="146" customWidth="1"/>
    <col min="15874" max="15874" width="30.42578125" style="146" customWidth="1"/>
    <col min="15875" max="15875" width="15.42578125" style="146" customWidth="1"/>
    <col min="15876" max="15877" width="15.7109375" style="146" customWidth="1"/>
    <col min="15878" max="15878" width="18.140625" style="146" customWidth="1"/>
    <col min="15879" max="15879" width="15.7109375" style="146" customWidth="1"/>
    <col min="15880" max="15880" width="16.7109375" style="146" customWidth="1"/>
    <col min="15881" max="15881" width="17.28515625" style="146" customWidth="1"/>
    <col min="15882" max="15915" width="9.7109375" style="146" customWidth="1"/>
    <col min="15916" max="15918" width="10.85546875" style="146" customWidth="1"/>
    <col min="15919" max="15962" width="0" style="146" hidden="1" customWidth="1"/>
    <col min="15963" max="15963" width="10.85546875" style="146" customWidth="1"/>
    <col min="15964" max="16128" width="11.42578125" style="146"/>
    <col min="16129" max="16129" width="22.42578125" style="146" customWidth="1"/>
    <col min="16130" max="16130" width="30.42578125" style="146" customWidth="1"/>
    <col min="16131" max="16131" width="15.42578125" style="146" customWidth="1"/>
    <col min="16132" max="16133" width="15.7109375" style="146" customWidth="1"/>
    <col min="16134" max="16134" width="18.140625" style="146" customWidth="1"/>
    <col min="16135" max="16135" width="15.7109375" style="146" customWidth="1"/>
    <col min="16136" max="16136" width="16.7109375" style="146" customWidth="1"/>
    <col min="16137" max="16137" width="17.28515625" style="146" customWidth="1"/>
    <col min="16138" max="16171" width="9.7109375" style="146" customWidth="1"/>
    <col min="16172" max="16174" width="10.85546875" style="146" customWidth="1"/>
    <col min="16175" max="16218" width="0" style="146" hidden="1" customWidth="1"/>
    <col min="16219" max="16219" width="10.85546875" style="146" customWidth="1"/>
    <col min="16220" max="16384" width="11.42578125" style="146"/>
  </cols>
  <sheetData>
    <row r="1" spans="1:58" s="3" customFormat="1" ht="12.75" customHeight="1" x14ac:dyDescent="0.15">
      <c r="A1" s="1" t="s">
        <v>0</v>
      </c>
      <c r="B1" s="2"/>
      <c r="C1" s="2"/>
      <c r="D1" s="2"/>
      <c r="E1" s="2"/>
      <c r="F1" s="2"/>
      <c r="G1" s="2"/>
      <c r="H1" s="2"/>
      <c r="I1" s="2"/>
      <c r="J1" s="2"/>
      <c r="K1" s="2"/>
    </row>
    <row r="2" spans="1:58" s="3" customFormat="1" ht="12.75" customHeight="1" x14ac:dyDescent="0.15">
      <c r="A2" s="1" t="str">
        <f>CONCATENATE("COMUNA: ",[9]NOMBRE!B2," - ","( ",[9]NOMBRE!C2,[9]NOMBRE!D2,[9]NOMBRE!E2,[9]NOMBRE!F2,[9]NOMBRE!G2," )")</f>
        <v>COMUNA: Linares - ( 07401 )</v>
      </c>
      <c r="B2" s="2"/>
      <c r="C2" s="2"/>
      <c r="D2" s="2"/>
      <c r="E2" s="2"/>
      <c r="F2" s="2"/>
      <c r="G2" s="2"/>
      <c r="H2" s="2"/>
      <c r="I2" s="2"/>
      <c r="J2" s="2"/>
      <c r="K2" s="2"/>
    </row>
    <row r="3" spans="1:58" s="3"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4"/>
      <c r="E3" s="2"/>
      <c r="F3" s="2"/>
      <c r="G3" s="2"/>
      <c r="H3" s="2"/>
      <c r="I3" s="2"/>
      <c r="J3" s="2"/>
      <c r="K3" s="2"/>
    </row>
    <row r="4" spans="1:58" s="3" customFormat="1" ht="12.75" customHeight="1" x14ac:dyDescent="0.15">
      <c r="A4" s="1" t="str">
        <f>CONCATENATE("MES: ",[9]NOMBRE!B6," - ","( ",[9]NOMBRE!C6,[9]NOMBRE!D6," )")</f>
        <v>MES: AGOSTO - ( 08 )</v>
      </c>
      <c r="B4" s="2"/>
      <c r="C4" s="2"/>
      <c r="D4" s="2"/>
      <c r="E4" s="2"/>
      <c r="F4" s="2"/>
      <c r="G4" s="2"/>
      <c r="H4" s="2"/>
      <c r="I4" s="2"/>
      <c r="J4" s="2"/>
      <c r="K4" s="2"/>
    </row>
    <row r="5" spans="1:58" s="3" customFormat="1" ht="12.75" customHeight="1" x14ac:dyDescent="0.15">
      <c r="A5" s="5" t="str">
        <f>CONCATENATE("AÑO: ",[9]NOMBRE!B7)</f>
        <v>AÑO: 2015</v>
      </c>
      <c r="B5" s="2"/>
      <c r="C5" s="2"/>
      <c r="D5" s="2"/>
      <c r="E5" s="2"/>
      <c r="F5" s="2"/>
      <c r="G5" s="2"/>
      <c r="H5" s="2"/>
      <c r="I5" s="2"/>
      <c r="J5" s="2"/>
      <c r="K5" s="2"/>
    </row>
    <row r="6" spans="1:58" s="9" customFormat="1" ht="39.75" customHeight="1" x14ac:dyDescent="0.2">
      <c r="A6" s="213" t="s">
        <v>1</v>
      </c>
      <c r="B6" s="213"/>
      <c r="C6" s="213"/>
      <c r="D6" s="213"/>
      <c r="E6" s="213"/>
      <c r="F6" s="213"/>
      <c r="G6" s="213"/>
      <c r="H6" s="6"/>
      <c r="I6" s="7"/>
      <c r="J6" s="8"/>
      <c r="K6" s="8"/>
      <c r="L6" s="8"/>
      <c r="M6" s="8"/>
      <c r="N6" s="8"/>
      <c r="O6" s="8"/>
    </row>
    <row r="7" spans="1:58" s="9" customFormat="1" ht="30" customHeight="1" x14ac:dyDescent="0.2">
      <c r="A7" s="10" t="s">
        <v>2</v>
      </c>
      <c r="B7" s="11"/>
      <c r="C7" s="12"/>
      <c r="D7" s="11"/>
      <c r="E7" s="13"/>
      <c r="F7" s="13"/>
      <c r="G7" s="14"/>
      <c r="H7" s="13"/>
      <c r="I7" s="15"/>
      <c r="J7" s="8"/>
      <c r="K7" s="8"/>
      <c r="L7" s="8"/>
      <c r="M7" s="8"/>
      <c r="N7" s="8"/>
      <c r="O7" s="8"/>
    </row>
    <row r="8" spans="1:58" s="23" customFormat="1" ht="73.5" customHeight="1" x14ac:dyDescent="0.15">
      <c r="A8" s="185" t="s">
        <v>3</v>
      </c>
      <c r="B8" s="186"/>
      <c r="C8" s="161" t="s">
        <v>4</v>
      </c>
      <c r="D8" s="17" t="s">
        <v>5</v>
      </c>
      <c r="E8" s="18" t="s">
        <v>6</v>
      </c>
      <c r="F8" s="19" t="s">
        <v>7</v>
      </c>
      <c r="G8" s="20" t="s">
        <v>8</v>
      </c>
      <c r="H8" s="21" t="s">
        <v>9</v>
      </c>
      <c r="I8" s="22" t="s">
        <v>10</v>
      </c>
      <c r="J8" s="15"/>
      <c r="K8" s="15"/>
      <c r="L8" s="8"/>
      <c r="M8" s="8"/>
      <c r="N8" s="8"/>
      <c r="O8" s="8"/>
      <c r="P8" s="8"/>
      <c r="Q8" s="9"/>
      <c r="R8" s="9"/>
      <c r="S8" s="9"/>
      <c r="T8" s="9"/>
      <c r="U8" s="9"/>
      <c r="V8" s="9"/>
    </row>
    <row r="9" spans="1:58" s="23" customFormat="1" ht="15" customHeight="1" x14ac:dyDescent="0.15">
      <c r="A9" s="202" t="s">
        <v>11</v>
      </c>
      <c r="B9" s="203"/>
      <c r="C9" s="24">
        <f>SUM(D9:F9)</f>
        <v>0</v>
      </c>
      <c r="D9" s="25"/>
      <c r="E9" s="26"/>
      <c r="F9" s="27"/>
      <c r="G9" s="28"/>
      <c r="H9" s="29"/>
      <c r="I9" s="30"/>
      <c r="J9" s="31"/>
      <c r="K9" s="32"/>
      <c r="L9" s="33"/>
      <c r="M9" s="33"/>
      <c r="N9" s="33"/>
      <c r="O9" s="33"/>
      <c r="P9" s="33"/>
      <c r="Q9" s="33"/>
      <c r="BC9" s="31"/>
      <c r="BF9" s="31"/>
    </row>
    <row r="10" spans="1:58" s="23" customFormat="1" ht="15" customHeight="1" x14ac:dyDescent="0.15">
      <c r="A10" s="200" t="s">
        <v>12</v>
      </c>
      <c r="B10" s="201"/>
      <c r="C10" s="24">
        <f t="shared" ref="C10:C33" si="0">SUM(D10:F10)</f>
        <v>0</v>
      </c>
      <c r="D10" s="34"/>
      <c r="E10" s="35"/>
      <c r="F10" s="36"/>
      <c r="G10" s="37"/>
      <c r="H10" s="38"/>
      <c r="I10" s="39"/>
      <c r="J10" s="31"/>
      <c r="K10" s="32"/>
      <c r="L10" s="33"/>
      <c r="M10" s="33"/>
      <c r="N10" s="33"/>
      <c r="O10" s="33"/>
      <c r="P10" s="33"/>
      <c r="Q10" s="33"/>
      <c r="BC10" s="31"/>
      <c r="BF10" s="31"/>
    </row>
    <row r="11" spans="1:58" s="23" customFormat="1" ht="15" customHeight="1" x14ac:dyDescent="0.15">
      <c r="A11" s="200" t="s">
        <v>13</v>
      </c>
      <c r="B11" s="201"/>
      <c r="C11" s="24">
        <f t="shared" si="0"/>
        <v>0</v>
      </c>
      <c r="D11" s="34"/>
      <c r="E11" s="35"/>
      <c r="F11" s="36"/>
      <c r="G11" s="37"/>
      <c r="H11" s="38"/>
      <c r="I11" s="39"/>
      <c r="J11" s="31"/>
      <c r="K11" s="32"/>
      <c r="L11" s="33"/>
      <c r="M11" s="33"/>
      <c r="N11" s="33"/>
      <c r="O11" s="33"/>
      <c r="P11" s="33"/>
      <c r="Q11" s="33"/>
      <c r="BC11" s="31"/>
      <c r="BF11" s="31"/>
    </row>
    <row r="12" spans="1:58" s="23" customFormat="1" ht="15" customHeight="1" x14ac:dyDescent="0.15">
      <c r="A12" s="200" t="s">
        <v>14</v>
      </c>
      <c r="B12" s="201"/>
      <c r="C12" s="24">
        <f t="shared" si="0"/>
        <v>0</v>
      </c>
      <c r="D12" s="34"/>
      <c r="E12" s="35"/>
      <c r="F12" s="36"/>
      <c r="G12" s="37"/>
      <c r="H12" s="38"/>
      <c r="I12" s="39"/>
      <c r="J12" s="31"/>
      <c r="K12" s="32"/>
      <c r="L12" s="33"/>
      <c r="M12" s="33"/>
      <c r="N12" s="33"/>
      <c r="O12" s="33"/>
      <c r="P12" s="33"/>
      <c r="Q12" s="33"/>
      <c r="BC12" s="31"/>
      <c r="BF12" s="31"/>
    </row>
    <row r="13" spans="1:58" s="23" customFormat="1" ht="24.75" customHeight="1" x14ac:dyDescent="0.15">
      <c r="A13" s="200" t="s">
        <v>15</v>
      </c>
      <c r="B13" s="201"/>
      <c r="C13" s="24">
        <f t="shared" si="0"/>
        <v>0</v>
      </c>
      <c r="D13" s="34"/>
      <c r="E13" s="35"/>
      <c r="F13" s="36"/>
      <c r="G13" s="37"/>
      <c r="H13" s="38"/>
      <c r="I13" s="39"/>
      <c r="J13" s="31"/>
      <c r="K13" s="32"/>
      <c r="L13" s="33"/>
      <c r="M13" s="33"/>
      <c r="N13" s="33"/>
      <c r="O13" s="33"/>
      <c r="P13" s="33"/>
      <c r="Q13" s="33"/>
      <c r="BC13" s="31"/>
      <c r="BF13" s="31"/>
    </row>
    <row r="14" spans="1:58" s="23" customFormat="1" ht="26.25" customHeight="1" x14ac:dyDescent="0.15">
      <c r="A14" s="200" t="s">
        <v>16</v>
      </c>
      <c r="B14" s="201"/>
      <c r="C14" s="24">
        <f t="shared" si="0"/>
        <v>0</v>
      </c>
      <c r="D14" s="34"/>
      <c r="E14" s="35"/>
      <c r="F14" s="36"/>
      <c r="G14" s="37"/>
      <c r="H14" s="38"/>
      <c r="I14" s="39"/>
      <c r="J14" s="31"/>
      <c r="K14" s="32"/>
      <c r="L14" s="33"/>
      <c r="M14" s="33"/>
      <c r="N14" s="33"/>
      <c r="O14" s="33"/>
      <c r="P14" s="33"/>
      <c r="Q14" s="33"/>
      <c r="BC14" s="31"/>
      <c r="BF14" s="31"/>
    </row>
    <row r="15" spans="1:58" s="23" customFormat="1" ht="18.75" customHeight="1" x14ac:dyDescent="0.15">
      <c r="A15" s="200" t="s">
        <v>17</v>
      </c>
      <c r="B15" s="201"/>
      <c r="C15" s="24">
        <f t="shared" si="0"/>
        <v>0</v>
      </c>
      <c r="D15" s="34"/>
      <c r="E15" s="35"/>
      <c r="F15" s="36"/>
      <c r="G15" s="37"/>
      <c r="H15" s="38"/>
      <c r="I15" s="39"/>
      <c r="J15" s="31"/>
      <c r="K15" s="32"/>
      <c r="L15" s="33"/>
      <c r="M15" s="33"/>
      <c r="N15" s="33"/>
      <c r="O15" s="33"/>
      <c r="P15" s="33"/>
      <c r="Q15" s="33"/>
      <c r="BC15" s="31"/>
      <c r="BF15" s="31"/>
    </row>
    <row r="16" spans="1:58" s="23" customFormat="1" ht="15" customHeight="1" x14ac:dyDescent="0.15">
      <c r="A16" s="200" t="s">
        <v>18</v>
      </c>
      <c r="B16" s="201"/>
      <c r="C16" s="24">
        <f t="shared" si="0"/>
        <v>0</v>
      </c>
      <c r="D16" s="34"/>
      <c r="E16" s="35"/>
      <c r="F16" s="36"/>
      <c r="G16" s="37"/>
      <c r="H16" s="38"/>
      <c r="I16" s="39"/>
      <c r="J16" s="31"/>
      <c r="K16" s="32"/>
      <c r="L16" s="33"/>
      <c r="M16" s="33"/>
      <c r="N16" s="33"/>
      <c r="O16" s="33"/>
      <c r="P16" s="33"/>
      <c r="Q16" s="33"/>
      <c r="BC16" s="31"/>
      <c r="BF16" s="31"/>
    </row>
    <row r="17" spans="1:60" s="23" customFormat="1" ht="23.25" customHeight="1" x14ac:dyDescent="0.15">
      <c r="A17" s="200" t="s">
        <v>19</v>
      </c>
      <c r="B17" s="208"/>
      <c r="C17" s="24">
        <f t="shared" si="0"/>
        <v>0</v>
      </c>
      <c r="D17" s="34"/>
      <c r="E17" s="35"/>
      <c r="F17" s="36"/>
      <c r="G17" s="37"/>
      <c r="H17" s="38"/>
      <c r="I17" s="39"/>
      <c r="J17" s="31"/>
      <c r="K17" s="32"/>
      <c r="L17" s="33"/>
      <c r="M17" s="33"/>
      <c r="N17" s="33"/>
      <c r="O17" s="33"/>
      <c r="P17" s="33"/>
      <c r="Q17" s="33"/>
      <c r="BC17" s="31"/>
      <c r="BF17" s="31"/>
    </row>
    <row r="18" spans="1:60" s="23" customFormat="1" ht="15" customHeight="1" x14ac:dyDescent="0.15">
      <c r="A18" s="200" t="s">
        <v>20</v>
      </c>
      <c r="B18" s="201"/>
      <c r="C18" s="24">
        <f t="shared" si="0"/>
        <v>0</v>
      </c>
      <c r="D18" s="34"/>
      <c r="E18" s="35"/>
      <c r="F18" s="36"/>
      <c r="G18" s="37"/>
      <c r="H18" s="38"/>
      <c r="I18" s="39"/>
      <c r="J18" s="31"/>
      <c r="K18" s="32"/>
      <c r="L18" s="33"/>
      <c r="M18" s="33"/>
      <c r="N18" s="33"/>
      <c r="O18" s="33"/>
      <c r="P18" s="33"/>
      <c r="Q18" s="33"/>
      <c r="BC18" s="31"/>
      <c r="BF18" s="31"/>
    </row>
    <row r="19" spans="1:60" s="23" customFormat="1" ht="15" customHeight="1" x14ac:dyDescent="0.15">
      <c r="A19" s="200" t="s">
        <v>21</v>
      </c>
      <c r="B19" s="201"/>
      <c r="C19" s="24">
        <f t="shared" si="0"/>
        <v>0</v>
      </c>
      <c r="D19" s="34"/>
      <c r="E19" s="35"/>
      <c r="F19" s="36"/>
      <c r="G19" s="37"/>
      <c r="H19" s="38"/>
      <c r="I19" s="39"/>
      <c r="J19" s="31"/>
      <c r="K19" s="32"/>
      <c r="L19" s="33"/>
      <c r="M19" s="33"/>
      <c r="N19" s="33"/>
      <c r="O19" s="33"/>
      <c r="P19" s="33"/>
      <c r="Q19" s="33"/>
      <c r="BC19" s="31"/>
      <c r="BF19" s="31"/>
    </row>
    <row r="20" spans="1:60" s="23" customFormat="1" ht="23.25" customHeight="1" x14ac:dyDescent="0.15">
      <c r="A20" s="200" t="s">
        <v>22</v>
      </c>
      <c r="B20" s="201"/>
      <c r="C20" s="24">
        <f t="shared" si="0"/>
        <v>0</v>
      </c>
      <c r="D20" s="34"/>
      <c r="E20" s="35"/>
      <c r="F20" s="36"/>
      <c r="G20" s="37"/>
      <c r="H20" s="38"/>
      <c r="I20" s="39"/>
      <c r="J20" s="31"/>
      <c r="K20" s="32"/>
      <c r="L20" s="33"/>
      <c r="M20" s="33"/>
      <c r="N20" s="33"/>
      <c r="O20" s="33"/>
      <c r="P20" s="33"/>
      <c r="Q20" s="33"/>
      <c r="BC20" s="31"/>
      <c r="BF20" s="31"/>
    </row>
    <row r="21" spans="1:60" s="23" customFormat="1" ht="15" customHeight="1" x14ac:dyDescent="0.15">
      <c r="A21" s="200" t="s">
        <v>23</v>
      </c>
      <c r="B21" s="201"/>
      <c r="C21" s="24">
        <f t="shared" si="0"/>
        <v>0</v>
      </c>
      <c r="D21" s="34"/>
      <c r="E21" s="35"/>
      <c r="F21" s="36"/>
      <c r="G21" s="37"/>
      <c r="H21" s="38"/>
      <c r="I21" s="40"/>
      <c r="J21" s="41" t="str">
        <f>$BC21&amp;""&amp;$BD21&amp;""&amp;$BE21</f>
        <v/>
      </c>
      <c r="K21" s="15"/>
      <c r="L21" s="8"/>
      <c r="M21" s="42"/>
      <c r="N21" s="8"/>
      <c r="O21" s="8"/>
      <c r="P21" s="8"/>
      <c r="Q21" s="8"/>
      <c r="R21" s="9"/>
      <c r="S21" s="9"/>
      <c r="T21" s="9"/>
      <c r="U21" s="9"/>
      <c r="V21" s="9"/>
      <c r="BC21" s="43" t="str">
        <f>IF($I21&lt;=$C21,"","Programa de atención Domiciliaria a personas con Dependencia severa debe ser MENOR O IGUAL  al Total")</f>
        <v/>
      </c>
      <c r="BD21" s="44" t="str">
        <f>IF($C21=0,"",IF($I21="",IF($C21="",""," No olvide escribir la columna Programa de atención domiciliaria a personas con dependencia severa."),""))</f>
        <v/>
      </c>
      <c r="BE21" s="43"/>
      <c r="BF21" s="45">
        <f>IF($I21&lt;=$C21,0,1)</f>
        <v>0</v>
      </c>
      <c r="BG21" s="45" t="str">
        <f>IF($C21=0,"",IF($I21="",IF($C21="","",1),0))</f>
        <v/>
      </c>
      <c r="BH21" s="45"/>
    </row>
    <row r="22" spans="1:60" s="23" customFormat="1" ht="15" customHeight="1" x14ac:dyDescent="0.15">
      <c r="A22" s="200" t="s">
        <v>24</v>
      </c>
      <c r="B22" s="201"/>
      <c r="C22" s="24">
        <f t="shared" si="0"/>
        <v>0</v>
      </c>
      <c r="D22" s="34"/>
      <c r="E22" s="35"/>
      <c r="F22" s="36"/>
      <c r="G22" s="37"/>
      <c r="H22" s="38"/>
      <c r="I22" s="39"/>
      <c r="J22" s="31"/>
      <c r="K22" s="32"/>
      <c r="L22" s="33"/>
      <c r="M22" s="33"/>
      <c r="N22" s="33"/>
      <c r="O22" s="33"/>
      <c r="P22" s="33"/>
      <c r="Q22" s="33"/>
      <c r="BC22" s="31"/>
      <c r="BF22" s="31"/>
    </row>
    <row r="23" spans="1:60" s="23" customFormat="1" ht="15" customHeight="1" x14ac:dyDescent="0.15">
      <c r="A23" s="200" t="s">
        <v>25</v>
      </c>
      <c r="B23" s="201"/>
      <c r="C23" s="24">
        <f t="shared" si="0"/>
        <v>0</v>
      </c>
      <c r="D23" s="34"/>
      <c r="E23" s="35"/>
      <c r="F23" s="36"/>
      <c r="G23" s="37"/>
      <c r="H23" s="38"/>
      <c r="I23" s="39"/>
      <c r="J23" s="31"/>
      <c r="K23" s="32"/>
      <c r="L23" s="33"/>
      <c r="M23" s="33"/>
      <c r="N23" s="33"/>
      <c r="O23" s="33"/>
      <c r="P23" s="33"/>
      <c r="Q23" s="33"/>
      <c r="BC23" s="31"/>
      <c r="BF23" s="31"/>
    </row>
    <row r="24" spans="1:60" s="23" customFormat="1" ht="15.75" customHeight="1" x14ac:dyDescent="0.15">
      <c r="A24" s="200" t="s">
        <v>26</v>
      </c>
      <c r="B24" s="208"/>
      <c r="C24" s="24">
        <f t="shared" si="0"/>
        <v>0</v>
      </c>
      <c r="D24" s="34"/>
      <c r="E24" s="35"/>
      <c r="F24" s="36"/>
      <c r="G24" s="37"/>
      <c r="H24" s="38"/>
      <c r="I24" s="39"/>
      <c r="J24" s="31"/>
      <c r="K24" s="32"/>
      <c r="L24" s="33"/>
      <c r="M24" s="33"/>
      <c r="N24" s="33"/>
      <c r="O24" s="33"/>
      <c r="P24" s="33"/>
      <c r="Q24" s="33"/>
      <c r="BC24" s="31"/>
      <c r="BF24" s="31"/>
    </row>
    <row r="25" spans="1:60" s="23" customFormat="1" ht="15" customHeight="1" x14ac:dyDescent="0.15">
      <c r="A25" s="200" t="s">
        <v>27</v>
      </c>
      <c r="B25" s="208"/>
      <c r="C25" s="24">
        <f t="shared" si="0"/>
        <v>0</v>
      </c>
      <c r="D25" s="34"/>
      <c r="E25" s="35"/>
      <c r="F25" s="36"/>
      <c r="G25" s="37"/>
      <c r="H25" s="38"/>
      <c r="I25" s="39"/>
      <c r="J25" s="31"/>
      <c r="K25" s="32"/>
      <c r="L25" s="33"/>
      <c r="M25" s="33"/>
      <c r="N25" s="33"/>
      <c r="O25" s="33"/>
      <c r="P25" s="33"/>
      <c r="Q25" s="33"/>
      <c r="BC25" s="31"/>
      <c r="BF25" s="31"/>
    </row>
    <row r="26" spans="1:60" s="23" customFormat="1" ht="27" customHeight="1" x14ac:dyDescent="0.15">
      <c r="A26" s="200" t="s">
        <v>28</v>
      </c>
      <c r="B26" s="201"/>
      <c r="C26" s="24">
        <f t="shared" si="0"/>
        <v>0</v>
      </c>
      <c r="D26" s="34"/>
      <c r="E26" s="35"/>
      <c r="F26" s="36"/>
      <c r="G26" s="37"/>
      <c r="H26" s="38"/>
      <c r="I26" s="39"/>
      <c r="J26" s="31"/>
      <c r="K26" s="32"/>
      <c r="L26" s="33"/>
      <c r="M26" s="33"/>
      <c r="N26" s="33"/>
      <c r="O26" s="33"/>
      <c r="P26" s="33"/>
      <c r="Q26" s="33"/>
      <c r="BC26" s="31"/>
      <c r="BF26" s="31"/>
    </row>
    <row r="27" spans="1:60" s="23" customFormat="1" ht="15.75" customHeight="1" x14ac:dyDescent="0.15">
      <c r="A27" s="200" t="s">
        <v>29</v>
      </c>
      <c r="B27" s="208"/>
      <c r="C27" s="24">
        <f t="shared" si="0"/>
        <v>0</v>
      </c>
      <c r="D27" s="34"/>
      <c r="E27" s="35"/>
      <c r="F27" s="36"/>
      <c r="G27" s="37"/>
      <c r="H27" s="38"/>
      <c r="I27" s="39"/>
      <c r="J27" s="31"/>
      <c r="K27" s="32"/>
      <c r="L27" s="33"/>
      <c r="M27" s="33"/>
      <c r="N27" s="33"/>
      <c r="O27" s="33"/>
      <c r="P27" s="33"/>
      <c r="Q27" s="33"/>
      <c r="BC27" s="31"/>
      <c r="BF27" s="31"/>
    </row>
    <row r="28" spans="1:60" s="23" customFormat="1" ht="15" customHeight="1" x14ac:dyDescent="0.15">
      <c r="A28" s="202" t="s">
        <v>30</v>
      </c>
      <c r="B28" s="212"/>
      <c r="C28" s="24">
        <f t="shared" si="0"/>
        <v>0</v>
      </c>
      <c r="D28" s="34"/>
      <c r="E28" s="35"/>
      <c r="F28" s="36"/>
      <c r="G28" s="37"/>
      <c r="H28" s="38"/>
      <c r="I28" s="39"/>
      <c r="J28" s="31"/>
      <c r="K28" s="32"/>
      <c r="L28" s="33"/>
      <c r="M28" s="33"/>
      <c r="N28" s="33"/>
      <c r="O28" s="33"/>
      <c r="P28" s="33"/>
      <c r="Q28" s="33"/>
      <c r="BC28" s="31"/>
      <c r="BF28" s="31"/>
    </row>
    <row r="29" spans="1:60" s="23" customFormat="1" ht="15" customHeight="1" x14ac:dyDescent="0.15">
      <c r="A29" s="200" t="s">
        <v>31</v>
      </c>
      <c r="B29" s="201"/>
      <c r="C29" s="24">
        <f t="shared" si="0"/>
        <v>0</v>
      </c>
      <c r="D29" s="34"/>
      <c r="E29" s="35"/>
      <c r="F29" s="36"/>
      <c r="G29" s="37"/>
      <c r="H29" s="38"/>
      <c r="I29" s="40"/>
      <c r="J29" s="41" t="str">
        <f>$BC29&amp;""&amp;$BD29&amp;""&amp;$BE29</f>
        <v/>
      </c>
      <c r="K29" s="15"/>
      <c r="L29" s="8"/>
      <c r="M29" s="8"/>
      <c r="N29" s="8"/>
      <c r="O29" s="8"/>
      <c r="P29" s="8"/>
      <c r="Q29" s="8"/>
      <c r="R29" s="9"/>
      <c r="S29" s="9"/>
      <c r="T29" s="9"/>
      <c r="U29" s="9"/>
      <c r="V29" s="9"/>
      <c r="BC29" s="43" t="str">
        <f>IF($I29&lt;=$C29,"","Programa de atención Domiciliaria a personas con Dependencia severa debe ser MENOR O IGUAL  al Total")</f>
        <v/>
      </c>
      <c r="BD29" s="44" t="str">
        <f>IF($C29=0,"",IF($I29="",IF($C29="",""," No olvide escribir la columna Programa de atención domiciliaria a personas con dependencia severa."),""))</f>
        <v/>
      </c>
      <c r="BE29" s="43"/>
      <c r="BF29" s="45">
        <f>IF($I29&lt;=$C29,0,1)</f>
        <v>0</v>
      </c>
      <c r="BG29" s="45" t="str">
        <f>IF($C29=0,"",IF($I29="",IF($C29="","",1),0))</f>
        <v/>
      </c>
      <c r="BH29" s="45"/>
    </row>
    <row r="30" spans="1:60" s="23" customFormat="1" ht="15" customHeight="1" x14ac:dyDescent="0.15">
      <c r="A30" s="200" t="s">
        <v>32</v>
      </c>
      <c r="B30" s="201"/>
      <c r="C30" s="24">
        <f t="shared" si="0"/>
        <v>0</v>
      </c>
      <c r="D30" s="46"/>
      <c r="E30" s="47"/>
      <c r="F30" s="48"/>
      <c r="G30" s="49"/>
      <c r="H30" s="50"/>
      <c r="I30" s="51"/>
      <c r="J30" s="41" t="str">
        <f>$BC30&amp;""&amp;$BD30&amp;""&amp;$BE30</f>
        <v/>
      </c>
      <c r="K30" s="15"/>
      <c r="L30" s="8"/>
      <c r="M30" s="8"/>
      <c r="N30" s="8"/>
      <c r="O30" s="8"/>
      <c r="P30" s="8"/>
      <c r="Q30" s="8"/>
      <c r="R30" s="9"/>
      <c r="S30" s="9"/>
      <c r="T30" s="9"/>
      <c r="U30" s="9"/>
      <c r="V30" s="9"/>
      <c r="BC30" s="43" t="str">
        <f>IF($I30&lt;=$C30,"","Programa de atención Domiciliaria a personas con Dependencia severa debe ser MENOR O IGUAL  al Total")</f>
        <v/>
      </c>
      <c r="BD30" s="44" t="str">
        <f>IF($C30=0,"",IF($I30="",IF($C30="",""," No olvide escribir la columna Programa de atención domiciliaria a personas con dependencia severa."),""))</f>
        <v/>
      </c>
      <c r="BE30" s="43"/>
      <c r="BF30" s="45">
        <f>IF($I30&lt;=$C30,0,1)</f>
        <v>0</v>
      </c>
      <c r="BG30" s="45" t="str">
        <f>IF($C30=0,"",IF($I30="",IF($C30="","",1),0))</f>
        <v/>
      </c>
      <c r="BH30" s="45"/>
    </row>
    <row r="31" spans="1:60" s="23" customFormat="1" ht="15" customHeight="1" x14ac:dyDescent="0.15">
      <c r="A31" s="200" t="s">
        <v>33</v>
      </c>
      <c r="B31" s="201"/>
      <c r="C31" s="24">
        <f t="shared" si="0"/>
        <v>0</v>
      </c>
      <c r="D31" s="52"/>
      <c r="E31" s="35"/>
      <c r="F31" s="36"/>
      <c r="G31" s="37"/>
      <c r="H31" s="38"/>
      <c r="I31" s="40"/>
      <c r="J31" s="41" t="str">
        <f>$BC31&amp;""&amp;$BD31&amp;""&amp;$BE31</f>
        <v/>
      </c>
      <c r="K31" s="15"/>
      <c r="L31" s="8"/>
      <c r="M31" s="8"/>
      <c r="N31" s="8"/>
      <c r="O31" s="8"/>
      <c r="P31" s="8"/>
      <c r="Q31" s="8"/>
      <c r="R31" s="9"/>
      <c r="S31" s="9"/>
      <c r="T31" s="9"/>
      <c r="U31" s="9"/>
      <c r="V31" s="9"/>
      <c r="BC31" s="43" t="str">
        <f>IF($I31&lt;=$C31,"","Programa de atención Domiciliaria a personas con Dependencia severa debe ser MENOR O IGUAL  al Total")</f>
        <v/>
      </c>
      <c r="BD31" s="44" t="str">
        <f>IF($C31=0,"",IF($I31="",IF($C31="",""," No olvide escribir la columna Programa de atención domiciliaria a personas con dependencia severa."),""))</f>
        <v/>
      </c>
      <c r="BE31" s="43"/>
      <c r="BF31" s="45">
        <f>IF($I31&lt;=$C31,0,1)</f>
        <v>0</v>
      </c>
      <c r="BG31" s="45" t="str">
        <f>IF($C31=0,"",IF($I31="",IF($C31="","",1),0))</f>
        <v/>
      </c>
      <c r="BH31" s="45"/>
    </row>
    <row r="32" spans="1:60" s="23" customFormat="1" ht="15" customHeight="1" x14ac:dyDescent="0.15">
      <c r="A32" s="202" t="s">
        <v>34</v>
      </c>
      <c r="B32" s="203"/>
      <c r="C32" s="24">
        <f t="shared" si="0"/>
        <v>0</v>
      </c>
      <c r="D32" s="34"/>
      <c r="E32" s="35"/>
      <c r="F32" s="36"/>
      <c r="G32" s="37"/>
      <c r="H32" s="38"/>
      <c r="I32" s="39"/>
      <c r="J32" s="31"/>
      <c r="K32" s="32"/>
      <c r="L32" s="33"/>
      <c r="M32" s="33"/>
      <c r="N32" s="33"/>
      <c r="O32" s="33"/>
      <c r="P32" s="33"/>
      <c r="Q32" s="33"/>
      <c r="BC32" s="31"/>
      <c r="BF32" s="31"/>
    </row>
    <row r="33" spans="1:58" s="23" customFormat="1" ht="15" customHeight="1" x14ac:dyDescent="0.15">
      <c r="A33" s="204" t="s">
        <v>35</v>
      </c>
      <c r="B33" s="205"/>
      <c r="C33" s="24">
        <f t="shared" si="0"/>
        <v>0</v>
      </c>
      <c r="D33" s="53"/>
      <c r="E33" s="54"/>
      <c r="F33" s="55"/>
      <c r="G33" s="56"/>
      <c r="H33" s="57"/>
      <c r="I33" s="58"/>
      <c r="J33" s="31"/>
      <c r="K33" s="32"/>
      <c r="L33" s="33"/>
      <c r="M33" s="33"/>
      <c r="N33" s="33"/>
      <c r="O33" s="33"/>
      <c r="P33" s="33"/>
      <c r="Q33" s="33"/>
      <c r="BC33" s="31"/>
      <c r="BF33" s="31"/>
    </row>
    <row r="34" spans="1:58" s="23" customFormat="1" ht="30" customHeight="1" x14ac:dyDescent="0.2">
      <c r="A34" s="59" t="s">
        <v>36</v>
      </c>
      <c r="B34" s="60"/>
      <c r="C34" s="60"/>
      <c r="D34" s="61"/>
      <c r="E34" s="62"/>
      <c r="F34" s="62"/>
      <c r="G34" s="63"/>
      <c r="H34" s="64"/>
      <c r="I34" s="15"/>
      <c r="J34" s="8"/>
      <c r="K34" s="8"/>
      <c r="L34" s="8"/>
      <c r="M34" s="8"/>
      <c r="N34" s="8"/>
      <c r="O34" s="8"/>
      <c r="P34" s="9"/>
      <c r="Q34" s="9"/>
      <c r="R34" s="9"/>
      <c r="S34" s="9"/>
      <c r="T34" s="9"/>
    </row>
    <row r="35" spans="1:58" s="23" customFormat="1" ht="48.75" customHeight="1" x14ac:dyDescent="0.15">
      <c r="A35" s="185" t="s">
        <v>3</v>
      </c>
      <c r="B35" s="187"/>
      <c r="C35" s="65" t="s">
        <v>4</v>
      </c>
      <c r="D35" s="65" t="s">
        <v>5</v>
      </c>
      <c r="E35" s="66" t="s">
        <v>37</v>
      </c>
      <c r="F35" s="18" t="s">
        <v>38</v>
      </c>
      <c r="G35" s="161" t="s">
        <v>39</v>
      </c>
      <c r="H35" s="8"/>
      <c r="I35" s="15"/>
      <c r="J35" s="8"/>
      <c r="K35" s="8"/>
      <c r="L35" s="8"/>
      <c r="M35" s="8"/>
      <c r="N35" s="8"/>
      <c r="O35" s="8"/>
      <c r="P35" s="9"/>
      <c r="Q35" s="9"/>
      <c r="R35" s="9"/>
      <c r="S35" s="9"/>
      <c r="T35" s="9"/>
    </row>
    <row r="36" spans="1:58" s="23" customFormat="1" ht="15" customHeight="1" x14ac:dyDescent="0.15">
      <c r="A36" s="206" t="s">
        <v>40</v>
      </c>
      <c r="B36" s="207"/>
      <c r="C36" s="67">
        <f>SUM(D36:F36)</f>
        <v>0</v>
      </c>
      <c r="D36" s="68"/>
      <c r="E36" s="69"/>
      <c r="F36" s="70"/>
      <c r="G36" s="71"/>
      <c r="H36" s="3"/>
      <c r="I36" s="15"/>
      <c r="J36" s="8"/>
      <c r="K36" s="8"/>
      <c r="L36" s="8"/>
      <c r="M36" s="8"/>
      <c r="N36" s="8"/>
      <c r="O36" s="8"/>
      <c r="P36" s="9"/>
      <c r="Q36" s="9"/>
      <c r="R36" s="9"/>
      <c r="S36" s="9"/>
      <c r="T36" s="9"/>
    </row>
    <row r="37" spans="1:58" s="23" customFormat="1" ht="15" customHeight="1" x14ac:dyDescent="0.15">
      <c r="A37" s="200" t="s">
        <v>41</v>
      </c>
      <c r="B37" s="208"/>
      <c r="C37" s="72">
        <f t="shared" ref="C37:C42" si="1">SUM(D37:F37)</f>
        <v>0</v>
      </c>
      <c r="D37" s="52"/>
      <c r="E37" s="73"/>
      <c r="F37" s="74"/>
      <c r="G37" s="75"/>
      <c r="H37" s="3"/>
      <c r="I37" s="15"/>
      <c r="J37" s="8"/>
      <c r="K37" s="8"/>
      <c r="L37" s="8"/>
      <c r="M37" s="8"/>
      <c r="N37" s="8"/>
      <c r="O37" s="8"/>
      <c r="P37" s="9"/>
      <c r="Q37" s="9"/>
      <c r="R37" s="9"/>
      <c r="S37" s="9"/>
      <c r="T37" s="9"/>
    </row>
    <row r="38" spans="1:58" s="23" customFormat="1" ht="15" customHeight="1" x14ac:dyDescent="0.15">
      <c r="A38" s="200" t="s">
        <v>42</v>
      </c>
      <c r="B38" s="208"/>
      <c r="C38" s="24">
        <f t="shared" si="1"/>
        <v>0</v>
      </c>
      <c r="D38" s="52"/>
      <c r="E38" s="73"/>
      <c r="F38" s="74"/>
      <c r="G38" s="75"/>
      <c r="H38" s="3"/>
      <c r="I38" s="15"/>
      <c r="J38" s="8"/>
      <c r="K38" s="8"/>
      <c r="L38" s="8"/>
      <c r="M38" s="8"/>
      <c r="N38" s="8"/>
      <c r="O38" s="8"/>
      <c r="P38" s="9"/>
      <c r="Q38" s="9"/>
      <c r="R38" s="9"/>
      <c r="S38" s="9"/>
      <c r="T38" s="9"/>
    </row>
    <row r="39" spans="1:58" s="23" customFormat="1" ht="15" customHeight="1" x14ac:dyDescent="0.15">
      <c r="A39" s="200" t="s">
        <v>43</v>
      </c>
      <c r="B39" s="208"/>
      <c r="C39" s="24">
        <f t="shared" si="1"/>
        <v>0</v>
      </c>
      <c r="D39" s="52"/>
      <c r="E39" s="47"/>
      <c r="F39" s="74"/>
      <c r="G39" s="76"/>
      <c r="H39" s="3"/>
      <c r="I39" s="15"/>
      <c r="J39" s="8"/>
      <c r="K39" s="8"/>
      <c r="L39" s="8"/>
      <c r="M39" s="8"/>
      <c r="N39" s="8"/>
      <c r="O39" s="8"/>
      <c r="P39" s="9"/>
      <c r="Q39" s="9"/>
      <c r="R39" s="9"/>
      <c r="S39" s="9"/>
      <c r="T39" s="9"/>
    </row>
    <row r="40" spans="1:58" s="23" customFormat="1" ht="15" customHeight="1" x14ac:dyDescent="0.15">
      <c r="A40" s="209" t="s">
        <v>44</v>
      </c>
      <c r="B40" s="77" t="s">
        <v>45</v>
      </c>
      <c r="C40" s="78">
        <f t="shared" si="1"/>
        <v>19</v>
      </c>
      <c r="D40" s="68">
        <v>19</v>
      </c>
      <c r="E40" s="69"/>
      <c r="F40" s="70"/>
      <c r="G40" s="71"/>
      <c r="H40" s="3"/>
      <c r="I40" s="15"/>
      <c r="J40" s="8"/>
      <c r="K40" s="8"/>
      <c r="L40" s="8"/>
      <c r="M40" s="8"/>
      <c r="N40" s="8"/>
      <c r="O40" s="8"/>
      <c r="P40" s="9"/>
      <c r="Q40" s="9"/>
      <c r="R40" s="9"/>
      <c r="S40" s="9"/>
      <c r="T40" s="9"/>
    </row>
    <row r="41" spans="1:58" s="23" customFormat="1" ht="15" customHeight="1" x14ac:dyDescent="0.15">
      <c r="A41" s="209"/>
      <c r="B41" s="162" t="s">
        <v>46</v>
      </c>
      <c r="C41" s="24">
        <f t="shared" si="1"/>
        <v>0</v>
      </c>
      <c r="D41" s="52"/>
      <c r="E41" s="73"/>
      <c r="F41" s="74"/>
      <c r="G41" s="75"/>
      <c r="H41" s="3"/>
      <c r="I41" s="15"/>
      <c r="J41" s="8"/>
      <c r="K41" s="8"/>
      <c r="L41" s="8"/>
      <c r="M41" s="8"/>
      <c r="N41" s="8"/>
      <c r="O41" s="8"/>
      <c r="P41" s="9"/>
      <c r="Q41" s="9"/>
      <c r="R41" s="9"/>
      <c r="S41" s="9"/>
      <c r="T41" s="9"/>
    </row>
    <row r="42" spans="1:58" s="23" customFormat="1" ht="15" customHeight="1" x14ac:dyDescent="0.15">
      <c r="A42" s="209"/>
      <c r="B42" s="80" t="s">
        <v>47</v>
      </c>
      <c r="C42" s="81">
        <f t="shared" si="1"/>
        <v>0</v>
      </c>
      <c r="D42" s="82"/>
      <c r="E42" s="83"/>
      <c r="F42" s="84"/>
      <c r="G42" s="85"/>
      <c r="H42" s="3"/>
      <c r="I42" s="15"/>
      <c r="J42" s="8"/>
      <c r="K42" s="8"/>
      <c r="L42" s="8"/>
      <c r="M42" s="8"/>
      <c r="N42" s="8"/>
      <c r="O42" s="8"/>
      <c r="P42" s="9"/>
      <c r="Q42" s="9"/>
      <c r="R42" s="9"/>
      <c r="S42" s="9"/>
      <c r="T42" s="9"/>
    </row>
    <row r="43" spans="1:58" s="23" customFormat="1" ht="15" customHeight="1" x14ac:dyDescent="0.15">
      <c r="A43" s="202" t="s">
        <v>48</v>
      </c>
      <c r="B43" s="203"/>
      <c r="C43" s="78">
        <f>SUM(D43:G43)</f>
        <v>0</v>
      </c>
      <c r="D43" s="68"/>
      <c r="E43" s="69"/>
      <c r="F43" s="70"/>
      <c r="G43" s="86"/>
      <c r="H43" s="3"/>
      <c r="I43" s="15"/>
      <c r="J43" s="8"/>
      <c r="K43" s="8"/>
      <c r="L43" s="8"/>
      <c r="M43" s="8"/>
      <c r="N43" s="8"/>
      <c r="O43" s="8"/>
      <c r="P43" s="9"/>
      <c r="Q43" s="9"/>
      <c r="R43" s="9"/>
      <c r="S43" s="9"/>
      <c r="T43" s="9"/>
    </row>
    <row r="44" spans="1:58" s="23" customFormat="1" ht="15.75" customHeight="1" x14ac:dyDescent="0.15">
      <c r="A44" s="210" t="s">
        <v>49</v>
      </c>
      <c r="B44" s="211"/>
      <c r="C44" s="87">
        <f>SUM(D44:G44)</f>
        <v>249</v>
      </c>
      <c r="D44" s="52"/>
      <c r="E44" s="73">
        <v>11</v>
      </c>
      <c r="F44" s="74">
        <v>154</v>
      </c>
      <c r="G44" s="88">
        <v>84</v>
      </c>
      <c r="H44" s="3"/>
      <c r="I44" s="15"/>
      <c r="J44" s="8"/>
      <c r="K44" s="8"/>
      <c r="L44" s="8"/>
      <c r="M44" s="8"/>
      <c r="N44" s="8"/>
      <c r="O44" s="8"/>
      <c r="P44" s="9"/>
      <c r="Q44" s="9"/>
      <c r="R44" s="9"/>
      <c r="S44" s="9"/>
      <c r="T44" s="9"/>
    </row>
    <row r="45" spans="1:58" s="23" customFormat="1" ht="15" customHeight="1" x14ac:dyDescent="0.15">
      <c r="A45" s="198" t="s">
        <v>4</v>
      </c>
      <c r="B45" s="199"/>
      <c r="C45" s="89">
        <f>SUM(D45:G45)</f>
        <v>268</v>
      </c>
      <c r="D45" s="89">
        <f>SUM(D36:D44)</f>
        <v>19</v>
      </c>
      <c r="E45" s="90">
        <f>SUM(E36:E44,E56)</f>
        <v>11</v>
      </c>
      <c r="F45" s="91">
        <f>SUM(F36:F44,F56)</f>
        <v>154</v>
      </c>
      <c r="G45" s="92">
        <f>SUM(G36:G44)</f>
        <v>84</v>
      </c>
      <c r="H45" s="3"/>
      <c r="I45" s="15"/>
      <c r="J45" s="8"/>
      <c r="K45" s="8"/>
      <c r="L45" s="8"/>
      <c r="M45" s="8"/>
      <c r="N45" s="8"/>
      <c r="O45" s="8"/>
      <c r="P45" s="9"/>
      <c r="Q45" s="9"/>
      <c r="R45" s="9"/>
      <c r="S45" s="9"/>
      <c r="T45" s="9"/>
    </row>
    <row r="46" spans="1:58" s="23" customFormat="1" ht="15" customHeight="1" x14ac:dyDescent="0.15">
      <c r="A46" s="93" t="s">
        <v>50</v>
      </c>
      <c r="B46" s="94"/>
      <c r="C46" s="95"/>
      <c r="D46" s="95"/>
      <c r="E46" s="95"/>
      <c r="F46" s="96"/>
      <c r="G46" s="97"/>
      <c r="H46" s="2"/>
      <c r="I46" s="15"/>
      <c r="J46" s="8"/>
      <c r="K46" s="8"/>
      <c r="L46" s="8"/>
      <c r="M46" s="8"/>
      <c r="N46" s="8"/>
      <c r="O46" s="8"/>
      <c r="P46" s="9"/>
      <c r="Q46" s="9"/>
      <c r="R46" s="9"/>
      <c r="S46" s="9"/>
      <c r="T46" s="9"/>
    </row>
    <row r="47" spans="1:58" s="23" customFormat="1" ht="30" customHeight="1" x14ac:dyDescent="0.2">
      <c r="A47" s="98" t="s">
        <v>51</v>
      </c>
      <c r="B47" s="98"/>
      <c r="C47" s="98"/>
      <c r="D47" s="98"/>
      <c r="E47" s="98"/>
      <c r="F47" s="99"/>
      <c r="G47" s="99"/>
      <c r="H47" s="99"/>
      <c r="I47" s="15"/>
      <c r="J47" s="8"/>
      <c r="K47" s="8"/>
      <c r="L47" s="8"/>
      <c r="M47" s="8"/>
      <c r="N47" s="8"/>
      <c r="O47" s="8"/>
      <c r="P47" s="9"/>
      <c r="Q47" s="9"/>
      <c r="R47" s="9"/>
      <c r="S47" s="9"/>
      <c r="T47" s="9"/>
    </row>
    <row r="48" spans="1:58" s="23" customFormat="1" ht="72.75" customHeight="1" x14ac:dyDescent="0.2">
      <c r="A48" s="185" t="s">
        <v>3</v>
      </c>
      <c r="B48" s="187"/>
      <c r="C48" s="161" t="s">
        <v>4</v>
      </c>
      <c r="D48" s="100" t="s">
        <v>52</v>
      </c>
      <c r="E48" s="19" t="s">
        <v>53</v>
      </c>
      <c r="F48" s="22" t="s">
        <v>10</v>
      </c>
      <c r="G48" s="101"/>
      <c r="H48" s="102"/>
      <c r="I48" s="15"/>
      <c r="J48" s="8"/>
      <c r="K48" s="8"/>
      <c r="L48" s="8"/>
      <c r="M48" s="8"/>
      <c r="N48" s="8"/>
      <c r="O48" s="8"/>
      <c r="P48" s="9"/>
      <c r="Q48" s="9"/>
      <c r="R48" s="9"/>
      <c r="S48" s="9"/>
      <c r="T48" s="9"/>
    </row>
    <row r="49" spans="1:58" s="23" customFormat="1" ht="15" customHeight="1" x14ac:dyDescent="0.2">
      <c r="A49" s="190" t="s">
        <v>54</v>
      </c>
      <c r="B49" s="191"/>
      <c r="C49" s="103">
        <f t="shared" ref="C49:C56" si="2">SUM(D49:E49)</f>
        <v>95</v>
      </c>
      <c r="D49" s="104">
        <v>63</v>
      </c>
      <c r="E49" s="105">
        <v>32</v>
      </c>
      <c r="F49" s="106"/>
      <c r="G49" s="2"/>
      <c r="H49" s="107"/>
      <c r="I49" s="15"/>
      <c r="J49" s="8"/>
      <c r="K49" s="8"/>
      <c r="L49" s="8"/>
      <c r="M49" s="8"/>
      <c r="N49" s="8"/>
      <c r="O49" s="8"/>
      <c r="P49" s="9"/>
      <c r="Q49" s="9"/>
      <c r="R49" s="9"/>
      <c r="S49" s="9"/>
      <c r="T49" s="9"/>
      <c r="BA49" s="43"/>
      <c r="BE49" s="45"/>
    </row>
    <row r="50" spans="1:58" s="23" customFormat="1" ht="15" customHeight="1" x14ac:dyDescent="0.2">
      <c r="A50" s="192" t="s">
        <v>55</v>
      </c>
      <c r="B50" s="193"/>
      <c r="C50" s="108">
        <f t="shared" si="2"/>
        <v>134</v>
      </c>
      <c r="D50" s="109">
        <v>88</v>
      </c>
      <c r="E50" s="110">
        <v>46</v>
      </c>
      <c r="F50" s="111"/>
      <c r="G50" s="2"/>
      <c r="H50" s="107"/>
      <c r="I50" s="15"/>
      <c r="J50" s="8"/>
      <c r="K50" s="8"/>
      <c r="L50" s="8"/>
      <c r="M50" s="8"/>
      <c r="N50" s="8"/>
      <c r="O50" s="8"/>
      <c r="P50" s="9"/>
      <c r="Q50" s="9"/>
      <c r="R50" s="9"/>
      <c r="S50" s="9"/>
      <c r="T50" s="9"/>
      <c r="BA50" s="43"/>
      <c r="BE50" s="45"/>
    </row>
    <row r="51" spans="1:58" s="23" customFormat="1" ht="15" customHeight="1" x14ac:dyDescent="0.2">
      <c r="A51" s="194" t="s">
        <v>56</v>
      </c>
      <c r="B51" s="112" t="s">
        <v>57</v>
      </c>
      <c r="C51" s="103">
        <f t="shared" si="2"/>
        <v>0</v>
      </c>
      <c r="D51" s="104"/>
      <c r="E51" s="105"/>
      <c r="F51" s="113"/>
      <c r="G51" s="41" t="str">
        <f>$BA51&amp;""&amp;$BB51&amp;""&amp;$BC51</f>
        <v/>
      </c>
      <c r="H51" s="107"/>
      <c r="I51" s="15"/>
      <c r="J51" s="8"/>
      <c r="K51" s="8"/>
      <c r="L51" s="8"/>
      <c r="M51" s="8"/>
      <c r="N51" s="8"/>
      <c r="O51" s="8"/>
      <c r="P51" s="9"/>
      <c r="Q51" s="9"/>
      <c r="R51" s="9"/>
      <c r="S51" s="9"/>
      <c r="T51" s="9"/>
      <c r="BA51" s="43" t="str">
        <f>IF($F51&lt;=$C51,"","Programa de atención Domiciliaria a personas con Dependencia severa debe ser MENOR O IGUAL  al Total")</f>
        <v/>
      </c>
      <c r="BB51" s="44" t="str">
        <f>IF($C51=0,"",IF($F51="",IF($C51="",""," No olvide escribir la columna Programa de atención domiciliaria a personas con dependencia severa."),""))</f>
        <v/>
      </c>
      <c r="BC51" s="43" t="str">
        <f>IF(C51&lt;&gt;SUM(D51:E51)," NO ALTERE LAS FÓRMULAS, el Total de Visitas Integrales NO ES IGUAL a la suma de las visitas por profesional. ","")</f>
        <v/>
      </c>
      <c r="BD51" s="45">
        <f>IF($F51&lt;=$C51,0,1)</f>
        <v>0</v>
      </c>
      <c r="BE51" s="45" t="str">
        <f>IF($C51=0,"",IF($F51="",IF($C51="","",1),0))</f>
        <v/>
      </c>
      <c r="BF51" s="45">
        <f>IF(C51&lt;&gt;SUM(D51:E51),1,0)</f>
        <v>0</v>
      </c>
    </row>
    <row r="52" spans="1:58" s="23" customFormat="1" ht="15" customHeight="1" x14ac:dyDescent="0.2">
      <c r="A52" s="195"/>
      <c r="B52" s="114" t="s">
        <v>58</v>
      </c>
      <c r="C52" s="115">
        <f t="shared" si="2"/>
        <v>20</v>
      </c>
      <c r="D52" s="116">
        <v>12</v>
      </c>
      <c r="E52" s="117">
        <v>8</v>
      </c>
      <c r="F52" s="118">
        <v>2</v>
      </c>
      <c r="G52" s="41" t="str">
        <f>$BA52&amp;""&amp;$BB52&amp;""&amp;$BC52</f>
        <v/>
      </c>
      <c r="H52" s="107"/>
      <c r="I52" s="15"/>
      <c r="J52" s="8"/>
      <c r="K52" s="8"/>
      <c r="L52" s="8"/>
      <c r="M52" s="8"/>
      <c r="N52" s="8"/>
      <c r="O52" s="8"/>
      <c r="P52" s="9"/>
      <c r="Q52" s="9"/>
      <c r="R52" s="9"/>
      <c r="S52" s="9"/>
      <c r="T52" s="9"/>
      <c r="BA52" s="43" t="str">
        <f>IF($F52&lt;=$C52,"","Programa de atención Domiciliaria a personas con Dependencia severa debe ser MENOR O IGUAL  al Total")</f>
        <v/>
      </c>
      <c r="BB52" s="44" t="str">
        <f>IF($C52=0,"",IF($F52="",IF($C52="",""," No olvide escribir la columna Programa de atención domiciliaria a personas con dependencia severa."),""))</f>
        <v/>
      </c>
      <c r="BC52" s="43" t="str">
        <f>IF(C52&lt;&gt;SUM(D52:E52)," NO ALTERE LAS FÓRMULAS, el Total de Visitas Integrales NO ES IGUAL a la suma de las visitas por profesional. ","")</f>
        <v/>
      </c>
      <c r="BD52" s="45">
        <f>IF($F52&lt;=$C52,0,1)</f>
        <v>0</v>
      </c>
      <c r="BE52" s="45">
        <f>IF($C52=0,"",IF($F52="",IF($C52="","",1),0))</f>
        <v>0</v>
      </c>
      <c r="BF52" s="45">
        <f>IF(C52&lt;&gt;SUM(D52:E52),1,0)</f>
        <v>0</v>
      </c>
    </row>
    <row r="53" spans="1:58" s="23" customFormat="1" ht="18.75" customHeight="1" x14ac:dyDescent="0.2">
      <c r="A53" s="196" t="s">
        <v>59</v>
      </c>
      <c r="B53" s="196"/>
      <c r="C53" s="103">
        <f t="shared" si="2"/>
        <v>0</v>
      </c>
      <c r="D53" s="104"/>
      <c r="E53" s="119"/>
      <c r="F53" s="106"/>
      <c r="G53" s="2"/>
      <c r="H53" s="107"/>
      <c r="I53" s="15"/>
      <c r="J53" s="8"/>
      <c r="K53" s="8"/>
      <c r="L53" s="8"/>
      <c r="M53" s="8"/>
      <c r="N53" s="8"/>
      <c r="O53" s="8"/>
      <c r="P53" s="9"/>
      <c r="Q53" s="9"/>
      <c r="R53" s="9"/>
      <c r="S53" s="9"/>
      <c r="T53" s="9"/>
      <c r="BA53" s="43"/>
      <c r="BE53" s="45"/>
    </row>
    <row r="54" spans="1:58" s="23" customFormat="1" ht="21" customHeight="1" x14ac:dyDescent="0.2">
      <c r="A54" s="197" t="s">
        <v>60</v>
      </c>
      <c r="B54" s="197"/>
      <c r="C54" s="120">
        <f t="shared" si="2"/>
        <v>0</v>
      </c>
      <c r="D54" s="121"/>
      <c r="E54" s="122"/>
      <c r="F54" s="123"/>
      <c r="G54" s="41" t="str">
        <f>$BA54&amp;""&amp;$BB54&amp;""&amp;$BC54</f>
        <v/>
      </c>
      <c r="H54" s="107"/>
      <c r="I54" s="15"/>
      <c r="J54" s="8"/>
      <c r="K54" s="8"/>
      <c r="L54" s="8"/>
      <c r="M54" s="8"/>
      <c r="N54" s="8"/>
      <c r="O54" s="8"/>
      <c r="P54" s="9"/>
      <c r="Q54" s="9"/>
      <c r="R54" s="9"/>
      <c r="S54" s="9"/>
      <c r="T54" s="9"/>
      <c r="BA54" s="43" t="str">
        <f>IF($F54&lt;=$C54,"","Programa de atención Domiciliaria a personas con Dependencia severa debe ser MENOR O IGUAL  al Total")</f>
        <v/>
      </c>
      <c r="BB54" s="44" t="str">
        <f>IF($C54=0,"",IF($F54="",IF($C54="",""," No olvide escribir la columna Programa de atención domiciliaria a personas con dependencia severa."),""))</f>
        <v/>
      </c>
      <c r="BC54" s="43" t="str">
        <f>IF(C54&lt;&gt;SUM(D54:E54)," NO ALTERE LAS FÓRMULAS, el Total de Visitas Integrales NO ES IGUAL a la suma de las visitas por profesional. ","")</f>
        <v/>
      </c>
      <c r="BD54" s="45">
        <f>IF($F54&lt;=$C54,0,1)</f>
        <v>0</v>
      </c>
      <c r="BE54" s="45" t="str">
        <f>IF($C54=0,"",IF($F54="",IF($C54="","",1),0))</f>
        <v/>
      </c>
      <c r="BF54" s="45">
        <f>IF(C54&lt;&gt;SUM(D54:E54),1,0)</f>
        <v>0</v>
      </c>
    </row>
    <row r="55" spans="1:58" s="23" customFormat="1" ht="21" customHeight="1" x14ac:dyDescent="0.2">
      <c r="A55" s="169" t="s">
        <v>61</v>
      </c>
      <c r="B55" s="169"/>
      <c r="C55" s="124">
        <f>SUM(D55:E55)</f>
        <v>0</v>
      </c>
      <c r="D55" s="52"/>
      <c r="E55" s="125"/>
      <c r="F55" s="126"/>
      <c r="G55" s="41"/>
      <c r="H55" s="107"/>
      <c r="I55" s="15"/>
      <c r="J55" s="8"/>
      <c r="K55" s="8"/>
      <c r="L55" s="8"/>
      <c r="M55" s="8"/>
      <c r="N55" s="8"/>
      <c r="O55" s="8"/>
      <c r="P55" s="9"/>
      <c r="Q55" s="9"/>
      <c r="R55" s="9"/>
      <c r="S55" s="9"/>
      <c r="T55" s="9"/>
      <c r="BA55" s="43"/>
      <c r="BB55" s="44"/>
      <c r="BC55" s="43"/>
      <c r="BD55" s="45"/>
      <c r="BE55" s="45"/>
      <c r="BF55" s="45"/>
    </row>
    <row r="56" spans="1:58" s="23" customFormat="1" ht="19.5" customHeight="1" x14ac:dyDescent="0.15">
      <c r="A56" s="170" t="s">
        <v>62</v>
      </c>
      <c r="B56" s="170"/>
      <c r="C56" s="127">
        <f t="shared" si="2"/>
        <v>0</v>
      </c>
      <c r="D56" s="82"/>
      <c r="E56" s="128"/>
      <c r="F56" s="129"/>
      <c r="G56" s="3"/>
      <c r="H56" s="15"/>
      <c r="I56" s="8"/>
      <c r="J56" s="8"/>
      <c r="K56" s="8"/>
      <c r="L56" s="8"/>
      <c r="M56" s="8"/>
      <c r="N56" s="8"/>
      <c r="O56" s="9"/>
      <c r="P56" s="9"/>
      <c r="Q56" s="9"/>
      <c r="R56" s="9"/>
      <c r="S56" s="9"/>
    </row>
    <row r="57" spans="1:58" s="23" customFormat="1" ht="30" customHeight="1" x14ac:dyDescent="0.2">
      <c r="A57" s="98" t="s">
        <v>63</v>
      </c>
      <c r="B57" s="98"/>
      <c r="C57" s="98"/>
      <c r="D57" s="98"/>
      <c r="E57" s="98"/>
      <c r="F57" s="98"/>
      <c r="G57" s="98"/>
      <c r="H57" s="130"/>
      <c r="I57" s="15"/>
      <c r="J57" s="8"/>
      <c r="K57" s="8"/>
      <c r="L57" s="8"/>
      <c r="M57" s="8"/>
      <c r="N57" s="8"/>
      <c r="O57" s="8"/>
      <c r="P57" s="9"/>
      <c r="Q57" s="9"/>
      <c r="R57" s="9"/>
      <c r="S57" s="9"/>
      <c r="T57" s="9"/>
    </row>
    <row r="58" spans="1:58" s="23" customFormat="1" ht="15" customHeight="1" x14ac:dyDescent="0.15">
      <c r="A58" s="171" t="s">
        <v>64</v>
      </c>
      <c r="B58" s="172"/>
      <c r="C58" s="177" t="s">
        <v>65</v>
      </c>
      <c r="D58" s="177"/>
      <c r="E58" s="177"/>
      <c r="F58" s="177"/>
      <c r="G58" s="178"/>
      <c r="H58" s="183" t="s">
        <v>66</v>
      </c>
      <c r="I58" s="184"/>
      <c r="J58" s="8"/>
      <c r="K58" s="8"/>
      <c r="L58" s="8"/>
      <c r="M58" s="8"/>
      <c r="N58" s="8"/>
      <c r="O58" s="8"/>
      <c r="P58" s="9"/>
      <c r="Q58" s="9"/>
      <c r="R58" s="9"/>
      <c r="S58" s="9"/>
      <c r="T58" s="9"/>
    </row>
    <row r="59" spans="1:58" s="23" customFormat="1" ht="15" customHeight="1" x14ac:dyDescent="0.15">
      <c r="A59" s="173"/>
      <c r="B59" s="174"/>
      <c r="C59" s="171" t="s">
        <v>4</v>
      </c>
      <c r="D59" s="185" t="s">
        <v>67</v>
      </c>
      <c r="E59" s="186"/>
      <c r="F59" s="187"/>
      <c r="G59" s="188" t="s">
        <v>68</v>
      </c>
      <c r="H59" s="183"/>
      <c r="I59" s="184"/>
      <c r="J59" s="8"/>
      <c r="K59" s="8"/>
      <c r="L59" s="8"/>
      <c r="M59" s="8"/>
      <c r="N59" s="8"/>
      <c r="O59" s="8"/>
      <c r="P59" s="9"/>
      <c r="Q59" s="9"/>
      <c r="R59" s="9"/>
      <c r="S59" s="9"/>
      <c r="T59" s="9"/>
    </row>
    <row r="60" spans="1:58" s="23" customFormat="1" ht="23.25" customHeight="1" x14ac:dyDescent="0.15">
      <c r="A60" s="175"/>
      <c r="B60" s="176"/>
      <c r="C60" s="175"/>
      <c r="D60" s="161" t="s">
        <v>39</v>
      </c>
      <c r="E60" s="161" t="s">
        <v>69</v>
      </c>
      <c r="F60" s="161" t="s">
        <v>70</v>
      </c>
      <c r="G60" s="189"/>
      <c r="H60" s="131" t="s">
        <v>71</v>
      </c>
      <c r="I60" s="161" t="s">
        <v>68</v>
      </c>
      <c r="J60" s="8"/>
      <c r="K60" s="8"/>
      <c r="L60" s="8"/>
      <c r="M60" s="8"/>
      <c r="N60" s="8"/>
      <c r="O60" s="8"/>
      <c r="P60" s="8"/>
      <c r="Q60" s="9"/>
      <c r="R60" s="9"/>
      <c r="S60" s="9"/>
      <c r="T60" s="9"/>
      <c r="U60" s="9"/>
    </row>
    <row r="61" spans="1:58" s="23" customFormat="1" ht="15.75" customHeight="1" x14ac:dyDescent="0.15">
      <c r="A61" s="179" t="s">
        <v>72</v>
      </c>
      <c r="B61" s="180"/>
      <c r="C61" s="67">
        <f t="shared" ref="C61:C66" si="3">SUM(D61:F61)+H61</f>
        <v>0</v>
      </c>
      <c r="D61" s="86"/>
      <c r="E61" s="86"/>
      <c r="F61" s="86"/>
      <c r="G61" s="132"/>
      <c r="H61" s="133"/>
      <c r="I61" s="134"/>
      <c r="J61" s="33"/>
      <c r="K61" s="33"/>
      <c r="L61" s="33"/>
      <c r="M61" s="33"/>
      <c r="N61" s="33"/>
      <c r="O61" s="33"/>
      <c r="P61" s="33"/>
      <c r="BA61" s="31"/>
      <c r="BD61" s="31"/>
    </row>
    <row r="62" spans="1:58" s="23" customFormat="1" ht="15.75" customHeight="1" x14ac:dyDescent="0.15">
      <c r="A62" s="181" t="s">
        <v>73</v>
      </c>
      <c r="B62" s="182"/>
      <c r="C62" s="72">
        <f t="shared" si="3"/>
        <v>0</v>
      </c>
      <c r="D62" s="88"/>
      <c r="E62" s="88"/>
      <c r="F62" s="88"/>
      <c r="G62" s="135"/>
      <c r="H62" s="136"/>
      <c r="I62" s="137"/>
      <c r="J62" s="33"/>
      <c r="K62" s="33"/>
      <c r="L62" s="33"/>
      <c r="M62" s="33"/>
      <c r="N62" s="33"/>
      <c r="O62" s="33"/>
      <c r="P62" s="33"/>
      <c r="BA62" s="31"/>
      <c r="BD62" s="31"/>
    </row>
    <row r="63" spans="1:58" s="23" customFormat="1" ht="15.75" customHeight="1" x14ac:dyDescent="0.15">
      <c r="A63" s="181" t="s">
        <v>74</v>
      </c>
      <c r="B63" s="182"/>
      <c r="C63" s="72">
        <f t="shared" si="3"/>
        <v>0</v>
      </c>
      <c r="D63" s="88"/>
      <c r="E63" s="88"/>
      <c r="F63" s="88"/>
      <c r="G63" s="135"/>
      <c r="H63" s="136"/>
      <c r="I63" s="137"/>
      <c r="J63" s="33"/>
      <c r="K63" s="33"/>
      <c r="L63" s="33"/>
      <c r="M63" s="33"/>
      <c r="N63" s="33"/>
      <c r="O63" s="33"/>
      <c r="P63" s="33"/>
      <c r="BA63" s="31"/>
      <c r="BD63" s="31"/>
    </row>
    <row r="64" spans="1:58" s="23" customFormat="1" ht="15.75" customHeight="1" x14ac:dyDescent="0.15">
      <c r="A64" s="181" t="s">
        <v>75</v>
      </c>
      <c r="B64" s="182"/>
      <c r="C64" s="72">
        <f t="shared" si="3"/>
        <v>0</v>
      </c>
      <c r="D64" s="88"/>
      <c r="E64" s="88"/>
      <c r="F64" s="88"/>
      <c r="G64" s="135"/>
      <c r="H64" s="136"/>
      <c r="I64" s="137"/>
      <c r="J64" s="33"/>
      <c r="K64" s="33"/>
      <c r="L64" s="33"/>
      <c r="M64" s="33"/>
      <c r="N64" s="33"/>
      <c r="O64" s="33"/>
      <c r="P64" s="33"/>
      <c r="BA64" s="31"/>
      <c r="BD64" s="31"/>
    </row>
    <row r="65" spans="1:56" s="23" customFormat="1" ht="15" customHeight="1" x14ac:dyDescent="0.15">
      <c r="A65" s="181" t="s">
        <v>76</v>
      </c>
      <c r="B65" s="182"/>
      <c r="C65" s="72">
        <f t="shared" si="3"/>
        <v>0</v>
      </c>
      <c r="D65" s="88"/>
      <c r="E65" s="88"/>
      <c r="F65" s="88"/>
      <c r="G65" s="135"/>
      <c r="H65" s="136"/>
      <c r="I65" s="137"/>
      <c r="J65" s="33"/>
      <c r="K65" s="33"/>
      <c r="L65" s="33"/>
      <c r="M65" s="33"/>
      <c r="N65" s="33"/>
      <c r="O65" s="33"/>
      <c r="P65" s="33"/>
      <c r="BA65" s="31"/>
      <c r="BD65" s="31"/>
    </row>
    <row r="66" spans="1:56" s="23" customFormat="1" ht="15" customHeight="1" x14ac:dyDescent="0.15">
      <c r="A66" s="167" t="s">
        <v>77</v>
      </c>
      <c r="B66" s="168"/>
      <c r="C66" s="138">
        <f t="shared" si="3"/>
        <v>0</v>
      </c>
      <c r="D66" s="139"/>
      <c r="E66" s="139"/>
      <c r="F66" s="139"/>
      <c r="G66" s="140"/>
      <c r="H66" s="141"/>
      <c r="I66" s="142"/>
      <c r="J66" s="33"/>
      <c r="K66" s="33"/>
      <c r="L66" s="33"/>
      <c r="M66" s="33"/>
      <c r="N66" s="33"/>
      <c r="O66" s="33"/>
      <c r="P66" s="33"/>
      <c r="BA66" s="31"/>
      <c r="BD66" s="31"/>
    </row>
    <row r="67" spans="1:56" s="23" customFormat="1" ht="20.25" customHeight="1" x14ac:dyDescent="0.15">
      <c r="A67" s="143" t="s">
        <v>78</v>
      </c>
      <c r="B67" s="8"/>
      <c r="C67" s="8"/>
      <c r="D67" s="8"/>
      <c r="E67" s="8"/>
      <c r="F67" s="8"/>
      <c r="G67" s="8"/>
      <c r="H67" s="8"/>
      <c r="I67" s="15"/>
      <c r="J67" s="8"/>
      <c r="K67" s="8"/>
      <c r="L67" s="8"/>
      <c r="M67" s="8"/>
      <c r="N67" s="8"/>
      <c r="O67" s="8"/>
      <c r="P67" s="9"/>
      <c r="Q67" s="9"/>
      <c r="R67" s="9"/>
      <c r="S67" s="9"/>
      <c r="T67" s="9"/>
    </row>
    <row r="68" spans="1:56" ht="15.75" customHeight="1" x14ac:dyDescent="0.15">
      <c r="A68" s="144"/>
      <c r="B68" s="144"/>
      <c r="C68" s="144"/>
      <c r="D68" s="144"/>
      <c r="E68" s="144"/>
      <c r="F68" s="144"/>
      <c r="G68" s="144"/>
      <c r="H68" s="144"/>
    </row>
    <row r="200" spans="1:56" hidden="1" x14ac:dyDescent="0.15"/>
    <row r="201" spans="1:56" hidden="1" x14ac:dyDescent="0.15"/>
    <row r="202" spans="1:56" hidden="1" x14ac:dyDescent="0.15">
      <c r="A202" s="147">
        <f>SUM(C9:I66)</f>
        <v>1572</v>
      </c>
      <c r="BD202" s="148">
        <v>0</v>
      </c>
    </row>
    <row r="203" spans="1:56" hidden="1" x14ac:dyDescent="0.15">
      <c r="A203" s="145" t="s">
        <v>79</v>
      </c>
    </row>
    <row r="204" spans="1:56" hidden="1" x14ac:dyDescent="0.15"/>
    <row r="208" spans="1:56" ht="15" customHeight="1" x14ac:dyDescent="0.15"/>
    <row r="209" ht="15" customHeight="1" x14ac:dyDescent="0.15"/>
    <row r="210" ht="1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sheetData>
  <mergeCells count="56">
    <mergeCell ref="A66:B66"/>
    <mergeCell ref="A55:B55"/>
    <mergeCell ref="A56:B56"/>
    <mergeCell ref="A58:B60"/>
    <mergeCell ref="C58:G58"/>
    <mergeCell ref="A61:B61"/>
    <mergeCell ref="A62:B62"/>
    <mergeCell ref="A63:B63"/>
    <mergeCell ref="A64:B64"/>
    <mergeCell ref="A65:B65"/>
    <mergeCell ref="H58:I59"/>
    <mergeCell ref="C59:C60"/>
    <mergeCell ref="D59:F59"/>
    <mergeCell ref="G59:G60"/>
    <mergeCell ref="A48:B48"/>
    <mergeCell ref="A49:B49"/>
    <mergeCell ref="A50:B50"/>
    <mergeCell ref="A51:A52"/>
    <mergeCell ref="A53:B53"/>
    <mergeCell ref="A54:B54"/>
    <mergeCell ref="A45:B45"/>
    <mergeCell ref="A31:B31"/>
    <mergeCell ref="A32:B32"/>
    <mergeCell ref="A33:B33"/>
    <mergeCell ref="A35:B35"/>
    <mergeCell ref="A36:B36"/>
    <mergeCell ref="A37:B37"/>
    <mergeCell ref="A38:B38"/>
    <mergeCell ref="A39:B39"/>
    <mergeCell ref="A40:A42"/>
    <mergeCell ref="A43:B43"/>
    <mergeCell ref="A44:B44"/>
    <mergeCell ref="A30:B30"/>
    <mergeCell ref="A19:B19"/>
    <mergeCell ref="A20:B20"/>
    <mergeCell ref="A21:B21"/>
    <mergeCell ref="A22:B22"/>
    <mergeCell ref="A23:B23"/>
    <mergeCell ref="A24:B24"/>
    <mergeCell ref="A25:B25"/>
    <mergeCell ref="A26:B26"/>
    <mergeCell ref="A27:B27"/>
    <mergeCell ref="A28:B28"/>
    <mergeCell ref="A29:B29"/>
    <mergeCell ref="A18:B18"/>
    <mergeCell ref="A6:G6"/>
    <mergeCell ref="A8:B8"/>
    <mergeCell ref="A9:B9"/>
    <mergeCell ref="A10:B10"/>
    <mergeCell ref="A11:B11"/>
    <mergeCell ref="A12:B12"/>
    <mergeCell ref="A13:B13"/>
    <mergeCell ref="A14:B14"/>
    <mergeCell ref="A15:B15"/>
    <mergeCell ref="A16:B16"/>
    <mergeCell ref="A17:B17"/>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A47:F47 IW47:JB47 SS47:SX47 ACO47:ACT47 AMK47:AMP47 AWG47:AWL47 BGC47:BGH47 BPY47:BQD47 BZU47:BZZ47 CJQ47:CJV47 CTM47:CTR47 DDI47:DDN47 DNE47:DNJ47 DXA47:DXF47 EGW47:EHB47 EQS47:EQX47 FAO47:FAT47 FKK47:FKP47 FUG47:FUL47 GEC47:GEH47 GNY47:GOD47 GXU47:GXZ47 HHQ47:HHV47 HRM47:HRR47 IBI47:IBN47 ILE47:ILJ47 IVA47:IVF47 JEW47:JFB47 JOS47:JOX47 JYO47:JYT47 KIK47:KIP47 KSG47:KSL47 LCC47:LCH47 LLY47:LMD47 LVU47:LVZ47 MFQ47:MFV47 MPM47:MPR47 MZI47:MZN47 NJE47:NJJ47 NTA47:NTF47 OCW47:ODB47 OMS47:OMX47 OWO47:OWT47 PGK47:PGP47 PQG47:PQL47 QAC47:QAH47 QJY47:QKD47 QTU47:QTZ47 RDQ47:RDV47 RNM47:RNR47 RXI47:RXN47 SHE47:SHJ47 SRA47:SRF47 TAW47:TBB47 TKS47:TKX47 TUO47:TUT47 UEK47:UEP47 UOG47:UOL47 UYC47:UYH47 VHY47:VID47 VRU47:VRZ47 WBQ47:WBV47 WLM47:WLR47 WVI47:WVN47 A65583:F65583 IW65583:JB65583 SS65583:SX65583 ACO65583:ACT65583 AMK65583:AMP65583 AWG65583:AWL65583 BGC65583:BGH65583 BPY65583:BQD65583 BZU65583:BZZ65583 CJQ65583:CJV65583 CTM65583:CTR65583 DDI65583:DDN65583 DNE65583:DNJ65583 DXA65583:DXF65583 EGW65583:EHB65583 EQS65583:EQX65583 FAO65583:FAT65583 FKK65583:FKP65583 FUG65583:FUL65583 GEC65583:GEH65583 GNY65583:GOD65583 GXU65583:GXZ65583 HHQ65583:HHV65583 HRM65583:HRR65583 IBI65583:IBN65583 ILE65583:ILJ65583 IVA65583:IVF65583 JEW65583:JFB65583 JOS65583:JOX65583 JYO65583:JYT65583 KIK65583:KIP65583 KSG65583:KSL65583 LCC65583:LCH65583 LLY65583:LMD65583 LVU65583:LVZ65583 MFQ65583:MFV65583 MPM65583:MPR65583 MZI65583:MZN65583 NJE65583:NJJ65583 NTA65583:NTF65583 OCW65583:ODB65583 OMS65583:OMX65583 OWO65583:OWT65583 PGK65583:PGP65583 PQG65583:PQL65583 QAC65583:QAH65583 QJY65583:QKD65583 QTU65583:QTZ65583 RDQ65583:RDV65583 RNM65583:RNR65583 RXI65583:RXN65583 SHE65583:SHJ65583 SRA65583:SRF65583 TAW65583:TBB65583 TKS65583:TKX65583 TUO65583:TUT65583 UEK65583:UEP65583 UOG65583:UOL65583 UYC65583:UYH65583 VHY65583:VID65583 VRU65583:VRZ65583 WBQ65583:WBV65583 WLM65583:WLR65583 WVI65583:WVN65583 A131119:F131119 IW131119:JB131119 SS131119:SX131119 ACO131119:ACT131119 AMK131119:AMP131119 AWG131119:AWL131119 BGC131119:BGH131119 BPY131119:BQD131119 BZU131119:BZZ131119 CJQ131119:CJV131119 CTM131119:CTR131119 DDI131119:DDN131119 DNE131119:DNJ131119 DXA131119:DXF131119 EGW131119:EHB131119 EQS131119:EQX131119 FAO131119:FAT131119 FKK131119:FKP131119 FUG131119:FUL131119 GEC131119:GEH131119 GNY131119:GOD131119 GXU131119:GXZ131119 HHQ131119:HHV131119 HRM131119:HRR131119 IBI131119:IBN131119 ILE131119:ILJ131119 IVA131119:IVF131119 JEW131119:JFB131119 JOS131119:JOX131119 JYO131119:JYT131119 KIK131119:KIP131119 KSG131119:KSL131119 LCC131119:LCH131119 LLY131119:LMD131119 LVU131119:LVZ131119 MFQ131119:MFV131119 MPM131119:MPR131119 MZI131119:MZN131119 NJE131119:NJJ131119 NTA131119:NTF131119 OCW131119:ODB131119 OMS131119:OMX131119 OWO131119:OWT131119 PGK131119:PGP131119 PQG131119:PQL131119 QAC131119:QAH131119 QJY131119:QKD131119 QTU131119:QTZ131119 RDQ131119:RDV131119 RNM131119:RNR131119 RXI131119:RXN131119 SHE131119:SHJ131119 SRA131119:SRF131119 TAW131119:TBB131119 TKS131119:TKX131119 TUO131119:TUT131119 UEK131119:UEP131119 UOG131119:UOL131119 UYC131119:UYH131119 VHY131119:VID131119 VRU131119:VRZ131119 WBQ131119:WBV131119 WLM131119:WLR131119 WVI131119:WVN131119 A196655:F196655 IW196655:JB196655 SS196655:SX196655 ACO196655:ACT196655 AMK196655:AMP196655 AWG196655:AWL196655 BGC196655:BGH196655 BPY196655:BQD196655 BZU196655:BZZ196655 CJQ196655:CJV196655 CTM196655:CTR196655 DDI196655:DDN196655 DNE196655:DNJ196655 DXA196655:DXF196655 EGW196655:EHB196655 EQS196655:EQX196655 FAO196655:FAT196655 FKK196655:FKP196655 FUG196655:FUL196655 GEC196655:GEH196655 GNY196655:GOD196655 GXU196655:GXZ196655 HHQ196655:HHV196655 HRM196655:HRR196655 IBI196655:IBN196655 ILE196655:ILJ196655 IVA196655:IVF196655 JEW196655:JFB196655 JOS196655:JOX196655 JYO196655:JYT196655 KIK196655:KIP196655 KSG196655:KSL196655 LCC196655:LCH196655 LLY196655:LMD196655 LVU196655:LVZ196655 MFQ196655:MFV196655 MPM196655:MPR196655 MZI196655:MZN196655 NJE196655:NJJ196655 NTA196655:NTF196655 OCW196655:ODB196655 OMS196655:OMX196655 OWO196655:OWT196655 PGK196655:PGP196655 PQG196655:PQL196655 QAC196655:QAH196655 QJY196655:QKD196655 QTU196655:QTZ196655 RDQ196655:RDV196655 RNM196655:RNR196655 RXI196655:RXN196655 SHE196655:SHJ196655 SRA196655:SRF196655 TAW196655:TBB196655 TKS196655:TKX196655 TUO196655:TUT196655 UEK196655:UEP196655 UOG196655:UOL196655 UYC196655:UYH196655 VHY196655:VID196655 VRU196655:VRZ196655 WBQ196655:WBV196655 WLM196655:WLR196655 WVI196655:WVN196655 A262191:F262191 IW262191:JB262191 SS262191:SX262191 ACO262191:ACT262191 AMK262191:AMP262191 AWG262191:AWL262191 BGC262191:BGH262191 BPY262191:BQD262191 BZU262191:BZZ262191 CJQ262191:CJV262191 CTM262191:CTR262191 DDI262191:DDN262191 DNE262191:DNJ262191 DXA262191:DXF262191 EGW262191:EHB262191 EQS262191:EQX262191 FAO262191:FAT262191 FKK262191:FKP262191 FUG262191:FUL262191 GEC262191:GEH262191 GNY262191:GOD262191 GXU262191:GXZ262191 HHQ262191:HHV262191 HRM262191:HRR262191 IBI262191:IBN262191 ILE262191:ILJ262191 IVA262191:IVF262191 JEW262191:JFB262191 JOS262191:JOX262191 JYO262191:JYT262191 KIK262191:KIP262191 KSG262191:KSL262191 LCC262191:LCH262191 LLY262191:LMD262191 LVU262191:LVZ262191 MFQ262191:MFV262191 MPM262191:MPR262191 MZI262191:MZN262191 NJE262191:NJJ262191 NTA262191:NTF262191 OCW262191:ODB262191 OMS262191:OMX262191 OWO262191:OWT262191 PGK262191:PGP262191 PQG262191:PQL262191 QAC262191:QAH262191 QJY262191:QKD262191 QTU262191:QTZ262191 RDQ262191:RDV262191 RNM262191:RNR262191 RXI262191:RXN262191 SHE262191:SHJ262191 SRA262191:SRF262191 TAW262191:TBB262191 TKS262191:TKX262191 TUO262191:TUT262191 UEK262191:UEP262191 UOG262191:UOL262191 UYC262191:UYH262191 VHY262191:VID262191 VRU262191:VRZ262191 WBQ262191:WBV262191 WLM262191:WLR262191 WVI262191:WVN262191 A327727:F327727 IW327727:JB327727 SS327727:SX327727 ACO327727:ACT327727 AMK327727:AMP327727 AWG327727:AWL327727 BGC327727:BGH327727 BPY327727:BQD327727 BZU327727:BZZ327727 CJQ327727:CJV327727 CTM327727:CTR327727 DDI327727:DDN327727 DNE327727:DNJ327727 DXA327727:DXF327727 EGW327727:EHB327727 EQS327727:EQX327727 FAO327727:FAT327727 FKK327727:FKP327727 FUG327727:FUL327727 GEC327727:GEH327727 GNY327727:GOD327727 GXU327727:GXZ327727 HHQ327727:HHV327727 HRM327727:HRR327727 IBI327727:IBN327727 ILE327727:ILJ327727 IVA327727:IVF327727 JEW327727:JFB327727 JOS327727:JOX327727 JYO327727:JYT327727 KIK327727:KIP327727 KSG327727:KSL327727 LCC327727:LCH327727 LLY327727:LMD327727 LVU327727:LVZ327727 MFQ327727:MFV327727 MPM327727:MPR327727 MZI327727:MZN327727 NJE327727:NJJ327727 NTA327727:NTF327727 OCW327727:ODB327727 OMS327727:OMX327727 OWO327727:OWT327727 PGK327727:PGP327727 PQG327727:PQL327727 QAC327727:QAH327727 QJY327727:QKD327727 QTU327727:QTZ327727 RDQ327727:RDV327727 RNM327727:RNR327727 RXI327727:RXN327727 SHE327727:SHJ327727 SRA327727:SRF327727 TAW327727:TBB327727 TKS327727:TKX327727 TUO327727:TUT327727 UEK327727:UEP327727 UOG327727:UOL327727 UYC327727:UYH327727 VHY327727:VID327727 VRU327727:VRZ327727 WBQ327727:WBV327727 WLM327727:WLR327727 WVI327727:WVN327727 A393263:F393263 IW393263:JB393263 SS393263:SX393263 ACO393263:ACT393263 AMK393263:AMP393263 AWG393263:AWL393263 BGC393263:BGH393263 BPY393263:BQD393263 BZU393263:BZZ393263 CJQ393263:CJV393263 CTM393263:CTR393263 DDI393263:DDN393263 DNE393263:DNJ393263 DXA393263:DXF393263 EGW393263:EHB393263 EQS393263:EQX393263 FAO393263:FAT393263 FKK393263:FKP393263 FUG393263:FUL393263 GEC393263:GEH393263 GNY393263:GOD393263 GXU393263:GXZ393263 HHQ393263:HHV393263 HRM393263:HRR393263 IBI393263:IBN393263 ILE393263:ILJ393263 IVA393263:IVF393263 JEW393263:JFB393263 JOS393263:JOX393263 JYO393263:JYT393263 KIK393263:KIP393263 KSG393263:KSL393263 LCC393263:LCH393263 LLY393263:LMD393263 LVU393263:LVZ393263 MFQ393263:MFV393263 MPM393263:MPR393263 MZI393263:MZN393263 NJE393263:NJJ393263 NTA393263:NTF393263 OCW393263:ODB393263 OMS393263:OMX393263 OWO393263:OWT393263 PGK393263:PGP393263 PQG393263:PQL393263 QAC393263:QAH393263 QJY393263:QKD393263 QTU393263:QTZ393263 RDQ393263:RDV393263 RNM393263:RNR393263 RXI393263:RXN393263 SHE393263:SHJ393263 SRA393263:SRF393263 TAW393263:TBB393263 TKS393263:TKX393263 TUO393263:TUT393263 UEK393263:UEP393263 UOG393263:UOL393263 UYC393263:UYH393263 VHY393263:VID393263 VRU393263:VRZ393263 WBQ393263:WBV393263 WLM393263:WLR393263 WVI393263:WVN393263 A458799:F458799 IW458799:JB458799 SS458799:SX458799 ACO458799:ACT458799 AMK458799:AMP458799 AWG458799:AWL458799 BGC458799:BGH458799 BPY458799:BQD458799 BZU458799:BZZ458799 CJQ458799:CJV458799 CTM458799:CTR458799 DDI458799:DDN458799 DNE458799:DNJ458799 DXA458799:DXF458799 EGW458799:EHB458799 EQS458799:EQX458799 FAO458799:FAT458799 FKK458799:FKP458799 FUG458799:FUL458799 GEC458799:GEH458799 GNY458799:GOD458799 GXU458799:GXZ458799 HHQ458799:HHV458799 HRM458799:HRR458799 IBI458799:IBN458799 ILE458799:ILJ458799 IVA458799:IVF458799 JEW458799:JFB458799 JOS458799:JOX458799 JYO458799:JYT458799 KIK458799:KIP458799 KSG458799:KSL458799 LCC458799:LCH458799 LLY458799:LMD458799 LVU458799:LVZ458799 MFQ458799:MFV458799 MPM458799:MPR458799 MZI458799:MZN458799 NJE458799:NJJ458799 NTA458799:NTF458799 OCW458799:ODB458799 OMS458799:OMX458799 OWO458799:OWT458799 PGK458799:PGP458799 PQG458799:PQL458799 QAC458799:QAH458799 QJY458799:QKD458799 QTU458799:QTZ458799 RDQ458799:RDV458799 RNM458799:RNR458799 RXI458799:RXN458799 SHE458799:SHJ458799 SRA458799:SRF458799 TAW458799:TBB458799 TKS458799:TKX458799 TUO458799:TUT458799 UEK458799:UEP458799 UOG458799:UOL458799 UYC458799:UYH458799 VHY458799:VID458799 VRU458799:VRZ458799 WBQ458799:WBV458799 WLM458799:WLR458799 WVI458799:WVN458799 A524335:F524335 IW524335:JB524335 SS524335:SX524335 ACO524335:ACT524335 AMK524335:AMP524335 AWG524335:AWL524335 BGC524335:BGH524335 BPY524335:BQD524335 BZU524335:BZZ524335 CJQ524335:CJV524335 CTM524335:CTR524335 DDI524335:DDN524335 DNE524335:DNJ524335 DXA524335:DXF524335 EGW524335:EHB524335 EQS524335:EQX524335 FAO524335:FAT524335 FKK524335:FKP524335 FUG524335:FUL524335 GEC524335:GEH524335 GNY524335:GOD524335 GXU524335:GXZ524335 HHQ524335:HHV524335 HRM524335:HRR524335 IBI524335:IBN524335 ILE524335:ILJ524335 IVA524335:IVF524335 JEW524335:JFB524335 JOS524335:JOX524335 JYO524335:JYT524335 KIK524335:KIP524335 KSG524335:KSL524335 LCC524335:LCH524335 LLY524335:LMD524335 LVU524335:LVZ524335 MFQ524335:MFV524335 MPM524335:MPR524335 MZI524335:MZN524335 NJE524335:NJJ524335 NTA524335:NTF524335 OCW524335:ODB524335 OMS524335:OMX524335 OWO524335:OWT524335 PGK524335:PGP524335 PQG524335:PQL524335 QAC524335:QAH524335 QJY524335:QKD524335 QTU524335:QTZ524335 RDQ524335:RDV524335 RNM524335:RNR524335 RXI524335:RXN524335 SHE524335:SHJ524335 SRA524335:SRF524335 TAW524335:TBB524335 TKS524335:TKX524335 TUO524335:TUT524335 UEK524335:UEP524335 UOG524335:UOL524335 UYC524335:UYH524335 VHY524335:VID524335 VRU524335:VRZ524335 WBQ524335:WBV524335 WLM524335:WLR524335 WVI524335:WVN524335 A589871:F589871 IW589871:JB589871 SS589871:SX589871 ACO589871:ACT589871 AMK589871:AMP589871 AWG589871:AWL589871 BGC589871:BGH589871 BPY589871:BQD589871 BZU589871:BZZ589871 CJQ589871:CJV589871 CTM589871:CTR589871 DDI589871:DDN589871 DNE589871:DNJ589871 DXA589871:DXF589871 EGW589871:EHB589871 EQS589871:EQX589871 FAO589871:FAT589871 FKK589871:FKP589871 FUG589871:FUL589871 GEC589871:GEH589871 GNY589871:GOD589871 GXU589871:GXZ589871 HHQ589871:HHV589871 HRM589871:HRR589871 IBI589871:IBN589871 ILE589871:ILJ589871 IVA589871:IVF589871 JEW589871:JFB589871 JOS589871:JOX589871 JYO589871:JYT589871 KIK589871:KIP589871 KSG589871:KSL589871 LCC589871:LCH589871 LLY589871:LMD589871 LVU589871:LVZ589871 MFQ589871:MFV589871 MPM589871:MPR589871 MZI589871:MZN589871 NJE589871:NJJ589871 NTA589871:NTF589871 OCW589871:ODB589871 OMS589871:OMX589871 OWO589871:OWT589871 PGK589871:PGP589871 PQG589871:PQL589871 QAC589871:QAH589871 QJY589871:QKD589871 QTU589871:QTZ589871 RDQ589871:RDV589871 RNM589871:RNR589871 RXI589871:RXN589871 SHE589871:SHJ589871 SRA589871:SRF589871 TAW589871:TBB589871 TKS589871:TKX589871 TUO589871:TUT589871 UEK589871:UEP589871 UOG589871:UOL589871 UYC589871:UYH589871 VHY589871:VID589871 VRU589871:VRZ589871 WBQ589871:WBV589871 WLM589871:WLR589871 WVI589871:WVN589871 A655407:F655407 IW655407:JB655407 SS655407:SX655407 ACO655407:ACT655407 AMK655407:AMP655407 AWG655407:AWL655407 BGC655407:BGH655407 BPY655407:BQD655407 BZU655407:BZZ655407 CJQ655407:CJV655407 CTM655407:CTR655407 DDI655407:DDN655407 DNE655407:DNJ655407 DXA655407:DXF655407 EGW655407:EHB655407 EQS655407:EQX655407 FAO655407:FAT655407 FKK655407:FKP655407 FUG655407:FUL655407 GEC655407:GEH655407 GNY655407:GOD655407 GXU655407:GXZ655407 HHQ655407:HHV655407 HRM655407:HRR655407 IBI655407:IBN655407 ILE655407:ILJ655407 IVA655407:IVF655407 JEW655407:JFB655407 JOS655407:JOX655407 JYO655407:JYT655407 KIK655407:KIP655407 KSG655407:KSL655407 LCC655407:LCH655407 LLY655407:LMD655407 LVU655407:LVZ655407 MFQ655407:MFV655407 MPM655407:MPR655407 MZI655407:MZN655407 NJE655407:NJJ655407 NTA655407:NTF655407 OCW655407:ODB655407 OMS655407:OMX655407 OWO655407:OWT655407 PGK655407:PGP655407 PQG655407:PQL655407 QAC655407:QAH655407 QJY655407:QKD655407 QTU655407:QTZ655407 RDQ655407:RDV655407 RNM655407:RNR655407 RXI655407:RXN655407 SHE655407:SHJ655407 SRA655407:SRF655407 TAW655407:TBB655407 TKS655407:TKX655407 TUO655407:TUT655407 UEK655407:UEP655407 UOG655407:UOL655407 UYC655407:UYH655407 VHY655407:VID655407 VRU655407:VRZ655407 WBQ655407:WBV655407 WLM655407:WLR655407 WVI655407:WVN655407 A720943:F720943 IW720943:JB720943 SS720943:SX720943 ACO720943:ACT720943 AMK720943:AMP720943 AWG720943:AWL720943 BGC720943:BGH720943 BPY720943:BQD720943 BZU720943:BZZ720943 CJQ720943:CJV720943 CTM720943:CTR720943 DDI720943:DDN720943 DNE720943:DNJ720943 DXA720943:DXF720943 EGW720943:EHB720943 EQS720943:EQX720943 FAO720943:FAT720943 FKK720943:FKP720943 FUG720943:FUL720943 GEC720943:GEH720943 GNY720943:GOD720943 GXU720943:GXZ720943 HHQ720943:HHV720943 HRM720943:HRR720943 IBI720943:IBN720943 ILE720943:ILJ720943 IVA720943:IVF720943 JEW720943:JFB720943 JOS720943:JOX720943 JYO720943:JYT720943 KIK720943:KIP720943 KSG720943:KSL720943 LCC720943:LCH720943 LLY720943:LMD720943 LVU720943:LVZ720943 MFQ720943:MFV720943 MPM720943:MPR720943 MZI720943:MZN720943 NJE720943:NJJ720943 NTA720943:NTF720943 OCW720943:ODB720943 OMS720943:OMX720943 OWO720943:OWT720943 PGK720943:PGP720943 PQG720943:PQL720943 QAC720943:QAH720943 QJY720943:QKD720943 QTU720943:QTZ720943 RDQ720943:RDV720943 RNM720943:RNR720943 RXI720943:RXN720943 SHE720943:SHJ720943 SRA720943:SRF720943 TAW720943:TBB720943 TKS720943:TKX720943 TUO720943:TUT720943 UEK720943:UEP720943 UOG720943:UOL720943 UYC720943:UYH720943 VHY720943:VID720943 VRU720943:VRZ720943 WBQ720943:WBV720943 WLM720943:WLR720943 WVI720943:WVN720943 A786479:F786479 IW786479:JB786479 SS786479:SX786479 ACO786479:ACT786479 AMK786479:AMP786479 AWG786479:AWL786479 BGC786479:BGH786479 BPY786479:BQD786479 BZU786479:BZZ786479 CJQ786479:CJV786479 CTM786479:CTR786479 DDI786479:DDN786479 DNE786479:DNJ786479 DXA786479:DXF786479 EGW786479:EHB786479 EQS786479:EQX786479 FAO786479:FAT786479 FKK786479:FKP786479 FUG786479:FUL786479 GEC786479:GEH786479 GNY786479:GOD786479 GXU786479:GXZ786479 HHQ786479:HHV786479 HRM786479:HRR786479 IBI786479:IBN786479 ILE786479:ILJ786479 IVA786479:IVF786479 JEW786479:JFB786479 JOS786479:JOX786479 JYO786479:JYT786479 KIK786479:KIP786479 KSG786479:KSL786479 LCC786479:LCH786479 LLY786479:LMD786479 LVU786479:LVZ786479 MFQ786479:MFV786479 MPM786479:MPR786479 MZI786479:MZN786479 NJE786479:NJJ786479 NTA786479:NTF786479 OCW786479:ODB786479 OMS786479:OMX786479 OWO786479:OWT786479 PGK786479:PGP786479 PQG786479:PQL786479 QAC786479:QAH786479 QJY786479:QKD786479 QTU786479:QTZ786479 RDQ786479:RDV786479 RNM786479:RNR786479 RXI786479:RXN786479 SHE786479:SHJ786479 SRA786479:SRF786479 TAW786479:TBB786479 TKS786479:TKX786479 TUO786479:TUT786479 UEK786479:UEP786479 UOG786479:UOL786479 UYC786479:UYH786479 VHY786479:VID786479 VRU786479:VRZ786479 WBQ786479:WBV786479 WLM786479:WLR786479 WVI786479:WVN786479 A852015:F852015 IW852015:JB852015 SS852015:SX852015 ACO852015:ACT852015 AMK852015:AMP852015 AWG852015:AWL852015 BGC852015:BGH852015 BPY852015:BQD852015 BZU852015:BZZ852015 CJQ852015:CJV852015 CTM852015:CTR852015 DDI852015:DDN852015 DNE852015:DNJ852015 DXA852015:DXF852015 EGW852015:EHB852015 EQS852015:EQX852015 FAO852015:FAT852015 FKK852015:FKP852015 FUG852015:FUL852015 GEC852015:GEH852015 GNY852015:GOD852015 GXU852015:GXZ852015 HHQ852015:HHV852015 HRM852015:HRR852015 IBI852015:IBN852015 ILE852015:ILJ852015 IVA852015:IVF852015 JEW852015:JFB852015 JOS852015:JOX852015 JYO852015:JYT852015 KIK852015:KIP852015 KSG852015:KSL852015 LCC852015:LCH852015 LLY852015:LMD852015 LVU852015:LVZ852015 MFQ852015:MFV852015 MPM852015:MPR852015 MZI852015:MZN852015 NJE852015:NJJ852015 NTA852015:NTF852015 OCW852015:ODB852015 OMS852015:OMX852015 OWO852015:OWT852015 PGK852015:PGP852015 PQG852015:PQL852015 QAC852015:QAH852015 QJY852015:QKD852015 QTU852015:QTZ852015 RDQ852015:RDV852015 RNM852015:RNR852015 RXI852015:RXN852015 SHE852015:SHJ852015 SRA852015:SRF852015 TAW852015:TBB852015 TKS852015:TKX852015 TUO852015:TUT852015 UEK852015:UEP852015 UOG852015:UOL852015 UYC852015:UYH852015 VHY852015:VID852015 VRU852015:VRZ852015 WBQ852015:WBV852015 WLM852015:WLR852015 WVI852015:WVN852015 A917551:F917551 IW917551:JB917551 SS917551:SX917551 ACO917551:ACT917551 AMK917551:AMP917551 AWG917551:AWL917551 BGC917551:BGH917551 BPY917551:BQD917551 BZU917551:BZZ917551 CJQ917551:CJV917551 CTM917551:CTR917551 DDI917551:DDN917551 DNE917551:DNJ917551 DXA917551:DXF917551 EGW917551:EHB917551 EQS917551:EQX917551 FAO917551:FAT917551 FKK917551:FKP917551 FUG917551:FUL917551 GEC917551:GEH917551 GNY917551:GOD917551 GXU917551:GXZ917551 HHQ917551:HHV917551 HRM917551:HRR917551 IBI917551:IBN917551 ILE917551:ILJ917551 IVA917551:IVF917551 JEW917551:JFB917551 JOS917551:JOX917551 JYO917551:JYT917551 KIK917551:KIP917551 KSG917551:KSL917551 LCC917551:LCH917551 LLY917551:LMD917551 LVU917551:LVZ917551 MFQ917551:MFV917551 MPM917551:MPR917551 MZI917551:MZN917551 NJE917551:NJJ917551 NTA917551:NTF917551 OCW917551:ODB917551 OMS917551:OMX917551 OWO917551:OWT917551 PGK917551:PGP917551 PQG917551:PQL917551 QAC917551:QAH917551 QJY917551:QKD917551 QTU917551:QTZ917551 RDQ917551:RDV917551 RNM917551:RNR917551 RXI917551:RXN917551 SHE917551:SHJ917551 SRA917551:SRF917551 TAW917551:TBB917551 TKS917551:TKX917551 TUO917551:TUT917551 UEK917551:UEP917551 UOG917551:UOL917551 UYC917551:UYH917551 VHY917551:VID917551 VRU917551:VRZ917551 WBQ917551:WBV917551 WLM917551:WLR917551 WVI917551:WVN917551 A983087:F983087 IW983087:JB983087 SS983087:SX983087 ACO983087:ACT983087 AMK983087:AMP983087 AWG983087:AWL983087 BGC983087:BGH983087 BPY983087:BQD983087 BZU983087:BZZ983087 CJQ983087:CJV983087 CTM983087:CTR983087 DDI983087:DDN983087 DNE983087:DNJ983087 DXA983087:DXF983087 EGW983087:EHB983087 EQS983087:EQX983087 FAO983087:FAT983087 FKK983087:FKP983087 FUG983087:FUL983087 GEC983087:GEH983087 GNY983087:GOD983087 GXU983087:GXZ983087 HHQ983087:HHV983087 HRM983087:HRR983087 IBI983087:IBN983087 ILE983087:ILJ983087 IVA983087:IVF983087 JEW983087:JFB983087 JOS983087:JOX983087 JYO983087:JYT983087 KIK983087:KIP983087 KSG983087:KSL983087 LCC983087:LCH983087 LLY983087:LMD983087 LVU983087:LVZ983087 MFQ983087:MFV983087 MPM983087:MPR983087 MZI983087:MZN983087 NJE983087:NJJ983087 NTA983087:NTF983087 OCW983087:ODB983087 OMS983087:OMX983087 OWO983087:OWT983087 PGK983087:PGP983087 PQG983087:PQL983087 QAC983087:QAH983087 QJY983087:QKD983087 QTU983087:QTZ983087 RDQ983087:RDV983087 RNM983087:RNR983087 RXI983087:RXN983087 SHE983087:SHJ983087 SRA983087:SRF983087 TAW983087:TBB983087 TKS983087:TKX983087 TUO983087:TUT983087 UEK983087:UEP983087 UOG983087:UOL983087 UYC983087:UYH983087 VHY983087:VID983087 VRU983087:VRZ983087 WBQ983087:WBV983087 WLM983087:WLR983087 WVI983087:WVN983087 A61:B66 IW61:IX66 SS61:ST66 ACO61:ACP66 AMK61:AML66 AWG61:AWH66 BGC61:BGD66 BPY61:BPZ66 BZU61:BZV66 CJQ61:CJR66 CTM61:CTN66 DDI61:DDJ66 DNE61:DNF66 DXA61:DXB66 EGW61:EGX66 EQS61:EQT66 FAO61:FAP66 FKK61:FKL66 FUG61:FUH66 GEC61:GED66 GNY61:GNZ66 GXU61:GXV66 HHQ61:HHR66 HRM61:HRN66 IBI61:IBJ66 ILE61:ILF66 IVA61:IVB66 JEW61:JEX66 JOS61:JOT66 JYO61:JYP66 KIK61:KIL66 KSG61:KSH66 LCC61:LCD66 LLY61:LLZ66 LVU61:LVV66 MFQ61:MFR66 MPM61:MPN66 MZI61:MZJ66 NJE61:NJF66 NTA61:NTB66 OCW61:OCX66 OMS61:OMT66 OWO61:OWP66 PGK61:PGL66 PQG61:PQH66 QAC61:QAD66 QJY61:QJZ66 QTU61:QTV66 RDQ61:RDR66 RNM61:RNN66 RXI61:RXJ66 SHE61:SHF66 SRA61:SRB66 TAW61:TAX66 TKS61:TKT66 TUO61:TUP66 UEK61:UEL66 UOG61:UOH66 UYC61:UYD66 VHY61:VHZ66 VRU61:VRV66 WBQ61:WBR66 WLM61:WLN66 WVI61:WVJ66 A65597:B65602 IW65597:IX65602 SS65597:ST65602 ACO65597:ACP65602 AMK65597:AML65602 AWG65597:AWH65602 BGC65597:BGD65602 BPY65597:BPZ65602 BZU65597:BZV65602 CJQ65597:CJR65602 CTM65597:CTN65602 DDI65597:DDJ65602 DNE65597:DNF65602 DXA65597:DXB65602 EGW65597:EGX65602 EQS65597:EQT65602 FAO65597:FAP65602 FKK65597:FKL65602 FUG65597:FUH65602 GEC65597:GED65602 GNY65597:GNZ65602 GXU65597:GXV65602 HHQ65597:HHR65602 HRM65597:HRN65602 IBI65597:IBJ65602 ILE65597:ILF65602 IVA65597:IVB65602 JEW65597:JEX65602 JOS65597:JOT65602 JYO65597:JYP65602 KIK65597:KIL65602 KSG65597:KSH65602 LCC65597:LCD65602 LLY65597:LLZ65602 LVU65597:LVV65602 MFQ65597:MFR65602 MPM65597:MPN65602 MZI65597:MZJ65602 NJE65597:NJF65602 NTA65597:NTB65602 OCW65597:OCX65602 OMS65597:OMT65602 OWO65597:OWP65602 PGK65597:PGL65602 PQG65597:PQH65602 QAC65597:QAD65602 QJY65597:QJZ65602 QTU65597:QTV65602 RDQ65597:RDR65602 RNM65597:RNN65602 RXI65597:RXJ65602 SHE65597:SHF65602 SRA65597:SRB65602 TAW65597:TAX65602 TKS65597:TKT65602 TUO65597:TUP65602 UEK65597:UEL65602 UOG65597:UOH65602 UYC65597:UYD65602 VHY65597:VHZ65602 VRU65597:VRV65602 WBQ65597:WBR65602 WLM65597:WLN65602 WVI65597:WVJ65602 A131133:B131138 IW131133:IX131138 SS131133:ST131138 ACO131133:ACP131138 AMK131133:AML131138 AWG131133:AWH131138 BGC131133:BGD131138 BPY131133:BPZ131138 BZU131133:BZV131138 CJQ131133:CJR131138 CTM131133:CTN131138 DDI131133:DDJ131138 DNE131133:DNF131138 DXA131133:DXB131138 EGW131133:EGX131138 EQS131133:EQT131138 FAO131133:FAP131138 FKK131133:FKL131138 FUG131133:FUH131138 GEC131133:GED131138 GNY131133:GNZ131138 GXU131133:GXV131138 HHQ131133:HHR131138 HRM131133:HRN131138 IBI131133:IBJ131138 ILE131133:ILF131138 IVA131133:IVB131138 JEW131133:JEX131138 JOS131133:JOT131138 JYO131133:JYP131138 KIK131133:KIL131138 KSG131133:KSH131138 LCC131133:LCD131138 LLY131133:LLZ131138 LVU131133:LVV131138 MFQ131133:MFR131138 MPM131133:MPN131138 MZI131133:MZJ131138 NJE131133:NJF131138 NTA131133:NTB131138 OCW131133:OCX131138 OMS131133:OMT131138 OWO131133:OWP131138 PGK131133:PGL131138 PQG131133:PQH131138 QAC131133:QAD131138 QJY131133:QJZ131138 QTU131133:QTV131138 RDQ131133:RDR131138 RNM131133:RNN131138 RXI131133:RXJ131138 SHE131133:SHF131138 SRA131133:SRB131138 TAW131133:TAX131138 TKS131133:TKT131138 TUO131133:TUP131138 UEK131133:UEL131138 UOG131133:UOH131138 UYC131133:UYD131138 VHY131133:VHZ131138 VRU131133:VRV131138 WBQ131133:WBR131138 WLM131133:WLN131138 WVI131133:WVJ131138 A196669:B196674 IW196669:IX196674 SS196669:ST196674 ACO196669:ACP196674 AMK196669:AML196674 AWG196669:AWH196674 BGC196669:BGD196674 BPY196669:BPZ196674 BZU196669:BZV196674 CJQ196669:CJR196674 CTM196669:CTN196674 DDI196669:DDJ196674 DNE196669:DNF196674 DXA196669:DXB196674 EGW196669:EGX196674 EQS196669:EQT196674 FAO196669:FAP196674 FKK196669:FKL196674 FUG196669:FUH196674 GEC196669:GED196674 GNY196669:GNZ196674 GXU196669:GXV196674 HHQ196669:HHR196674 HRM196669:HRN196674 IBI196669:IBJ196674 ILE196669:ILF196674 IVA196669:IVB196674 JEW196669:JEX196674 JOS196669:JOT196674 JYO196669:JYP196674 KIK196669:KIL196674 KSG196669:KSH196674 LCC196669:LCD196674 LLY196669:LLZ196674 LVU196669:LVV196674 MFQ196669:MFR196674 MPM196669:MPN196674 MZI196669:MZJ196674 NJE196669:NJF196674 NTA196669:NTB196674 OCW196669:OCX196674 OMS196669:OMT196674 OWO196669:OWP196674 PGK196669:PGL196674 PQG196669:PQH196674 QAC196669:QAD196674 QJY196669:QJZ196674 QTU196669:QTV196674 RDQ196669:RDR196674 RNM196669:RNN196674 RXI196669:RXJ196674 SHE196669:SHF196674 SRA196669:SRB196674 TAW196669:TAX196674 TKS196669:TKT196674 TUO196669:TUP196674 UEK196669:UEL196674 UOG196669:UOH196674 UYC196669:UYD196674 VHY196669:VHZ196674 VRU196669:VRV196674 WBQ196669:WBR196674 WLM196669:WLN196674 WVI196669:WVJ196674 A262205:B262210 IW262205:IX262210 SS262205:ST262210 ACO262205:ACP262210 AMK262205:AML262210 AWG262205:AWH262210 BGC262205:BGD262210 BPY262205:BPZ262210 BZU262205:BZV262210 CJQ262205:CJR262210 CTM262205:CTN262210 DDI262205:DDJ262210 DNE262205:DNF262210 DXA262205:DXB262210 EGW262205:EGX262210 EQS262205:EQT262210 FAO262205:FAP262210 FKK262205:FKL262210 FUG262205:FUH262210 GEC262205:GED262210 GNY262205:GNZ262210 GXU262205:GXV262210 HHQ262205:HHR262210 HRM262205:HRN262210 IBI262205:IBJ262210 ILE262205:ILF262210 IVA262205:IVB262210 JEW262205:JEX262210 JOS262205:JOT262210 JYO262205:JYP262210 KIK262205:KIL262210 KSG262205:KSH262210 LCC262205:LCD262210 LLY262205:LLZ262210 LVU262205:LVV262210 MFQ262205:MFR262210 MPM262205:MPN262210 MZI262205:MZJ262210 NJE262205:NJF262210 NTA262205:NTB262210 OCW262205:OCX262210 OMS262205:OMT262210 OWO262205:OWP262210 PGK262205:PGL262210 PQG262205:PQH262210 QAC262205:QAD262210 QJY262205:QJZ262210 QTU262205:QTV262210 RDQ262205:RDR262210 RNM262205:RNN262210 RXI262205:RXJ262210 SHE262205:SHF262210 SRA262205:SRB262210 TAW262205:TAX262210 TKS262205:TKT262210 TUO262205:TUP262210 UEK262205:UEL262210 UOG262205:UOH262210 UYC262205:UYD262210 VHY262205:VHZ262210 VRU262205:VRV262210 WBQ262205:WBR262210 WLM262205:WLN262210 WVI262205:WVJ262210 A327741:B327746 IW327741:IX327746 SS327741:ST327746 ACO327741:ACP327746 AMK327741:AML327746 AWG327741:AWH327746 BGC327741:BGD327746 BPY327741:BPZ327746 BZU327741:BZV327746 CJQ327741:CJR327746 CTM327741:CTN327746 DDI327741:DDJ327746 DNE327741:DNF327746 DXA327741:DXB327746 EGW327741:EGX327746 EQS327741:EQT327746 FAO327741:FAP327746 FKK327741:FKL327746 FUG327741:FUH327746 GEC327741:GED327746 GNY327741:GNZ327746 GXU327741:GXV327746 HHQ327741:HHR327746 HRM327741:HRN327746 IBI327741:IBJ327746 ILE327741:ILF327746 IVA327741:IVB327746 JEW327741:JEX327746 JOS327741:JOT327746 JYO327741:JYP327746 KIK327741:KIL327746 KSG327741:KSH327746 LCC327741:LCD327746 LLY327741:LLZ327746 LVU327741:LVV327746 MFQ327741:MFR327746 MPM327741:MPN327746 MZI327741:MZJ327746 NJE327741:NJF327746 NTA327741:NTB327746 OCW327741:OCX327746 OMS327741:OMT327746 OWO327741:OWP327746 PGK327741:PGL327746 PQG327741:PQH327746 QAC327741:QAD327746 QJY327741:QJZ327746 QTU327741:QTV327746 RDQ327741:RDR327746 RNM327741:RNN327746 RXI327741:RXJ327746 SHE327741:SHF327746 SRA327741:SRB327746 TAW327741:TAX327746 TKS327741:TKT327746 TUO327741:TUP327746 UEK327741:UEL327746 UOG327741:UOH327746 UYC327741:UYD327746 VHY327741:VHZ327746 VRU327741:VRV327746 WBQ327741:WBR327746 WLM327741:WLN327746 WVI327741:WVJ327746 A393277:B393282 IW393277:IX393282 SS393277:ST393282 ACO393277:ACP393282 AMK393277:AML393282 AWG393277:AWH393282 BGC393277:BGD393282 BPY393277:BPZ393282 BZU393277:BZV393282 CJQ393277:CJR393282 CTM393277:CTN393282 DDI393277:DDJ393282 DNE393277:DNF393282 DXA393277:DXB393282 EGW393277:EGX393282 EQS393277:EQT393282 FAO393277:FAP393282 FKK393277:FKL393282 FUG393277:FUH393282 GEC393277:GED393282 GNY393277:GNZ393282 GXU393277:GXV393282 HHQ393277:HHR393282 HRM393277:HRN393282 IBI393277:IBJ393282 ILE393277:ILF393282 IVA393277:IVB393282 JEW393277:JEX393282 JOS393277:JOT393282 JYO393277:JYP393282 KIK393277:KIL393282 KSG393277:KSH393282 LCC393277:LCD393282 LLY393277:LLZ393282 LVU393277:LVV393282 MFQ393277:MFR393282 MPM393277:MPN393282 MZI393277:MZJ393282 NJE393277:NJF393282 NTA393277:NTB393282 OCW393277:OCX393282 OMS393277:OMT393282 OWO393277:OWP393282 PGK393277:PGL393282 PQG393277:PQH393282 QAC393277:QAD393282 QJY393277:QJZ393282 QTU393277:QTV393282 RDQ393277:RDR393282 RNM393277:RNN393282 RXI393277:RXJ393282 SHE393277:SHF393282 SRA393277:SRB393282 TAW393277:TAX393282 TKS393277:TKT393282 TUO393277:TUP393282 UEK393277:UEL393282 UOG393277:UOH393282 UYC393277:UYD393282 VHY393277:VHZ393282 VRU393277:VRV393282 WBQ393277:WBR393282 WLM393277:WLN393282 WVI393277:WVJ393282 A458813:B458818 IW458813:IX458818 SS458813:ST458818 ACO458813:ACP458818 AMK458813:AML458818 AWG458813:AWH458818 BGC458813:BGD458818 BPY458813:BPZ458818 BZU458813:BZV458818 CJQ458813:CJR458818 CTM458813:CTN458818 DDI458813:DDJ458818 DNE458813:DNF458818 DXA458813:DXB458818 EGW458813:EGX458818 EQS458813:EQT458818 FAO458813:FAP458818 FKK458813:FKL458818 FUG458813:FUH458818 GEC458813:GED458818 GNY458813:GNZ458818 GXU458813:GXV458818 HHQ458813:HHR458818 HRM458813:HRN458818 IBI458813:IBJ458818 ILE458813:ILF458818 IVA458813:IVB458818 JEW458813:JEX458818 JOS458813:JOT458818 JYO458813:JYP458818 KIK458813:KIL458818 KSG458813:KSH458818 LCC458813:LCD458818 LLY458813:LLZ458818 LVU458813:LVV458818 MFQ458813:MFR458818 MPM458813:MPN458818 MZI458813:MZJ458818 NJE458813:NJF458818 NTA458813:NTB458818 OCW458813:OCX458818 OMS458813:OMT458818 OWO458813:OWP458818 PGK458813:PGL458818 PQG458813:PQH458818 QAC458813:QAD458818 QJY458813:QJZ458818 QTU458813:QTV458818 RDQ458813:RDR458818 RNM458813:RNN458818 RXI458813:RXJ458818 SHE458813:SHF458818 SRA458813:SRB458818 TAW458813:TAX458818 TKS458813:TKT458818 TUO458813:TUP458818 UEK458813:UEL458818 UOG458813:UOH458818 UYC458813:UYD458818 VHY458813:VHZ458818 VRU458813:VRV458818 WBQ458813:WBR458818 WLM458813:WLN458818 WVI458813:WVJ458818 A524349:B524354 IW524349:IX524354 SS524349:ST524354 ACO524349:ACP524354 AMK524349:AML524354 AWG524349:AWH524354 BGC524349:BGD524354 BPY524349:BPZ524354 BZU524349:BZV524354 CJQ524349:CJR524354 CTM524349:CTN524354 DDI524349:DDJ524354 DNE524349:DNF524354 DXA524349:DXB524354 EGW524349:EGX524354 EQS524349:EQT524354 FAO524349:FAP524354 FKK524349:FKL524354 FUG524349:FUH524354 GEC524349:GED524354 GNY524349:GNZ524354 GXU524349:GXV524354 HHQ524349:HHR524354 HRM524349:HRN524354 IBI524349:IBJ524354 ILE524349:ILF524354 IVA524349:IVB524354 JEW524349:JEX524354 JOS524349:JOT524354 JYO524349:JYP524354 KIK524349:KIL524354 KSG524349:KSH524354 LCC524349:LCD524354 LLY524349:LLZ524354 LVU524349:LVV524354 MFQ524349:MFR524354 MPM524349:MPN524354 MZI524349:MZJ524354 NJE524349:NJF524354 NTA524349:NTB524354 OCW524349:OCX524354 OMS524349:OMT524354 OWO524349:OWP524354 PGK524349:PGL524354 PQG524349:PQH524354 QAC524349:QAD524354 QJY524349:QJZ524354 QTU524349:QTV524354 RDQ524349:RDR524354 RNM524349:RNN524354 RXI524349:RXJ524354 SHE524349:SHF524354 SRA524349:SRB524354 TAW524349:TAX524354 TKS524349:TKT524354 TUO524349:TUP524354 UEK524349:UEL524354 UOG524349:UOH524354 UYC524349:UYD524354 VHY524349:VHZ524354 VRU524349:VRV524354 WBQ524349:WBR524354 WLM524349:WLN524354 WVI524349:WVJ524354 A589885:B589890 IW589885:IX589890 SS589885:ST589890 ACO589885:ACP589890 AMK589885:AML589890 AWG589885:AWH589890 BGC589885:BGD589890 BPY589885:BPZ589890 BZU589885:BZV589890 CJQ589885:CJR589890 CTM589885:CTN589890 DDI589885:DDJ589890 DNE589885:DNF589890 DXA589885:DXB589890 EGW589885:EGX589890 EQS589885:EQT589890 FAO589885:FAP589890 FKK589885:FKL589890 FUG589885:FUH589890 GEC589885:GED589890 GNY589885:GNZ589890 GXU589885:GXV589890 HHQ589885:HHR589890 HRM589885:HRN589890 IBI589885:IBJ589890 ILE589885:ILF589890 IVA589885:IVB589890 JEW589885:JEX589890 JOS589885:JOT589890 JYO589885:JYP589890 KIK589885:KIL589890 KSG589885:KSH589890 LCC589885:LCD589890 LLY589885:LLZ589890 LVU589885:LVV589890 MFQ589885:MFR589890 MPM589885:MPN589890 MZI589885:MZJ589890 NJE589885:NJF589890 NTA589885:NTB589890 OCW589885:OCX589890 OMS589885:OMT589890 OWO589885:OWP589890 PGK589885:PGL589890 PQG589885:PQH589890 QAC589885:QAD589890 QJY589885:QJZ589890 QTU589885:QTV589890 RDQ589885:RDR589890 RNM589885:RNN589890 RXI589885:RXJ589890 SHE589885:SHF589890 SRA589885:SRB589890 TAW589885:TAX589890 TKS589885:TKT589890 TUO589885:TUP589890 UEK589885:UEL589890 UOG589885:UOH589890 UYC589885:UYD589890 VHY589885:VHZ589890 VRU589885:VRV589890 WBQ589885:WBR589890 WLM589885:WLN589890 WVI589885:WVJ589890 A655421:B655426 IW655421:IX655426 SS655421:ST655426 ACO655421:ACP655426 AMK655421:AML655426 AWG655421:AWH655426 BGC655421:BGD655426 BPY655421:BPZ655426 BZU655421:BZV655426 CJQ655421:CJR655426 CTM655421:CTN655426 DDI655421:DDJ655426 DNE655421:DNF655426 DXA655421:DXB655426 EGW655421:EGX655426 EQS655421:EQT655426 FAO655421:FAP655426 FKK655421:FKL655426 FUG655421:FUH655426 GEC655421:GED655426 GNY655421:GNZ655426 GXU655421:GXV655426 HHQ655421:HHR655426 HRM655421:HRN655426 IBI655421:IBJ655426 ILE655421:ILF655426 IVA655421:IVB655426 JEW655421:JEX655426 JOS655421:JOT655426 JYO655421:JYP655426 KIK655421:KIL655426 KSG655421:KSH655426 LCC655421:LCD655426 LLY655421:LLZ655426 LVU655421:LVV655426 MFQ655421:MFR655426 MPM655421:MPN655426 MZI655421:MZJ655426 NJE655421:NJF655426 NTA655421:NTB655426 OCW655421:OCX655426 OMS655421:OMT655426 OWO655421:OWP655426 PGK655421:PGL655426 PQG655421:PQH655426 QAC655421:QAD655426 QJY655421:QJZ655426 QTU655421:QTV655426 RDQ655421:RDR655426 RNM655421:RNN655426 RXI655421:RXJ655426 SHE655421:SHF655426 SRA655421:SRB655426 TAW655421:TAX655426 TKS655421:TKT655426 TUO655421:TUP655426 UEK655421:UEL655426 UOG655421:UOH655426 UYC655421:UYD655426 VHY655421:VHZ655426 VRU655421:VRV655426 WBQ655421:WBR655426 WLM655421:WLN655426 WVI655421:WVJ655426 A720957:B720962 IW720957:IX720962 SS720957:ST720962 ACO720957:ACP720962 AMK720957:AML720962 AWG720957:AWH720962 BGC720957:BGD720962 BPY720957:BPZ720962 BZU720957:BZV720962 CJQ720957:CJR720962 CTM720957:CTN720962 DDI720957:DDJ720962 DNE720957:DNF720962 DXA720957:DXB720962 EGW720957:EGX720962 EQS720957:EQT720962 FAO720957:FAP720962 FKK720957:FKL720962 FUG720957:FUH720962 GEC720957:GED720962 GNY720957:GNZ720962 GXU720957:GXV720962 HHQ720957:HHR720962 HRM720957:HRN720962 IBI720957:IBJ720962 ILE720957:ILF720962 IVA720957:IVB720962 JEW720957:JEX720962 JOS720957:JOT720962 JYO720957:JYP720962 KIK720957:KIL720962 KSG720957:KSH720962 LCC720957:LCD720962 LLY720957:LLZ720962 LVU720957:LVV720962 MFQ720957:MFR720962 MPM720957:MPN720962 MZI720957:MZJ720962 NJE720957:NJF720962 NTA720957:NTB720962 OCW720957:OCX720962 OMS720957:OMT720962 OWO720957:OWP720962 PGK720957:PGL720962 PQG720957:PQH720962 QAC720957:QAD720962 QJY720957:QJZ720962 QTU720957:QTV720962 RDQ720957:RDR720962 RNM720957:RNN720962 RXI720957:RXJ720962 SHE720957:SHF720962 SRA720957:SRB720962 TAW720957:TAX720962 TKS720957:TKT720962 TUO720957:TUP720962 UEK720957:UEL720962 UOG720957:UOH720962 UYC720957:UYD720962 VHY720957:VHZ720962 VRU720957:VRV720962 WBQ720957:WBR720962 WLM720957:WLN720962 WVI720957:WVJ720962 A786493:B786498 IW786493:IX786498 SS786493:ST786498 ACO786493:ACP786498 AMK786493:AML786498 AWG786493:AWH786498 BGC786493:BGD786498 BPY786493:BPZ786498 BZU786493:BZV786498 CJQ786493:CJR786498 CTM786493:CTN786498 DDI786493:DDJ786498 DNE786493:DNF786498 DXA786493:DXB786498 EGW786493:EGX786498 EQS786493:EQT786498 FAO786493:FAP786498 FKK786493:FKL786498 FUG786493:FUH786498 GEC786493:GED786498 GNY786493:GNZ786498 GXU786493:GXV786498 HHQ786493:HHR786498 HRM786493:HRN786498 IBI786493:IBJ786498 ILE786493:ILF786498 IVA786493:IVB786498 JEW786493:JEX786498 JOS786493:JOT786498 JYO786493:JYP786498 KIK786493:KIL786498 KSG786493:KSH786498 LCC786493:LCD786498 LLY786493:LLZ786498 LVU786493:LVV786498 MFQ786493:MFR786498 MPM786493:MPN786498 MZI786493:MZJ786498 NJE786493:NJF786498 NTA786493:NTB786498 OCW786493:OCX786498 OMS786493:OMT786498 OWO786493:OWP786498 PGK786493:PGL786498 PQG786493:PQH786498 QAC786493:QAD786498 QJY786493:QJZ786498 QTU786493:QTV786498 RDQ786493:RDR786498 RNM786493:RNN786498 RXI786493:RXJ786498 SHE786493:SHF786498 SRA786493:SRB786498 TAW786493:TAX786498 TKS786493:TKT786498 TUO786493:TUP786498 UEK786493:UEL786498 UOG786493:UOH786498 UYC786493:UYD786498 VHY786493:VHZ786498 VRU786493:VRV786498 WBQ786493:WBR786498 WLM786493:WLN786498 WVI786493:WVJ786498 A852029:B852034 IW852029:IX852034 SS852029:ST852034 ACO852029:ACP852034 AMK852029:AML852034 AWG852029:AWH852034 BGC852029:BGD852034 BPY852029:BPZ852034 BZU852029:BZV852034 CJQ852029:CJR852034 CTM852029:CTN852034 DDI852029:DDJ852034 DNE852029:DNF852034 DXA852029:DXB852034 EGW852029:EGX852034 EQS852029:EQT852034 FAO852029:FAP852034 FKK852029:FKL852034 FUG852029:FUH852034 GEC852029:GED852034 GNY852029:GNZ852034 GXU852029:GXV852034 HHQ852029:HHR852034 HRM852029:HRN852034 IBI852029:IBJ852034 ILE852029:ILF852034 IVA852029:IVB852034 JEW852029:JEX852034 JOS852029:JOT852034 JYO852029:JYP852034 KIK852029:KIL852034 KSG852029:KSH852034 LCC852029:LCD852034 LLY852029:LLZ852034 LVU852029:LVV852034 MFQ852029:MFR852034 MPM852029:MPN852034 MZI852029:MZJ852034 NJE852029:NJF852034 NTA852029:NTB852034 OCW852029:OCX852034 OMS852029:OMT852034 OWO852029:OWP852034 PGK852029:PGL852034 PQG852029:PQH852034 QAC852029:QAD852034 QJY852029:QJZ852034 QTU852029:QTV852034 RDQ852029:RDR852034 RNM852029:RNN852034 RXI852029:RXJ852034 SHE852029:SHF852034 SRA852029:SRB852034 TAW852029:TAX852034 TKS852029:TKT852034 TUO852029:TUP852034 UEK852029:UEL852034 UOG852029:UOH852034 UYC852029:UYD852034 VHY852029:VHZ852034 VRU852029:VRV852034 WBQ852029:WBR852034 WLM852029:WLN852034 WVI852029:WVJ852034 A917565:B917570 IW917565:IX917570 SS917565:ST917570 ACO917565:ACP917570 AMK917565:AML917570 AWG917565:AWH917570 BGC917565:BGD917570 BPY917565:BPZ917570 BZU917565:BZV917570 CJQ917565:CJR917570 CTM917565:CTN917570 DDI917565:DDJ917570 DNE917565:DNF917570 DXA917565:DXB917570 EGW917565:EGX917570 EQS917565:EQT917570 FAO917565:FAP917570 FKK917565:FKL917570 FUG917565:FUH917570 GEC917565:GED917570 GNY917565:GNZ917570 GXU917565:GXV917570 HHQ917565:HHR917570 HRM917565:HRN917570 IBI917565:IBJ917570 ILE917565:ILF917570 IVA917565:IVB917570 JEW917565:JEX917570 JOS917565:JOT917570 JYO917565:JYP917570 KIK917565:KIL917570 KSG917565:KSH917570 LCC917565:LCD917570 LLY917565:LLZ917570 LVU917565:LVV917570 MFQ917565:MFR917570 MPM917565:MPN917570 MZI917565:MZJ917570 NJE917565:NJF917570 NTA917565:NTB917570 OCW917565:OCX917570 OMS917565:OMT917570 OWO917565:OWP917570 PGK917565:PGL917570 PQG917565:PQH917570 QAC917565:QAD917570 QJY917565:QJZ917570 QTU917565:QTV917570 RDQ917565:RDR917570 RNM917565:RNN917570 RXI917565:RXJ917570 SHE917565:SHF917570 SRA917565:SRB917570 TAW917565:TAX917570 TKS917565:TKT917570 TUO917565:TUP917570 UEK917565:UEL917570 UOG917565:UOH917570 UYC917565:UYD917570 VHY917565:VHZ917570 VRU917565:VRV917570 WBQ917565:WBR917570 WLM917565:WLN917570 WVI917565:WVJ917570 A983101:B983106 IW983101:IX983106 SS983101:ST983106 ACO983101:ACP983106 AMK983101:AML983106 AWG983101:AWH983106 BGC983101:BGD983106 BPY983101:BPZ983106 BZU983101:BZV983106 CJQ983101:CJR983106 CTM983101:CTN983106 DDI983101:DDJ983106 DNE983101:DNF983106 DXA983101:DXB983106 EGW983101:EGX983106 EQS983101:EQT983106 FAO983101:FAP983106 FKK983101:FKL983106 FUG983101:FUH983106 GEC983101:GED983106 GNY983101:GNZ983106 GXU983101:GXV983106 HHQ983101:HHR983106 HRM983101:HRN983106 IBI983101:IBJ983106 ILE983101:ILF983106 IVA983101:IVB983106 JEW983101:JEX983106 JOS983101:JOT983106 JYO983101:JYP983106 KIK983101:KIL983106 KSG983101:KSH983106 LCC983101:LCD983106 LLY983101:LLZ983106 LVU983101:LVV983106 MFQ983101:MFR983106 MPM983101:MPN983106 MZI983101:MZJ983106 NJE983101:NJF983106 NTA983101:NTB983106 OCW983101:OCX983106 OMS983101:OMT983106 OWO983101:OWP983106 PGK983101:PGL983106 PQG983101:PQH983106 QAC983101:QAD983106 QJY983101:QJZ983106 QTU983101:QTV983106 RDQ983101:RDR983106 RNM983101:RNN983106 RXI983101:RXJ983106 SHE983101:SHF983106 SRA983101:SRB983106 TAW983101:TAX983106 TKS983101:TKT983106 TUO983101:TUP983106 UEK983101:UEL983106 UOG983101:UOH983106 UYC983101:UYD983106 VHY983101:VHZ983106 VRU983101:VRV983106 WBQ983101:WBR983106 WLM983101:WLN983106 WVI983101:WVJ983106 C55:C56 IY55:IY56 SU55:SU56 ACQ55:ACQ56 AMM55:AMM56 AWI55:AWI56 BGE55:BGE56 BQA55:BQA56 BZW55:BZW56 CJS55:CJS56 CTO55:CTO56 DDK55:DDK56 DNG55:DNG56 DXC55:DXC56 EGY55:EGY56 EQU55:EQU56 FAQ55:FAQ56 FKM55:FKM56 FUI55:FUI56 GEE55:GEE56 GOA55:GOA56 GXW55:GXW56 HHS55:HHS56 HRO55:HRO56 IBK55:IBK56 ILG55:ILG56 IVC55:IVC56 JEY55:JEY56 JOU55:JOU56 JYQ55:JYQ56 KIM55:KIM56 KSI55:KSI56 LCE55:LCE56 LMA55:LMA56 LVW55:LVW56 MFS55:MFS56 MPO55:MPO56 MZK55:MZK56 NJG55:NJG56 NTC55:NTC56 OCY55:OCY56 OMU55:OMU56 OWQ55:OWQ56 PGM55:PGM56 PQI55:PQI56 QAE55:QAE56 QKA55:QKA56 QTW55:QTW56 RDS55:RDS56 RNO55:RNO56 RXK55:RXK56 SHG55:SHG56 SRC55:SRC56 TAY55:TAY56 TKU55:TKU56 TUQ55:TUQ56 UEM55:UEM56 UOI55:UOI56 UYE55:UYE56 VIA55:VIA56 VRW55:VRW56 WBS55:WBS56 WLO55:WLO56 WVK55:WVK56 C65591:C65592 IY65591:IY65592 SU65591:SU65592 ACQ65591:ACQ65592 AMM65591:AMM65592 AWI65591:AWI65592 BGE65591:BGE65592 BQA65591:BQA65592 BZW65591:BZW65592 CJS65591:CJS65592 CTO65591:CTO65592 DDK65591:DDK65592 DNG65591:DNG65592 DXC65591:DXC65592 EGY65591:EGY65592 EQU65591:EQU65592 FAQ65591:FAQ65592 FKM65591:FKM65592 FUI65591:FUI65592 GEE65591:GEE65592 GOA65591:GOA65592 GXW65591:GXW65592 HHS65591:HHS65592 HRO65591:HRO65592 IBK65591:IBK65592 ILG65591:ILG65592 IVC65591:IVC65592 JEY65591:JEY65592 JOU65591:JOU65592 JYQ65591:JYQ65592 KIM65591:KIM65592 KSI65591:KSI65592 LCE65591:LCE65592 LMA65591:LMA65592 LVW65591:LVW65592 MFS65591:MFS65592 MPO65591:MPO65592 MZK65591:MZK65592 NJG65591:NJG65592 NTC65591:NTC65592 OCY65591:OCY65592 OMU65591:OMU65592 OWQ65591:OWQ65592 PGM65591:PGM65592 PQI65591:PQI65592 QAE65591:QAE65592 QKA65591:QKA65592 QTW65591:QTW65592 RDS65591:RDS65592 RNO65591:RNO65592 RXK65591:RXK65592 SHG65591:SHG65592 SRC65591:SRC65592 TAY65591:TAY65592 TKU65591:TKU65592 TUQ65591:TUQ65592 UEM65591:UEM65592 UOI65591:UOI65592 UYE65591:UYE65592 VIA65591:VIA65592 VRW65591:VRW65592 WBS65591:WBS65592 WLO65591:WLO65592 WVK65591:WVK65592 C131127:C131128 IY131127:IY131128 SU131127:SU131128 ACQ131127:ACQ131128 AMM131127:AMM131128 AWI131127:AWI131128 BGE131127:BGE131128 BQA131127:BQA131128 BZW131127:BZW131128 CJS131127:CJS131128 CTO131127:CTO131128 DDK131127:DDK131128 DNG131127:DNG131128 DXC131127:DXC131128 EGY131127:EGY131128 EQU131127:EQU131128 FAQ131127:FAQ131128 FKM131127:FKM131128 FUI131127:FUI131128 GEE131127:GEE131128 GOA131127:GOA131128 GXW131127:GXW131128 HHS131127:HHS131128 HRO131127:HRO131128 IBK131127:IBK131128 ILG131127:ILG131128 IVC131127:IVC131128 JEY131127:JEY131128 JOU131127:JOU131128 JYQ131127:JYQ131128 KIM131127:KIM131128 KSI131127:KSI131128 LCE131127:LCE131128 LMA131127:LMA131128 LVW131127:LVW131128 MFS131127:MFS131128 MPO131127:MPO131128 MZK131127:MZK131128 NJG131127:NJG131128 NTC131127:NTC131128 OCY131127:OCY131128 OMU131127:OMU131128 OWQ131127:OWQ131128 PGM131127:PGM131128 PQI131127:PQI131128 QAE131127:QAE131128 QKA131127:QKA131128 QTW131127:QTW131128 RDS131127:RDS131128 RNO131127:RNO131128 RXK131127:RXK131128 SHG131127:SHG131128 SRC131127:SRC131128 TAY131127:TAY131128 TKU131127:TKU131128 TUQ131127:TUQ131128 UEM131127:UEM131128 UOI131127:UOI131128 UYE131127:UYE131128 VIA131127:VIA131128 VRW131127:VRW131128 WBS131127:WBS131128 WLO131127:WLO131128 WVK131127:WVK131128 C196663:C196664 IY196663:IY196664 SU196663:SU196664 ACQ196663:ACQ196664 AMM196663:AMM196664 AWI196663:AWI196664 BGE196663:BGE196664 BQA196663:BQA196664 BZW196663:BZW196664 CJS196663:CJS196664 CTO196663:CTO196664 DDK196663:DDK196664 DNG196663:DNG196664 DXC196663:DXC196664 EGY196663:EGY196664 EQU196663:EQU196664 FAQ196663:FAQ196664 FKM196663:FKM196664 FUI196663:FUI196664 GEE196663:GEE196664 GOA196663:GOA196664 GXW196663:GXW196664 HHS196663:HHS196664 HRO196663:HRO196664 IBK196663:IBK196664 ILG196663:ILG196664 IVC196663:IVC196664 JEY196663:JEY196664 JOU196663:JOU196664 JYQ196663:JYQ196664 KIM196663:KIM196664 KSI196663:KSI196664 LCE196663:LCE196664 LMA196663:LMA196664 LVW196663:LVW196664 MFS196663:MFS196664 MPO196663:MPO196664 MZK196663:MZK196664 NJG196663:NJG196664 NTC196663:NTC196664 OCY196663:OCY196664 OMU196663:OMU196664 OWQ196663:OWQ196664 PGM196663:PGM196664 PQI196663:PQI196664 QAE196663:QAE196664 QKA196663:QKA196664 QTW196663:QTW196664 RDS196663:RDS196664 RNO196663:RNO196664 RXK196663:RXK196664 SHG196663:SHG196664 SRC196663:SRC196664 TAY196663:TAY196664 TKU196663:TKU196664 TUQ196663:TUQ196664 UEM196663:UEM196664 UOI196663:UOI196664 UYE196663:UYE196664 VIA196663:VIA196664 VRW196663:VRW196664 WBS196663:WBS196664 WLO196663:WLO196664 WVK196663:WVK196664 C262199:C262200 IY262199:IY262200 SU262199:SU262200 ACQ262199:ACQ262200 AMM262199:AMM262200 AWI262199:AWI262200 BGE262199:BGE262200 BQA262199:BQA262200 BZW262199:BZW262200 CJS262199:CJS262200 CTO262199:CTO262200 DDK262199:DDK262200 DNG262199:DNG262200 DXC262199:DXC262200 EGY262199:EGY262200 EQU262199:EQU262200 FAQ262199:FAQ262200 FKM262199:FKM262200 FUI262199:FUI262200 GEE262199:GEE262200 GOA262199:GOA262200 GXW262199:GXW262200 HHS262199:HHS262200 HRO262199:HRO262200 IBK262199:IBK262200 ILG262199:ILG262200 IVC262199:IVC262200 JEY262199:JEY262200 JOU262199:JOU262200 JYQ262199:JYQ262200 KIM262199:KIM262200 KSI262199:KSI262200 LCE262199:LCE262200 LMA262199:LMA262200 LVW262199:LVW262200 MFS262199:MFS262200 MPO262199:MPO262200 MZK262199:MZK262200 NJG262199:NJG262200 NTC262199:NTC262200 OCY262199:OCY262200 OMU262199:OMU262200 OWQ262199:OWQ262200 PGM262199:PGM262200 PQI262199:PQI262200 QAE262199:QAE262200 QKA262199:QKA262200 QTW262199:QTW262200 RDS262199:RDS262200 RNO262199:RNO262200 RXK262199:RXK262200 SHG262199:SHG262200 SRC262199:SRC262200 TAY262199:TAY262200 TKU262199:TKU262200 TUQ262199:TUQ262200 UEM262199:UEM262200 UOI262199:UOI262200 UYE262199:UYE262200 VIA262199:VIA262200 VRW262199:VRW262200 WBS262199:WBS262200 WLO262199:WLO262200 WVK262199:WVK262200 C327735:C327736 IY327735:IY327736 SU327735:SU327736 ACQ327735:ACQ327736 AMM327735:AMM327736 AWI327735:AWI327736 BGE327735:BGE327736 BQA327735:BQA327736 BZW327735:BZW327736 CJS327735:CJS327736 CTO327735:CTO327736 DDK327735:DDK327736 DNG327735:DNG327736 DXC327735:DXC327736 EGY327735:EGY327736 EQU327735:EQU327736 FAQ327735:FAQ327736 FKM327735:FKM327736 FUI327735:FUI327736 GEE327735:GEE327736 GOA327735:GOA327736 GXW327735:GXW327736 HHS327735:HHS327736 HRO327735:HRO327736 IBK327735:IBK327736 ILG327735:ILG327736 IVC327735:IVC327736 JEY327735:JEY327736 JOU327735:JOU327736 JYQ327735:JYQ327736 KIM327735:KIM327736 KSI327735:KSI327736 LCE327735:LCE327736 LMA327735:LMA327736 LVW327735:LVW327736 MFS327735:MFS327736 MPO327735:MPO327736 MZK327735:MZK327736 NJG327735:NJG327736 NTC327735:NTC327736 OCY327735:OCY327736 OMU327735:OMU327736 OWQ327735:OWQ327736 PGM327735:PGM327736 PQI327735:PQI327736 QAE327735:QAE327736 QKA327735:QKA327736 QTW327735:QTW327736 RDS327735:RDS327736 RNO327735:RNO327736 RXK327735:RXK327736 SHG327735:SHG327736 SRC327735:SRC327736 TAY327735:TAY327736 TKU327735:TKU327736 TUQ327735:TUQ327736 UEM327735:UEM327736 UOI327735:UOI327736 UYE327735:UYE327736 VIA327735:VIA327736 VRW327735:VRW327736 WBS327735:WBS327736 WLO327735:WLO327736 WVK327735:WVK327736 C393271:C393272 IY393271:IY393272 SU393271:SU393272 ACQ393271:ACQ393272 AMM393271:AMM393272 AWI393271:AWI393272 BGE393271:BGE393272 BQA393271:BQA393272 BZW393271:BZW393272 CJS393271:CJS393272 CTO393271:CTO393272 DDK393271:DDK393272 DNG393271:DNG393272 DXC393271:DXC393272 EGY393271:EGY393272 EQU393271:EQU393272 FAQ393271:FAQ393272 FKM393271:FKM393272 FUI393271:FUI393272 GEE393271:GEE393272 GOA393271:GOA393272 GXW393271:GXW393272 HHS393271:HHS393272 HRO393271:HRO393272 IBK393271:IBK393272 ILG393271:ILG393272 IVC393271:IVC393272 JEY393271:JEY393272 JOU393271:JOU393272 JYQ393271:JYQ393272 KIM393271:KIM393272 KSI393271:KSI393272 LCE393271:LCE393272 LMA393271:LMA393272 LVW393271:LVW393272 MFS393271:MFS393272 MPO393271:MPO393272 MZK393271:MZK393272 NJG393271:NJG393272 NTC393271:NTC393272 OCY393271:OCY393272 OMU393271:OMU393272 OWQ393271:OWQ393272 PGM393271:PGM393272 PQI393271:PQI393272 QAE393271:QAE393272 QKA393271:QKA393272 QTW393271:QTW393272 RDS393271:RDS393272 RNO393271:RNO393272 RXK393271:RXK393272 SHG393271:SHG393272 SRC393271:SRC393272 TAY393271:TAY393272 TKU393271:TKU393272 TUQ393271:TUQ393272 UEM393271:UEM393272 UOI393271:UOI393272 UYE393271:UYE393272 VIA393271:VIA393272 VRW393271:VRW393272 WBS393271:WBS393272 WLO393271:WLO393272 WVK393271:WVK393272 C458807:C458808 IY458807:IY458808 SU458807:SU458808 ACQ458807:ACQ458808 AMM458807:AMM458808 AWI458807:AWI458808 BGE458807:BGE458808 BQA458807:BQA458808 BZW458807:BZW458808 CJS458807:CJS458808 CTO458807:CTO458808 DDK458807:DDK458808 DNG458807:DNG458808 DXC458807:DXC458808 EGY458807:EGY458808 EQU458807:EQU458808 FAQ458807:FAQ458808 FKM458807:FKM458808 FUI458807:FUI458808 GEE458807:GEE458808 GOA458807:GOA458808 GXW458807:GXW458808 HHS458807:HHS458808 HRO458807:HRO458808 IBK458807:IBK458808 ILG458807:ILG458808 IVC458807:IVC458808 JEY458807:JEY458808 JOU458807:JOU458808 JYQ458807:JYQ458808 KIM458807:KIM458808 KSI458807:KSI458808 LCE458807:LCE458808 LMA458807:LMA458808 LVW458807:LVW458808 MFS458807:MFS458808 MPO458807:MPO458808 MZK458807:MZK458808 NJG458807:NJG458808 NTC458807:NTC458808 OCY458807:OCY458808 OMU458807:OMU458808 OWQ458807:OWQ458808 PGM458807:PGM458808 PQI458807:PQI458808 QAE458807:QAE458808 QKA458807:QKA458808 QTW458807:QTW458808 RDS458807:RDS458808 RNO458807:RNO458808 RXK458807:RXK458808 SHG458807:SHG458808 SRC458807:SRC458808 TAY458807:TAY458808 TKU458807:TKU458808 TUQ458807:TUQ458808 UEM458807:UEM458808 UOI458807:UOI458808 UYE458807:UYE458808 VIA458807:VIA458808 VRW458807:VRW458808 WBS458807:WBS458808 WLO458807:WLO458808 WVK458807:WVK458808 C524343:C524344 IY524343:IY524344 SU524343:SU524344 ACQ524343:ACQ524344 AMM524343:AMM524344 AWI524343:AWI524344 BGE524343:BGE524344 BQA524343:BQA524344 BZW524343:BZW524344 CJS524343:CJS524344 CTO524343:CTO524344 DDK524343:DDK524344 DNG524343:DNG524344 DXC524343:DXC524344 EGY524343:EGY524344 EQU524343:EQU524344 FAQ524343:FAQ524344 FKM524343:FKM524344 FUI524343:FUI524344 GEE524343:GEE524344 GOA524343:GOA524344 GXW524343:GXW524344 HHS524343:HHS524344 HRO524343:HRO524344 IBK524343:IBK524344 ILG524343:ILG524344 IVC524343:IVC524344 JEY524343:JEY524344 JOU524343:JOU524344 JYQ524343:JYQ524344 KIM524343:KIM524344 KSI524343:KSI524344 LCE524343:LCE524344 LMA524343:LMA524344 LVW524343:LVW524344 MFS524343:MFS524344 MPO524343:MPO524344 MZK524343:MZK524344 NJG524343:NJG524344 NTC524343:NTC524344 OCY524343:OCY524344 OMU524343:OMU524344 OWQ524343:OWQ524344 PGM524343:PGM524344 PQI524343:PQI524344 QAE524343:QAE524344 QKA524343:QKA524344 QTW524343:QTW524344 RDS524343:RDS524344 RNO524343:RNO524344 RXK524343:RXK524344 SHG524343:SHG524344 SRC524343:SRC524344 TAY524343:TAY524344 TKU524343:TKU524344 TUQ524343:TUQ524344 UEM524343:UEM524344 UOI524343:UOI524344 UYE524343:UYE524344 VIA524343:VIA524344 VRW524343:VRW524344 WBS524343:WBS524344 WLO524343:WLO524344 WVK524343:WVK524344 C589879:C589880 IY589879:IY589880 SU589879:SU589880 ACQ589879:ACQ589880 AMM589879:AMM589880 AWI589879:AWI589880 BGE589879:BGE589880 BQA589879:BQA589880 BZW589879:BZW589880 CJS589879:CJS589880 CTO589879:CTO589880 DDK589879:DDK589880 DNG589879:DNG589880 DXC589879:DXC589880 EGY589879:EGY589880 EQU589879:EQU589880 FAQ589879:FAQ589880 FKM589879:FKM589880 FUI589879:FUI589880 GEE589879:GEE589880 GOA589879:GOA589880 GXW589879:GXW589880 HHS589879:HHS589880 HRO589879:HRO589880 IBK589879:IBK589880 ILG589879:ILG589880 IVC589879:IVC589880 JEY589879:JEY589880 JOU589879:JOU589880 JYQ589879:JYQ589880 KIM589879:KIM589880 KSI589879:KSI589880 LCE589879:LCE589880 LMA589879:LMA589880 LVW589879:LVW589880 MFS589879:MFS589880 MPO589879:MPO589880 MZK589879:MZK589880 NJG589879:NJG589880 NTC589879:NTC589880 OCY589879:OCY589880 OMU589879:OMU589880 OWQ589879:OWQ589880 PGM589879:PGM589880 PQI589879:PQI589880 QAE589879:QAE589880 QKA589879:QKA589880 QTW589879:QTW589880 RDS589879:RDS589880 RNO589879:RNO589880 RXK589879:RXK589880 SHG589879:SHG589880 SRC589879:SRC589880 TAY589879:TAY589880 TKU589879:TKU589880 TUQ589879:TUQ589880 UEM589879:UEM589880 UOI589879:UOI589880 UYE589879:UYE589880 VIA589879:VIA589880 VRW589879:VRW589880 WBS589879:WBS589880 WLO589879:WLO589880 WVK589879:WVK589880 C655415:C655416 IY655415:IY655416 SU655415:SU655416 ACQ655415:ACQ655416 AMM655415:AMM655416 AWI655415:AWI655416 BGE655415:BGE655416 BQA655415:BQA655416 BZW655415:BZW655416 CJS655415:CJS655416 CTO655415:CTO655416 DDK655415:DDK655416 DNG655415:DNG655416 DXC655415:DXC655416 EGY655415:EGY655416 EQU655415:EQU655416 FAQ655415:FAQ655416 FKM655415:FKM655416 FUI655415:FUI655416 GEE655415:GEE655416 GOA655415:GOA655416 GXW655415:GXW655416 HHS655415:HHS655416 HRO655415:HRO655416 IBK655415:IBK655416 ILG655415:ILG655416 IVC655415:IVC655416 JEY655415:JEY655416 JOU655415:JOU655416 JYQ655415:JYQ655416 KIM655415:KIM655416 KSI655415:KSI655416 LCE655415:LCE655416 LMA655415:LMA655416 LVW655415:LVW655416 MFS655415:MFS655416 MPO655415:MPO655416 MZK655415:MZK655416 NJG655415:NJG655416 NTC655415:NTC655416 OCY655415:OCY655416 OMU655415:OMU655416 OWQ655415:OWQ655416 PGM655415:PGM655416 PQI655415:PQI655416 QAE655415:QAE655416 QKA655415:QKA655416 QTW655415:QTW655416 RDS655415:RDS655416 RNO655415:RNO655416 RXK655415:RXK655416 SHG655415:SHG655416 SRC655415:SRC655416 TAY655415:TAY655416 TKU655415:TKU655416 TUQ655415:TUQ655416 UEM655415:UEM655416 UOI655415:UOI655416 UYE655415:UYE655416 VIA655415:VIA655416 VRW655415:VRW655416 WBS655415:WBS655416 WLO655415:WLO655416 WVK655415:WVK655416 C720951:C720952 IY720951:IY720952 SU720951:SU720952 ACQ720951:ACQ720952 AMM720951:AMM720952 AWI720951:AWI720952 BGE720951:BGE720952 BQA720951:BQA720952 BZW720951:BZW720952 CJS720951:CJS720952 CTO720951:CTO720952 DDK720951:DDK720952 DNG720951:DNG720952 DXC720951:DXC720952 EGY720951:EGY720952 EQU720951:EQU720952 FAQ720951:FAQ720952 FKM720951:FKM720952 FUI720951:FUI720952 GEE720951:GEE720952 GOA720951:GOA720952 GXW720951:GXW720952 HHS720951:HHS720952 HRO720951:HRO720952 IBK720951:IBK720952 ILG720951:ILG720952 IVC720951:IVC720952 JEY720951:JEY720952 JOU720951:JOU720952 JYQ720951:JYQ720952 KIM720951:KIM720952 KSI720951:KSI720952 LCE720951:LCE720952 LMA720951:LMA720952 LVW720951:LVW720952 MFS720951:MFS720952 MPO720951:MPO720952 MZK720951:MZK720952 NJG720951:NJG720952 NTC720951:NTC720952 OCY720951:OCY720952 OMU720951:OMU720952 OWQ720951:OWQ720952 PGM720951:PGM720952 PQI720951:PQI720952 QAE720951:QAE720952 QKA720951:QKA720952 QTW720951:QTW720952 RDS720951:RDS720952 RNO720951:RNO720952 RXK720951:RXK720952 SHG720951:SHG720952 SRC720951:SRC720952 TAY720951:TAY720952 TKU720951:TKU720952 TUQ720951:TUQ720952 UEM720951:UEM720952 UOI720951:UOI720952 UYE720951:UYE720952 VIA720951:VIA720952 VRW720951:VRW720952 WBS720951:WBS720952 WLO720951:WLO720952 WVK720951:WVK720952 C786487:C786488 IY786487:IY786488 SU786487:SU786488 ACQ786487:ACQ786488 AMM786487:AMM786488 AWI786487:AWI786488 BGE786487:BGE786488 BQA786487:BQA786488 BZW786487:BZW786488 CJS786487:CJS786488 CTO786487:CTO786488 DDK786487:DDK786488 DNG786487:DNG786488 DXC786487:DXC786488 EGY786487:EGY786488 EQU786487:EQU786488 FAQ786487:FAQ786488 FKM786487:FKM786488 FUI786487:FUI786488 GEE786487:GEE786488 GOA786487:GOA786488 GXW786487:GXW786488 HHS786487:HHS786488 HRO786487:HRO786488 IBK786487:IBK786488 ILG786487:ILG786488 IVC786487:IVC786488 JEY786487:JEY786488 JOU786487:JOU786488 JYQ786487:JYQ786488 KIM786487:KIM786488 KSI786487:KSI786488 LCE786487:LCE786488 LMA786487:LMA786488 LVW786487:LVW786488 MFS786487:MFS786488 MPO786487:MPO786488 MZK786487:MZK786488 NJG786487:NJG786488 NTC786487:NTC786488 OCY786487:OCY786488 OMU786487:OMU786488 OWQ786487:OWQ786488 PGM786487:PGM786488 PQI786487:PQI786488 QAE786487:QAE786488 QKA786487:QKA786488 QTW786487:QTW786488 RDS786487:RDS786488 RNO786487:RNO786488 RXK786487:RXK786488 SHG786487:SHG786488 SRC786487:SRC786488 TAY786487:TAY786488 TKU786487:TKU786488 TUQ786487:TUQ786488 UEM786487:UEM786488 UOI786487:UOI786488 UYE786487:UYE786488 VIA786487:VIA786488 VRW786487:VRW786488 WBS786487:WBS786488 WLO786487:WLO786488 WVK786487:WVK786488 C852023:C852024 IY852023:IY852024 SU852023:SU852024 ACQ852023:ACQ852024 AMM852023:AMM852024 AWI852023:AWI852024 BGE852023:BGE852024 BQA852023:BQA852024 BZW852023:BZW852024 CJS852023:CJS852024 CTO852023:CTO852024 DDK852023:DDK852024 DNG852023:DNG852024 DXC852023:DXC852024 EGY852023:EGY852024 EQU852023:EQU852024 FAQ852023:FAQ852024 FKM852023:FKM852024 FUI852023:FUI852024 GEE852023:GEE852024 GOA852023:GOA852024 GXW852023:GXW852024 HHS852023:HHS852024 HRO852023:HRO852024 IBK852023:IBK852024 ILG852023:ILG852024 IVC852023:IVC852024 JEY852023:JEY852024 JOU852023:JOU852024 JYQ852023:JYQ852024 KIM852023:KIM852024 KSI852023:KSI852024 LCE852023:LCE852024 LMA852023:LMA852024 LVW852023:LVW852024 MFS852023:MFS852024 MPO852023:MPO852024 MZK852023:MZK852024 NJG852023:NJG852024 NTC852023:NTC852024 OCY852023:OCY852024 OMU852023:OMU852024 OWQ852023:OWQ852024 PGM852023:PGM852024 PQI852023:PQI852024 QAE852023:QAE852024 QKA852023:QKA852024 QTW852023:QTW852024 RDS852023:RDS852024 RNO852023:RNO852024 RXK852023:RXK852024 SHG852023:SHG852024 SRC852023:SRC852024 TAY852023:TAY852024 TKU852023:TKU852024 TUQ852023:TUQ852024 UEM852023:UEM852024 UOI852023:UOI852024 UYE852023:UYE852024 VIA852023:VIA852024 VRW852023:VRW852024 WBS852023:WBS852024 WLO852023:WLO852024 WVK852023:WVK852024 C917559:C917560 IY917559:IY917560 SU917559:SU917560 ACQ917559:ACQ917560 AMM917559:AMM917560 AWI917559:AWI917560 BGE917559:BGE917560 BQA917559:BQA917560 BZW917559:BZW917560 CJS917559:CJS917560 CTO917559:CTO917560 DDK917559:DDK917560 DNG917559:DNG917560 DXC917559:DXC917560 EGY917559:EGY917560 EQU917559:EQU917560 FAQ917559:FAQ917560 FKM917559:FKM917560 FUI917559:FUI917560 GEE917559:GEE917560 GOA917559:GOA917560 GXW917559:GXW917560 HHS917559:HHS917560 HRO917559:HRO917560 IBK917559:IBK917560 ILG917559:ILG917560 IVC917559:IVC917560 JEY917559:JEY917560 JOU917559:JOU917560 JYQ917559:JYQ917560 KIM917559:KIM917560 KSI917559:KSI917560 LCE917559:LCE917560 LMA917559:LMA917560 LVW917559:LVW917560 MFS917559:MFS917560 MPO917559:MPO917560 MZK917559:MZK917560 NJG917559:NJG917560 NTC917559:NTC917560 OCY917559:OCY917560 OMU917559:OMU917560 OWQ917559:OWQ917560 PGM917559:PGM917560 PQI917559:PQI917560 QAE917559:QAE917560 QKA917559:QKA917560 QTW917559:QTW917560 RDS917559:RDS917560 RNO917559:RNO917560 RXK917559:RXK917560 SHG917559:SHG917560 SRC917559:SRC917560 TAY917559:TAY917560 TKU917559:TKU917560 TUQ917559:TUQ917560 UEM917559:UEM917560 UOI917559:UOI917560 UYE917559:UYE917560 VIA917559:VIA917560 VRW917559:VRW917560 WBS917559:WBS917560 WLO917559:WLO917560 WVK917559:WVK917560 C983095:C983096 IY983095:IY983096 SU983095:SU983096 ACQ983095:ACQ983096 AMM983095:AMM983096 AWI983095:AWI983096 BGE983095:BGE983096 BQA983095:BQA983096 BZW983095:BZW983096 CJS983095:CJS983096 CTO983095:CTO983096 DDK983095:DDK983096 DNG983095:DNG983096 DXC983095:DXC983096 EGY983095:EGY983096 EQU983095:EQU983096 FAQ983095:FAQ983096 FKM983095:FKM983096 FUI983095:FUI983096 GEE983095:GEE983096 GOA983095:GOA983096 GXW983095:GXW983096 HHS983095:HHS983096 HRO983095:HRO983096 IBK983095:IBK983096 ILG983095:ILG983096 IVC983095:IVC983096 JEY983095:JEY983096 JOU983095:JOU983096 JYQ983095:JYQ983096 KIM983095:KIM983096 KSI983095:KSI983096 LCE983095:LCE983096 LMA983095:LMA983096 LVW983095:LVW983096 MFS983095:MFS983096 MPO983095:MPO983096 MZK983095:MZK983096 NJG983095:NJG983096 NTC983095:NTC983096 OCY983095:OCY983096 OMU983095:OMU983096 OWQ983095:OWQ983096 PGM983095:PGM983096 PQI983095:PQI983096 QAE983095:QAE983096 QKA983095:QKA983096 QTW983095:QTW983096 RDS983095:RDS983096 RNO983095:RNO983096 RXK983095:RXK983096 SHG983095:SHG983096 SRC983095:SRC983096 TAY983095:TAY983096 TKU983095:TKU983096 TUQ983095:TUQ983096 UEM983095:UEM983096 UOI983095:UOI983096 UYE983095:UYE983096 VIA983095:VIA983096 VRW983095:VRW983096 WBS983095:WBS983096 WLO983095:WLO983096 WVK983095:WVK983096 A55:A56 IW55:IW56 SS55:SS56 ACO55:ACO56 AMK55:AMK56 AWG55:AWG56 BGC55:BGC56 BPY55:BPY56 BZU55:BZU56 CJQ55:CJQ56 CTM55:CTM56 DDI55:DDI56 DNE55:DNE56 DXA55:DXA56 EGW55:EGW56 EQS55:EQS56 FAO55:FAO56 FKK55:FKK56 FUG55:FUG56 GEC55:GEC56 GNY55:GNY56 GXU55:GXU56 HHQ55:HHQ56 HRM55:HRM56 IBI55:IBI56 ILE55:ILE56 IVA55:IVA56 JEW55:JEW56 JOS55:JOS56 JYO55:JYO56 KIK55:KIK56 KSG55:KSG56 LCC55:LCC56 LLY55:LLY56 LVU55:LVU56 MFQ55:MFQ56 MPM55:MPM56 MZI55:MZI56 NJE55:NJE56 NTA55:NTA56 OCW55:OCW56 OMS55:OMS56 OWO55:OWO56 PGK55:PGK56 PQG55:PQG56 QAC55:QAC56 QJY55:QJY56 QTU55:QTU56 RDQ55:RDQ56 RNM55:RNM56 RXI55:RXI56 SHE55:SHE56 SRA55:SRA56 TAW55:TAW56 TKS55:TKS56 TUO55:TUO56 UEK55:UEK56 UOG55:UOG56 UYC55:UYC56 VHY55:VHY56 VRU55:VRU56 WBQ55:WBQ56 WLM55:WLM56 WVI55:WVI56 A65591:A65592 IW65591:IW65592 SS65591:SS65592 ACO65591:ACO65592 AMK65591:AMK65592 AWG65591:AWG65592 BGC65591:BGC65592 BPY65591:BPY65592 BZU65591:BZU65592 CJQ65591:CJQ65592 CTM65591:CTM65592 DDI65591:DDI65592 DNE65591:DNE65592 DXA65591:DXA65592 EGW65591:EGW65592 EQS65591:EQS65592 FAO65591:FAO65592 FKK65591:FKK65592 FUG65591:FUG65592 GEC65591:GEC65592 GNY65591:GNY65592 GXU65591:GXU65592 HHQ65591:HHQ65592 HRM65591:HRM65592 IBI65591:IBI65592 ILE65591:ILE65592 IVA65591:IVA65592 JEW65591:JEW65592 JOS65591:JOS65592 JYO65591:JYO65592 KIK65591:KIK65592 KSG65591:KSG65592 LCC65591:LCC65592 LLY65591:LLY65592 LVU65591:LVU65592 MFQ65591:MFQ65592 MPM65591:MPM65592 MZI65591:MZI65592 NJE65591:NJE65592 NTA65591:NTA65592 OCW65591:OCW65592 OMS65591:OMS65592 OWO65591:OWO65592 PGK65591:PGK65592 PQG65591:PQG65592 QAC65591:QAC65592 QJY65591:QJY65592 QTU65591:QTU65592 RDQ65591:RDQ65592 RNM65591:RNM65592 RXI65591:RXI65592 SHE65591:SHE65592 SRA65591:SRA65592 TAW65591:TAW65592 TKS65591:TKS65592 TUO65591:TUO65592 UEK65591:UEK65592 UOG65591:UOG65592 UYC65591:UYC65592 VHY65591:VHY65592 VRU65591:VRU65592 WBQ65591:WBQ65592 WLM65591:WLM65592 WVI65591:WVI65592 A131127:A131128 IW131127:IW131128 SS131127:SS131128 ACO131127:ACO131128 AMK131127:AMK131128 AWG131127:AWG131128 BGC131127:BGC131128 BPY131127:BPY131128 BZU131127:BZU131128 CJQ131127:CJQ131128 CTM131127:CTM131128 DDI131127:DDI131128 DNE131127:DNE131128 DXA131127:DXA131128 EGW131127:EGW131128 EQS131127:EQS131128 FAO131127:FAO131128 FKK131127:FKK131128 FUG131127:FUG131128 GEC131127:GEC131128 GNY131127:GNY131128 GXU131127:GXU131128 HHQ131127:HHQ131128 HRM131127:HRM131128 IBI131127:IBI131128 ILE131127:ILE131128 IVA131127:IVA131128 JEW131127:JEW131128 JOS131127:JOS131128 JYO131127:JYO131128 KIK131127:KIK131128 KSG131127:KSG131128 LCC131127:LCC131128 LLY131127:LLY131128 LVU131127:LVU131128 MFQ131127:MFQ131128 MPM131127:MPM131128 MZI131127:MZI131128 NJE131127:NJE131128 NTA131127:NTA131128 OCW131127:OCW131128 OMS131127:OMS131128 OWO131127:OWO131128 PGK131127:PGK131128 PQG131127:PQG131128 QAC131127:QAC131128 QJY131127:QJY131128 QTU131127:QTU131128 RDQ131127:RDQ131128 RNM131127:RNM131128 RXI131127:RXI131128 SHE131127:SHE131128 SRA131127:SRA131128 TAW131127:TAW131128 TKS131127:TKS131128 TUO131127:TUO131128 UEK131127:UEK131128 UOG131127:UOG131128 UYC131127:UYC131128 VHY131127:VHY131128 VRU131127:VRU131128 WBQ131127:WBQ131128 WLM131127:WLM131128 WVI131127:WVI131128 A196663:A196664 IW196663:IW196664 SS196663:SS196664 ACO196663:ACO196664 AMK196663:AMK196664 AWG196663:AWG196664 BGC196663:BGC196664 BPY196663:BPY196664 BZU196663:BZU196664 CJQ196663:CJQ196664 CTM196663:CTM196664 DDI196663:DDI196664 DNE196663:DNE196664 DXA196663:DXA196664 EGW196663:EGW196664 EQS196663:EQS196664 FAO196663:FAO196664 FKK196663:FKK196664 FUG196663:FUG196664 GEC196663:GEC196664 GNY196663:GNY196664 GXU196663:GXU196664 HHQ196663:HHQ196664 HRM196663:HRM196664 IBI196663:IBI196664 ILE196663:ILE196664 IVA196663:IVA196664 JEW196663:JEW196664 JOS196663:JOS196664 JYO196663:JYO196664 KIK196663:KIK196664 KSG196663:KSG196664 LCC196663:LCC196664 LLY196663:LLY196664 LVU196663:LVU196664 MFQ196663:MFQ196664 MPM196663:MPM196664 MZI196663:MZI196664 NJE196663:NJE196664 NTA196663:NTA196664 OCW196663:OCW196664 OMS196663:OMS196664 OWO196663:OWO196664 PGK196663:PGK196664 PQG196663:PQG196664 QAC196663:QAC196664 QJY196663:QJY196664 QTU196663:QTU196664 RDQ196663:RDQ196664 RNM196663:RNM196664 RXI196663:RXI196664 SHE196663:SHE196664 SRA196663:SRA196664 TAW196663:TAW196664 TKS196663:TKS196664 TUO196663:TUO196664 UEK196663:UEK196664 UOG196663:UOG196664 UYC196663:UYC196664 VHY196663:VHY196664 VRU196663:VRU196664 WBQ196663:WBQ196664 WLM196663:WLM196664 WVI196663:WVI196664 A262199:A262200 IW262199:IW262200 SS262199:SS262200 ACO262199:ACO262200 AMK262199:AMK262200 AWG262199:AWG262200 BGC262199:BGC262200 BPY262199:BPY262200 BZU262199:BZU262200 CJQ262199:CJQ262200 CTM262199:CTM262200 DDI262199:DDI262200 DNE262199:DNE262200 DXA262199:DXA262200 EGW262199:EGW262200 EQS262199:EQS262200 FAO262199:FAO262200 FKK262199:FKK262200 FUG262199:FUG262200 GEC262199:GEC262200 GNY262199:GNY262200 GXU262199:GXU262200 HHQ262199:HHQ262200 HRM262199:HRM262200 IBI262199:IBI262200 ILE262199:ILE262200 IVA262199:IVA262200 JEW262199:JEW262200 JOS262199:JOS262200 JYO262199:JYO262200 KIK262199:KIK262200 KSG262199:KSG262200 LCC262199:LCC262200 LLY262199:LLY262200 LVU262199:LVU262200 MFQ262199:MFQ262200 MPM262199:MPM262200 MZI262199:MZI262200 NJE262199:NJE262200 NTA262199:NTA262200 OCW262199:OCW262200 OMS262199:OMS262200 OWO262199:OWO262200 PGK262199:PGK262200 PQG262199:PQG262200 QAC262199:QAC262200 QJY262199:QJY262200 QTU262199:QTU262200 RDQ262199:RDQ262200 RNM262199:RNM262200 RXI262199:RXI262200 SHE262199:SHE262200 SRA262199:SRA262200 TAW262199:TAW262200 TKS262199:TKS262200 TUO262199:TUO262200 UEK262199:UEK262200 UOG262199:UOG262200 UYC262199:UYC262200 VHY262199:VHY262200 VRU262199:VRU262200 WBQ262199:WBQ262200 WLM262199:WLM262200 WVI262199:WVI262200 A327735:A327736 IW327735:IW327736 SS327735:SS327736 ACO327735:ACO327736 AMK327735:AMK327736 AWG327735:AWG327736 BGC327735:BGC327736 BPY327735:BPY327736 BZU327735:BZU327736 CJQ327735:CJQ327736 CTM327735:CTM327736 DDI327735:DDI327736 DNE327735:DNE327736 DXA327735:DXA327736 EGW327735:EGW327736 EQS327735:EQS327736 FAO327735:FAO327736 FKK327735:FKK327736 FUG327735:FUG327736 GEC327735:GEC327736 GNY327735:GNY327736 GXU327735:GXU327736 HHQ327735:HHQ327736 HRM327735:HRM327736 IBI327735:IBI327736 ILE327735:ILE327736 IVA327735:IVA327736 JEW327735:JEW327736 JOS327735:JOS327736 JYO327735:JYO327736 KIK327735:KIK327736 KSG327735:KSG327736 LCC327735:LCC327736 LLY327735:LLY327736 LVU327735:LVU327736 MFQ327735:MFQ327736 MPM327735:MPM327736 MZI327735:MZI327736 NJE327735:NJE327736 NTA327735:NTA327736 OCW327735:OCW327736 OMS327735:OMS327736 OWO327735:OWO327736 PGK327735:PGK327736 PQG327735:PQG327736 QAC327735:QAC327736 QJY327735:QJY327736 QTU327735:QTU327736 RDQ327735:RDQ327736 RNM327735:RNM327736 RXI327735:RXI327736 SHE327735:SHE327736 SRA327735:SRA327736 TAW327735:TAW327736 TKS327735:TKS327736 TUO327735:TUO327736 UEK327735:UEK327736 UOG327735:UOG327736 UYC327735:UYC327736 VHY327735:VHY327736 VRU327735:VRU327736 WBQ327735:WBQ327736 WLM327735:WLM327736 WVI327735:WVI327736 A393271:A393272 IW393271:IW393272 SS393271:SS393272 ACO393271:ACO393272 AMK393271:AMK393272 AWG393271:AWG393272 BGC393271:BGC393272 BPY393271:BPY393272 BZU393271:BZU393272 CJQ393271:CJQ393272 CTM393271:CTM393272 DDI393271:DDI393272 DNE393271:DNE393272 DXA393271:DXA393272 EGW393271:EGW393272 EQS393271:EQS393272 FAO393271:FAO393272 FKK393271:FKK393272 FUG393271:FUG393272 GEC393271:GEC393272 GNY393271:GNY393272 GXU393271:GXU393272 HHQ393271:HHQ393272 HRM393271:HRM393272 IBI393271:IBI393272 ILE393271:ILE393272 IVA393271:IVA393272 JEW393271:JEW393272 JOS393271:JOS393272 JYO393271:JYO393272 KIK393271:KIK393272 KSG393271:KSG393272 LCC393271:LCC393272 LLY393271:LLY393272 LVU393271:LVU393272 MFQ393271:MFQ393272 MPM393271:MPM393272 MZI393271:MZI393272 NJE393271:NJE393272 NTA393271:NTA393272 OCW393271:OCW393272 OMS393271:OMS393272 OWO393271:OWO393272 PGK393271:PGK393272 PQG393271:PQG393272 QAC393271:QAC393272 QJY393271:QJY393272 QTU393271:QTU393272 RDQ393271:RDQ393272 RNM393271:RNM393272 RXI393271:RXI393272 SHE393271:SHE393272 SRA393271:SRA393272 TAW393271:TAW393272 TKS393271:TKS393272 TUO393271:TUO393272 UEK393271:UEK393272 UOG393271:UOG393272 UYC393271:UYC393272 VHY393271:VHY393272 VRU393271:VRU393272 WBQ393271:WBQ393272 WLM393271:WLM393272 WVI393271:WVI393272 A458807:A458808 IW458807:IW458808 SS458807:SS458808 ACO458807:ACO458808 AMK458807:AMK458808 AWG458807:AWG458808 BGC458807:BGC458808 BPY458807:BPY458808 BZU458807:BZU458808 CJQ458807:CJQ458808 CTM458807:CTM458808 DDI458807:DDI458808 DNE458807:DNE458808 DXA458807:DXA458808 EGW458807:EGW458808 EQS458807:EQS458808 FAO458807:FAO458808 FKK458807:FKK458808 FUG458807:FUG458808 GEC458807:GEC458808 GNY458807:GNY458808 GXU458807:GXU458808 HHQ458807:HHQ458808 HRM458807:HRM458808 IBI458807:IBI458808 ILE458807:ILE458808 IVA458807:IVA458808 JEW458807:JEW458808 JOS458807:JOS458808 JYO458807:JYO458808 KIK458807:KIK458808 KSG458807:KSG458808 LCC458807:LCC458808 LLY458807:LLY458808 LVU458807:LVU458808 MFQ458807:MFQ458808 MPM458807:MPM458808 MZI458807:MZI458808 NJE458807:NJE458808 NTA458807:NTA458808 OCW458807:OCW458808 OMS458807:OMS458808 OWO458807:OWO458808 PGK458807:PGK458808 PQG458807:PQG458808 QAC458807:QAC458808 QJY458807:QJY458808 QTU458807:QTU458808 RDQ458807:RDQ458808 RNM458807:RNM458808 RXI458807:RXI458808 SHE458807:SHE458808 SRA458807:SRA458808 TAW458807:TAW458808 TKS458807:TKS458808 TUO458807:TUO458808 UEK458807:UEK458808 UOG458807:UOG458808 UYC458807:UYC458808 VHY458807:VHY458808 VRU458807:VRU458808 WBQ458807:WBQ458808 WLM458807:WLM458808 WVI458807:WVI458808 A524343:A524344 IW524343:IW524344 SS524343:SS524344 ACO524343:ACO524344 AMK524343:AMK524344 AWG524343:AWG524344 BGC524343:BGC524344 BPY524343:BPY524344 BZU524343:BZU524344 CJQ524343:CJQ524344 CTM524343:CTM524344 DDI524343:DDI524344 DNE524343:DNE524344 DXA524343:DXA524344 EGW524343:EGW524344 EQS524343:EQS524344 FAO524343:FAO524344 FKK524343:FKK524344 FUG524343:FUG524344 GEC524343:GEC524344 GNY524343:GNY524344 GXU524343:GXU524344 HHQ524343:HHQ524344 HRM524343:HRM524344 IBI524343:IBI524344 ILE524343:ILE524344 IVA524343:IVA524344 JEW524343:JEW524344 JOS524343:JOS524344 JYO524343:JYO524344 KIK524343:KIK524344 KSG524343:KSG524344 LCC524343:LCC524344 LLY524343:LLY524344 LVU524343:LVU524344 MFQ524343:MFQ524344 MPM524343:MPM524344 MZI524343:MZI524344 NJE524343:NJE524344 NTA524343:NTA524344 OCW524343:OCW524344 OMS524343:OMS524344 OWO524343:OWO524344 PGK524343:PGK524344 PQG524343:PQG524344 QAC524343:QAC524344 QJY524343:QJY524344 QTU524343:QTU524344 RDQ524343:RDQ524344 RNM524343:RNM524344 RXI524343:RXI524344 SHE524343:SHE524344 SRA524343:SRA524344 TAW524343:TAW524344 TKS524343:TKS524344 TUO524343:TUO524344 UEK524343:UEK524344 UOG524343:UOG524344 UYC524343:UYC524344 VHY524343:VHY524344 VRU524343:VRU524344 WBQ524343:WBQ524344 WLM524343:WLM524344 WVI524343:WVI524344 A589879:A589880 IW589879:IW589880 SS589879:SS589880 ACO589879:ACO589880 AMK589879:AMK589880 AWG589879:AWG589880 BGC589879:BGC589880 BPY589879:BPY589880 BZU589879:BZU589880 CJQ589879:CJQ589880 CTM589879:CTM589880 DDI589879:DDI589880 DNE589879:DNE589880 DXA589879:DXA589880 EGW589879:EGW589880 EQS589879:EQS589880 FAO589879:FAO589880 FKK589879:FKK589880 FUG589879:FUG589880 GEC589879:GEC589880 GNY589879:GNY589880 GXU589879:GXU589880 HHQ589879:HHQ589880 HRM589879:HRM589880 IBI589879:IBI589880 ILE589879:ILE589880 IVA589879:IVA589880 JEW589879:JEW589880 JOS589879:JOS589880 JYO589879:JYO589880 KIK589879:KIK589880 KSG589879:KSG589880 LCC589879:LCC589880 LLY589879:LLY589880 LVU589879:LVU589880 MFQ589879:MFQ589880 MPM589879:MPM589880 MZI589879:MZI589880 NJE589879:NJE589880 NTA589879:NTA589880 OCW589879:OCW589880 OMS589879:OMS589880 OWO589879:OWO589880 PGK589879:PGK589880 PQG589879:PQG589880 QAC589879:QAC589880 QJY589879:QJY589880 QTU589879:QTU589880 RDQ589879:RDQ589880 RNM589879:RNM589880 RXI589879:RXI589880 SHE589879:SHE589880 SRA589879:SRA589880 TAW589879:TAW589880 TKS589879:TKS589880 TUO589879:TUO589880 UEK589879:UEK589880 UOG589879:UOG589880 UYC589879:UYC589880 VHY589879:VHY589880 VRU589879:VRU589880 WBQ589879:WBQ589880 WLM589879:WLM589880 WVI589879:WVI589880 A655415:A655416 IW655415:IW655416 SS655415:SS655416 ACO655415:ACO655416 AMK655415:AMK655416 AWG655415:AWG655416 BGC655415:BGC655416 BPY655415:BPY655416 BZU655415:BZU655416 CJQ655415:CJQ655416 CTM655415:CTM655416 DDI655415:DDI655416 DNE655415:DNE655416 DXA655415:DXA655416 EGW655415:EGW655416 EQS655415:EQS655416 FAO655415:FAO655416 FKK655415:FKK655416 FUG655415:FUG655416 GEC655415:GEC655416 GNY655415:GNY655416 GXU655415:GXU655416 HHQ655415:HHQ655416 HRM655415:HRM655416 IBI655415:IBI655416 ILE655415:ILE655416 IVA655415:IVA655416 JEW655415:JEW655416 JOS655415:JOS655416 JYO655415:JYO655416 KIK655415:KIK655416 KSG655415:KSG655416 LCC655415:LCC655416 LLY655415:LLY655416 LVU655415:LVU655416 MFQ655415:MFQ655416 MPM655415:MPM655416 MZI655415:MZI655416 NJE655415:NJE655416 NTA655415:NTA655416 OCW655415:OCW655416 OMS655415:OMS655416 OWO655415:OWO655416 PGK655415:PGK655416 PQG655415:PQG655416 QAC655415:QAC655416 QJY655415:QJY655416 QTU655415:QTU655416 RDQ655415:RDQ655416 RNM655415:RNM655416 RXI655415:RXI655416 SHE655415:SHE655416 SRA655415:SRA655416 TAW655415:TAW655416 TKS655415:TKS655416 TUO655415:TUO655416 UEK655415:UEK655416 UOG655415:UOG655416 UYC655415:UYC655416 VHY655415:VHY655416 VRU655415:VRU655416 WBQ655415:WBQ655416 WLM655415:WLM655416 WVI655415:WVI655416 A720951:A720952 IW720951:IW720952 SS720951:SS720952 ACO720951:ACO720952 AMK720951:AMK720952 AWG720951:AWG720952 BGC720951:BGC720952 BPY720951:BPY720952 BZU720951:BZU720952 CJQ720951:CJQ720952 CTM720951:CTM720952 DDI720951:DDI720952 DNE720951:DNE720952 DXA720951:DXA720952 EGW720951:EGW720952 EQS720951:EQS720952 FAO720951:FAO720952 FKK720951:FKK720952 FUG720951:FUG720952 GEC720951:GEC720952 GNY720951:GNY720952 GXU720951:GXU720952 HHQ720951:HHQ720952 HRM720951:HRM720952 IBI720951:IBI720952 ILE720951:ILE720952 IVA720951:IVA720952 JEW720951:JEW720952 JOS720951:JOS720952 JYO720951:JYO720952 KIK720951:KIK720952 KSG720951:KSG720952 LCC720951:LCC720952 LLY720951:LLY720952 LVU720951:LVU720952 MFQ720951:MFQ720952 MPM720951:MPM720952 MZI720951:MZI720952 NJE720951:NJE720952 NTA720951:NTA720952 OCW720951:OCW720952 OMS720951:OMS720952 OWO720951:OWO720952 PGK720951:PGK720952 PQG720951:PQG720952 QAC720951:QAC720952 QJY720951:QJY720952 QTU720951:QTU720952 RDQ720951:RDQ720952 RNM720951:RNM720952 RXI720951:RXI720952 SHE720951:SHE720952 SRA720951:SRA720952 TAW720951:TAW720952 TKS720951:TKS720952 TUO720951:TUO720952 UEK720951:UEK720952 UOG720951:UOG720952 UYC720951:UYC720952 VHY720951:VHY720952 VRU720951:VRU720952 WBQ720951:WBQ720952 WLM720951:WLM720952 WVI720951:WVI720952 A786487:A786488 IW786487:IW786488 SS786487:SS786488 ACO786487:ACO786488 AMK786487:AMK786488 AWG786487:AWG786488 BGC786487:BGC786488 BPY786487:BPY786488 BZU786487:BZU786488 CJQ786487:CJQ786488 CTM786487:CTM786488 DDI786487:DDI786488 DNE786487:DNE786488 DXA786487:DXA786488 EGW786487:EGW786488 EQS786487:EQS786488 FAO786487:FAO786488 FKK786487:FKK786488 FUG786487:FUG786488 GEC786487:GEC786488 GNY786487:GNY786488 GXU786487:GXU786488 HHQ786487:HHQ786488 HRM786487:HRM786488 IBI786487:IBI786488 ILE786487:ILE786488 IVA786487:IVA786488 JEW786487:JEW786488 JOS786487:JOS786488 JYO786487:JYO786488 KIK786487:KIK786488 KSG786487:KSG786488 LCC786487:LCC786488 LLY786487:LLY786488 LVU786487:LVU786488 MFQ786487:MFQ786488 MPM786487:MPM786488 MZI786487:MZI786488 NJE786487:NJE786488 NTA786487:NTA786488 OCW786487:OCW786488 OMS786487:OMS786488 OWO786487:OWO786488 PGK786487:PGK786488 PQG786487:PQG786488 QAC786487:QAC786488 QJY786487:QJY786488 QTU786487:QTU786488 RDQ786487:RDQ786488 RNM786487:RNM786488 RXI786487:RXI786488 SHE786487:SHE786488 SRA786487:SRA786488 TAW786487:TAW786488 TKS786487:TKS786488 TUO786487:TUO786488 UEK786487:UEK786488 UOG786487:UOG786488 UYC786487:UYC786488 VHY786487:VHY786488 VRU786487:VRU786488 WBQ786487:WBQ786488 WLM786487:WLM786488 WVI786487:WVI786488 A852023:A852024 IW852023:IW852024 SS852023:SS852024 ACO852023:ACO852024 AMK852023:AMK852024 AWG852023:AWG852024 BGC852023:BGC852024 BPY852023:BPY852024 BZU852023:BZU852024 CJQ852023:CJQ852024 CTM852023:CTM852024 DDI852023:DDI852024 DNE852023:DNE852024 DXA852023:DXA852024 EGW852023:EGW852024 EQS852023:EQS852024 FAO852023:FAO852024 FKK852023:FKK852024 FUG852023:FUG852024 GEC852023:GEC852024 GNY852023:GNY852024 GXU852023:GXU852024 HHQ852023:HHQ852024 HRM852023:HRM852024 IBI852023:IBI852024 ILE852023:ILE852024 IVA852023:IVA852024 JEW852023:JEW852024 JOS852023:JOS852024 JYO852023:JYO852024 KIK852023:KIK852024 KSG852023:KSG852024 LCC852023:LCC852024 LLY852023:LLY852024 LVU852023:LVU852024 MFQ852023:MFQ852024 MPM852023:MPM852024 MZI852023:MZI852024 NJE852023:NJE852024 NTA852023:NTA852024 OCW852023:OCW852024 OMS852023:OMS852024 OWO852023:OWO852024 PGK852023:PGK852024 PQG852023:PQG852024 QAC852023:QAC852024 QJY852023:QJY852024 QTU852023:QTU852024 RDQ852023:RDQ852024 RNM852023:RNM852024 RXI852023:RXI852024 SHE852023:SHE852024 SRA852023:SRA852024 TAW852023:TAW852024 TKS852023:TKS852024 TUO852023:TUO852024 UEK852023:UEK852024 UOG852023:UOG852024 UYC852023:UYC852024 VHY852023:VHY852024 VRU852023:VRU852024 WBQ852023:WBQ852024 WLM852023:WLM852024 WVI852023:WVI852024 A917559:A917560 IW917559:IW917560 SS917559:SS917560 ACO917559:ACO917560 AMK917559:AMK917560 AWG917559:AWG917560 BGC917559:BGC917560 BPY917559:BPY917560 BZU917559:BZU917560 CJQ917559:CJQ917560 CTM917559:CTM917560 DDI917559:DDI917560 DNE917559:DNE917560 DXA917559:DXA917560 EGW917559:EGW917560 EQS917559:EQS917560 FAO917559:FAO917560 FKK917559:FKK917560 FUG917559:FUG917560 GEC917559:GEC917560 GNY917559:GNY917560 GXU917559:GXU917560 HHQ917559:HHQ917560 HRM917559:HRM917560 IBI917559:IBI917560 ILE917559:ILE917560 IVA917559:IVA917560 JEW917559:JEW917560 JOS917559:JOS917560 JYO917559:JYO917560 KIK917559:KIK917560 KSG917559:KSG917560 LCC917559:LCC917560 LLY917559:LLY917560 LVU917559:LVU917560 MFQ917559:MFQ917560 MPM917559:MPM917560 MZI917559:MZI917560 NJE917559:NJE917560 NTA917559:NTA917560 OCW917559:OCW917560 OMS917559:OMS917560 OWO917559:OWO917560 PGK917559:PGK917560 PQG917559:PQG917560 QAC917559:QAC917560 QJY917559:QJY917560 QTU917559:QTU917560 RDQ917559:RDQ917560 RNM917559:RNM917560 RXI917559:RXI917560 SHE917559:SHE917560 SRA917559:SRA917560 TAW917559:TAW917560 TKS917559:TKS917560 TUO917559:TUO917560 UEK917559:UEK917560 UOG917559:UOG917560 UYC917559:UYC917560 VHY917559:VHY917560 VRU917559:VRU917560 WBQ917559:WBQ917560 WLM917559:WLM917560 WVI917559:WVI917560 A983095:A983096 IW983095:IW983096 SS983095:SS983096 ACO983095:ACO983096 AMK983095:AMK983096 AWG983095:AWG983096 BGC983095:BGC983096 BPY983095:BPY983096 BZU983095:BZU983096 CJQ983095:CJQ983096 CTM983095:CTM983096 DDI983095:DDI983096 DNE983095:DNE983096 DXA983095:DXA983096 EGW983095:EGW983096 EQS983095:EQS983096 FAO983095:FAO983096 FKK983095:FKK983096 FUG983095:FUG983096 GEC983095:GEC983096 GNY983095:GNY983096 GXU983095:GXU983096 HHQ983095:HHQ983096 HRM983095:HRM983096 IBI983095:IBI983096 ILE983095:ILE983096 IVA983095:IVA983096 JEW983095:JEW983096 JOS983095:JOS983096 JYO983095:JYO983096 KIK983095:KIK983096 KSG983095:KSG983096 LCC983095:LCC983096 LLY983095:LLY983096 LVU983095:LVU983096 MFQ983095:MFQ983096 MPM983095:MPM983096 MZI983095:MZI983096 NJE983095:NJE983096 NTA983095:NTA983096 OCW983095:OCW983096 OMS983095:OMS983096 OWO983095:OWO983096 PGK983095:PGK983096 PQG983095:PQG983096 QAC983095:QAC983096 QJY983095:QJY983096 QTU983095:QTU983096 RDQ983095:RDQ983096 RNM983095:RNM983096 RXI983095:RXI983096 SHE983095:SHE983096 SRA983095:SRA983096 TAW983095:TAW983096 TKS983095:TKS983096 TUO983095:TUO983096 UEK983095:UEK983096 UOG983095:UOG983096 UYC983095:UYC983096 VHY983095:VHY983096 VRU983095:VRU983096 WBQ983095:WBQ983096 WLM983095:WLM983096 WVI983095:WVI983096 A24:B24 IW24:IX24 SS24:ST24 ACO24:ACP24 AMK24:AML24 AWG24:AWH24 BGC24:BGD24 BPY24:BPZ24 BZU24:BZV24 CJQ24:CJR24 CTM24:CTN24 DDI24:DDJ24 DNE24:DNF24 DXA24:DXB24 EGW24:EGX24 EQS24:EQT24 FAO24:FAP24 FKK24:FKL24 FUG24:FUH24 GEC24:GED24 GNY24:GNZ24 GXU24:GXV24 HHQ24:HHR24 HRM24:HRN24 IBI24:IBJ24 ILE24:ILF24 IVA24:IVB24 JEW24:JEX24 JOS24:JOT24 JYO24:JYP24 KIK24:KIL24 KSG24:KSH24 LCC24:LCD24 LLY24:LLZ24 LVU24:LVV24 MFQ24:MFR24 MPM24:MPN24 MZI24:MZJ24 NJE24:NJF24 NTA24:NTB24 OCW24:OCX24 OMS24:OMT24 OWO24:OWP24 PGK24:PGL24 PQG24:PQH24 QAC24:QAD24 QJY24:QJZ24 QTU24:QTV24 RDQ24:RDR24 RNM24:RNN24 RXI24:RXJ24 SHE24:SHF24 SRA24:SRB24 TAW24:TAX24 TKS24:TKT24 TUO24:TUP24 UEK24:UEL24 UOG24:UOH24 UYC24:UYD24 VHY24:VHZ24 VRU24:VRV24 WBQ24:WBR24 WLM24:WLN24 WVI24:WVJ24 A65560:B65560 IW65560:IX65560 SS65560:ST65560 ACO65560:ACP65560 AMK65560:AML65560 AWG65560:AWH65560 BGC65560:BGD65560 BPY65560:BPZ65560 BZU65560:BZV65560 CJQ65560:CJR65560 CTM65560:CTN65560 DDI65560:DDJ65560 DNE65560:DNF65560 DXA65560:DXB65560 EGW65560:EGX65560 EQS65560:EQT65560 FAO65560:FAP65560 FKK65560:FKL65560 FUG65560:FUH65560 GEC65560:GED65560 GNY65560:GNZ65560 GXU65560:GXV65560 HHQ65560:HHR65560 HRM65560:HRN65560 IBI65560:IBJ65560 ILE65560:ILF65560 IVA65560:IVB65560 JEW65560:JEX65560 JOS65560:JOT65560 JYO65560:JYP65560 KIK65560:KIL65560 KSG65560:KSH65560 LCC65560:LCD65560 LLY65560:LLZ65560 LVU65560:LVV65560 MFQ65560:MFR65560 MPM65560:MPN65560 MZI65560:MZJ65560 NJE65560:NJF65560 NTA65560:NTB65560 OCW65560:OCX65560 OMS65560:OMT65560 OWO65560:OWP65560 PGK65560:PGL65560 PQG65560:PQH65560 QAC65560:QAD65560 QJY65560:QJZ65560 QTU65560:QTV65560 RDQ65560:RDR65560 RNM65560:RNN65560 RXI65560:RXJ65560 SHE65560:SHF65560 SRA65560:SRB65560 TAW65560:TAX65560 TKS65560:TKT65560 TUO65560:TUP65560 UEK65560:UEL65560 UOG65560:UOH65560 UYC65560:UYD65560 VHY65560:VHZ65560 VRU65560:VRV65560 WBQ65560:WBR65560 WLM65560:WLN65560 WVI65560:WVJ65560 A131096:B131096 IW131096:IX131096 SS131096:ST131096 ACO131096:ACP131096 AMK131096:AML131096 AWG131096:AWH131096 BGC131096:BGD131096 BPY131096:BPZ131096 BZU131096:BZV131096 CJQ131096:CJR131096 CTM131096:CTN131096 DDI131096:DDJ131096 DNE131096:DNF131096 DXA131096:DXB131096 EGW131096:EGX131096 EQS131096:EQT131096 FAO131096:FAP131096 FKK131096:FKL131096 FUG131096:FUH131096 GEC131096:GED131096 GNY131096:GNZ131096 GXU131096:GXV131096 HHQ131096:HHR131096 HRM131096:HRN131096 IBI131096:IBJ131096 ILE131096:ILF131096 IVA131096:IVB131096 JEW131096:JEX131096 JOS131096:JOT131096 JYO131096:JYP131096 KIK131096:KIL131096 KSG131096:KSH131096 LCC131096:LCD131096 LLY131096:LLZ131096 LVU131096:LVV131096 MFQ131096:MFR131096 MPM131096:MPN131096 MZI131096:MZJ131096 NJE131096:NJF131096 NTA131096:NTB131096 OCW131096:OCX131096 OMS131096:OMT131096 OWO131096:OWP131096 PGK131096:PGL131096 PQG131096:PQH131096 QAC131096:QAD131096 QJY131096:QJZ131096 QTU131096:QTV131096 RDQ131096:RDR131096 RNM131096:RNN131096 RXI131096:RXJ131096 SHE131096:SHF131096 SRA131096:SRB131096 TAW131096:TAX131096 TKS131096:TKT131096 TUO131096:TUP131096 UEK131096:UEL131096 UOG131096:UOH131096 UYC131096:UYD131096 VHY131096:VHZ131096 VRU131096:VRV131096 WBQ131096:WBR131096 WLM131096:WLN131096 WVI131096:WVJ131096 A196632:B196632 IW196632:IX196632 SS196632:ST196632 ACO196632:ACP196632 AMK196632:AML196632 AWG196632:AWH196632 BGC196632:BGD196632 BPY196632:BPZ196632 BZU196632:BZV196632 CJQ196632:CJR196632 CTM196632:CTN196632 DDI196632:DDJ196632 DNE196632:DNF196632 DXA196632:DXB196632 EGW196632:EGX196632 EQS196632:EQT196632 FAO196632:FAP196632 FKK196632:FKL196632 FUG196632:FUH196632 GEC196632:GED196632 GNY196632:GNZ196632 GXU196632:GXV196632 HHQ196632:HHR196632 HRM196632:HRN196632 IBI196632:IBJ196632 ILE196632:ILF196632 IVA196632:IVB196632 JEW196632:JEX196632 JOS196632:JOT196632 JYO196632:JYP196632 KIK196632:KIL196632 KSG196632:KSH196632 LCC196632:LCD196632 LLY196632:LLZ196632 LVU196632:LVV196632 MFQ196632:MFR196632 MPM196632:MPN196632 MZI196632:MZJ196632 NJE196632:NJF196632 NTA196632:NTB196632 OCW196632:OCX196632 OMS196632:OMT196632 OWO196632:OWP196632 PGK196632:PGL196632 PQG196632:PQH196632 QAC196632:QAD196632 QJY196632:QJZ196632 QTU196632:QTV196632 RDQ196632:RDR196632 RNM196632:RNN196632 RXI196632:RXJ196632 SHE196632:SHF196632 SRA196632:SRB196632 TAW196632:TAX196632 TKS196632:TKT196632 TUO196632:TUP196632 UEK196632:UEL196632 UOG196632:UOH196632 UYC196632:UYD196632 VHY196632:VHZ196632 VRU196632:VRV196632 WBQ196632:WBR196632 WLM196632:WLN196632 WVI196632:WVJ196632 A262168:B262168 IW262168:IX262168 SS262168:ST262168 ACO262168:ACP262168 AMK262168:AML262168 AWG262168:AWH262168 BGC262168:BGD262168 BPY262168:BPZ262168 BZU262168:BZV262168 CJQ262168:CJR262168 CTM262168:CTN262168 DDI262168:DDJ262168 DNE262168:DNF262168 DXA262168:DXB262168 EGW262168:EGX262168 EQS262168:EQT262168 FAO262168:FAP262168 FKK262168:FKL262168 FUG262168:FUH262168 GEC262168:GED262168 GNY262168:GNZ262168 GXU262168:GXV262168 HHQ262168:HHR262168 HRM262168:HRN262168 IBI262168:IBJ262168 ILE262168:ILF262168 IVA262168:IVB262168 JEW262168:JEX262168 JOS262168:JOT262168 JYO262168:JYP262168 KIK262168:KIL262168 KSG262168:KSH262168 LCC262168:LCD262168 LLY262168:LLZ262168 LVU262168:LVV262168 MFQ262168:MFR262168 MPM262168:MPN262168 MZI262168:MZJ262168 NJE262168:NJF262168 NTA262168:NTB262168 OCW262168:OCX262168 OMS262168:OMT262168 OWO262168:OWP262168 PGK262168:PGL262168 PQG262168:PQH262168 QAC262168:QAD262168 QJY262168:QJZ262168 QTU262168:QTV262168 RDQ262168:RDR262168 RNM262168:RNN262168 RXI262168:RXJ262168 SHE262168:SHF262168 SRA262168:SRB262168 TAW262168:TAX262168 TKS262168:TKT262168 TUO262168:TUP262168 UEK262168:UEL262168 UOG262168:UOH262168 UYC262168:UYD262168 VHY262168:VHZ262168 VRU262168:VRV262168 WBQ262168:WBR262168 WLM262168:WLN262168 WVI262168:WVJ262168 A327704:B327704 IW327704:IX327704 SS327704:ST327704 ACO327704:ACP327704 AMK327704:AML327704 AWG327704:AWH327704 BGC327704:BGD327704 BPY327704:BPZ327704 BZU327704:BZV327704 CJQ327704:CJR327704 CTM327704:CTN327704 DDI327704:DDJ327704 DNE327704:DNF327704 DXA327704:DXB327704 EGW327704:EGX327704 EQS327704:EQT327704 FAO327704:FAP327704 FKK327704:FKL327704 FUG327704:FUH327704 GEC327704:GED327704 GNY327704:GNZ327704 GXU327704:GXV327704 HHQ327704:HHR327704 HRM327704:HRN327704 IBI327704:IBJ327704 ILE327704:ILF327704 IVA327704:IVB327704 JEW327704:JEX327704 JOS327704:JOT327704 JYO327704:JYP327704 KIK327704:KIL327704 KSG327704:KSH327704 LCC327704:LCD327704 LLY327704:LLZ327704 LVU327704:LVV327704 MFQ327704:MFR327704 MPM327704:MPN327704 MZI327704:MZJ327704 NJE327704:NJF327704 NTA327704:NTB327704 OCW327704:OCX327704 OMS327704:OMT327704 OWO327704:OWP327704 PGK327704:PGL327704 PQG327704:PQH327704 QAC327704:QAD327704 QJY327704:QJZ327704 QTU327704:QTV327704 RDQ327704:RDR327704 RNM327704:RNN327704 RXI327704:RXJ327704 SHE327704:SHF327704 SRA327704:SRB327704 TAW327704:TAX327704 TKS327704:TKT327704 TUO327704:TUP327704 UEK327704:UEL327704 UOG327704:UOH327704 UYC327704:UYD327704 VHY327704:VHZ327704 VRU327704:VRV327704 WBQ327704:WBR327704 WLM327704:WLN327704 WVI327704:WVJ327704 A393240:B393240 IW393240:IX393240 SS393240:ST393240 ACO393240:ACP393240 AMK393240:AML393240 AWG393240:AWH393240 BGC393240:BGD393240 BPY393240:BPZ393240 BZU393240:BZV393240 CJQ393240:CJR393240 CTM393240:CTN393240 DDI393240:DDJ393240 DNE393240:DNF393240 DXA393240:DXB393240 EGW393240:EGX393240 EQS393240:EQT393240 FAO393240:FAP393240 FKK393240:FKL393240 FUG393240:FUH393240 GEC393240:GED393240 GNY393240:GNZ393240 GXU393240:GXV393240 HHQ393240:HHR393240 HRM393240:HRN393240 IBI393240:IBJ393240 ILE393240:ILF393240 IVA393240:IVB393240 JEW393240:JEX393240 JOS393240:JOT393240 JYO393240:JYP393240 KIK393240:KIL393240 KSG393240:KSH393240 LCC393240:LCD393240 LLY393240:LLZ393240 LVU393240:LVV393240 MFQ393240:MFR393240 MPM393240:MPN393240 MZI393240:MZJ393240 NJE393240:NJF393240 NTA393240:NTB393240 OCW393240:OCX393240 OMS393240:OMT393240 OWO393240:OWP393240 PGK393240:PGL393240 PQG393240:PQH393240 QAC393240:QAD393240 QJY393240:QJZ393240 QTU393240:QTV393240 RDQ393240:RDR393240 RNM393240:RNN393240 RXI393240:RXJ393240 SHE393240:SHF393240 SRA393240:SRB393240 TAW393240:TAX393240 TKS393240:TKT393240 TUO393240:TUP393240 UEK393240:UEL393240 UOG393240:UOH393240 UYC393240:UYD393240 VHY393240:VHZ393240 VRU393240:VRV393240 WBQ393240:WBR393240 WLM393240:WLN393240 WVI393240:WVJ393240 A458776:B458776 IW458776:IX458776 SS458776:ST458776 ACO458776:ACP458776 AMK458776:AML458776 AWG458776:AWH458776 BGC458776:BGD458776 BPY458776:BPZ458776 BZU458776:BZV458776 CJQ458776:CJR458776 CTM458776:CTN458776 DDI458776:DDJ458776 DNE458776:DNF458776 DXA458776:DXB458776 EGW458776:EGX458776 EQS458776:EQT458776 FAO458776:FAP458776 FKK458776:FKL458776 FUG458776:FUH458776 GEC458776:GED458776 GNY458776:GNZ458776 GXU458776:GXV458776 HHQ458776:HHR458776 HRM458776:HRN458776 IBI458776:IBJ458776 ILE458776:ILF458776 IVA458776:IVB458776 JEW458776:JEX458776 JOS458776:JOT458776 JYO458776:JYP458776 KIK458776:KIL458776 KSG458776:KSH458776 LCC458776:LCD458776 LLY458776:LLZ458776 LVU458776:LVV458776 MFQ458776:MFR458776 MPM458776:MPN458776 MZI458776:MZJ458776 NJE458776:NJF458776 NTA458776:NTB458776 OCW458776:OCX458776 OMS458776:OMT458776 OWO458776:OWP458776 PGK458776:PGL458776 PQG458776:PQH458776 QAC458776:QAD458776 QJY458776:QJZ458776 QTU458776:QTV458776 RDQ458776:RDR458776 RNM458776:RNN458776 RXI458776:RXJ458776 SHE458776:SHF458776 SRA458776:SRB458776 TAW458776:TAX458776 TKS458776:TKT458776 TUO458776:TUP458776 UEK458776:UEL458776 UOG458776:UOH458776 UYC458776:UYD458776 VHY458776:VHZ458776 VRU458776:VRV458776 WBQ458776:WBR458776 WLM458776:WLN458776 WVI458776:WVJ458776 A524312:B524312 IW524312:IX524312 SS524312:ST524312 ACO524312:ACP524312 AMK524312:AML524312 AWG524312:AWH524312 BGC524312:BGD524312 BPY524312:BPZ524312 BZU524312:BZV524312 CJQ524312:CJR524312 CTM524312:CTN524312 DDI524312:DDJ524312 DNE524312:DNF524312 DXA524312:DXB524312 EGW524312:EGX524312 EQS524312:EQT524312 FAO524312:FAP524312 FKK524312:FKL524312 FUG524312:FUH524312 GEC524312:GED524312 GNY524312:GNZ524312 GXU524312:GXV524312 HHQ524312:HHR524312 HRM524312:HRN524312 IBI524312:IBJ524312 ILE524312:ILF524312 IVA524312:IVB524312 JEW524312:JEX524312 JOS524312:JOT524312 JYO524312:JYP524312 KIK524312:KIL524312 KSG524312:KSH524312 LCC524312:LCD524312 LLY524312:LLZ524312 LVU524312:LVV524312 MFQ524312:MFR524312 MPM524312:MPN524312 MZI524312:MZJ524312 NJE524312:NJF524312 NTA524312:NTB524312 OCW524312:OCX524312 OMS524312:OMT524312 OWO524312:OWP524312 PGK524312:PGL524312 PQG524312:PQH524312 QAC524312:QAD524312 QJY524312:QJZ524312 QTU524312:QTV524312 RDQ524312:RDR524312 RNM524312:RNN524312 RXI524312:RXJ524312 SHE524312:SHF524312 SRA524312:SRB524312 TAW524312:TAX524312 TKS524312:TKT524312 TUO524312:TUP524312 UEK524312:UEL524312 UOG524312:UOH524312 UYC524312:UYD524312 VHY524312:VHZ524312 VRU524312:VRV524312 WBQ524312:WBR524312 WLM524312:WLN524312 WVI524312:WVJ524312 A589848:B589848 IW589848:IX589848 SS589848:ST589848 ACO589848:ACP589848 AMK589848:AML589848 AWG589848:AWH589848 BGC589848:BGD589848 BPY589848:BPZ589848 BZU589848:BZV589848 CJQ589848:CJR589848 CTM589848:CTN589848 DDI589848:DDJ589848 DNE589848:DNF589848 DXA589848:DXB589848 EGW589848:EGX589848 EQS589848:EQT589848 FAO589848:FAP589848 FKK589848:FKL589848 FUG589848:FUH589848 GEC589848:GED589848 GNY589848:GNZ589848 GXU589848:GXV589848 HHQ589848:HHR589848 HRM589848:HRN589848 IBI589848:IBJ589848 ILE589848:ILF589848 IVA589848:IVB589848 JEW589848:JEX589848 JOS589848:JOT589848 JYO589848:JYP589848 KIK589848:KIL589848 KSG589848:KSH589848 LCC589848:LCD589848 LLY589848:LLZ589848 LVU589848:LVV589848 MFQ589848:MFR589848 MPM589848:MPN589848 MZI589848:MZJ589848 NJE589848:NJF589848 NTA589848:NTB589848 OCW589848:OCX589848 OMS589848:OMT589848 OWO589848:OWP589848 PGK589848:PGL589848 PQG589848:PQH589848 QAC589848:QAD589848 QJY589848:QJZ589848 QTU589848:QTV589848 RDQ589848:RDR589848 RNM589848:RNN589848 RXI589848:RXJ589848 SHE589848:SHF589848 SRA589848:SRB589848 TAW589848:TAX589848 TKS589848:TKT589848 TUO589848:TUP589848 UEK589848:UEL589848 UOG589848:UOH589848 UYC589848:UYD589848 VHY589848:VHZ589848 VRU589848:VRV589848 WBQ589848:WBR589848 WLM589848:WLN589848 WVI589848:WVJ589848 A655384:B655384 IW655384:IX655384 SS655384:ST655384 ACO655384:ACP655384 AMK655384:AML655384 AWG655384:AWH655384 BGC655384:BGD655384 BPY655384:BPZ655384 BZU655384:BZV655384 CJQ655384:CJR655384 CTM655384:CTN655384 DDI655384:DDJ655384 DNE655384:DNF655384 DXA655384:DXB655384 EGW655384:EGX655384 EQS655384:EQT655384 FAO655384:FAP655384 FKK655384:FKL655384 FUG655384:FUH655384 GEC655384:GED655384 GNY655384:GNZ655384 GXU655384:GXV655384 HHQ655384:HHR655384 HRM655384:HRN655384 IBI655384:IBJ655384 ILE655384:ILF655384 IVA655384:IVB655384 JEW655384:JEX655384 JOS655384:JOT655384 JYO655384:JYP655384 KIK655384:KIL655384 KSG655384:KSH655384 LCC655384:LCD655384 LLY655384:LLZ655384 LVU655384:LVV655384 MFQ655384:MFR655384 MPM655384:MPN655384 MZI655384:MZJ655384 NJE655384:NJF655384 NTA655384:NTB655384 OCW655384:OCX655384 OMS655384:OMT655384 OWO655384:OWP655384 PGK655384:PGL655384 PQG655384:PQH655384 QAC655384:QAD655384 QJY655384:QJZ655384 QTU655384:QTV655384 RDQ655384:RDR655384 RNM655384:RNN655384 RXI655384:RXJ655384 SHE655384:SHF655384 SRA655384:SRB655384 TAW655384:TAX655384 TKS655384:TKT655384 TUO655384:TUP655384 UEK655384:UEL655384 UOG655384:UOH655384 UYC655384:UYD655384 VHY655384:VHZ655384 VRU655384:VRV655384 WBQ655384:WBR655384 WLM655384:WLN655384 WVI655384:WVJ655384 A720920:B720920 IW720920:IX720920 SS720920:ST720920 ACO720920:ACP720920 AMK720920:AML720920 AWG720920:AWH720920 BGC720920:BGD720920 BPY720920:BPZ720920 BZU720920:BZV720920 CJQ720920:CJR720920 CTM720920:CTN720920 DDI720920:DDJ720920 DNE720920:DNF720920 DXA720920:DXB720920 EGW720920:EGX720920 EQS720920:EQT720920 FAO720920:FAP720920 FKK720920:FKL720920 FUG720920:FUH720920 GEC720920:GED720920 GNY720920:GNZ720920 GXU720920:GXV720920 HHQ720920:HHR720920 HRM720920:HRN720920 IBI720920:IBJ720920 ILE720920:ILF720920 IVA720920:IVB720920 JEW720920:JEX720920 JOS720920:JOT720920 JYO720920:JYP720920 KIK720920:KIL720920 KSG720920:KSH720920 LCC720920:LCD720920 LLY720920:LLZ720920 LVU720920:LVV720920 MFQ720920:MFR720920 MPM720920:MPN720920 MZI720920:MZJ720920 NJE720920:NJF720920 NTA720920:NTB720920 OCW720920:OCX720920 OMS720920:OMT720920 OWO720920:OWP720920 PGK720920:PGL720920 PQG720920:PQH720920 QAC720920:QAD720920 QJY720920:QJZ720920 QTU720920:QTV720920 RDQ720920:RDR720920 RNM720920:RNN720920 RXI720920:RXJ720920 SHE720920:SHF720920 SRA720920:SRB720920 TAW720920:TAX720920 TKS720920:TKT720920 TUO720920:TUP720920 UEK720920:UEL720920 UOG720920:UOH720920 UYC720920:UYD720920 VHY720920:VHZ720920 VRU720920:VRV720920 WBQ720920:WBR720920 WLM720920:WLN720920 WVI720920:WVJ720920 A786456:B786456 IW786456:IX786456 SS786456:ST786456 ACO786456:ACP786456 AMK786456:AML786456 AWG786456:AWH786456 BGC786456:BGD786456 BPY786456:BPZ786456 BZU786456:BZV786456 CJQ786456:CJR786456 CTM786456:CTN786456 DDI786456:DDJ786456 DNE786456:DNF786456 DXA786456:DXB786456 EGW786456:EGX786456 EQS786456:EQT786456 FAO786456:FAP786456 FKK786456:FKL786456 FUG786456:FUH786456 GEC786456:GED786456 GNY786456:GNZ786456 GXU786456:GXV786456 HHQ786456:HHR786456 HRM786456:HRN786456 IBI786456:IBJ786456 ILE786456:ILF786456 IVA786456:IVB786456 JEW786456:JEX786456 JOS786456:JOT786456 JYO786456:JYP786456 KIK786456:KIL786456 KSG786456:KSH786456 LCC786456:LCD786456 LLY786456:LLZ786456 LVU786456:LVV786456 MFQ786456:MFR786456 MPM786456:MPN786456 MZI786456:MZJ786456 NJE786456:NJF786456 NTA786456:NTB786456 OCW786456:OCX786456 OMS786456:OMT786456 OWO786456:OWP786456 PGK786456:PGL786456 PQG786456:PQH786456 QAC786456:QAD786456 QJY786456:QJZ786456 QTU786456:QTV786456 RDQ786456:RDR786456 RNM786456:RNN786456 RXI786456:RXJ786456 SHE786456:SHF786456 SRA786456:SRB786456 TAW786456:TAX786456 TKS786456:TKT786456 TUO786456:TUP786456 UEK786456:UEL786456 UOG786456:UOH786456 UYC786456:UYD786456 VHY786456:VHZ786456 VRU786456:VRV786456 WBQ786456:WBR786456 WLM786456:WLN786456 WVI786456:WVJ786456 A851992:B851992 IW851992:IX851992 SS851992:ST851992 ACO851992:ACP851992 AMK851992:AML851992 AWG851992:AWH851992 BGC851992:BGD851992 BPY851992:BPZ851992 BZU851992:BZV851992 CJQ851992:CJR851992 CTM851992:CTN851992 DDI851992:DDJ851992 DNE851992:DNF851992 DXA851992:DXB851992 EGW851992:EGX851992 EQS851992:EQT851992 FAO851992:FAP851992 FKK851992:FKL851992 FUG851992:FUH851992 GEC851992:GED851992 GNY851992:GNZ851992 GXU851992:GXV851992 HHQ851992:HHR851992 HRM851992:HRN851992 IBI851992:IBJ851992 ILE851992:ILF851992 IVA851992:IVB851992 JEW851992:JEX851992 JOS851992:JOT851992 JYO851992:JYP851992 KIK851992:KIL851992 KSG851992:KSH851992 LCC851992:LCD851992 LLY851992:LLZ851992 LVU851992:LVV851992 MFQ851992:MFR851992 MPM851992:MPN851992 MZI851992:MZJ851992 NJE851992:NJF851992 NTA851992:NTB851992 OCW851992:OCX851992 OMS851992:OMT851992 OWO851992:OWP851992 PGK851992:PGL851992 PQG851992:PQH851992 QAC851992:QAD851992 QJY851992:QJZ851992 QTU851992:QTV851992 RDQ851992:RDR851992 RNM851992:RNN851992 RXI851992:RXJ851992 SHE851992:SHF851992 SRA851992:SRB851992 TAW851992:TAX851992 TKS851992:TKT851992 TUO851992:TUP851992 UEK851992:UEL851992 UOG851992:UOH851992 UYC851992:UYD851992 VHY851992:VHZ851992 VRU851992:VRV851992 WBQ851992:WBR851992 WLM851992:WLN851992 WVI851992:WVJ851992 A917528:B917528 IW917528:IX917528 SS917528:ST917528 ACO917528:ACP917528 AMK917528:AML917528 AWG917528:AWH917528 BGC917528:BGD917528 BPY917528:BPZ917528 BZU917528:BZV917528 CJQ917528:CJR917528 CTM917528:CTN917528 DDI917528:DDJ917528 DNE917528:DNF917528 DXA917528:DXB917528 EGW917528:EGX917528 EQS917528:EQT917528 FAO917528:FAP917528 FKK917528:FKL917528 FUG917528:FUH917528 GEC917528:GED917528 GNY917528:GNZ917528 GXU917528:GXV917528 HHQ917528:HHR917528 HRM917528:HRN917528 IBI917528:IBJ917528 ILE917528:ILF917528 IVA917528:IVB917528 JEW917528:JEX917528 JOS917528:JOT917528 JYO917528:JYP917528 KIK917528:KIL917528 KSG917528:KSH917528 LCC917528:LCD917528 LLY917528:LLZ917528 LVU917528:LVV917528 MFQ917528:MFR917528 MPM917528:MPN917528 MZI917528:MZJ917528 NJE917528:NJF917528 NTA917528:NTB917528 OCW917528:OCX917528 OMS917528:OMT917528 OWO917528:OWP917528 PGK917528:PGL917528 PQG917528:PQH917528 QAC917528:QAD917528 QJY917528:QJZ917528 QTU917528:QTV917528 RDQ917528:RDR917528 RNM917528:RNN917528 RXI917528:RXJ917528 SHE917528:SHF917528 SRA917528:SRB917528 TAW917528:TAX917528 TKS917528:TKT917528 TUO917528:TUP917528 UEK917528:UEL917528 UOG917528:UOH917528 UYC917528:UYD917528 VHY917528:VHZ917528 VRU917528:VRV917528 WBQ917528:WBR917528 WLM917528:WLN917528 WVI917528:WVJ917528 A983064:B983064 IW983064:IX983064 SS983064:ST983064 ACO983064:ACP983064 AMK983064:AML983064 AWG983064:AWH983064 BGC983064:BGD983064 BPY983064:BPZ983064 BZU983064:BZV983064 CJQ983064:CJR983064 CTM983064:CTN983064 DDI983064:DDJ983064 DNE983064:DNF983064 DXA983064:DXB983064 EGW983064:EGX983064 EQS983064:EQT983064 FAO983064:FAP983064 FKK983064:FKL983064 FUG983064:FUH983064 GEC983064:GED983064 GNY983064:GNZ983064 GXU983064:GXV983064 HHQ983064:HHR983064 HRM983064:HRN983064 IBI983064:IBJ983064 ILE983064:ILF983064 IVA983064:IVB983064 JEW983064:JEX983064 JOS983064:JOT983064 JYO983064:JYP983064 KIK983064:KIL983064 KSG983064:KSH983064 LCC983064:LCD983064 LLY983064:LLZ983064 LVU983064:LVV983064 MFQ983064:MFR983064 MPM983064:MPN983064 MZI983064:MZJ983064 NJE983064:NJF983064 NTA983064:NTB983064 OCW983064:OCX983064 OMS983064:OMT983064 OWO983064:OWP983064 PGK983064:PGL983064 PQG983064:PQH983064 QAC983064:QAD983064 QJY983064:QJZ983064 QTU983064:QTV983064 RDQ983064:RDR983064 RNM983064:RNN983064 RXI983064:RXJ983064 SHE983064:SHF983064 SRA983064:SRB983064 TAW983064:TAX983064 TKS983064:TKT983064 TUO983064:TUP983064 UEK983064:UEL983064 UOG983064:UOH983064 UYC983064:UYD983064 VHY983064:VHZ983064 VRU983064:VRV983064 WBQ983064:WBR983064 WLM983064:WLN983064 WVI983064:WVJ983064 A13:B14 IW13:IX14 SS13:ST14 ACO13:ACP14 AMK13:AML14 AWG13:AWH14 BGC13:BGD14 BPY13:BPZ14 BZU13:BZV14 CJQ13:CJR14 CTM13:CTN14 DDI13:DDJ14 DNE13:DNF14 DXA13:DXB14 EGW13:EGX14 EQS13:EQT14 FAO13:FAP14 FKK13:FKL14 FUG13:FUH14 GEC13:GED14 GNY13:GNZ14 GXU13:GXV14 HHQ13:HHR14 HRM13:HRN14 IBI13:IBJ14 ILE13:ILF14 IVA13:IVB14 JEW13:JEX14 JOS13:JOT14 JYO13:JYP14 KIK13:KIL14 KSG13:KSH14 LCC13:LCD14 LLY13:LLZ14 LVU13:LVV14 MFQ13:MFR14 MPM13:MPN14 MZI13:MZJ14 NJE13:NJF14 NTA13:NTB14 OCW13:OCX14 OMS13:OMT14 OWO13:OWP14 PGK13:PGL14 PQG13:PQH14 QAC13:QAD14 QJY13:QJZ14 QTU13:QTV14 RDQ13:RDR14 RNM13:RNN14 RXI13:RXJ14 SHE13:SHF14 SRA13:SRB14 TAW13:TAX14 TKS13:TKT14 TUO13:TUP14 UEK13:UEL14 UOG13:UOH14 UYC13:UYD14 VHY13:VHZ14 VRU13:VRV14 WBQ13:WBR14 WLM13:WLN14 WVI13:WVJ14 A65549:B65550 IW65549:IX65550 SS65549:ST65550 ACO65549:ACP65550 AMK65549:AML65550 AWG65549:AWH65550 BGC65549:BGD65550 BPY65549:BPZ65550 BZU65549:BZV65550 CJQ65549:CJR65550 CTM65549:CTN65550 DDI65549:DDJ65550 DNE65549:DNF65550 DXA65549:DXB65550 EGW65549:EGX65550 EQS65549:EQT65550 FAO65549:FAP65550 FKK65549:FKL65550 FUG65549:FUH65550 GEC65549:GED65550 GNY65549:GNZ65550 GXU65549:GXV65550 HHQ65549:HHR65550 HRM65549:HRN65550 IBI65549:IBJ65550 ILE65549:ILF65550 IVA65549:IVB65550 JEW65549:JEX65550 JOS65549:JOT65550 JYO65549:JYP65550 KIK65549:KIL65550 KSG65549:KSH65550 LCC65549:LCD65550 LLY65549:LLZ65550 LVU65549:LVV65550 MFQ65549:MFR65550 MPM65549:MPN65550 MZI65549:MZJ65550 NJE65549:NJF65550 NTA65549:NTB65550 OCW65549:OCX65550 OMS65549:OMT65550 OWO65549:OWP65550 PGK65549:PGL65550 PQG65549:PQH65550 QAC65549:QAD65550 QJY65549:QJZ65550 QTU65549:QTV65550 RDQ65549:RDR65550 RNM65549:RNN65550 RXI65549:RXJ65550 SHE65549:SHF65550 SRA65549:SRB65550 TAW65549:TAX65550 TKS65549:TKT65550 TUO65549:TUP65550 UEK65549:UEL65550 UOG65549:UOH65550 UYC65549:UYD65550 VHY65549:VHZ65550 VRU65549:VRV65550 WBQ65549:WBR65550 WLM65549:WLN65550 WVI65549:WVJ65550 A131085:B131086 IW131085:IX131086 SS131085:ST131086 ACO131085:ACP131086 AMK131085:AML131086 AWG131085:AWH131086 BGC131085:BGD131086 BPY131085:BPZ131086 BZU131085:BZV131086 CJQ131085:CJR131086 CTM131085:CTN131086 DDI131085:DDJ131086 DNE131085:DNF131086 DXA131085:DXB131086 EGW131085:EGX131086 EQS131085:EQT131086 FAO131085:FAP131086 FKK131085:FKL131086 FUG131085:FUH131086 GEC131085:GED131086 GNY131085:GNZ131086 GXU131085:GXV131086 HHQ131085:HHR131086 HRM131085:HRN131086 IBI131085:IBJ131086 ILE131085:ILF131086 IVA131085:IVB131086 JEW131085:JEX131086 JOS131085:JOT131086 JYO131085:JYP131086 KIK131085:KIL131086 KSG131085:KSH131086 LCC131085:LCD131086 LLY131085:LLZ131086 LVU131085:LVV131086 MFQ131085:MFR131086 MPM131085:MPN131086 MZI131085:MZJ131086 NJE131085:NJF131086 NTA131085:NTB131086 OCW131085:OCX131086 OMS131085:OMT131086 OWO131085:OWP131086 PGK131085:PGL131086 PQG131085:PQH131086 QAC131085:QAD131086 QJY131085:QJZ131086 QTU131085:QTV131086 RDQ131085:RDR131086 RNM131085:RNN131086 RXI131085:RXJ131086 SHE131085:SHF131086 SRA131085:SRB131086 TAW131085:TAX131086 TKS131085:TKT131086 TUO131085:TUP131086 UEK131085:UEL131086 UOG131085:UOH131086 UYC131085:UYD131086 VHY131085:VHZ131086 VRU131085:VRV131086 WBQ131085:WBR131086 WLM131085:WLN131086 WVI131085:WVJ131086 A196621:B196622 IW196621:IX196622 SS196621:ST196622 ACO196621:ACP196622 AMK196621:AML196622 AWG196621:AWH196622 BGC196621:BGD196622 BPY196621:BPZ196622 BZU196621:BZV196622 CJQ196621:CJR196622 CTM196621:CTN196622 DDI196621:DDJ196622 DNE196621:DNF196622 DXA196621:DXB196622 EGW196621:EGX196622 EQS196621:EQT196622 FAO196621:FAP196622 FKK196621:FKL196622 FUG196621:FUH196622 GEC196621:GED196622 GNY196621:GNZ196622 GXU196621:GXV196622 HHQ196621:HHR196622 HRM196621:HRN196622 IBI196621:IBJ196622 ILE196621:ILF196622 IVA196621:IVB196622 JEW196621:JEX196622 JOS196621:JOT196622 JYO196621:JYP196622 KIK196621:KIL196622 KSG196621:KSH196622 LCC196621:LCD196622 LLY196621:LLZ196622 LVU196621:LVV196622 MFQ196621:MFR196622 MPM196621:MPN196622 MZI196621:MZJ196622 NJE196621:NJF196622 NTA196621:NTB196622 OCW196621:OCX196622 OMS196621:OMT196622 OWO196621:OWP196622 PGK196621:PGL196622 PQG196621:PQH196622 QAC196621:QAD196622 QJY196621:QJZ196622 QTU196621:QTV196622 RDQ196621:RDR196622 RNM196621:RNN196622 RXI196621:RXJ196622 SHE196621:SHF196622 SRA196621:SRB196622 TAW196621:TAX196622 TKS196621:TKT196622 TUO196621:TUP196622 UEK196621:UEL196622 UOG196621:UOH196622 UYC196621:UYD196622 VHY196621:VHZ196622 VRU196621:VRV196622 WBQ196621:WBR196622 WLM196621:WLN196622 WVI196621:WVJ196622 A262157:B262158 IW262157:IX262158 SS262157:ST262158 ACO262157:ACP262158 AMK262157:AML262158 AWG262157:AWH262158 BGC262157:BGD262158 BPY262157:BPZ262158 BZU262157:BZV262158 CJQ262157:CJR262158 CTM262157:CTN262158 DDI262157:DDJ262158 DNE262157:DNF262158 DXA262157:DXB262158 EGW262157:EGX262158 EQS262157:EQT262158 FAO262157:FAP262158 FKK262157:FKL262158 FUG262157:FUH262158 GEC262157:GED262158 GNY262157:GNZ262158 GXU262157:GXV262158 HHQ262157:HHR262158 HRM262157:HRN262158 IBI262157:IBJ262158 ILE262157:ILF262158 IVA262157:IVB262158 JEW262157:JEX262158 JOS262157:JOT262158 JYO262157:JYP262158 KIK262157:KIL262158 KSG262157:KSH262158 LCC262157:LCD262158 LLY262157:LLZ262158 LVU262157:LVV262158 MFQ262157:MFR262158 MPM262157:MPN262158 MZI262157:MZJ262158 NJE262157:NJF262158 NTA262157:NTB262158 OCW262157:OCX262158 OMS262157:OMT262158 OWO262157:OWP262158 PGK262157:PGL262158 PQG262157:PQH262158 QAC262157:QAD262158 QJY262157:QJZ262158 QTU262157:QTV262158 RDQ262157:RDR262158 RNM262157:RNN262158 RXI262157:RXJ262158 SHE262157:SHF262158 SRA262157:SRB262158 TAW262157:TAX262158 TKS262157:TKT262158 TUO262157:TUP262158 UEK262157:UEL262158 UOG262157:UOH262158 UYC262157:UYD262158 VHY262157:VHZ262158 VRU262157:VRV262158 WBQ262157:WBR262158 WLM262157:WLN262158 WVI262157:WVJ262158 A327693:B327694 IW327693:IX327694 SS327693:ST327694 ACO327693:ACP327694 AMK327693:AML327694 AWG327693:AWH327694 BGC327693:BGD327694 BPY327693:BPZ327694 BZU327693:BZV327694 CJQ327693:CJR327694 CTM327693:CTN327694 DDI327693:DDJ327694 DNE327693:DNF327694 DXA327693:DXB327694 EGW327693:EGX327694 EQS327693:EQT327694 FAO327693:FAP327694 FKK327693:FKL327694 FUG327693:FUH327694 GEC327693:GED327694 GNY327693:GNZ327694 GXU327693:GXV327694 HHQ327693:HHR327694 HRM327693:HRN327694 IBI327693:IBJ327694 ILE327693:ILF327694 IVA327693:IVB327694 JEW327693:JEX327694 JOS327693:JOT327694 JYO327693:JYP327694 KIK327693:KIL327694 KSG327693:KSH327694 LCC327693:LCD327694 LLY327693:LLZ327694 LVU327693:LVV327694 MFQ327693:MFR327694 MPM327693:MPN327694 MZI327693:MZJ327694 NJE327693:NJF327694 NTA327693:NTB327694 OCW327693:OCX327694 OMS327693:OMT327694 OWO327693:OWP327694 PGK327693:PGL327694 PQG327693:PQH327694 QAC327693:QAD327694 QJY327693:QJZ327694 QTU327693:QTV327694 RDQ327693:RDR327694 RNM327693:RNN327694 RXI327693:RXJ327694 SHE327693:SHF327694 SRA327693:SRB327694 TAW327693:TAX327694 TKS327693:TKT327694 TUO327693:TUP327694 UEK327693:UEL327694 UOG327693:UOH327694 UYC327693:UYD327694 VHY327693:VHZ327694 VRU327693:VRV327694 WBQ327693:WBR327694 WLM327693:WLN327694 WVI327693:WVJ327694 A393229:B393230 IW393229:IX393230 SS393229:ST393230 ACO393229:ACP393230 AMK393229:AML393230 AWG393229:AWH393230 BGC393229:BGD393230 BPY393229:BPZ393230 BZU393229:BZV393230 CJQ393229:CJR393230 CTM393229:CTN393230 DDI393229:DDJ393230 DNE393229:DNF393230 DXA393229:DXB393230 EGW393229:EGX393230 EQS393229:EQT393230 FAO393229:FAP393230 FKK393229:FKL393230 FUG393229:FUH393230 GEC393229:GED393230 GNY393229:GNZ393230 GXU393229:GXV393230 HHQ393229:HHR393230 HRM393229:HRN393230 IBI393229:IBJ393230 ILE393229:ILF393230 IVA393229:IVB393230 JEW393229:JEX393230 JOS393229:JOT393230 JYO393229:JYP393230 KIK393229:KIL393230 KSG393229:KSH393230 LCC393229:LCD393230 LLY393229:LLZ393230 LVU393229:LVV393230 MFQ393229:MFR393230 MPM393229:MPN393230 MZI393229:MZJ393230 NJE393229:NJF393230 NTA393229:NTB393230 OCW393229:OCX393230 OMS393229:OMT393230 OWO393229:OWP393230 PGK393229:PGL393230 PQG393229:PQH393230 QAC393229:QAD393230 QJY393229:QJZ393230 QTU393229:QTV393230 RDQ393229:RDR393230 RNM393229:RNN393230 RXI393229:RXJ393230 SHE393229:SHF393230 SRA393229:SRB393230 TAW393229:TAX393230 TKS393229:TKT393230 TUO393229:TUP393230 UEK393229:UEL393230 UOG393229:UOH393230 UYC393229:UYD393230 VHY393229:VHZ393230 VRU393229:VRV393230 WBQ393229:WBR393230 WLM393229:WLN393230 WVI393229:WVJ393230 A458765:B458766 IW458765:IX458766 SS458765:ST458766 ACO458765:ACP458766 AMK458765:AML458766 AWG458765:AWH458766 BGC458765:BGD458766 BPY458765:BPZ458766 BZU458765:BZV458766 CJQ458765:CJR458766 CTM458765:CTN458766 DDI458765:DDJ458766 DNE458765:DNF458766 DXA458765:DXB458766 EGW458765:EGX458766 EQS458765:EQT458766 FAO458765:FAP458766 FKK458765:FKL458766 FUG458765:FUH458766 GEC458765:GED458766 GNY458765:GNZ458766 GXU458765:GXV458766 HHQ458765:HHR458766 HRM458765:HRN458766 IBI458765:IBJ458766 ILE458765:ILF458766 IVA458765:IVB458766 JEW458765:JEX458766 JOS458765:JOT458766 JYO458765:JYP458766 KIK458765:KIL458766 KSG458765:KSH458766 LCC458765:LCD458766 LLY458765:LLZ458766 LVU458765:LVV458766 MFQ458765:MFR458766 MPM458765:MPN458766 MZI458765:MZJ458766 NJE458765:NJF458766 NTA458765:NTB458766 OCW458765:OCX458766 OMS458765:OMT458766 OWO458765:OWP458766 PGK458765:PGL458766 PQG458765:PQH458766 QAC458765:QAD458766 QJY458765:QJZ458766 QTU458765:QTV458766 RDQ458765:RDR458766 RNM458765:RNN458766 RXI458765:RXJ458766 SHE458765:SHF458766 SRA458765:SRB458766 TAW458765:TAX458766 TKS458765:TKT458766 TUO458765:TUP458766 UEK458765:UEL458766 UOG458765:UOH458766 UYC458765:UYD458766 VHY458765:VHZ458766 VRU458765:VRV458766 WBQ458765:WBR458766 WLM458765:WLN458766 WVI458765:WVJ458766 A524301:B524302 IW524301:IX524302 SS524301:ST524302 ACO524301:ACP524302 AMK524301:AML524302 AWG524301:AWH524302 BGC524301:BGD524302 BPY524301:BPZ524302 BZU524301:BZV524302 CJQ524301:CJR524302 CTM524301:CTN524302 DDI524301:DDJ524302 DNE524301:DNF524302 DXA524301:DXB524302 EGW524301:EGX524302 EQS524301:EQT524302 FAO524301:FAP524302 FKK524301:FKL524302 FUG524301:FUH524302 GEC524301:GED524302 GNY524301:GNZ524302 GXU524301:GXV524302 HHQ524301:HHR524302 HRM524301:HRN524302 IBI524301:IBJ524302 ILE524301:ILF524302 IVA524301:IVB524302 JEW524301:JEX524302 JOS524301:JOT524302 JYO524301:JYP524302 KIK524301:KIL524302 KSG524301:KSH524302 LCC524301:LCD524302 LLY524301:LLZ524302 LVU524301:LVV524302 MFQ524301:MFR524302 MPM524301:MPN524302 MZI524301:MZJ524302 NJE524301:NJF524302 NTA524301:NTB524302 OCW524301:OCX524302 OMS524301:OMT524302 OWO524301:OWP524302 PGK524301:PGL524302 PQG524301:PQH524302 QAC524301:QAD524302 QJY524301:QJZ524302 QTU524301:QTV524302 RDQ524301:RDR524302 RNM524301:RNN524302 RXI524301:RXJ524302 SHE524301:SHF524302 SRA524301:SRB524302 TAW524301:TAX524302 TKS524301:TKT524302 TUO524301:TUP524302 UEK524301:UEL524302 UOG524301:UOH524302 UYC524301:UYD524302 VHY524301:VHZ524302 VRU524301:VRV524302 WBQ524301:WBR524302 WLM524301:WLN524302 WVI524301:WVJ524302 A589837:B589838 IW589837:IX589838 SS589837:ST589838 ACO589837:ACP589838 AMK589837:AML589838 AWG589837:AWH589838 BGC589837:BGD589838 BPY589837:BPZ589838 BZU589837:BZV589838 CJQ589837:CJR589838 CTM589837:CTN589838 DDI589837:DDJ589838 DNE589837:DNF589838 DXA589837:DXB589838 EGW589837:EGX589838 EQS589837:EQT589838 FAO589837:FAP589838 FKK589837:FKL589838 FUG589837:FUH589838 GEC589837:GED589838 GNY589837:GNZ589838 GXU589837:GXV589838 HHQ589837:HHR589838 HRM589837:HRN589838 IBI589837:IBJ589838 ILE589837:ILF589838 IVA589837:IVB589838 JEW589837:JEX589838 JOS589837:JOT589838 JYO589837:JYP589838 KIK589837:KIL589838 KSG589837:KSH589838 LCC589837:LCD589838 LLY589837:LLZ589838 LVU589837:LVV589838 MFQ589837:MFR589838 MPM589837:MPN589838 MZI589837:MZJ589838 NJE589837:NJF589838 NTA589837:NTB589838 OCW589837:OCX589838 OMS589837:OMT589838 OWO589837:OWP589838 PGK589837:PGL589838 PQG589837:PQH589838 QAC589837:QAD589838 QJY589837:QJZ589838 QTU589837:QTV589838 RDQ589837:RDR589838 RNM589837:RNN589838 RXI589837:RXJ589838 SHE589837:SHF589838 SRA589837:SRB589838 TAW589837:TAX589838 TKS589837:TKT589838 TUO589837:TUP589838 UEK589837:UEL589838 UOG589837:UOH589838 UYC589837:UYD589838 VHY589837:VHZ589838 VRU589837:VRV589838 WBQ589837:WBR589838 WLM589837:WLN589838 WVI589837:WVJ589838 A655373:B655374 IW655373:IX655374 SS655373:ST655374 ACO655373:ACP655374 AMK655373:AML655374 AWG655373:AWH655374 BGC655373:BGD655374 BPY655373:BPZ655374 BZU655373:BZV655374 CJQ655373:CJR655374 CTM655373:CTN655374 DDI655373:DDJ655374 DNE655373:DNF655374 DXA655373:DXB655374 EGW655373:EGX655374 EQS655373:EQT655374 FAO655373:FAP655374 FKK655373:FKL655374 FUG655373:FUH655374 GEC655373:GED655374 GNY655373:GNZ655374 GXU655373:GXV655374 HHQ655373:HHR655374 HRM655373:HRN655374 IBI655373:IBJ655374 ILE655373:ILF655374 IVA655373:IVB655374 JEW655373:JEX655374 JOS655373:JOT655374 JYO655373:JYP655374 KIK655373:KIL655374 KSG655373:KSH655374 LCC655373:LCD655374 LLY655373:LLZ655374 LVU655373:LVV655374 MFQ655373:MFR655374 MPM655373:MPN655374 MZI655373:MZJ655374 NJE655373:NJF655374 NTA655373:NTB655374 OCW655373:OCX655374 OMS655373:OMT655374 OWO655373:OWP655374 PGK655373:PGL655374 PQG655373:PQH655374 QAC655373:QAD655374 QJY655373:QJZ655374 QTU655373:QTV655374 RDQ655373:RDR655374 RNM655373:RNN655374 RXI655373:RXJ655374 SHE655373:SHF655374 SRA655373:SRB655374 TAW655373:TAX655374 TKS655373:TKT655374 TUO655373:TUP655374 UEK655373:UEL655374 UOG655373:UOH655374 UYC655373:UYD655374 VHY655373:VHZ655374 VRU655373:VRV655374 WBQ655373:WBR655374 WLM655373:WLN655374 WVI655373:WVJ655374 A720909:B720910 IW720909:IX720910 SS720909:ST720910 ACO720909:ACP720910 AMK720909:AML720910 AWG720909:AWH720910 BGC720909:BGD720910 BPY720909:BPZ720910 BZU720909:BZV720910 CJQ720909:CJR720910 CTM720909:CTN720910 DDI720909:DDJ720910 DNE720909:DNF720910 DXA720909:DXB720910 EGW720909:EGX720910 EQS720909:EQT720910 FAO720909:FAP720910 FKK720909:FKL720910 FUG720909:FUH720910 GEC720909:GED720910 GNY720909:GNZ720910 GXU720909:GXV720910 HHQ720909:HHR720910 HRM720909:HRN720910 IBI720909:IBJ720910 ILE720909:ILF720910 IVA720909:IVB720910 JEW720909:JEX720910 JOS720909:JOT720910 JYO720909:JYP720910 KIK720909:KIL720910 KSG720909:KSH720910 LCC720909:LCD720910 LLY720909:LLZ720910 LVU720909:LVV720910 MFQ720909:MFR720910 MPM720909:MPN720910 MZI720909:MZJ720910 NJE720909:NJF720910 NTA720909:NTB720910 OCW720909:OCX720910 OMS720909:OMT720910 OWO720909:OWP720910 PGK720909:PGL720910 PQG720909:PQH720910 QAC720909:QAD720910 QJY720909:QJZ720910 QTU720909:QTV720910 RDQ720909:RDR720910 RNM720909:RNN720910 RXI720909:RXJ720910 SHE720909:SHF720910 SRA720909:SRB720910 TAW720909:TAX720910 TKS720909:TKT720910 TUO720909:TUP720910 UEK720909:UEL720910 UOG720909:UOH720910 UYC720909:UYD720910 VHY720909:VHZ720910 VRU720909:VRV720910 WBQ720909:WBR720910 WLM720909:WLN720910 WVI720909:WVJ720910 A786445:B786446 IW786445:IX786446 SS786445:ST786446 ACO786445:ACP786446 AMK786445:AML786446 AWG786445:AWH786446 BGC786445:BGD786446 BPY786445:BPZ786446 BZU786445:BZV786446 CJQ786445:CJR786446 CTM786445:CTN786446 DDI786445:DDJ786446 DNE786445:DNF786446 DXA786445:DXB786446 EGW786445:EGX786446 EQS786445:EQT786446 FAO786445:FAP786446 FKK786445:FKL786446 FUG786445:FUH786446 GEC786445:GED786446 GNY786445:GNZ786446 GXU786445:GXV786446 HHQ786445:HHR786446 HRM786445:HRN786446 IBI786445:IBJ786446 ILE786445:ILF786446 IVA786445:IVB786446 JEW786445:JEX786446 JOS786445:JOT786446 JYO786445:JYP786446 KIK786445:KIL786446 KSG786445:KSH786446 LCC786445:LCD786446 LLY786445:LLZ786446 LVU786445:LVV786446 MFQ786445:MFR786446 MPM786445:MPN786446 MZI786445:MZJ786446 NJE786445:NJF786446 NTA786445:NTB786446 OCW786445:OCX786446 OMS786445:OMT786446 OWO786445:OWP786446 PGK786445:PGL786446 PQG786445:PQH786446 QAC786445:QAD786446 QJY786445:QJZ786446 QTU786445:QTV786446 RDQ786445:RDR786446 RNM786445:RNN786446 RXI786445:RXJ786446 SHE786445:SHF786446 SRA786445:SRB786446 TAW786445:TAX786446 TKS786445:TKT786446 TUO786445:TUP786446 UEK786445:UEL786446 UOG786445:UOH786446 UYC786445:UYD786446 VHY786445:VHZ786446 VRU786445:VRV786446 WBQ786445:WBR786446 WLM786445:WLN786446 WVI786445:WVJ786446 A851981:B851982 IW851981:IX851982 SS851981:ST851982 ACO851981:ACP851982 AMK851981:AML851982 AWG851981:AWH851982 BGC851981:BGD851982 BPY851981:BPZ851982 BZU851981:BZV851982 CJQ851981:CJR851982 CTM851981:CTN851982 DDI851981:DDJ851982 DNE851981:DNF851982 DXA851981:DXB851982 EGW851981:EGX851982 EQS851981:EQT851982 FAO851981:FAP851982 FKK851981:FKL851982 FUG851981:FUH851982 GEC851981:GED851982 GNY851981:GNZ851982 GXU851981:GXV851982 HHQ851981:HHR851982 HRM851981:HRN851982 IBI851981:IBJ851982 ILE851981:ILF851982 IVA851981:IVB851982 JEW851981:JEX851982 JOS851981:JOT851982 JYO851981:JYP851982 KIK851981:KIL851982 KSG851981:KSH851982 LCC851981:LCD851982 LLY851981:LLZ851982 LVU851981:LVV851982 MFQ851981:MFR851982 MPM851981:MPN851982 MZI851981:MZJ851982 NJE851981:NJF851982 NTA851981:NTB851982 OCW851981:OCX851982 OMS851981:OMT851982 OWO851981:OWP851982 PGK851981:PGL851982 PQG851981:PQH851982 QAC851981:QAD851982 QJY851981:QJZ851982 QTU851981:QTV851982 RDQ851981:RDR851982 RNM851981:RNN851982 RXI851981:RXJ851982 SHE851981:SHF851982 SRA851981:SRB851982 TAW851981:TAX851982 TKS851981:TKT851982 TUO851981:TUP851982 UEK851981:UEL851982 UOG851981:UOH851982 UYC851981:UYD851982 VHY851981:VHZ851982 VRU851981:VRV851982 WBQ851981:WBR851982 WLM851981:WLN851982 WVI851981:WVJ851982 A917517:B917518 IW917517:IX917518 SS917517:ST917518 ACO917517:ACP917518 AMK917517:AML917518 AWG917517:AWH917518 BGC917517:BGD917518 BPY917517:BPZ917518 BZU917517:BZV917518 CJQ917517:CJR917518 CTM917517:CTN917518 DDI917517:DDJ917518 DNE917517:DNF917518 DXA917517:DXB917518 EGW917517:EGX917518 EQS917517:EQT917518 FAO917517:FAP917518 FKK917517:FKL917518 FUG917517:FUH917518 GEC917517:GED917518 GNY917517:GNZ917518 GXU917517:GXV917518 HHQ917517:HHR917518 HRM917517:HRN917518 IBI917517:IBJ917518 ILE917517:ILF917518 IVA917517:IVB917518 JEW917517:JEX917518 JOS917517:JOT917518 JYO917517:JYP917518 KIK917517:KIL917518 KSG917517:KSH917518 LCC917517:LCD917518 LLY917517:LLZ917518 LVU917517:LVV917518 MFQ917517:MFR917518 MPM917517:MPN917518 MZI917517:MZJ917518 NJE917517:NJF917518 NTA917517:NTB917518 OCW917517:OCX917518 OMS917517:OMT917518 OWO917517:OWP917518 PGK917517:PGL917518 PQG917517:PQH917518 QAC917517:QAD917518 QJY917517:QJZ917518 QTU917517:QTV917518 RDQ917517:RDR917518 RNM917517:RNN917518 RXI917517:RXJ917518 SHE917517:SHF917518 SRA917517:SRB917518 TAW917517:TAX917518 TKS917517:TKT917518 TUO917517:TUP917518 UEK917517:UEL917518 UOG917517:UOH917518 UYC917517:UYD917518 VHY917517:VHZ917518 VRU917517:VRV917518 WBQ917517:WBR917518 WLM917517:WLN917518 WVI917517:WVJ917518 A983053:B983054 IW983053:IX983054 SS983053:ST983054 ACO983053:ACP983054 AMK983053:AML983054 AWG983053:AWH983054 BGC983053:BGD983054 BPY983053:BPZ983054 BZU983053:BZV983054 CJQ983053:CJR983054 CTM983053:CTN983054 DDI983053:DDJ983054 DNE983053:DNF983054 DXA983053:DXB983054 EGW983053:EGX983054 EQS983053:EQT983054 FAO983053:FAP983054 FKK983053:FKL983054 FUG983053:FUH983054 GEC983053:GED983054 GNY983053:GNZ983054 GXU983053:GXV983054 HHQ983053:HHR983054 HRM983053:HRN983054 IBI983053:IBJ983054 ILE983053:ILF983054 IVA983053:IVB983054 JEW983053:JEX983054 JOS983053:JOT983054 JYO983053:JYP983054 KIK983053:KIL983054 KSG983053:KSH983054 LCC983053:LCD983054 LLY983053:LLZ983054 LVU983053:LVV983054 MFQ983053:MFR983054 MPM983053:MPN983054 MZI983053:MZJ983054 NJE983053:NJF983054 NTA983053:NTB983054 OCW983053:OCX983054 OMS983053:OMT983054 OWO983053:OWP983054 PGK983053:PGL983054 PQG983053:PQH983054 QAC983053:QAD983054 QJY983053:QJZ983054 QTU983053:QTV983054 RDQ983053:RDR983054 RNM983053:RNN983054 RXI983053:RXJ983054 SHE983053:SHF983054 SRA983053:SRB983054 TAW983053:TAX983054 TKS983053:TKT983054 TUO983053:TUP983054 UEK983053:UEL983054 UOG983053:UOH983054 UYC983053:UYD983054 VHY983053:VHZ983054 VRU983053:VRV983054 WBQ983053:WBR983054 WLM983053:WLN983054 WVI983053:WVJ983054 G8:H8 JC8:JD8 SY8:SZ8 ACU8:ACV8 AMQ8:AMR8 AWM8:AWN8 BGI8:BGJ8 BQE8:BQF8 CAA8:CAB8 CJW8:CJX8 CTS8:CTT8 DDO8:DDP8 DNK8:DNL8 DXG8:DXH8 EHC8:EHD8 EQY8:EQZ8 FAU8:FAV8 FKQ8:FKR8 FUM8:FUN8 GEI8:GEJ8 GOE8:GOF8 GYA8:GYB8 HHW8:HHX8 HRS8:HRT8 IBO8:IBP8 ILK8:ILL8 IVG8:IVH8 JFC8:JFD8 JOY8:JOZ8 JYU8:JYV8 KIQ8:KIR8 KSM8:KSN8 LCI8:LCJ8 LME8:LMF8 LWA8:LWB8 MFW8:MFX8 MPS8:MPT8 MZO8:MZP8 NJK8:NJL8 NTG8:NTH8 ODC8:ODD8 OMY8:OMZ8 OWU8:OWV8 PGQ8:PGR8 PQM8:PQN8 QAI8:QAJ8 QKE8:QKF8 QUA8:QUB8 RDW8:RDX8 RNS8:RNT8 RXO8:RXP8 SHK8:SHL8 SRG8:SRH8 TBC8:TBD8 TKY8:TKZ8 TUU8:TUV8 UEQ8:UER8 UOM8:UON8 UYI8:UYJ8 VIE8:VIF8 VSA8:VSB8 WBW8:WBX8 WLS8:WLT8 WVO8:WVP8 G65544:H65544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G131080:H131080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G196616:H196616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G262152:H262152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G327688:H327688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G393224:H393224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G458760:H458760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G524296:H524296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G589832:H589832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G655368:H655368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G720904:H720904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G786440:H786440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G851976:H851976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G917512:H917512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G983048:H983048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A33:B33 IW33:IX33 SS33:ST33 ACO33:ACP33 AMK33:AML33 AWG33:AWH33 BGC33:BGD33 BPY33:BPZ33 BZU33:BZV33 CJQ33:CJR33 CTM33:CTN33 DDI33:DDJ33 DNE33:DNF33 DXA33:DXB33 EGW33:EGX33 EQS33:EQT33 FAO33:FAP33 FKK33:FKL33 FUG33:FUH33 GEC33:GED33 GNY33:GNZ33 GXU33:GXV33 HHQ33:HHR33 HRM33:HRN33 IBI33:IBJ33 ILE33:ILF33 IVA33:IVB33 JEW33:JEX33 JOS33:JOT33 JYO33:JYP33 KIK33:KIL33 KSG33:KSH33 LCC33:LCD33 LLY33:LLZ33 LVU33:LVV33 MFQ33:MFR33 MPM33:MPN33 MZI33:MZJ33 NJE33:NJF33 NTA33:NTB33 OCW33:OCX33 OMS33:OMT33 OWO33:OWP33 PGK33:PGL33 PQG33:PQH33 QAC33:QAD33 QJY33:QJZ33 QTU33:QTV33 RDQ33:RDR33 RNM33:RNN33 RXI33:RXJ33 SHE33:SHF33 SRA33:SRB33 TAW33:TAX33 TKS33:TKT33 TUO33:TUP33 UEK33:UEL33 UOG33:UOH33 UYC33:UYD33 VHY33:VHZ33 VRU33:VRV33 WBQ33:WBR33 WLM33:WLN33 WVI33:WVJ33 A65569:B65569 IW65569:IX65569 SS65569:ST65569 ACO65569:ACP65569 AMK65569:AML65569 AWG65569:AWH65569 BGC65569:BGD65569 BPY65569:BPZ65569 BZU65569:BZV65569 CJQ65569:CJR65569 CTM65569:CTN65569 DDI65569:DDJ65569 DNE65569:DNF65569 DXA65569:DXB65569 EGW65569:EGX65569 EQS65569:EQT65569 FAO65569:FAP65569 FKK65569:FKL65569 FUG65569:FUH65569 GEC65569:GED65569 GNY65569:GNZ65569 GXU65569:GXV65569 HHQ65569:HHR65569 HRM65569:HRN65569 IBI65569:IBJ65569 ILE65569:ILF65569 IVA65569:IVB65569 JEW65569:JEX65569 JOS65569:JOT65569 JYO65569:JYP65569 KIK65569:KIL65569 KSG65569:KSH65569 LCC65569:LCD65569 LLY65569:LLZ65569 LVU65569:LVV65569 MFQ65569:MFR65569 MPM65569:MPN65569 MZI65569:MZJ65569 NJE65569:NJF65569 NTA65569:NTB65569 OCW65569:OCX65569 OMS65569:OMT65569 OWO65569:OWP65569 PGK65569:PGL65569 PQG65569:PQH65569 QAC65569:QAD65569 QJY65569:QJZ65569 QTU65569:QTV65569 RDQ65569:RDR65569 RNM65569:RNN65569 RXI65569:RXJ65569 SHE65569:SHF65569 SRA65569:SRB65569 TAW65569:TAX65569 TKS65569:TKT65569 TUO65569:TUP65569 UEK65569:UEL65569 UOG65569:UOH65569 UYC65569:UYD65569 VHY65569:VHZ65569 VRU65569:VRV65569 WBQ65569:WBR65569 WLM65569:WLN65569 WVI65569:WVJ65569 A131105:B131105 IW131105:IX131105 SS131105:ST131105 ACO131105:ACP131105 AMK131105:AML131105 AWG131105:AWH131105 BGC131105:BGD131105 BPY131105:BPZ131105 BZU131105:BZV131105 CJQ131105:CJR131105 CTM131105:CTN131105 DDI131105:DDJ131105 DNE131105:DNF131105 DXA131105:DXB131105 EGW131105:EGX131105 EQS131105:EQT131105 FAO131105:FAP131105 FKK131105:FKL131105 FUG131105:FUH131105 GEC131105:GED131105 GNY131105:GNZ131105 GXU131105:GXV131105 HHQ131105:HHR131105 HRM131105:HRN131105 IBI131105:IBJ131105 ILE131105:ILF131105 IVA131105:IVB131105 JEW131105:JEX131105 JOS131105:JOT131105 JYO131105:JYP131105 KIK131105:KIL131105 KSG131105:KSH131105 LCC131105:LCD131105 LLY131105:LLZ131105 LVU131105:LVV131105 MFQ131105:MFR131105 MPM131105:MPN131105 MZI131105:MZJ131105 NJE131105:NJF131105 NTA131105:NTB131105 OCW131105:OCX131105 OMS131105:OMT131105 OWO131105:OWP131105 PGK131105:PGL131105 PQG131105:PQH131105 QAC131105:QAD131105 QJY131105:QJZ131105 QTU131105:QTV131105 RDQ131105:RDR131105 RNM131105:RNN131105 RXI131105:RXJ131105 SHE131105:SHF131105 SRA131105:SRB131105 TAW131105:TAX131105 TKS131105:TKT131105 TUO131105:TUP131105 UEK131105:UEL131105 UOG131105:UOH131105 UYC131105:UYD131105 VHY131105:VHZ131105 VRU131105:VRV131105 WBQ131105:WBR131105 WLM131105:WLN131105 WVI131105:WVJ131105 A196641:B196641 IW196641:IX196641 SS196641:ST196641 ACO196641:ACP196641 AMK196641:AML196641 AWG196641:AWH196641 BGC196641:BGD196641 BPY196641:BPZ196641 BZU196641:BZV196641 CJQ196641:CJR196641 CTM196641:CTN196641 DDI196641:DDJ196641 DNE196641:DNF196641 DXA196641:DXB196641 EGW196641:EGX196641 EQS196641:EQT196641 FAO196641:FAP196641 FKK196641:FKL196641 FUG196641:FUH196641 GEC196641:GED196641 GNY196641:GNZ196641 GXU196641:GXV196641 HHQ196641:HHR196641 HRM196641:HRN196641 IBI196641:IBJ196641 ILE196641:ILF196641 IVA196641:IVB196641 JEW196641:JEX196641 JOS196641:JOT196641 JYO196641:JYP196641 KIK196641:KIL196641 KSG196641:KSH196641 LCC196641:LCD196641 LLY196641:LLZ196641 LVU196641:LVV196641 MFQ196641:MFR196641 MPM196641:MPN196641 MZI196641:MZJ196641 NJE196641:NJF196641 NTA196641:NTB196641 OCW196641:OCX196641 OMS196641:OMT196641 OWO196641:OWP196641 PGK196641:PGL196641 PQG196641:PQH196641 QAC196641:QAD196641 QJY196641:QJZ196641 QTU196641:QTV196641 RDQ196641:RDR196641 RNM196641:RNN196641 RXI196641:RXJ196641 SHE196641:SHF196641 SRA196641:SRB196641 TAW196641:TAX196641 TKS196641:TKT196641 TUO196641:TUP196641 UEK196641:UEL196641 UOG196641:UOH196641 UYC196641:UYD196641 VHY196641:VHZ196641 VRU196641:VRV196641 WBQ196641:WBR196641 WLM196641:WLN196641 WVI196641:WVJ196641 A262177:B262177 IW262177:IX262177 SS262177:ST262177 ACO262177:ACP262177 AMK262177:AML262177 AWG262177:AWH262177 BGC262177:BGD262177 BPY262177:BPZ262177 BZU262177:BZV262177 CJQ262177:CJR262177 CTM262177:CTN262177 DDI262177:DDJ262177 DNE262177:DNF262177 DXA262177:DXB262177 EGW262177:EGX262177 EQS262177:EQT262177 FAO262177:FAP262177 FKK262177:FKL262177 FUG262177:FUH262177 GEC262177:GED262177 GNY262177:GNZ262177 GXU262177:GXV262177 HHQ262177:HHR262177 HRM262177:HRN262177 IBI262177:IBJ262177 ILE262177:ILF262177 IVA262177:IVB262177 JEW262177:JEX262177 JOS262177:JOT262177 JYO262177:JYP262177 KIK262177:KIL262177 KSG262177:KSH262177 LCC262177:LCD262177 LLY262177:LLZ262177 LVU262177:LVV262177 MFQ262177:MFR262177 MPM262177:MPN262177 MZI262177:MZJ262177 NJE262177:NJF262177 NTA262177:NTB262177 OCW262177:OCX262177 OMS262177:OMT262177 OWO262177:OWP262177 PGK262177:PGL262177 PQG262177:PQH262177 QAC262177:QAD262177 QJY262177:QJZ262177 QTU262177:QTV262177 RDQ262177:RDR262177 RNM262177:RNN262177 RXI262177:RXJ262177 SHE262177:SHF262177 SRA262177:SRB262177 TAW262177:TAX262177 TKS262177:TKT262177 TUO262177:TUP262177 UEK262177:UEL262177 UOG262177:UOH262177 UYC262177:UYD262177 VHY262177:VHZ262177 VRU262177:VRV262177 WBQ262177:WBR262177 WLM262177:WLN262177 WVI262177:WVJ262177 A327713:B327713 IW327713:IX327713 SS327713:ST327713 ACO327713:ACP327713 AMK327713:AML327713 AWG327713:AWH327713 BGC327713:BGD327713 BPY327713:BPZ327713 BZU327713:BZV327713 CJQ327713:CJR327713 CTM327713:CTN327713 DDI327713:DDJ327713 DNE327713:DNF327713 DXA327713:DXB327713 EGW327713:EGX327713 EQS327713:EQT327713 FAO327713:FAP327713 FKK327713:FKL327713 FUG327713:FUH327713 GEC327713:GED327713 GNY327713:GNZ327713 GXU327713:GXV327713 HHQ327713:HHR327713 HRM327713:HRN327713 IBI327713:IBJ327713 ILE327713:ILF327713 IVA327713:IVB327713 JEW327713:JEX327713 JOS327713:JOT327713 JYO327713:JYP327713 KIK327713:KIL327713 KSG327713:KSH327713 LCC327713:LCD327713 LLY327713:LLZ327713 LVU327713:LVV327713 MFQ327713:MFR327713 MPM327713:MPN327713 MZI327713:MZJ327713 NJE327713:NJF327713 NTA327713:NTB327713 OCW327713:OCX327713 OMS327713:OMT327713 OWO327713:OWP327713 PGK327713:PGL327713 PQG327713:PQH327713 QAC327713:QAD327713 QJY327713:QJZ327713 QTU327713:QTV327713 RDQ327713:RDR327713 RNM327713:RNN327713 RXI327713:RXJ327713 SHE327713:SHF327713 SRA327713:SRB327713 TAW327713:TAX327713 TKS327713:TKT327713 TUO327713:TUP327713 UEK327713:UEL327713 UOG327713:UOH327713 UYC327713:UYD327713 VHY327713:VHZ327713 VRU327713:VRV327713 WBQ327713:WBR327713 WLM327713:WLN327713 WVI327713:WVJ327713 A393249:B393249 IW393249:IX393249 SS393249:ST393249 ACO393249:ACP393249 AMK393249:AML393249 AWG393249:AWH393249 BGC393249:BGD393249 BPY393249:BPZ393249 BZU393249:BZV393249 CJQ393249:CJR393249 CTM393249:CTN393249 DDI393249:DDJ393249 DNE393249:DNF393249 DXA393249:DXB393249 EGW393249:EGX393249 EQS393249:EQT393249 FAO393249:FAP393249 FKK393249:FKL393249 FUG393249:FUH393249 GEC393249:GED393249 GNY393249:GNZ393249 GXU393249:GXV393249 HHQ393249:HHR393249 HRM393249:HRN393249 IBI393249:IBJ393249 ILE393249:ILF393249 IVA393249:IVB393249 JEW393249:JEX393249 JOS393249:JOT393249 JYO393249:JYP393249 KIK393249:KIL393249 KSG393249:KSH393249 LCC393249:LCD393249 LLY393249:LLZ393249 LVU393249:LVV393249 MFQ393249:MFR393249 MPM393249:MPN393249 MZI393249:MZJ393249 NJE393249:NJF393249 NTA393249:NTB393249 OCW393249:OCX393249 OMS393249:OMT393249 OWO393249:OWP393249 PGK393249:PGL393249 PQG393249:PQH393249 QAC393249:QAD393249 QJY393249:QJZ393249 QTU393249:QTV393249 RDQ393249:RDR393249 RNM393249:RNN393249 RXI393249:RXJ393249 SHE393249:SHF393249 SRA393249:SRB393249 TAW393249:TAX393249 TKS393249:TKT393249 TUO393249:TUP393249 UEK393249:UEL393249 UOG393249:UOH393249 UYC393249:UYD393249 VHY393249:VHZ393249 VRU393249:VRV393249 WBQ393249:WBR393249 WLM393249:WLN393249 WVI393249:WVJ393249 A458785:B458785 IW458785:IX458785 SS458785:ST458785 ACO458785:ACP458785 AMK458785:AML458785 AWG458785:AWH458785 BGC458785:BGD458785 BPY458785:BPZ458785 BZU458785:BZV458785 CJQ458785:CJR458785 CTM458785:CTN458785 DDI458785:DDJ458785 DNE458785:DNF458785 DXA458785:DXB458785 EGW458785:EGX458785 EQS458785:EQT458785 FAO458785:FAP458785 FKK458785:FKL458785 FUG458785:FUH458785 GEC458785:GED458785 GNY458785:GNZ458785 GXU458785:GXV458785 HHQ458785:HHR458785 HRM458785:HRN458785 IBI458785:IBJ458785 ILE458785:ILF458785 IVA458785:IVB458785 JEW458785:JEX458785 JOS458785:JOT458785 JYO458785:JYP458785 KIK458785:KIL458785 KSG458785:KSH458785 LCC458785:LCD458785 LLY458785:LLZ458785 LVU458785:LVV458785 MFQ458785:MFR458785 MPM458785:MPN458785 MZI458785:MZJ458785 NJE458785:NJF458785 NTA458785:NTB458785 OCW458785:OCX458785 OMS458785:OMT458785 OWO458785:OWP458785 PGK458785:PGL458785 PQG458785:PQH458785 QAC458785:QAD458785 QJY458785:QJZ458785 QTU458785:QTV458785 RDQ458785:RDR458785 RNM458785:RNN458785 RXI458785:RXJ458785 SHE458785:SHF458785 SRA458785:SRB458785 TAW458785:TAX458785 TKS458785:TKT458785 TUO458785:TUP458785 UEK458785:UEL458785 UOG458785:UOH458785 UYC458785:UYD458785 VHY458785:VHZ458785 VRU458785:VRV458785 WBQ458785:WBR458785 WLM458785:WLN458785 WVI458785:WVJ458785 A524321:B524321 IW524321:IX524321 SS524321:ST524321 ACO524321:ACP524321 AMK524321:AML524321 AWG524321:AWH524321 BGC524321:BGD524321 BPY524321:BPZ524321 BZU524321:BZV524321 CJQ524321:CJR524321 CTM524321:CTN524321 DDI524321:DDJ524321 DNE524321:DNF524321 DXA524321:DXB524321 EGW524321:EGX524321 EQS524321:EQT524321 FAO524321:FAP524321 FKK524321:FKL524321 FUG524321:FUH524321 GEC524321:GED524321 GNY524321:GNZ524321 GXU524321:GXV524321 HHQ524321:HHR524321 HRM524321:HRN524321 IBI524321:IBJ524321 ILE524321:ILF524321 IVA524321:IVB524321 JEW524321:JEX524321 JOS524321:JOT524321 JYO524321:JYP524321 KIK524321:KIL524321 KSG524321:KSH524321 LCC524321:LCD524321 LLY524321:LLZ524321 LVU524321:LVV524321 MFQ524321:MFR524321 MPM524321:MPN524321 MZI524321:MZJ524321 NJE524321:NJF524321 NTA524321:NTB524321 OCW524321:OCX524321 OMS524321:OMT524321 OWO524321:OWP524321 PGK524321:PGL524321 PQG524321:PQH524321 QAC524321:QAD524321 QJY524321:QJZ524321 QTU524321:QTV524321 RDQ524321:RDR524321 RNM524321:RNN524321 RXI524321:RXJ524321 SHE524321:SHF524321 SRA524321:SRB524321 TAW524321:TAX524321 TKS524321:TKT524321 TUO524321:TUP524321 UEK524321:UEL524321 UOG524321:UOH524321 UYC524321:UYD524321 VHY524321:VHZ524321 VRU524321:VRV524321 WBQ524321:WBR524321 WLM524321:WLN524321 WVI524321:WVJ524321 A589857:B589857 IW589857:IX589857 SS589857:ST589857 ACO589857:ACP589857 AMK589857:AML589857 AWG589857:AWH589857 BGC589857:BGD589857 BPY589857:BPZ589857 BZU589857:BZV589857 CJQ589857:CJR589857 CTM589857:CTN589857 DDI589857:DDJ589857 DNE589857:DNF589857 DXA589857:DXB589857 EGW589857:EGX589857 EQS589857:EQT589857 FAO589857:FAP589857 FKK589857:FKL589857 FUG589857:FUH589857 GEC589857:GED589857 GNY589857:GNZ589857 GXU589857:GXV589857 HHQ589857:HHR589857 HRM589857:HRN589857 IBI589857:IBJ589857 ILE589857:ILF589857 IVA589857:IVB589857 JEW589857:JEX589857 JOS589857:JOT589857 JYO589857:JYP589857 KIK589857:KIL589857 KSG589857:KSH589857 LCC589857:LCD589857 LLY589857:LLZ589857 LVU589857:LVV589857 MFQ589857:MFR589857 MPM589857:MPN589857 MZI589857:MZJ589857 NJE589857:NJF589857 NTA589857:NTB589857 OCW589857:OCX589857 OMS589857:OMT589857 OWO589857:OWP589857 PGK589857:PGL589857 PQG589857:PQH589857 QAC589857:QAD589857 QJY589857:QJZ589857 QTU589857:QTV589857 RDQ589857:RDR589857 RNM589857:RNN589857 RXI589857:RXJ589857 SHE589857:SHF589857 SRA589857:SRB589857 TAW589857:TAX589857 TKS589857:TKT589857 TUO589857:TUP589857 UEK589857:UEL589857 UOG589857:UOH589857 UYC589857:UYD589857 VHY589857:VHZ589857 VRU589857:VRV589857 WBQ589857:WBR589857 WLM589857:WLN589857 WVI589857:WVJ589857 A655393:B655393 IW655393:IX655393 SS655393:ST655393 ACO655393:ACP655393 AMK655393:AML655393 AWG655393:AWH655393 BGC655393:BGD655393 BPY655393:BPZ655393 BZU655393:BZV655393 CJQ655393:CJR655393 CTM655393:CTN655393 DDI655393:DDJ655393 DNE655393:DNF655393 DXA655393:DXB655393 EGW655393:EGX655393 EQS655393:EQT655393 FAO655393:FAP655393 FKK655393:FKL655393 FUG655393:FUH655393 GEC655393:GED655393 GNY655393:GNZ655393 GXU655393:GXV655393 HHQ655393:HHR655393 HRM655393:HRN655393 IBI655393:IBJ655393 ILE655393:ILF655393 IVA655393:IVB655393 JEW655393:JEX655393 JOS655393:JOT655393 JYO655393:JYP655393 KIK655393:KIL655393 KSG655393:KSH655393 LCC655393:LCD655393 LLY655393:LLZ655393 LVU655393:LVV655393 MFQ655393:MFR655393 MPM655393:MPN655393 MZI655393:MZJ655393 NJE655393:NJF655393 NTA655393:NTB655393 OCW655393:OCX655393 OMS655393:OMT655393 OWO655393:OWP655393 PGK655393:PGL655393 PQG655393:PQH655393 QAC655393:QAD655393 QJY655393:QJZ655393 QTU655393:QTV655393 RDQ655393:RDR655393 RNM655393:RNN655393 RXI655393:RXJ655393 SHE655393:SHF655393 SRA655393:SRB655393 TAW655393:TAX655393 TKS655393:TKT655393 TUO655393:TUP655393 UEK655393:UEL655393 UOG655393:UOH655393 UYC655393:UYD655393 VHY655393:VHZ655393 VRU655393:VRV655393 WBQ655393:WBR655393 WLM655393:WLN655393 WVI655393:WVJ655393 A720929:B720929 IW720929:IX720929 SS720929:ST720929 ACO720929:ACP720929 AMK720929:AML720929 AWG720929:AWH720929 BGC720929:BGD720929 BPY720929:BPZ720929 BZU720929:BZV720929 CJQ720929:CJR720929 CTM720929:CTN720929 DDI720929:DDJ720929 DNE720929:DNF720929 DXA720929:DXB720929 EGW720929:EGX720929 EQS720929:EQT720929 FAO720929:FAP720929 FKK720929:FKL720929 FUG720929:FUH720929 GEC720929:GED720929 GNY720929:GNZ720929 GXU720929:GXV720929 HHQ720929:HHR720929 HRM720929:HRN720929 IBI720929:IBJ720929 ILE720929:ILF720929 IVA720929:IVB720929 JEW720929:JEX720929 JOS720929:JOT720929 JYO720929:JYP720929 KIK720929:KIL720929 KSG720929:KSH720929 LCC720929:LCD720929 LLY720929:LLZ720929 LVU720929:LVV720929 MFQ720929:MFR720929 MPM720929:MPN720929 MZI720929:MZJ720929 NJE720929:NJF720929 NTA720929:NTB720929 OCW720929:OCX720929 OMS720929:OMT720929 OWO720929:OWP720929 PGK720929:PGL720929 PQG720929:PQH720929 QAC720929:QAD720929 QJY720929:QJZ720929 QTU720929:QTV720929 RDQ720929:RDR720929 RNM720929:RNN720929 RXI720929:RXJ720929 SHE720929:SHF720929 SRA720929:SRB720929 TAW720929:TAX720929 TKS720929:TKT720929 TUO720929:TUP720929 UEK720929:UEL720929 UOG720929:UOH720929 UYC720929:UYD720929 VHY720929:VHZ720929 VRU720929:VRV720929 WBQ720929:WBR720929 WLM720929:WLN720929 WVI720929:WVJ720929 A786465:B786465 IW786465:IX786465 SS786465:ST786465 ACO786465:ACP786465 AMK786465:AML786465 AWG786465:AWH786465 BGC786465:BGD786465 BPY786465:BPZ786465 BZU786465:BZV786465 CJQ786465:CJR786465 CTM786465:CTN786465 DDI786465:DDJ786465 DNE786465:DNF786465 DXA786465:DXB786465 EGW786465:EGX786465 EQS786465:EQT786465 FAO786465:FAP786465 FKK786465:FKL786465 FUG786465:FUH786465 GEC786465:GED786465 GNY786465:GNZ786465 GXU786465:GXV786465 HHQ786465:HHR786465 HRM786465:HRN786465 IBI786465:IBJ786465 ILE786465:ILF786465 IVA786465:IVB786465 JEW786465:JEX786465 JOS786465:JOT786465 JYO786465:JYP786465 KIK786465:KIL786465 KSG786465:KSH786465 LCC786465:LCD786465 LLY786465:LLZ786465 LVU786465:LVV786465 MFQ786465:MFR786465 MPM786465:MPN786465 MZI786465:MZJ786465 NJE786465:NJF786465 NTA786465:NTB786465 OCW786465:OCX786465 OMS786465:OMT786465 OWO786465:OWP786465 PGK786465:PGL786465 PQG786465:PQH786465 QAC786465:QAD786465 QJY786465:QJZ786465 QTU786465:QTV786465 RDQ786465:RDR786465 RNM786465:RNN786465 RXI786465:RXJ786465 SHE786465:SHF786465 SRA786465:SRB786465 TAW786465:TAX786465 TKS786465:TKT786465 TUO786465:TUP786465 UEK786465:UEL786465 UOG786465:UOH786465 UYC786465:UYD786465 VHY786465:VHZ786465 VRU786465:VRV786465 WBQ786465:WBR786465 WLM786465:WLN786465 WVI786465:WVJ786465 A852001:B852001 IW852001:IX852001 SS852001:ST852001 ACO852001:ACP852001 AMK852001:AML852001 AWG852001:AWH852001 BGC852001:BGD852001 BPY852001:BPZ852001 BZU852001:BZV852001 CJQ852001:CJR852001 CTM852001:CTN852001 DDI852001:DDJ852001 DNE852001:DNF852001 DXA852001:DXB852001 EGW852001:EGX852001 EQS852001:EQT852001 FAO852001:FAP852001 FKK852001:FKL852001 FUG852001:FUH852001 GEC852001:GED852001 GNY852001:GNZ852001 GXU852001:GXV852001 HHQ852001:HHR852001 HRM852001:HRN852001 IBI852001:IBJ852001 ILE852001:ILF852001 IVA852001:IVB852001 JEW852001:JEX852001 JOS852001:JOT852001 JYO852001:JYP852001 KIK852001:KIL852001 KSG852001:KSH852001 LCC852001:LCD852001 LLY852001:LLZ852001 LVU852001:LVV852001 MFQ852001:MFR852001 MPM852001:MPN852001 MZI852001:MZJ852001 NJE852001:NJF852001 NTA852001:NTB852001 OCW852001:OCX852001 OMS852001:OMT852001 OWO852001:OWP852001 PGK852001:PGL852001 PQG852001:PQH852001 QAC852001:QAD852001 QJY852001:QJZ852001 QTU852001:QTV852001 RDQ852001:RDR852001 RNM852001:RNN852001 RXI852001:RXJ852001 SHE852001:SHF852001 SRA852001:SRB852001 TAW852001:TAX852001 TKS852001:TKT852001 TUO852001:TUP852001 UEK852001:UEL852001 UOG852001:UOH852001 UYC852001:UYD852001 VHY852001:VHZ852001 VRU852001:VRV852001 WBQ852001:WBR852001 WLM852001:WLN852001 WVI852001:WVJ852001 A917537:B917537 IW917537:IX917537 SS917537:ST917537 ACO917537:ACP917537 AMK917537:AML917537 AWG917537:AWH917537 BGC917537:BGD917537 BPY917537:BPZ917537 BZU917537:BZV917537 CJQ917537:CJR917537 CTM917537:CTN917537 DDI917537:DDJ917537 DNE917537:DNF917537 DXA917537:DXB917537 EGW917537:EGX917537 EQS917537:EQT917537 FAO917537:FAP917537 FKK917537:FKL917537 FUG917537:FUH917537 GEC917537:GED917537 GNY917537:GNZ917537 GXU917537:GXV917537 HHQ917537:HHR917537 HRM917537:HRN917537 IBI917537:IBJ917537 ILE917537:ILF917537 IVA917537:IVB917537 JEW917537:JEX917537 JOS917537:JOT917537 JYO917537:JYP917537 KIK917537:KIL917537 KSG917537:KSH917537 LCC917537:LCD917537 LLY917537:LLZ917537 LVU917537:LVV917537 MFQ917537:MFR917537 MPM917537:MPN917537 MZI917537:MZJ917537 NJE917537:NJF917537 NTA917537:NTB917537 OCW917537:OCX917537 OMS917537:OMT917537 OWO917537:OWP917537 PGK917537:PGL917537 PQG917537:PQH917537 QAC917537:QAD917537 QJY917537:QJZ917537 QTU917537:QTV917537 RDQ917537:RDR917537 RNM917537:RNN917537 RXI917537:RXJ917537 SHE917537:SHF917537 SRA917537:SRB917537 TAW917537:TAX917537 TKS917537:TKT917537 TUO917537:TUP917537 UEK917537:UEL917537 UOG917537:UOH917537 UYC917537:UYD917537 VHY917537:VHZ917537 VRU917537:VRV917537 WBQ917537:WBR917537 WLM917537:WLN917537 WVI917537:WVJ917537 A983073:B983073 IW983073:IX983073 SS983073:ST983073 ACO983073:ACP983073 AMK983073:AML983073 AWG983073:AWH983073 BGC983073:BGD983073 BPY983073:BPZ983073 BZU983073:BZV983073 CJQ983073:CJR983073 CTM983073:CTN983073 DDI983073:DDJ983073 DNE983073:DNF983073 DXA983073:DXB983073 EGW983073:EGX983073 EQS983073:EQT983073 FAO983073:FAP983073 FKK983073:FKL983073 FUG983073:FUH983073 GEC983073:GED983073 GNY983073:GNZ983073 GXU983073:GXV983073 HHQ983073:HHR983073 HRM983073:HRN983073 IBI983073:IBJ983073 ILE983073:ILF983073 IVA983073:IVB983073 JEW983073:JEX983073 JOS983073:JOT983073 JYO983073:JYP983073 KIK983073:KIL983073 KSG983073:KSH983073 LCC983073:LCD983073 LLY983073:LLZ983073 LVU983073:LVV983073 MFQ983073:MFR983073 MPM983073:MPN983073 MZI983073:MZJ983073 NJE983073:NJF983073 NTA983073:NTB983073 OCW983073:OCX983073 OMS983073:OMT983073 OWO983073:OWP983073 PGK983073:PGL983073 PQG983073:PQH983073 QAC983073:QAD983073 QJY983073:QJZ983073 QTU983073:QTV983073 RDQ983073:RDR983073 RNM983073:RNN983073 RXI983073:RXJ983073 SHE983073:SHF983073 SRA983073:SRB983073 TAW983073:TAX983073 TKS983073:TKT983073 TUO983073:TUP983073 UEK983073:UEL983073 UOG983073:UOH983073 UYC983073:UYD983073 VHY983073:VHZ983073 VRU983073:VRV983073 WBQ983073:WBR983073 WLM983073:WLN983073 WVI983073:WVJ983073 A7 IW7 SS7 ACO7 AMK7 AWG7 BGC7 BPY7 BZU7 CJQ7 CTM7 DDI7 DNE7 DXA7 EGW7 EQS7 FAO7 FKK7 FUG7 GEC7 GNY7 GXU7 HHQ7 HRM7 IBI7 ILE7 IVA7 JEW7 JOS7 JYO7 KIK7 KSG7 LCC7 LLY7 LVU7 MFQ7 MPM7 MZI7 NJE7 NTA7 OCW7 OMS7 OWO7 PGK7 PQG7 QAC7 QJY7 QTU7 RDQ7 RNM7 RXI7 SHE7 SRA7 TAW7 TKS7 TUO7 UEK7 UOG7 UYC7 VHY7 VRU7 WBQ7 WLM7 WVI7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xm:sqref>
        </x14:dataValidation>
        <x14:dataValidation type="whole" allowBlank="1" showInputMessage="1" showErrorMessage="1" errorTitle="Error" error="Por favor ingrese números enteros">
          <x14:formula1>
            <xm:f>0</xm:f>
          </x14:formula1>
          <x14:formula2>
            <xm:f>10000000000</xm:f>
          </x14:formula2>
          <xm:sqref>A67:B65536 IW67:IX65536 SS67:ST65536 ACO67:ACP65536 AMK67:AML65536 AWG67:AWH65536 BGC67:BGD65536 BPY67:BPZ65536 BZU67:BZV65536 CJQ67:CJR65536 CTM67:CTN65536 DDI67:DDJ65536 DNE67:DNF65536 DXA67:DXB65536 EGW67:EGX65536 EQS67:EQT65536 FAO67:FAP65536 FKK67:FKL65536 FUG67:FUH65536 GEC67:GED65536 GNY67:GNZ65536 GXU67:GXV65536 HHQ67:HHR65536 HRM67:HRN65536 IBI67:IBJ65536 ILE67:ILF65536 IVA67:IVB65536 JEW67:JEX65536 JOS67:JOT65536 JYO67:JYP65536 KIK67:KIL65536 KSG67:KSH65536 LCC67:LCD65536 LLY67:LLZ65536 LVU67:LVV65536 MFQ67:MFR65536 MPM67:MPN65536 MZI67:MZJ65536 NJE67:NJF65536 NTA67:NTB65536 OCW67:OCX65536 OMS67:OMT65536 OWO67:OWP65536 PGK67:PGL65536 PQG67:PQH65536 QAC67:QAD65536 QJY67:QJZ65536 QTU67:QTV65536 RDQ67:RDR65536 RNM67:RNN65536 RXI67:RXJ65536 SHE67:SHF65536 SRA67:SRB65536 TAW67:TAX65536 TKS67:TKT65536 TUO67:TUP65536 UEK67:UEL65536 UOG67:UOH65536 UYC67:UYD65536 VHY67:VHZ65536 VRU67:VRV65536 WBQ67:WBR65536 WLM67:WLN65536 WVI67:WVJ65536 A65603:B131072 IW65603:IX131072 SS65603:ST131072 ACO65603:ACP131072 AMK65603:AML131072 AWG65603:AWH131072 BGC65603:BGD131072 BPY65603:BPZ131072 BZU65603:BZV131072 CJQ65603:CJR131072 CTM65603:CTN131072 DDI65603:DDJ131072 DNE65603:DNF131072 DXA65603:DXB131072 EGW65603:EGX131072 EQS65603:EQT131072 FAO65603:FAP131072 FKK65603:FKL131072 FUG65603:FUH131072 GEC65603:GED131072 GNY65603:GNZ131072 GXU65603:GXV131072 HHQ65603:HHR131072 HRM65603:HRN131072 IBI65603:IBJ131072 ILE65603:ILF131072 IVA65603:IVB131072 JEW65603:JEX131072 JOS65603:JOT131072 JYO65603:JYP131072 KIK65603:KIL131072 KSG65603:KSH131072 LCC65603:LCD131072 LLY65603:LLZ131072 LVU65603:LVV131072 MFQ65603:MFR131072 MPM65603:MPN131072 MZI65603:MZJ131072 NJE65603:NJF131072 NTA65603:NTB131072 OCW65603:OCX131072 OMS65603:OMT131072 OWO65603:OWP131072 PGK65603:PGL131072 PQG65603:PQH131072 QAC65603:QAD131072 QJY65603:QJZ131072 QTU65603:QTV131072 RDQ65603:RDR131072 RNM65603:RNN131072 RXI65603:RXJ131072 SHE65603:SHF131072 SRA65603:SRB131072 TAW65603:TAX131072 TKS65603:TKT131072 TUO65603:TUP131072 UEK65603:UEL131072 UOG65603:UOH131072 UYC65603:UYD131072 VHY65603:VHZ131072 VRU65603:VRV131072 WBQ65603:WBR131072 WLM65603:WLN131072 WVI65603:WVJ131072 A131139:B196608 IW131139:IX196608 SS131139:ST196608 ACO131139:ACP196608 AMK131139:AML196608 AWG131139:AWH196608 BGC131139:BGD196608 BPY131139:BPZ196608 BZU131139:BZV196608 CJQ131139:CJR196608 CTM131139:CTN196608 DDI131139:DDJ196608 DNE131139:DNF196608 DXA131139:DXB196608 EGW131139:EGX196608 EQS131139:EQT196608 FAO131139:FAP196608 FKK131139:FKL196608 FUG131139:FUH196608 GEC131139:GED196608 GNY131139:GNZ196608 GXU131139:GXV196608 HHQ131139:HHR196608 HRM131139:HRN196608 IBI131139:IBJ196608 ILE131139:ILF196608 IVA131139:IVB196608 JEW131139:JEX196608 JOS131139:JOT196608 JYO131139:JYP196608 KIK131139:KIL196608 KSG131139:KSH196608 LCC131139:LCD196608 LLY131139:LLZ196608 LVU131139:LVV196608 MFQ131139:MFR196608 MPM131139:MPN196608 MZI131139:MZJ196608 NJE131139:NJF196608 NTA131139:NTB196608 OCW131139:OCX196608 OMS131139:OMT196608 OWO131139:OWP196608 PGK131139:PGL196608 PQG131139:PQH196608 QAC131139:QAD196608 QJY131139:QJZ196608 QTU131139:QTV196608 RDQ131139:RDR196608 RNM131139:RNN196608 RXI131139:RXJ196608 SHE131139:SHF196608 SRA131139:SRB196608 TAW131139:TAX196608 TKS131139:TKT196608 TUO131139:TUP196608 UEK131139:UEL196608 UOG131139:UOH196608 UYC131139:UYD196608 VHY131139:VHZ196608 VRU131139:VRV196608 WBQ131139:WBR196608 WLM131139:WLN196608 WVI131139:WVJ196608 A196675:B262144 IW196675:IX262144 SS196675:ST262144 ACO196675:ACP262144 AMK196675:AML262144 AWG196675:AWH262144 BGC196675:BGD262144 BPY196675:BPZ262144 BZU196675:BZV262144 CJQ196675:CJR262144 CTM196675:CTN262144 DDI196675:DDJ262144 DNE196675:DNF262144 DXA196675:DXB262144 EGW196675:EGX262144 EQS196675:EQT262144 FAO196675:FAP262144 FKK196675:FKL262144 FUG196675:FUH262144 GEC196675:GED262144 GNY196675:GNZ262144 GXU196675:GXV262144 HHQ196675:HHR262144 HRM196675:HRN262144 IBI196675:IBJ262144 ILE196675:ILF262144 IVA196675:IVB262144 JEW196675:JEX262144 JOS196675:JOT262144 JYO196675:JYP262144 KIK196675:KIL262144 KSG196675:KSH262144 LCC196675:LCD262144 LLY196675:LLZ262144 LVU196675:LVV262144 MFQ196675:MFR262144 MPM196675:MPN262144 MZI196675:MZJ262144 NJE196675:NJF262144 NTA196675:NTB262144 OCW196675:OCX262144 OMS196675:OMT262144 OWO196675:OWP262144 PGK196675:PGL262144 PQG196675:PQH262144 QAC196675:QAD262144 QJY196675:QJZ262144 QTU196675:QTV262144 RDQ196675:RDR262144 RNM196675:RNN262144 RXI196675:RXJ262144 SHE196675:SHF262144 SRA196675:SRB262144 TAW196675:TAX262144 TKS196675:TKT262144 TUO196675:TUP262144 UEK196675:UEL262144 UOG196675:UOH262144 UYC196675:UYD262144 VHY196675:VHZ262144 VRU196675:VRV262144 WBQ196675:WBR262144 WLM196675:WLN262144 WVI196675:WVJ262144 A262211:B327680 IW262211:IX327680 SS262211:ST327680 ACO262211:ACP327680 AMK262211:AML327680 AWG262211:AWH327680 BGC262211:BGD327680 BPY262211:BPZ327680 BZU262211:BZV327680 CJQ262211:CJR327680 CTM262211:CTN327680 DDI262211:DDJ327680 DNE262211:DNF327680 DXA262211:DXB327680 EGW262211:EGX327680 EQS262211:EQT327680 FAO262211:FAP327680 FKK262211:FKL327680 FUG262211:FUH327680 GEC262211:GED327680 GNY262211:GNZ327680 GXU262211:GXV327680 HHQ262211:HHR327680 HRM262211:HRN327680 IBI262211:IBJ327680 ILE262211:ILF327680 IVA262211:IVB327680 JEW262211:JEX327680 JOS262211:JOT327680 JYO262211:JYP327680 KIK262211:KIL327680 KSG262211:KSH327680 LCC262211:LCD327680 LLY262211:LLZ327680 LVU262211:LVV327680 MFQ262211:MFR327680 MPM262211:MPN327680 MZI262211:MZJ327680 NJE262211:NJF327680 NTA262211:NTB327680 OCW262211:OCX327680 OMS262211:OMT327680 OWO262211:OWP327680 PGK262211:PGL327680 PQG262211:PQH327680 QAC262211:QAD327680 QJY262211:QJZ327680 QTU262211:QTV327680 RDQ262211:RDR327680 RNM262211:RNN327680 RXI262211:RXJ327680 SHE262211:SHF327680 SRA262211:SRB327680 TAW262211:TAX327680 TKS262211:TKT327680 TUO262211:TUP327680 UEK262211:UEL327680 UOG262211:UOH327680 UYC262211:UYD327680 VHY262211:VHZ327680 VRU262211:VRV327680 WBQ262211:WBR327680 WLM262211:WLN327680 WVI262211:WVJ327680 A327747:B393216 IW327747:IX393216 SS327747:ST393216 ACO327747:ACP393216 AMK327747:AML393216 AWG327747:AWH393216 BGC327747:BGD393216 BPY327747:BPZ393216 BZU327747:BZV393216 CJQ327747:CJR393216 CTM327747:CTN393216 DDI327747:DDJ393216 DNE327747:DNF393216 DXA327747:DXB393216 EGW327747:EGX393216 EQS327747:EQT393216 FAO327747:FAP393216 FKK327747:FKL393216 FUG327747:FUH393216 GEC327747:GED393216 GNY327747:GNZ393216 GXU327747:GXV393216 HHQ327747:HHR393216 HRM327747:HRN393216 IBI327747:IBJ393216 ILE327747:ILF393216 IVA327747:IVB393216 JEW327747:JEX393216 JOS327747:JOT393216 JYO327747:JYP393216 KIK327747:KIL393216 KSG327747:KSH393216 LCC327747:LCD393216 LLY327747:LLZ393216 LVU327747:LVV393216 MFQ327747:MFR393216 MPM327747:MPN393216 MZI327747:MZJ393216 NJE327747:NJF393216 NTA327747:NTB393216 OCW327747:OCX393216 OMS327747:OMT393216 OWO327747:OWP393216 PGK327747:PGL393216 PQG327747:PQH393216 QAC327747:QAD393216 QJY327747:QJZ393216 QTU327747:QTV393216 RDQ327747:RDR393216 RNM327747:RNN393216 RXI327747:RXJ393216 SHE327747:SHF393216 SRA327747:SRB393216 TAW327747:TAX393216 TKS327747:TKT393216 TUO327747:TUP393216 UEK327747:UEL393216 UOG327747:UOH393216 UYC327747:UYD393216 VHY327747:VHZ393216 VRU327747:VRV393216 WBQ327747:WBR393216 WLM327747:WLN393216 WVI327747:WVJ393216 A393283:B458752 IW393283:IX458752 SS393283:ST458752 ACO393283:ACP458752 AMK393283:AML458752 AWG393283:AWH458752 BGC393283:BGD458752 BPY393283:BPZ458752 BZU393283:BZV458752 CJQ393283:CJR458752 CTM393283:CTN458752 DDI393283:DDJ458752 DNE393283:DNF458752 DXA393283:DXB458752 EGW393283:EGX458752 EQS393283:EQT458752 FAO393283:FAP458752 FKK393283:FKL458752 FUG393283:FUH458752 GEC393283:GED458752 GNY393283:GNZ458752 GXU393283:GXV458752 HHQ393283:HHR458752 HRM393283:HRN458752 IBI393283:IBJ458752 ILE393283:ILF458752 IVA393283:IVB458752 JEW393283:JEX458752 JOS393283:JOT458752 JYO393283:JYP458752 KIK393283:KIL458752 KSG393283:KSH458752 LCC393283:LCD458752 LLY393283:LLZ458752 LVU393283:LVV458752 MFQ393283:MFR458752 MPM393283:MPN458752 MZI393283:MZJ458752 NJE393283:NJF458752 NTA393283:NTB458752 OCW393283:OCX458752 OMS393283:OMT458752 OWO393283:OWP458752 PGK393283:PGL458752 PQG393283:PQH458752 QAC393283:QAD458752 QJY393283:QJZ458752 QTU393283:QTV458752 RDQ393283:RDR458752 RNM393283:RNN458752 RXI393283:RXJ458752 SHE393283:SHF458752 SRA393283:SRB458752 TAW393283:TAX458752 TKS393283:TKT458752 TUO393283:TUP458752 UEK393283:UEL458752 UOG393283:UOH458752 UYC393283:UYD458752 VHY393283:VHZ458752 VRU393283:VRV458752 WBQ393283:WBR458752 WLM393283:WLN458752 WVI393283:WVJ458752 A458819:B524288 IW458819:IX524288 SS458819:ST524288 ACO458819:ACP524288 AMK458819:AML524288 AWG458819:AWH524288 BGC458819:BGD524288 BPY458819:BPZ524288 BZU458819:BZV524288 CJQ458819:CJR524288 CTM458819:CTN524288 DDI458819:DDJ524288 DNE458819:DNF524288 DXA458819:DXB524288 EGW458819:EGX524288 EQS458819:EQT524288 FAO458819:FAP524288 FKK458819:FKL524288 FUG458819:FUH524288 GEC458819:GED524288 GNY458819:GNZ524288 GXU458819:GXV524288 HHQ458819:HHR524288 HRM458819:HRN524288 IBI458819:IBJ524288 ILE458819:ILF524288 IVA458819:IVB524288 JEW458819:JEX524288 JOS458819:JOT524288 JYO458819:JYP524288 KIK458819:KIL524288 KSG458819:KSH524288 LCC458819:LCD524288 LLY458819:LLZ524288 LVU458819:LVV524288 MFQ458819:MFR524288 MPM458819:MPN524288 MZI458819:MZJ524288 NJE458819:NJF524288 NTA458819:NTB524288 OCW458819:OCX524288 OMS458819:OMT524288 OWO458819:OWP524288 PGK458819:PGL524288 PQG458819:PQH524288 QAC458819:QAD524288 QJY458819:QJZ524288 QTU458819:QTV524288 RDQ458819:RDR524288 RNM458819:RNN524288 RXI458819:RXJ524288 SHE458819:SHF524288 SRA458819:SRB524288 TAW458819:TAX524288 TKS458819:TKT524288 TUO458819:TUP524288 UEK458819:UEL524288 UOG458819:UOH524288 UYC458819:UYD524288 VHY458819:VHZ524288 VRU458819:VRV524288 WBQ458819:WBR524288 WLM458819:WLN524288 WVI458819:WVJ524288 A524355:B589824 IW524355:IX589824 SS524355:ST589824 ACO524355:ACP589824 AMK524355:AML589824 AWG524355:AWH589824 BGC524355:BGD589824 BPY524355:BPZ589824 BZU524355:BZV589824 CJQ524355:CJR589824 CTM524355:CTN589824 DDI524355:DDJ589824 DNE524355:DNF589824 DXA524355:DXB589824 EGW524355:EGX589824 EQS524355:EQT589824 FAO524355:FAP589824 FKK524355:FKL589824 FUG524355:FUH589824 GEC524355:GED589824 GNY524355:GNZ589824 GXU524355:GXV589824 HHQ524355:HHR589824 HRM524355:HRN589824 IBI524355:IBJ589824 ILE524355:ILF589824 IVA524355:IVB589824 JEW524355:JEX589824 JOS524355:JOT589824 JYO524355:JYP589824 KIK524355:KIL589824 KSG524355:KSH589824 LCC524355:LCD589824 LLY524355:LLZ589824 LVU524355:LVV589824 MFQ524355:MFR589824 MPM524355:MPN589824 MZI524355:MZJ589824 NJE524355:NJF589824 NTA524355:NTB589824 OCW524355:OCX589824 OMS524355:OMT589824 OWO524355:OWP589824 PGK524355:PGL589824 PQG524355:PQH589824 QAC524355:QAD589824 QJY524355:QJZ589824 QTU524355:QTV589824 RDQ524355:RDR589824 RNM524355:RNN589824 RXI524355:RXJ589824 SHE524355:SHF589824 SRA524355:SRB589824 TAW524355:TAX589824 TKS524355:TKT589824 TUO524355:TUP589824 UEK524355:UEL589824 UOG524355:UOH589824 UYC524355:UYD589824 VHY524355:VHZ589824 VRU524355:VRV589824 WBQ524355:WBR589824 WLM524355:WLN589824 WVI524355:WVJ589824 A589891:B655360 IW589891:IX655360 SS589891:ST655360 ACO589891:ACP655360 AMK589891:AML655360 AWG589891:AWH655360 BGC589891:BGD655360 BPY589891:BPZ655360 BZU589891:BZV655360 CJQ589891:CJR655360 CTM589891:CTN655360 DDI589891:DDJ655360 DNE589891:DNF655360 DXA589891:DXB655360 EGW589891:EGX655360 EQS589891:EQT655360 FAO589891:FAP655360 FKK589891:FKL655360 FUG589891:FUH655360 GEC589891:GED655360 GNY589891:GNZ655360 GXU589891:GXV655360 HHQ589891:HHR655360 HRM589891:HRN655360 IBI589891:IBJ655360 ILE589891:ILF655360 IVA589891:IVB655360 JEW589891:JEX655360 JOS589891:JOT655360 JYO589891:JYP655360 KIK589891:KIL655360 KSG589891:KSH655360 LCC589891:LCD655360 LLY589891:LLZ655360 LVU589891:LVV655360 MFQ589891:MFR655360 MPM589891:MPN655360 MZI589891:MZJ655360 NJE589891:NJF655360 NTA589891:NTB655360 OCW589891:OCX655360 OMS589891:OMT655360 OWO589891:OWP655360 PGK589891:PGL655360 PQG589891:PQH655360 QAC589891:QAD655360 QJY589891:QJZ655360 QTU589891:QTV655360 RDQ589891:RDR655360 RNM589891:RNN655360 RXI589891:RXJ655360 SHE589891:SHF655360 SRA589891:SRB655360 TAW589891:TAX655360 TKS589891:TKT655360 TUO589891:TUP655360 UEK589891:UEL655360 UOG589891:UOH655360 UYC589891:UYD655360 VHY589891:VHZ655360 VRU589891:VRV655360 WBQ589891:WBR655360 WLM589891:WLN655360 WVI589891:WVJ655360 A655427:B720896 IW655427:IX720896 SS655427:ST720896 ACO655427:ACP720896 AMK655427:AML720896 AWG655427:AWH720896 BGC655427:BGD720896 BPY655427:BPZ720896 BZU655427:BZV720896 CJQ655427:CJR720896 CTM655427:CTN720896 DDI655427:DDJ720896 DNE655427:DNF720896 DXA655427:DXB720896 EGW655427:EGX720896 EQS655427:EQT720896 FAO655427:FAP720896 FKK655427:FKL720896 FUG655427:FUH720896 GEC655427:GED720896 GNY655427:GNZ720896 GXU655427:GXV720896 HHQ655427:HHR720896 HRM655427:HRN720896 IBI655427:IBJ720896 ILE655427:ILF720896 IVA655427:IVB720896 JEW655427:JEX720896 JOS655427:JOT720896 JYO655427:JYP720896 KIK655427:KIL720896 KSG655427:KSH720896 LCC655427:LCD720896 LLY655427:LLZ720896 LVU655427:LVV720896 MFQ655427:MFR720896 MPM655427:MPN720896 MZI655427:MZJ720896 NJE655427:NJF720896 NTA655427:NTB720896 OCW655427:OCX720896 OMS655427:OMT720896 OWO655427:OWP720896 PGK655427:PGL720896 PQG655427:PQH720896 QAC655427:QAD720896 QJY655427:QJZ720896 QTU655427:QTV720896 RDQ655427:RDR720896 RNM655427:RNN720896 RXI655427:RXJ720896 SHE655427:SHF720896 SRA655427:SRB720896 TAW655427:TAX720896 TKS655427:TKT720896 TUO655427:TUP720896 UEK655427:UEL720896 UOG655427:UOH720896 UYC655427:UYD720896 VHY655427:VHZ720896 VRU655427:VRV720896 WBQ655427:WBR720896 WLM655427:WLN720896 WVI655427:WVJ720896 A720963:B786432 IW720963:IX786432 SS720963:ST786432 ACO720963:ACP786432 AMK720963:AML786432 AWG720963:AWH786432 BGC720963:BGD786432 BPY720963:BPZ786432 BZU720963:BZV786432 CJQ720963:CJR786432 CTM720963:CTN786432 DDI720963:DDJ786432 DNE720963:DNF786432 DXA720963:DXB786432 EGW720963:EGX786432 EQS720963:EQT786432 FAO720963:FAP786432 FKK720963:FKL786432 FUG720963:FUH786432 GEC720963:GED786432 GNY720963:GNZ786432 GXU720963:GXV786432 HHQ720963:HHR786432 HRM720963:HRN786432 IBI720963:IBJ786432 ILE720963:ILF786432 IVA720963:IVB786432 JEW720963:JEX786432 JOS720963:JOT786432 JYO720963:JYP786432 KIK720963:KIL786432 KSG720963:KSH786432 LCC720963:LCD786432 LLY720963:LLZ786432 LVU720963:LVV786432 MFQ720963:MFR786432 MPM720963:MPN786432 MZI720963:MZJ786432 NJE720963:NJF786432 NTA720963:NTB786432 OCW720963:OCX786432 OMS720963:OMT786432 OWO720963:OWP786432 PGK720963:PGL786432 PQG720963:PQH786432 QAC720963:QAD786432 QJY720963:QJZ786432 QTU720963:QTV786432 RDQ720963:RDR786432 RNM720963:RNN786432 RXI720963:RXJ786432 SHE720963:SHF786432 SRA720963:SRB786432 TAW720963:TAX786432 TKS720963:TKT786432 TUO720963:TUP786432 UEK720963:UEL786432 UOG720963:UOH786432 UYC720963:UYD786432 VHY720963:VHZ786432 VRU720963:VRV786432 WBQ720963:WBR786432 WLM720963:WLN786432 WVI720963:WVJ786432 A786499:B851968 IW786499:IX851968 SS786499:ST851968 ACO786499:ACP851968 AMK786499:AML851968 AWG786499:AWH851968 BGC786499:BGD851968 BPY786499:BPZ851968 BZU786499:BZV851968 CJQ786499:CJR851968 CTM786499:CTN851968 DDI786499:DDJ851968 DNE786499:DNF851968 DXA786499:DXB851968 EGW786499:EGX851968 EQS786499:EQT851968 FAO786499:FAP851968 FKK786499:FKL851968 FUG786499:FUH851968 GEC786499:GED851968 GNY786499:GNZ851968 GXU786499:GXV851968 HHQ786499:HHR851968 HRM786499:HRN851968 IBI786499:IBJ851968 ILE786499:ILF851968 IVA786499:IVB851968 JEW786499:JEX851968 JOS786499:JOT851968 JYO786499:JYP851968 KIK786499:KIL851968 KSG786499:KSH851968 LCC786499:LCD851968 LLY786499:LLZ851968 LVU786499:LVV851968 MFQ786499:MFR851968 MPM786499:MPN851968 MZI786499:MZJ851968 NJE786499:NJF851968 NTA786499:NTB851968 OCW786499:OCX851968 OMS786499:OMT851968 OWO786499:OWP851968 PGK786499:PGL851968 PQG786499:PQH851968 QAC786499:QAD851968 QJY786499:QJZ851968 QTU786499:QTV851968 RDQ786499:RDR851968 RNM786499:RNN851968 RXI786499:RXJ851968 SHE786499:SHF851968 SRA786499:SRB851968 TAW786499:TAX851968 TKS786499:TKT851968 TUO786499:TUP851968 UEK786499:UEL851968 UOG786499:UOH851968 UYC786499:UYD851968 VHY786499:VHZ851968 VRU786499:VRV851968 WBQ786499:WBR851968 WLM786499:WLN851968 WVI786499:WVJ851968 A852035:B917504 IW852035:IX917504 SS852035:ST917504 ACO852035:ACP917504 AMK852035:AML917504 AWG852035:AWH917504 BGC852035:BGD917504 BPY852035:BPZ917504 BZU852035:BZV917504 CJQ852035:CJR917504 CTM852035:CTN917504 DDI852035:DDJ917504 DNE852035:DNF917504 DXA852035:DXB917504 EGW852035:EGX917504 EQS852035:EQT917504 FAO852035:FAP917504 FKK852035:FKL917504 FUG852035:FUH917504 GEC852035:GED917504 GNY852035:GNZ917504 GXU852035:GXV917504 HHQ852035:HHR917504 HRM852035:HRN917504 IBI852035:IBJ917504 ILE852035:ILF917504 IVA852035:IVB917504 JEW852035:JEX917504 JOS852035:JOT917504 JYO852035:JYP917504 KIK852035:KIL917504 KSG852035:KSH917504 LCC852035:LCD917504 LLY852035:LLZ917504 LVU852035:LVV917504 MFQ852035:MFR917504 MPM852035:MPN917504 MZI852035:MZJ917504 NJE852035:NJF917504 NTA852035:NTB917504 OCW852035:OCX917504 OMS852035:OMT917504 OWO852035:OWP917504 PGK852035:PGL917504 PQG852035:PQH917504 QAC852035:QAD917504 QJY852035:QJZ917504 QTU852035:QTV917504 RDQ852035:RDR917504 RNM852035:RNN917504 RXI852035:RXJ917504 SHE852035:SHF917504 SRA852035:SRB917504 TAW852035:TAX917504 TKS852035:TKT917504 TUO852035:TUP917504 UEK852035:UEL917504 UOG852035:UOH917504 UYC852035:UYD917504 VHY852035:VHZ917504 VRU852035:VRV917504 WBQ852035:WBR917504 WLM852035:WLN917504 WVI852035:WVJ917504 A917571:B983040 IW917571:IX983040 SS917571:ST983040 ACO917571:ACP983040 AMK917571:AML983040 AWG917571:AWH983040 BGC917571:BGD983040 BPY917571:BPZ983040 BZU917571:BZV983040 CJQ917571:CJR983040 CTM917571:CTN983040 DDI917571:DDJ983040 DNE917571:DNF983040 DXA917571:DXB983040 EGW917571:EGX983040 EQS917571:EQT983040 FAO917571:FAP983040 FKK917571:FKL983040 FUG917571:FUH983040 GEC917571:GED983040 GNY917571:GNZ983040 GXU917571:GXV983040 HHQ917571:HHR983040 HRM917571:HRN983040 IBI917571:IBJ983040 ILE917571:ILF983040 IVA917571:IVB983040 JEW917571:JEX983040 JOS917571:JOT983040 JYO917571:JYP983040 KIK917571:KIL983040 KSG917571:KSH983040 LCC917571:LCD983040 LLY917571:LLZ983040 LVU917571:LVV983040 MFQ917571:MFR983040 MPM917571:MPN983040 MZI917571:MZJ983040 NJE917571:NJF983040 NTA917571:NTB983040 OCW917571:OCX983040 OMS917571:OMT983040 OWO917571:OWP983040 PGK917571:PGL983040 PQG917571:PQH983040 QAC917571:QAD983040 QJY917571:QJZ983040 QTU917571:QTV983040 RDQ917571:RDR983040 RNM917571:RNN983040 RXI917571:RXJ983040 SHE917571:SHF983040 SRA917571:SRB983040 TAW917571:TAX983040 TKS917571:TKT983040 TUO917571:TUP983040 UEK917571:UEL983040 UOG917571:UOH983040 UYC917571:UYD983040 VHY917571:VHZ983040 VRU917571:VRV983040 WBQ917571:WBR983040 WLM917571:WLN983040 WVI917571:WVJ983040 A983107:B1048576 IW983107:IX1048576 SS983107:ST1048576 ACO983107:ACP1048576 AMK983107:AML1048576 AWG983107:AWH1048576 BGC983107:BGD1048576 BPY983107:BPZ1048576 BZU983107:BZV1048576 CJQ983107:CJR1048576 CTM983107:CTN1048576 DDI983107:DDJ1048576 DNE983107:DNF1048576 DXA983107:DXB1048576 EGW983107:EGX1048576 EQS983107:EQT1048576 FAO983107:FAP1048576 FKK983107:FKL1048576 FUG983107:FUH1048576 GEC983107:GED1048576 GNY983107:GNZ1048576 GXU983107:GXV1048576 HHQ983107:HHR1048576 HRM983107:HRN1048576 IBI983107:IBJ1048576 ILE983107:ILF1048576 IVA983107:IVB1048576 JEW983107:JEX1048576 JOS983107:JOT1048576 JYO983107:JYP1048576 KIK983107:KIL1048576 KSG983107:KSH1048576 LCC983107:LCD1048576 LLY983107:LLZ1048576 LVU983107:LVV1048576 MFQ983107:MFR1048576 MPM983107:MPN1048576 MZI983107:MZJ1048576 NJE983107:NJF1048576 NTA983107:NTB1048576 OCW983107:OCX1048576 OMS983107:OMT1048576 OWO983107:OWP1048576 PGK983107:PGL1048576 PQG983107:PQH1048576 QAC983107:QAD1048576 QJY983107:QJZ1048576 QTU983107:QTV1048576 RDQ983107:RDR1048576 RNM983107:RNN1048576 RXI983107:RXJ1048576 SHE983107:SHF1048576 SRA983107:SRB1048576 TAW983107:TAX1048576 TKS983107:TKT1048576 TUO983107:TUP1048576 UEK983107:UEL1048576 UOG983107:UOH1048576 UYC983107:UYD1048576 VHY983107:VHZ1048576 VRU983107:VRV1048576 WBQ983107:WBR1048576 WLM983107:WLN1048576 WVI983107:WVJ1048576 A57:B60 IW57:IX60 SS57:ST60 ACO57:ACP60 AMK57:AML60 AWG57:AWH60 BGC57:BGD60 BPY57:BPZ60 BZU57:BZV60 CJQ57:CJR60 CTM57:CTN60 DDI57:DDJ60 DNE57:DNF60 DXA57:DXB60 EGW57:EGX60 EQS57:EQT60 FAO57:FAP60 FKK57:FKL60 FUG57:FUH60 GEC57:GED60 GNY57:GNZ60 GXU57:GXV60 HHQ57:HHR60 HRM57:HRN60 IBI57:IBJ60 ILE57:ILF60 IVA57:IVB60 JEW57:JEX60 JOS57:JOT60 JYO57:JYP60 KIK57:KIL60 KSG57:KSH60 LCC57:LCD60 LLY57:LLZ60 LVU57:LVV60 MFQ57:MFR60 MPM57:MPN60 MZI57:MZJ60 NJE57:NJF60 NTA57:NTB60 OCW57:OCX60 OMS57:OMT60 OWO57:OWP60 PGK57:PGL60 PQG57:PQH60 QAC57:QAD60 QJY57:QJZ60 QTU57:QTV60 RDQ57:RDR60 RNM57:RNN60 RXI57:RXJ60 SHE57:SHF60 SRA57:SRB60 TAW57:TAX60 TKS57:TKT60 TUO57:TUP60 UEK57:UEL60 UOG57:UOH60 UYC57:UYD60 VHY57:VHZ60 VRU57:VRV60 WBQ57:WBR60 WLM57:WLN60 WVI57:WVJ60 A65593:B65596 IW65593:IX65596 SS65593:ST65596 ACO65593:ACP65596 AMK65593:AML65596 AWG65593:AWH65596 BGC65593:BGD65596 BPY65593:BPZ65596 BZU65593:BZV65596 CJQ65593:CJR65596 CTM65593:CTN65596 DDI65593:DDJ65596 DNE65593:DNF65596 DXA65593:DXB65596 EGW65593:EGX65596 EQS65593:EQT65596 FAO65593:FAP65596 FKK65593:FKL65596 FUG65593:FUH65596 GEC65593:GED65596 GNY65593:GNZ65596 GXU65593:GXV65596 HHQ65593:HHR65596 HRM65593:HRN65596 IBI65593:IBJ65596 ILE65593:ILF65596 IVA65593:IVB65596 JEW65593:JEX65596 JOS65593:JOT65596 JYO65593:JYP65596 KIK65593:KIL65596 KSG65593:KSH65596 LCC65593:LCD65596 LLY65593:LLZ65596 LVU65593:LVV65596 MFQ65593:MFR65596 MPM65593:MPN65596 MZI65593:MZJ65596 NJE65593:NJF65596 NTA65593:NTB65596 OCW65593:OCX65596 OMS65593:OMT65596 OWO65593:OWP65596 PGK65593:PGL65596 PQG65593:PQH65596 QAC65593:QAD65596 QJY65593:QJZ65596 QTU65593:QTV65596 RDQ65593:RDR65596 RNM65593:RNN65596 RXI65593:RXJ65596 SHE65593:SHF65596 SRA65593:SRB65596 TAW65593:TAX65596 TKS65593:TKT65596 TUO65593:TUP65596 UEK65593:UEL65596 UOG65593:UOH65596 UYC65593:UYD65596 VHY65593:VHZ65596 VRU65593:VRV65596 WBQ65593:WBR65596 WLM65593:WLN65596 WVI65593:WVJ65596 A131129:B131132 IW131129:IX131132 SS131129:ST131132 ACO131129:ACP131132 AMK131129:AML131132 AWG131129:AWH131132 BGC131129:BGD131132 BPY131129:BPZ131132 BZU131129:BZV131132 CJQ131129:CJR131132 CTM131129:CTN131132 DDI131129:DDJ131132 DNE131129:DNF131132 DXA131129:DXB131132 EGW131129:EGX131132 EQS131129:EQT131132 FAO131129:FAP131132 FKK131129:FKL131132 FUG131129:FUH131132 GEC131129:GED131132 GNY131129:GNZ131132 GXU131129:GXV131132 HHQ131129:HHR131132 HRM131129:HRN131132 IBI131129:IBJ131132 ILE131129:ILF131132 IVA131129:IVB131132 JEW131129:JEX131132 JOS131129:JOT131132 JYO131129:JYP131132 KIK131129:KIL131132 KSG131129:KSH131132 LCC131129:LCD131132 LLY131129:LLZ131132 LVU131129:LVV131132 MFQ131129:MFR131132 MPM131129:MPN131132 MZI131129:MZJ131132 NJE131129:NJF131132 NTA131129:NTB131132 OCW131129:OCX131132 OMS131129:OMT131132 OWO131129:OWP131132 PGK131129:PGL131132 PQG131129:PQH131132 QAC131129:QAD131132 QJY131129:QJZ131132 QTU131129:QTV131132 RDQ131129:RDR131132 RNM131129:RNN131132 RXI131129:RXJ131132 SHE131129:SHF131132 SRA131129:SRB131132 TAW131129:TAX131132 TKS131129:TKT131132 TUO131129:TUP131132 UEK131129:UEL131132 UOG131129:UOH131132 UYC131129:UYD131132 VHY131129:VHZ131132 VRU131129:VRV131132 WBQ131129:WBR131132 WLM131129:WLN131132 WVI131129:WVJ131132 A196665:B196668 IW196665:IX196668 SS196665:ST196668 ACO196665:ACP196668 AMK196665:AML196668 AWG196665:AWH196668 BGC196665:BGD196668 BPY196665:BPZ196668 BZU196665:BZV196668 CJQ196665:CJR196668 CTM196665:CTN196668 DDI196665:DDJ196668 DNE196665:DNF196668 DXA196665:DXB196668 EGW196665:EGX196668 EQS196665:EQT196668 FAO196665:FAP196668 FKK196665:FKL196668 FUG196665:FUH196668 GEC196665:GED196668 GNY196665:GNZ196668 GXU196665:GXV196668 HHQ196665:HHR196668 HRM196665:HRN196668 IBI196665:IBJ196668 ILE196665:ILF196668 IVA196665:IVB196668 JEW196665:JEX196668 JOS196665:JOT196668 JYO196665:JYP196668 KIK196665:KIL196668 KSG196665:KSH196668 LCC196665:LCD196668 LLY196665:LLZ196668 LVU196665:LVV196668 MFQ196665:MFR196668 MPM196665:MPN196668 MZI196665:MZJ196668 NJE196665:NJF196668 NTA196665:NTB196668 OCW196665:OCX196668 OMS196665:OMT196668 OWO196665:OWP196668 PGK196665:PGL196668 PQG196665:PQH196668 QAC196665:QAD196668 QJY196665:QJZ196668 QTU196665:QTV196668 RDQ196665:RDR196668 RNM196665:RNN196668 RXI196665:RXJ196668 SHE196665:SHF196668 SRA196665:SRB196668 TAW196665:TAX196668 TKS196665:TKT196668 TUO196665:TUP196668 UEK196665:UEL196668 UOG196665:UOH196668 UYC196665:UYD196668 VHY196665:VHZ196668 VRU196665:VRV196668 WBQ196665:WBR196668 WLM196665:WLN196668 WVI196665:WVJ196668 A262201:B262204 IW262201:IX262204 SS262201:ST262204 ACO262201:ACP262204 AMK262201:AML262204 AWG262201:AWH262204 BGC262201:BGD262204 BPY262201:BPZ262204 BZU262201:BZV262204 CJQ262201:CJR262204 CTM262201:CTN262204 DDI262201:DDJ262204 DNE262201:DNF262204 DXA262201:DXB262204 EGW262201:EGX262204 EQS262201:EQT262204 FAO262201:FAP262204 FKK262201:FKL262204 FUG262201:FUH262204 GEC262201:GED262204 GNY262201:GNZ262204 GXU262201:GXV262204 HHQ262201:HHR262204 HRM262201:HRN262204 IBI262201:IBJ262204 ILE262201:ILF262204 IVA262201:IVB262204 JEW262201:JEX262204 JOS262201:JOT262204 JYO262201:JYP262204 KIK262201:KIL262204 KSG262201:KSH262204 LCC262201:LCD262204 LLY262201:LLZ262204 LVU262201:LVV262204 MFQ262201:MFR262204 MPM262201:MPN262204 MZI262201:MZJ262204 NJE262201:NJF262204 NTA262201:NTB262204 OCW262201:OCX262204 OMS262201:OMT262204 OWO262201:OWP262204 PGK262201:PGL262204 PQG262201:PQH262204 QAC262201:QAD262204 QJY262201:QJZ262204 QTU262201:QTV262204 RDQ262201:RDR262204 RNM262201:RNN262204 RXI262201:RXJ262204 SHE262201:SHF262204 SRA262201:SRB262204 TAW262201:TAX262204 TKS262201:TKT262204 TUO262201:TUP262204 UEK262201:UEL262204 UOG262201:UOH262204 UYC262201:UYD262204 VHY262201:VHZ262204 VRU262201:VRV262204 WBQ262201:WBR262204 WLM262201:WLN262204 WVI262201:WVJ262204 A327737:B327740 IW327737:IX327740 SS327737:ST327740 ACO327737:ACP327740 AMK327737:AML327740 AWG327737:AWH327740 BGC327737:BGD327740 BPY327737:BPZ327740 BZU327737:BZV327740 CJQ327737:CJR327740 CTM327737:CTN327740 DDI327737:DDJ327740 DNE327737:DNF327740 DXA327737:DXB327740 EGW327737:EGX327740 EQS327737:EQT327740 FAO327737:FAP327740 FKK327737:FKL327740 FUG327737:FUH327740 GEC327737:GED327740 GNY327737:GNZ327740 GXU327737:GXV327740 HHQ327737:HHR327740 HRM327737:HRN327740 IBI327737:IBJ327740 ILE327737:ILF327740 IVA327737:IVB327740 JEW327737:JEX327740 JOS327737:JOT327740 JYO327737:JYP327740 KIK327737:KIL327740 KSG327737:KSH327740 LCC327737:LCD327740 LLY327737:LLZ327740 LVU327737:LVV327740 MFQ327737:MFR327740 MPM327737:MPN327740 MZI327737:MZJ327740 NJE327737:NJF327740 NTA327737:NTB327740 OCW327737:OCX327740 OMS327737:OMT327740 OWO327737:OWP327740 PGK327737:PGL327740 PQG327737:PQH327740 QAC327737:QAD327740 QJY327737:QJZ327740 QTU327737:QTV327740 RDQ327737:RDR327740 RNM327737:RNN327740 RXI327737:RXJ327740 SHE327737:SHF327740 SRA327737:SRB327740 TAW327737:TAX327740 TKS327737:TKT327740 TUO327737:TUP327740 UEK327737:UEL327740 UOG327737:UOH327740 UYC327737:UYD327740 VHY327737:VHZ327740 VRU327737:VRV327740 WBQ327737:WBR327740 WLM327737:WLN327740 WVI327737:WVJ327740 A393273:B393276 IW393273:IX393276 SS393273:ST393276 ACO393273:ACP393276 AMK393273:AML393276 AWG393273:AWH393276 BGC393273:BGD393276 BPY393273:BPZ393276 BZU393273:BZV393276 CJQ393273:CJR393276 CTM393273:CTN393276 DDI393273:DDJ393276 DNE393273:DNF393276 DXA393273:DXB393276 EGW393273:EGX393276 EQS393273:EQT393276 FAO393273:FAP393276 FKK393273:FKL393276 FUG393273:FUH393276 GEC393273:GED393276 GNY393273:GNZ393276 GXU393273:GXV393276 HHQ393273:HHR393276 HRM393273:HRN393276 IBI393273:IBJ393276 ILE393273:ILF393276 IVA393273:IVB393276 JEW393273:JEX393276 JOS393273:JOT393276 JYO393273:JYP393276 KIK393273:KIL393276 KSG393273:KSH393276 LCC393273:LCD393276 LLY393273:LLZ393276 LVU393273:LVV393276 MFQ393273:MFR393276 MPM393273:MPN393276 MZI393273:MZJ393276 NJE393273:NJF393276 NTA393273:NTB393276 OCW393273:OCX393276 OMS393273:OMT393276 OWO393273:OWP393276 PGK393273:PGL393276 PQG393273:PQH393276 QAC393273:QAD393276 QJY393273:QJZ393276 QTU393273:QTV393276 RDQ393273:RDR393276 RNM393273:RNN393276 RXI393273:RXJ393276 SHE393273:SHF393276 SRA393273:SRB393276 TAW393273:TAX393276 TKS393273:TKT393276 TUO393273:TUP393276 UEK393273:UEL393276 UOG393273:UOH393276 UYC393273:UYD393276 VHY393273:VHZ393276 VRU393273:VRV393276 WBQ393273:WBR393276 WLM393273:WLN393276 WVI393273:WVJ393276 A458809:B458812 IW458809:IX458812 SS458809:ST458812 ACO458809:ACP458812 AMK458809:AML458812 AWG458809:AWH458812 BGC458809:BGD458812 BPY458809:BPZ458812 BZU458809:BZV458812 CJQ458809:CJR458812 CTM458809:CTN458812 DDI458809:DDJ458812 DNE458809:DNF458812 DXA458809:DXB458812 EGW458809:EGX458812 EQS458809:EQT458812 FAO458809:FAP458812 FKK458809:FKL458812 FUG458809:FUH458812 GEC458809:GED458812 GNY458809:GNZ458812 GXU458809:GXV458812 HHQ458809:HHR458812 HRM458809:HRN458812 IBI458809:IBJ458812 ILE458809:ILF458812 IVA458809:IVB458812 JEW458809:JEX458812 JOS458809:JOT458812 JYO458809:JYP458812 KIK458809:KIL458812 KSG458809:KSH458812 LCC458809:LCD458812 LLY458809:LLZ458812 LVU458809:LVV458812 MFQ458809:MFR458812 MPM458809:MPN458812 MZI458809:MZJ458812 NJE458809:NJF458812 NTA458809:NTB458812 OCW458809:OCX458812 OMS458809:OMT458812 OWO458809:OWP458812 PGK458809:PGL458812 PQG458809:PQH458812 QAC458809:QAD458812 QJY458809:QJZ458812 QTU458809:QTV458812 RDQ458809:RDR458812 RNM458809:RNN458812 RXI458809:RXJ458812 SHE458809:SHF458812 SRA458809:SRB458812 TAW458809:TAX458812 TKS458809:TKT458812 TUO458809:TUP458812 UEK458809:UEL458812 UOG458809:UOH458812 UYC458809:UYD458812 VHY458809:VHZ458812 VRU458809:VRV458812 WBQ458809:WBR458812 WLM458809:WLN458812 WVI458809:WVJ458812 A524345:B524348 IW524345:IX524348 SS524345:ST524348 ACO524345:ACP524348 AMK524345:AML524348 AWG524345:AWH524348 BGC524345:BGD524348 BPY524345:BPZ524348 BZU524345:BZV524348 CJQ524345:CJR524348 CTM524345:CTN524348 DDI524345:DDJ524348 DNE524345:DNF524348 DXA524345:DXB524348 EGW524345:EGX524348 EQS524345:EQT524348 FAO524345:FAP524348 FKK524345:FKL524348 FUG524345:FUH524348 GEC524345:GED524348 GNY524345:GNZ524348 GXU524345:GXV524348 HHQ524345:HHR524348 HRM524345:HRN524348 IBI524345:IBJ524348 ILE524345:ILF524348 IVA524345:IVB524348 JEW524345:JEX524348 JOS524345:JOT524348 JYO524345:JYP524348 KIK524345:KIL524348 KSG524345:KSH524348 LCC524345:LCD524348 LLY524345:LLZ524348 LVU524345:LVV524348 MFQ524345:MFR524348 MPM524345:MPN524348 MZI524345:MZJ524348 NJE524345:NJF524348 NTA524345:NTB524348 OCW524345:OCX524348 OMS524345:OMT524348 OWO524345:OWP524348 PGK524345:PGL524348 PQG524345:PQH524348 QAC524345:QAD524348 QJY524345:QJZ524348 QTU524345:QTV524348 RDQ524345:RDR524348 RNM524345:RNN524348 RXI524345:RXJ524348 SHE524345:SHF524348 SRA524345:SRB524348 TAW524345:TAX524348 TKS524345:TKT524348 TUO524345:TUP524348 UEK524345:UEL524348 UOG524345:UOH524348 UYC524345:UYD524348 VHY524345:VHZ524348 VRU524345:VRV524348 WBQ524345:WBR524348 WLM524345:WLN524348 WVI524345:WVJ524348 A589881:B589884 IW589881:IX589884 SS589881:ST589884 ACO589881:ACP589884 AMK589881:AML589884 AWG589881:AWH589884 BGC589881:BGD589884 BPY589881:BPZ589884 BZU589881:BZV589884 CJQ589881:CJR589884 CTM589881:CTN589884 DDI589881:DDJ589884 DNE589881:DNF589884 DXA589881:DXB589884 EGW589881:EGX589884 EQS589881:EQT589884 FAO589881:FAP589884 FKK589881:FKL589884 FUG589881:FUH589884 GEC589881:GED589884 GNY589881:GNZ589884 GXU589881:GXV589884 HHQ589881:HHR589884 HRM589881:HRN589884 IBI589881:IBJ589884 ILE589881:ILF589884 IVA589881:IVB589884 JEW589881:JEX589884 JOS589881:JOT589884 JYO589881:JYP589884 KIK589881:KIL589884 KSG589881:KSH589884 LCC589881:LCD589884 LLY589881:LLZ589884 LVU589881:LVV589884 MFQ589881:MFR589884 MPM589881:MPN589884 MZI589881:MZJ589884 NJE589881:NJF589884 NTA589881:NTB589884 OCW589881:OCX589884 OMS589881:OMT589884 OWO589881:OWP589884 PGK589881:PGL589884 PQG589881:PQH589884 QAC589881:QAD589884 QJY589881:QJZ589884 QTU589881:QTV589884 RDQ589881:RDR589884 RNM589881:RNN589884 RXI589881:RXJ589884 SHE589881:SHF589884 SRA589881:SRB589884 TAW589881:TAX589884 TKS589881:TKT589884 TUO589881:TUP589884 UEK589881:UEL589884 UOG589881:UOH589884 UYC589881:UYD589884 VHY589881:VHZ589884 VRU589881:VRV589884 WBQ589881:WBR589884 WLM589881:WLN589884 WVI589881:WVJ589884 A655417:B655420 IW655417:IX655420 SS655417:ST655420 ACO655417:ACP655420 AMK655417:AML655420 AWG655417:AWH655420 BGC655417:BGD655420 BPY655417:BPZ655420 BZU655417:BZV655420 CJQ655417:CJR655420 CTM655417:CTN655420 DDI655417:DDJ655420 DNE655417:DNF655420 DXA655417:DXB655420 EGW655417:EGX655420 EQS655417:EQT655420 FAO655417:FAP655420 FKK655417:FKL655420 FUG655417:FUH655420 GEC655417:GED655420 GNY655417:GNZ655420 GXU655417:GXV655420 HHQ655417:HHR655420 HRM655417:HRN655420 IBI655417:IBJ655420 ILE655417:ILF655420 IVA655417:IVB655420 JEW655417:JEX655420 JOS655417:JOT655420 JYO655417:JYP655420 KIK655417:KIL655420 KSG655417:KSH655420 LCC655417:LCD655420 LLY655417:LLZ655420 LVU655417:LVV655420 MFQ655417:MFR655420 MPM655417:MPN655420 MZI655417:MZJ655420 NJE655417:NJF655420 NTA655417:NTB655420 OCW655417:OCX655420 OMS655417:OMT655420 OWO655417:OWP655420 PGK655417:PGL655420 PQG655417:PQH655420 QAC655417:QAD655420 QJY655417:QJZ655420 QTU655417:QTV655420 RDQ655417:RDR655420 RNM655417:RNN655420 RXI655417:RXJ655420 SHE655417:SHF655420 SRA655417:SRB655420 TAW655417:TAX655420 TKS655417:TKT655420 TUO655417:TUP655420 UEK655417:UEL655420 UOG655417:UOH655420 UYC655417:UYD655420 VHY655417:VHZ655420 VRU655417:VRV655420 WBQ655417:WBR655420 WLM655417:WLN655420 WVI655417:WVJ655420 A720953:B720956 IW720953:IX720956 SS720953:ST720956 ACO720953:ACP720956 AMK720953:AML720956 AWG720953:AWH720956 BGC720953:BGD720956 BPY720953:BPZ720956 BZU720953:BZV720956 CJQ720953:CJR720956 CTM720953:CTN720956 DDI720953:DDJ720956 DNE720953:DNF720956 DXA720953:DXB720956 EGW720953:EGX720956 EQS720953:EQT720956 FAO720953:FAP720956 FKK720953:FKL720956 FUG720953:FUH720956 GEC720953:GED720956 GNY720953:GNZ720956 GXU720953:GXV720956 HHQ720953:HHR720956 HRM720953:HRN720956 IBI720953:IBJ720956 ILE720953:ILF720956 IVA720953:IVB720956 JEW720953:JEX720956 JOS720953:JOT720956 JYO720953:JYP720956 KIK720953:KIL720956 KSG720953:KSH720956 LCC720953:LCD720956 LLY720953:LLZ720956 LVU720953:LVV720956 MFQ720953:MFR720956 MPM720953:MPN720956 MZI720953:MZJ720956 NJE720953:NJF720956 NTA720953:NTB720956 OCW720953:OCX720956 OMS720953:OMT720956 OWO720953:OWP720956 PGK720953:PGL720956 PQG720953:PQH720956 QAC720953:QAD720956 QJY720953:QJZ720956 QTU720953:QTV720956 RDQ720953:RDR720956 RNM720953:RNN720956 RXI720953:RXJ720956 SHE720953:SHF720956 SRA720953:SRB720956 TAW720953:TAX720956 TKS720953:TKT720956 TUO720953:TUP720956 UEK720953:UEL720956 UOG720953:UOH720956 UYC720953:UYD720956 VHY720953:VHZ720956 VRU720953:VRV720956 WBQ720953:WBR720956 WLM720953:WLN720956 WVI720953:WVJ720956 A786489:B786492 IW786489:IX786492 SS786489:ST786492 ACO786489:ACP786492 AMK786489:AML786492 AWG786489:AWH786492 BGC786489:BGD786492 BPY786489:BPZ786492 BZU786489:BZV786492 CJQ786489:CJR786492 CTM786489:CTN786492 DDI786489:DDJ786492 DNE786489:DNF786492 DXA786489:DXB786492 EGW786489:EGX786492 EQS786489:EQT786492 FAO786489:FAP786492 FKK786489:FKL786492 FUG786489:FUH786492 GEC786489:GED786492 GNY786489:GNZ786492 GXU786489:GXV786492 HHQ786489:HHR786492 HRM786489:HRN786492 IBI786489:IBJ786492 ILE786489:ILF786492 IVA786489:IVB786492 JEW786489:JEX786492 JOS786489:JOT786492 JYO786489:JYP786492 KIK786489:KIL786492 KSG786489:KSH786492 LCC786489:LCD786492 LLY786489:LLZ786492 LVU786489:LVV786492 MFQ786489:MFR786492 MPM786489:MPN786492 MZI786489:MZJ786492 NJE786489:NJF786492 NTA786489:NTB786492 OCW786489:OCX786492 OMS786489:OMT786492 OWO786489:OWP786492 PGK786489:PGL786492 PQG786489:PQH786492 QAC786489:QAD786492 QJY786489:QJZ786492 QTU786489:QTV786492 RDQ786489:RDR786492 RNM786489:RNN786492 RXI786489:RXJ786492 SHE786489:SHF786492 SRA786489:SRB786492 TAW786489:TAX786492 TKS786489:TKT786492 TUO786489:TUP786492 UEK786489:UEL786492 UOG786489:UOH786492 UYC786489:UYD786492 VHY786489:VHZ786492 VRU786489:VRV786492 WBQ786489:WBR786492 WLM786489:WLN786492 WVI786489:WVJ786492 A852025:B852028 IW852025:IX852028 SS852025:ST852028 ACO852025:ACP852028 AMK852025:AML852028 AWG852025:AWH852028 BGC852025:BGD852028 BPY852025:BPZ852028 BZU852025:BZV852028 CJQ852025:CJR852028 CTM852025:CTN852028 DDI852025:DDJ852028 DNE852025:DNF852028 DXA852025:DXB852028 EGW852025:EGX852028 EQS852025:EQT852028 FAO852025:FAP852028 FKK852025:FKL852028 FUG852025:FUH852028 GEC852025:GED852028 GNY852025:GNZ852028 GXU852025:GXV852028 HHQ852025:HHR852028 HRM852025:HRN852028 IBI852025:IBJ852028 ILE852025:ILF852028 IVA852025:IVB852028 JEW852025:JEX852028 JOS852025:JOT852028 JYO852025:JYP852028 KIK852025:KIL852028 KSG852025:KSH852028 LCC852025:LCD852028 LLY852025:LLZ852028 LVU852025:LVV852028 MFQ852025:MFR852028 MPM852025:MPN852028 MZI852025:MZJ852028 NJE852025:NJF852028 NTA852025:NTB852028 OCW852025:OCX852028 OMS852025:OMT852028 OWO852025:OWP852028 PGK852025:PGL852028 PQG852025:PQH852028 QAC852025:QAD852028 QJY852025:QJZ852028 QTU852025:QTV852028 RDQ852025:RDR852028 RNM852025:RNN852028 RXI852025:RXJ852028 SHE852025:SHF852028 SRA852025:SRB852028 TAW852025:TAX852028 TKS852025:TKT852028 TUO852025:TUP852028 UEK852025:UEL852028 UOG852025:UOH852028 UYC852025:UYD852028 VHY852025:VHZ852028 VRU852025:VRV852028 WBQ852025:WBR852028 WLM852025:WLN852028 WVI852025:WVJ852028 A917561:B917564 IW917561:IX917564 SS917561:ST917564 ACO917561:ACP917564 AMK917561:AML917564 AWG917561:AWH917564 BGC917561:BGD917564 BPY917561:BPZ917564 BZU917561:BZV917564 CJQ917561:CJR917564 CTM917561:CTN917564 DDI917561:DDJ917564 DNE917561:DNF917564 DXA917561:DXB917564 EGW917561:EGX917564 EQS917561:EQT917564 FAO917561:FAP917564 FKK917561:FKL917564 FUG917561:FUH917564 GEC917561:GED917564 GNY917561:GNZ917564 GXU917561:GXV917564 HHQ917561:HHR917564 HRM917561:HRN917564 IBI917561:IBJ917564 ILE917561:ILF917564 IVA917561:IVB917564 JEW917561:JEX917564 JOS917561:JOT917564 JYO917561:JYP917564 KIK917561:KIL917564 KSG917561:KSH917564 LCC917561:LCD917564 LLY917561:LLZ917564 LVU917561:LVV917564 MFQ917561:MFR917564 MPM917561:MPN917564 MZI917561:MZJ917564 NJE917561:NJF917564 NTA917561:NTB917564 OCW917561:OCX917564 OMS917561:OMT917564 OWO917561:OWP917564 PGK917561:PGL917564 PQG917561:PQH917564 QAC917561:QAD917564 QJY917561:QJZ917564 QTU917561:QTV917564 RDQ917561:RDR917564 RNM917561:RNN917564 RXI917561:RXJ917564 SHE917561:SHF917564 SRA917561:SRB917564 TAW917561:TAX917564 TKS917561:TKT917564 TUO917561:TUP917564 UEK917561:UEL917564 UOG917561:UOH917564 UYC917561:UYD917564 VHY917561:VHZ917564 VRU917561:VRV917564 WBQ917561:WBR917564 WLM917561:WLN917564 WVI917561:WVJ917564 A983097:B983100 IW983097:IX983100 SS983097:ST983100 ACO983097:ACP983100 AMK983097:AML983100 AWG983097:AWH983100 BGC983097:BGD983100 BPY983097:BPZ983100 BZU983097:BZV983100 CJQ983097:CJR983100 CTM983097:CTN983100 DDI983097:DDJ983100 DNE983097:DNF983100 DXA983097:DXB983100 EGW983097:EGX983100 EQS983097:EQT983100 FAO983097:FAP983100 FKK983097:FKL983100 FUG983097:FUH983100 GEC983097:GED983100 GNY983097:GNZ983100 GXU983097:GXV983100 HHQ983097:HHR983100 HRM983097:HRN983100 IBI983097:IBJ983100 ILE983097:ILF983100 IVA983097:IVB983100 JEW983097:JEX983100 JOS983097:JOT983100 JYO983097:JYP983100 KIK983097:KIL983100 KSG983097:KSH983100 LCC983097:LCD983100 LLY983097:LLZ983100 LVU983097:LVV983100 MFQ983097:MFR983100 MPM983097:MPN983100 MZI983097:MZJ983100 NJE983097:NJF983100 NTA983097:NTB983100 OCW983097:OCX983100 OMS983097:OMT983100 OWO983097:OWP983100 PGK983097:PGL983100 PQG983097:PQH983100 QAC983097:QAD983100 QJY983097:QJZ983100 QTU983097:QTV983100 RDQ983097:RDR983100 RNM983097:RNN983100 RXI983097:RXJ983100 SHE983097:SHF983100 SRA983097:SRB983100 TAW983097:TAX983100 TKS983097:TKT983100 TUO983097:TUP983100 UEK983097:UEL983100 UOG983097:UOH983100 UYC983097:UYD983100 VHY983097:VHZ983100 VRU983097:VRV983100 WBQ983097:WBR983100 WLM983097:WLN983100 WVI983097:WVJ983100 A8:A12 IW8:IW12 SS8:SS12 ACO8:ACO12 AMK8:AMK12 AWG8:AWG12 BGC8:BGC12 BPY8:BPY12 BZU8:BZU12 CJQ8:CJQ12 CTM8:CTM12 DDI8:DDI12 DNE8:DNE12 DXA8:DXA12 EGW8:EGW12 EQS8:EQS12 FAO8:FAO12 FKK8:FKK12 FUG8:FUG12 GEC8:GEC12 GNY8:GNY12 GXU8:GXU12 HHQ8:HHQ12 HRM8:HRM12 IBI8:IBI12 ILE8:ILE12 IVA8:IVA12 JEW8:JEW12 JOS8:JOS12 JYO8:JYO12 KIK8:KIK12 KSG8:KSG12 LCC8:LCC12 LLY8:LLY12 LVU8:LVU12 MFQ8:MFQ12 MPM8:MPM12 MZI8:MZI12 NJE8:NJE12 NTA8:NTA12 OCW8:OCW12 OMS8:OMS12 OWO8:OWO12 PGK8:PGK12 PQG8:PQG12 QAC8:QAC12 QJY8:QJY12 QTU8:QTU12 RDQ8:RDQ12 RNM8:RNM12 RXI8:RXI12 SHE8:SHE12 SRA8:SRA12 TAW8:TAW12 TKS8:TKS12 TUO8:TUO12 UEK8:UEK12 UOG8:UOG12 UYC8:UYC12 VHY8:VHY12 VRU8:VRU12 WBQ8:WBQ12 WLM8:WLM12 WVI8:WVI12 A65544:A65548 IW65544:IW65548 SS65544:SS65548 ACO65544:ACO65548 AMK65544:AMK65548 AWG65544:AWG65548 BGC65544:BGC65548 BPY65544:BPY65548 BZU65544:BZU65548 CJQ65544:CJQ65548 CTM65544:CTM65548 DDI65544:DDI65548 DNE65544:DNE65548 DXA65544:DXA65548 EGW65544:EGW65548 EQS65544:EQS65548 FAO65544:FAO65548 FKK65544:FKK65548 FUG65544:FUG65548 GEC65544:GEC65548 GNY65544:GNY65548 GXU65544:GXU65548 HHQ65544:HHQ65548 HRM65544:HRM65548 IBI65544:IBI65548 ILE65544:ILE65548 IVA65544:IVA65548 JEW65544:JEW65548 JOS65544:JOS65548 JYO65544:JYO65548 KIK65544:KIK65548 KSG65544:KSG65548 LCC65544:LCC65548 LLY65544:LLY65548 LVU65544:LVU65548 MFQ65544:MFQ65548 MPM65544:MPM65548 MZI65544:MZI65548 NJE65544:NJE65548 NTA65544:NTA65548 OCW65544:OCW65548 OMS65544:OMS65548 OWO65544:OWO65548 PGK65544:PGK65548 PQG65544:PQG65548 QAC65544:QAC65548 QJY65544:QJY65548 QTU65544:QTU65548 RDQ65544:RDQ65548 RNM65544:RNM65548 RXI65544:RXI65548 SHE65544:SHE65548 SRA65544:SRA65548 TAW65544:TAW65548 TKS65544:TKS65548 TUO65544:TUO65548 UEK65544:UEK65548 UOG65544:UOG65548 UYC65544:UYC65548 VHY65544:VHY65548 VRU65544:VRU65548 WBQ65544:WBQ65548 WLM65544:WLM65548 WVI65544:WVI65548 A131080:A131084 IW131080:IW131084 SS131080:SS131084 ACO131080:ACO131084 AMK131080:AMK131084 AWG131080:AWG131084 BGC131080:BGC131084 BPY131080:BPY131084 BZU131080:BZU131084 CJQ131080:CJQ131084 CTM131080:CTM131084 DDI131080:DDI131084 DNE131080:DNE131084 DXA131080:DXA131084 EGW131080:EGW131084 EQS131080:EQS131084 FAO131080:FAO131084 FKK131080:FKK131084 FUG131080:FUG131084 GEC131080:GEC131084 GNY131080:GNY131084 GXU131080:GXU131084 HHQ131080:HHQ131084 HRM131080:HRM131084 IBI131080:IBI131084 ILE131080:ILE131084 IVA131080:IVA131084 JEW131080:JEW131084 JOS131080:JOS131084 JYO131080:JYO131084 KIK131080:KIK131084 KSG131080:KSG131084 LCC131080:LCC131084 LLY131080:LLY131084 LVU131080:LVU131084 MFQ131080:MFQ131084 MPM131080:MPM131084 MZI131080:MZI131084 NJE131080:NJE131084 NTA131080:NTA131084 OCW131080:OCW131084 OMS131080:OMS131084 OWO131080:OWO131084 PGK131080:PGK131084 PQG131080:PQG131084 QAC131080:QAC131084 QJY131080:QJY131084 QTU131080:QTU131084 RDQ131080:RDQ131084 RNM131080:RNM131084 RXI131080:RXI131084 SHE131080:SHE131084 SRA131080:SRA131084 TAW131080:TAW131084 TKS131080:TKS131084 TUO131080:TUO131084 UEK131080:UEK131084 UOG131080:UOG131084 UYC131080:UYC131084 VHY131080:VHY131084 VRU131080:VRU131084 WBQ131080:WBQ131084 WLM131080:WLM131084 WVI131080:WVI131084 A196616:A196620 IW196616:IW196620 SS196616:SS196620 ACO196616:ACO196620 AMK196616:AMK196620 AWG196616:AWG196620 BGC196616:BGC196620 BPY196616:BPY196620 BZU196616:BZU196620 CJQ196616:CJQ196620 CTM196616:CTM196620 DDI196616:DDI196620 DNE196616:DNE196620 DXA196616:DXA196620 EGW196616:EGW196620 EQS196616:EQS196620 FAO196616:FAO196620 FKK196616:FKK196620 FUG196616:FUG196620 GEC196616:GEC196620 GNY196616:GNY196620 GXU196616:GXU196620 HHQ196616:HHQ196620 HRM196616:HRM196620 IBI196616:IBI196620 ILE196616:ILE196620 IVA196616:IVA196620 JEW196616:JEW196620 JOS196616:JOS196620 JYO196616:JYO196620 KIK196616:KIK196620 KSG196616:KSG196620 LCC196616:LCC196620 LLY196616:LLY196620 LVU196616:LVU196620 MFQ196616:MFQ196620 MPM196616:MPM196620 MZI196616:MZI196620 NJE196616:NJE196620 NTA196616:NTA196620 OCW196616:OCW196620 OMS196616:OMS196620 OWO196616:OWO196620 PGK196616:PGK196620 PQG196616:PQG196620 QAC196616:QAC196620 QJY196616:QJY196620 QTU196616:QTU196620 RDQ196616:RDQ196620 RNM196616:RNM196620 RXI196616:RXI196620 SHE196616:SHE196620 SRA196616:SRA196620 TAW196616:TAW196620 TKS196616:TKS196620 TUO196616:TUO196620 UEK196616:UEK196620 UOG196616:UOG196620 UYC196616:UYC196620 VHY196616:VHY196620 VRU196616:VRU196620 WBQ196616:WBQ196620 WLM196616:WLM196620 WVI196616:WVI196620 A262152:A262156 IW262152:IW262156 SS262152:SS262156 ACO262152:ACO262156 AMK262152:AMK262156 AWG262152:AWG262156 BGC262152:BGC262156 BPY262152:BPY262156 BZU262152:BZU262156 CJQ262152:CJQ262156 CTM262152:CTM262156 DDI262152:DDI262156 DNE262152:DNE262156 DXA262152:DXA262156 EGW262152:EGW262156 EQS262152:EQS262156 FAO262152:FAO262156 FKK262152:FKK262156 FUG262152:FUG262156 GEC262152:GEC262156 GNY262152:GNY262156 GXU262152:GXU262156 HHQ262152:HHQ262156 HRM262152:HRM262156 IBI262152:IBI262156 ILE262152:ILE262156 IVA262152:IVA262156 JEW262152:JEW262156 JOS262152:JOS262156 JYO262152:JYO262156 KIK262152:KIK262156 KSG262152:KSG262156 LCC262152:LCC262156 LLY262152:LLY262156 LVU262152:LVU262156 MFQ262152:MFQ262156 MPM262152:MPM262156 MZI262152:MZI262156 NJE262152:NJE262156 NTA262152:NTA262156 OCW262152:OCW262156 OMS262152:OMS262156 OWO262152:OWO262156 PGK262152:PGK262156 PQG262152:PQG262156 QAC262152:QAC262156 QJY262152:QJY262156 QTU262152:QTU262156 RDQ262152:RDQ262156 RNM262152:RNM262156 RXI262152:RXI262156 SHE262152:SHE262156 SRA262152:SRA262156 TAW262152:TAW262156 TKS262152:TKS262156 TUO262152:TUO262156 UEK262152:UEK262156 UOG262152:UOG262156 UYC262152:UYC262156 VHY262152:VHY262156 VRU262152:VRU262156 WBQ262152:WBQ262156 WLM262152:WLM262156 WVI262152:WVI262156 A327688:A327692 IW327688:IW327692 SS327688:SS327692 ACO327688:ACO327692 AMK327688:AMK327692 AWG327688:AWG327692 BGC327688:BGC327692 BPY327688:BPY327692 BZU327688:BZU327692 CJQ327688:CJQ327692 CTM327688:CTM327692 DDI327688:DDI327692 DNE327688:DNE327692 DXA327688:DXA327692 EGW327688:EGW327692 EQS327688:EQS327692 FAO327688:FAO327692 FKK327688:FKK327692 FUG327688:FUG327692 GEC327688:GEC327692 GNY327688:GNY327692 GXU327688:GXU327692 HHQ327688:HHQ327692 HRM327688:HRM327692 IBI327688:IBI327692 ILE327688:ILE327692 IVA327688:IVA327692 JEW327688:JEW327692 JOS327688:JOS327692 JYO327688:JYO327692 KIK327688:KIK327692 KSG327688:KSG327692 LCC327688:LCC327692 LLY327688:LLY327692 LVU327688:LVU327692 MFQ327688:MFQ327692 MPM327688:MPM327692 MZI327688:MZI327692 NJE327688:NJE327692 NTA327688:NTA327692 OCW327688:OCW327692 OMS327688:OMS327692 OWO327688:OWO327692 PGK327688:PGK327692 PQG327688:PQG327692 QAC327688:QAC327692 QJY327688:QJY327692 QTU327688:QTU327692 RDQ327688:RDQ327692 RNM327688:RNM327692 RXI327688:RXI327692 SHE327688:SHE327692 SRA327688:SRA327692 TAW327688:TAW327692 TKS327688:TKS327692 TUO327688:TUO327692 UEK327688:UEK327692 UOG327688:UOG327692 UYC327688:UYC327692 VHY327688:VHY327692 VRU327688:VRU327692 WBQ327688:WBQ327692 WLM327688:WLM327692 WVI327688:WVI327692 A393224:A393228 IW393224:IW393228 SS393224:SS393228 ACO393224:ACO393228 AMK393224:AMK393228 AWG393224:AWG393228 BGC393224:BGC393228 BPY393224:BPY393228 BZU393224:BZU393228 CJQ393224:CJQ393228 CTM393224:CTM393228 DDI393224:DDI393228 DNE393224:DNE393228 DXA393224:DXA393228 EGW393224:EGW393228 EQS393224:EQS393228 FAO393224:FAO393228 FKK393224:FKK393228 FUG393224:FUG393228 GEC393224:GEC393228 GNY393224:GNY393228 GXU393224:GXU393228 HHQ393224:HHQ393228 HRM393224:HRM393228 IBI393224:IBI393228 ILE393224:ILE393228 IVA393224:IVA393228 JEW393224:JEW393228 JOS393224:JOS393228 JYO393224:JYO393228 KIK393224:KIK393228 KSG393224:KSG393228 LCC393224:LCC393228 LLY393224:LLY393228 LVU393224:LVU393228 MFQ393224:MFQ393228 MPM393224:MPM393228 MZI393224:MZI393228 NJE393224:NJE393228 NTA393224:NTA393228 OCW393224:OCW393228 OMS393224:OMS393228 OWO393224:OWO393228 PGK393224:PGK393228 PQG393224:PQG393228 QAC393224:QAC393228 QJY393224:QJY393228 QTU393224:QTU393228 RDQ393224:RDQ393228 RNM393224:RNM393228 RXI393224:RXI393228 SHE393224:SHE393228 SRA393224:SRA393228 TAW393224:TAW393228 TKS393224:TKS393228 TUO393224:TUO393228 UEK393224:UEK393228 UOG393224:UOG393228 UYC393224:UYC393228 VHY393224:VHY393228 VRU393224:VRU393228 WBQ393224:WBQ393228 WLM393224:WLM393228 WVI393224:WVI393228 A458760:A458764 IW458760:IW458764 SS458760:SS458764 ACO458760:ACO458764 AMK458760:AMK458764 AWG458760:AWG458764 BGC458760:BGC458764 BPY458760:BPY458764 BZU458760:BZU458764 CJQ458760:CJQ458764 CTM458760:CTM458764 DDI458760:DDI458764 DNE458760:DNE458764 DXA458760:DXA458764 EGW458760:EGW458764 EQS458760:EQS458764 FAO458760:FAO458764 FKK458760:FKK458764 FUG458760:FUG458764 GEC458760:GEC458764 GNY458760:GNY458764 GXU458760:GXU458764 HHQ458760:HHQ458764 HRM458760:HRM458764 IBI458760:IBI458764 ILE458760:ILE458764 IVA458760:IVA458764 JEW458760:JEW458764 JOS458760:JOS458764 JYO458760:JYO458764 KIK458760:KIK458764 KSG458760:KSG458764 LCC458760:LCC458764 LLY458760:LLY458764 LVU458760:LVU458764 MFQ458760:MFQ458764 MPM458760:MPM458764 MZI458760:MZI458764 NJE458760:NJE458764 NTA458760:NTA458764 OCW458760:OCW458764 OMS458760:OMS458764 OWO458760:OWO458764 PGK458760:PGK458764 PQG458760:PQG458764 QAC458760:QAC458764 QJY458760:QJY458764 QTU458760:QTU458764 RDQ458760:RDQ458764 RNM458760:RNM458764 RXI458760:RXI458764 SHE458760:SHE458764 SRA458760:SRA458764 TAW458760:TAW458764 TKS458760:TKS458764 TUO458760:TUO458764 UEK458760:UEK458764 UOG458760:UOG458764 UYC458760:UYC458764 VHY458760:VHY458764 VRU458760:VRU458764 WBQ458760:WBQ458764 WLM458760:WLM458764 WVI458760:WVI458764 A524296:A524300 IW524296:IW524300 SS524296:SS524300 ACO524296:ACO524300 AMK524296:AMK524300 AWG524296:AWG524300 BGC524296:BGC524300 BPY524296:BPY524300 BZU524296:BZU524300 CJQ524296:CJQ524300 CTM524296:CTM524300 DDI524296:DDI524300 DNE524296:DNE524300 DXA524296:DXA524300 EGW524296:EGW524300 EQS524296:EQS524300 FAO524296:FAO524300 FKK524296:FKK524300 FUG524296:FUG524300 GEC524296:GEC524300 GNY524296:GNY524300 GXU524296:GXU524300 HHQ524296:HHQ524300 HRM524296:HRM524300 IBI524296:IBI524300 ILE524296:ILE524300 IVA524296:IVA524300 JEW524296:JEW524300 JOS524296:JOS524300 JYO524296:JYO524300 KIK524296:KIK524300 KSG524296:KSG524300 LCC524296:LCC524300 LLY524296:LLY524300 LVU524296:LVU524300 MFQ524296:MFQ524300 MPM524296:MPM524300 MZI524296:MZI524300 NJE524296:NJE524300 NTA524296:NTA524300 OCW524296:OCW524300 OMS524296:OMS524300 OWO524296:OWO524300 PGK524296:PGK524300 PQG524296:PQG524300 QAC524296:QAC524300 QJY524296:QJY524300 QTU524296:QTU524300 RDQ524296:RDQ524300 RNM524296:RNM524300 RXI524296:RXI524300 SHE524296:SHE524300 SRA524296:SRA524300 TAW524296:TAW524300 TKS524296:TKS524300 TUO524296:TUO524300 UEK524296:UEK524300 UOG524296:UOG524300 UYC524296:UYC524300 VHY524296:VHY524300 VRU524296:VRU524300 WBQ524296:WBQ524300 WLM524296:WLM524300 WVI524296:WVI524300 A589832:A589836 IW589832:IW589836 SS589832:SS589836 ACO589832:ACO589836 AMK589832:AMK589836 AWG589832:AWG589836 BGC589832:BGC589836 BPY589832:BPY589836 BZU589832:BZU589836 CJQ589832:CJQ589836 CTM589832:CTM589836 DDI589832:DDI589836 DNE589832:DNE589836 DXA589832:DXA589836 EGW589832:EGW589836 EQS589832:EQS589836 FAO589832:FAO589836 FKK589832:FKK589836 FUG589832:FUG589836 GEC589832:GEC589836 GNY589832:GNY589836 GXU589832:GXU589836 HHQ589832:HHQ589836 HRM589832:HRM589836 IBI589832:IBI589836 ILE589832:ILE589836 IVA589832:IVA589836 JEW589832:JEW589836 JOS589832:JOS589836 JYO589832:JYO589836 KIK589832:KIK589836 KSG589832:KSG589836 LCC589832:LCC589836 LLY589832:LLY589836 LVU589832:LVU589836 MFQ589832:MFQ589836 MPM589832:MPM589836 MZI589832:MZI589836 NJE589832:NJE589836 NTA589832:NTA589836 OCW589832:OCW589836 OMS589832:OMS589836 OWO589832:OWO589836 PGK589832:PGK589836 PQG589832:PQG589836 QAC589832:QAC589836 QJY589832:QJY589836 QTU589832:QTU589836 RDQ589832:RDQ589836 RNM589832:RNM589836 RXI589832:RXI589836 SHE589832:SHE589836 SRA589832:SRA589836 TAW589832:TAW589836 TKS589832:TKS589836 TUO589832:TUO589836 UEK589832:UEK589836 UOG589832:UOG589836 UYC589832:UYC589836 VHY589832:VHY589836 VRU589832:VRU589836 WBQ589832:WBQ589836 WLM589832:WLM589836 WVI589832:WVI589836 A655368:A655372 IW655368:IW655372 SS655368:SS655372 ACO655368:ACO655372 AMK655368:AMK655372 AWG655368:AWG655372 BGC655368:BGC655372 BPY655368:BPY655372 BZU655368:BZU655372 CJQ655368:CJQ655372 CTM655368:CTM655372 DDI655368:DDI655372 DNE655368:DNE655372 DXA655368:DXA655372 EGW655368:EGW655372 EQS655368:EQS655372 FAO655368:FAO655372 FKK655368:FKK655372 FUG655368:FUG655372 GEC655368:GEC655372 GNY655368:GNY655372 GXU655368:GXU655372 HHQ655368:HHQ655372 HRM655368:HRM655372 IBI655368:IBI655372 ILE655368:ILE655372 IVA655368:IVA655372 JEW655368:JEW655372 JOS655368:JOS655372 JYO655368:JYO655372 KIK655368:KIK655372 KSG655368:KSG655372 LCC655368:LCC655372 LLY655368:LLY655372 LVU655368:LVU655372 MFQ655368:MFQ655372 MPM655368:MPM655372 MZI655368:MZI655372 NJE655368:NJE655372 NTA655368:NTA655372 OCW655368:OCW655372 OMS655368:OMS655372 OWO655368:OWO655372 PGK655368:PGK655372 PQG655368:PQG655372 QAC655368:QAC655372 QJY655368:QJY655372 QTU655368:QTU655372 RDQ655368:RDQ655372 RNM655368:RNM655372 RXI655368:RXI655372 SHE655368:SHE655372 SRA655368:SRA655372 TAW655368:TAW655372 TKS655368:TKS655372 TUO655368:TUO655372 UEK655368:UEK655372 UOG655368:UOG655372 UYC655368:UYC655372 VHY655368:VHY655372 VRU655368:VRU655372 WBQ655368:WBQ655372 WLM655368:WLM655372 WVI655368:WVI655372 A720904:A720908 IW720904:IW720908 SS720904:SS720908 ACO720904:ACO720908 AMK720904:AMK720908 AWG720904:AWG720908 BGC720904:BGC720908 BPY720904:BPY720908 BZU720904:BZU720908 CJQ720904:CJQ720908 CTM720904:CTM720908 DDI720904:DDI720908 DNE720904:DNE720908 DXA720904:DXA720908 EGW720904:EGW720908 EQS720904:EQS720908 FAO720904:FAO720908 FKK720904:FKK720908 FUG720904:FUG720908 GEC720904:GEC720908 GNY720904:GNY720908 GXU720904:GXU720908 HHQ720904:HHQ720908 HRM720904:HRM720908 IBI720904:IBI720908 ILE720904:ILE720908 IVA720904:IVA720908 JEW720904:JEW720908 JOS720904:JOS720908 JYO720904:JYO720908 KIK720904:KIK720908 KSG720904:KSG720908 LCC720904:LCC720908 LLY720904:LLY720908 LVU720904:LVU720908 MFQ720904:MFQ720908 MPM720904:MPM720908 MZI720904:MZI720908 NJE720904:NJE720908 NTA720904:NTA720908 OCW720904:OCW720908 OMS720904:OMS720908 OWO720904:OWO720908 PGK720904:PGK720908 PQG720904:PQG720908 QAC720904:QAC720908 QJY720904:QJY720908 QTU720904:QTU720908 RDQ720904:RDQ720908 RNM720904:RNM720908 RXI720904:RXI720908 SHE720904:SHE720908 SRA720904:SRA720908 TAW720904:TAW720908 TKS720904:TKS720908 TUO720904:TUO720908 UEK720904:UEK720908 UOG720904:UOG720908 UYC720904:UYC720908 VHY720904:VHY720908 VRU720904:VRU720908 WBQ720904:WBQ720908 WLM720904:WLM720908 WVI720904:WVI720908 A786440:A786444 IW786440:IW786444 SS786440:SS786444 ACO786440:ACO786444 AMK786440:AMK786444 AWG786440:AWG786444 BGC786440:BGC786444 BPY786440:BPY786444 BZU786440:BZU786444 CJQ786440:CJQ786444 CTM786440:CTM786444 DDI786440:DDI786444 DNE786440:DNE786444 DXA786440:DXA786444 EGW786440:EGW786444 EQS786440:EQS786444 FAO786440:FAO786444 FKK786440:FKK786444 FUG786440:FUG786444 GEC786440:GEC786444 GNY786440:GNY786444 GXU786440:GXU786444 HHQ786440:HHQ786444 HRM786440:HRM786444 IBI786440:IBI786444 ILE786440:ILE786444 IVA786440:IVA786444 JEW786440:JEW786444 JOS786440:JOS786444 JYO786440:JYO786444 KIK786440:KIK786444 KSG786440:KSG786444 LCC786440:LCC786444 LLY786440:LLY786444 LVU786440:LVU786444 MFQ786440:MFQ786444 MPM786440:MPM786444 MZI786440:MZI786444 NJE786440:NJE786444 NTA786440:NTA786444 OCW786440:OCW786444 OMS786440:OMS786444 OWO786440:OWO786444 PGK786440:PGK786444 PQG786440:PQG786444 QAC786440:QAC786444 QJY786440:QJY786444 QTU786440:QTU786444 RDQ786440:RDQ786444 RNM786440:RNM786444 RXI786440:RXI786444 SHE786440:SHE786444 SRA786440:SRA786444 TAW786440:TAW786444 TKS786440:TKS786444 TUO786440:TUO786444 UEK786440:UEK786444 UOG786440:UOG786444 UYC786440:UYC786444 VHY786440:VHY786444 VRU786440:VRU786444 WBQ786440:WBQ786444 WLM786440:WLM786444 WVI786440:WVI786444 A851976:A851980 IW851976:IW851980 SS851976:SS851980 ACO851976:ACO851980 AMK851976:AMK851980 AWG851976:AWG851980 BGC851976:BGC851980 BPY851976:BPY851980 BZU851976:BZU851980 CJQ851976:CJQ851980 CTM851976:CTM851980 DDI851976:DDI851980 DNE851976:DNE851980 DXA851976:DXA851980 EGW851976:EGW851980 EQS851976:EQS851980 FAO851976:FAO851980 FKK851976:FKK851980 FUG851976:FUG851980 GEC851976:GEC851980 GNY851976:GNY851980 GXU851976:GXU851980 HHQ851976:HHQ851980 HRM851976:HRM851980 IBI851976:IBI851980 ILE851976:ILE851980 IVA851976:IVA851980 JEW851976:JEW851980 JOS851976:JOS851980 JYO851976:JYO851980 KIK851976:KIK851980 KSG851976:KSG851980 LCC851976:LCC851980 LLY851976:LLY851980 LVU851976:LVU851980 MFQ851976:MFQ851980 MPM851976:MPM851980 MZI851976:MZI851980 NJE851976:NJE851980 NTA851976:NTA851980 OCW851976:OCW851980 OMS851976:OMS851980 OWO851976:OWO851980 PGK851976:PGK851980 PQG851976:PQG851980 QAC851976:QAC851980 QJY851976:QJY851980 QTU851976:QTU851980 RDQ851976:RDQ851980 RNM851976:RNM851980 RXI851976:RXI851980 SHE851976:SHE851980 SRA851976:SRA851980 TAW851976:TAW851980 TKS851976:TKS851980 TUO851976:TUO851980 UEK851976:UEK851980 UOG851976:UOG851980 UYC851976:UYC851980 VHY851976:VHY851980 VRU851976:VRU851980 WBQ851976:WBQ851980 WLM851976:WLM851980 WVI851976:WVI851980 A917512:A917516 IW917512:IW917516 SS917512:SS917516 ACO917512:ACO917516 AMK917512:AMK917516 AWG917512:AWG917516 BGC917512:BGC917516 BPY917512:BPY917516 BZU917512:BZU917516 CJQ917512:CJQ917516 CTM917512:CTM917516 DDI917512:DDI917516 DNE917512:DNE917516 DXA917512:DXA917516 EGW917512:EGW917516 EQS917512:EQS917516 FAO917512:FAO917516 FKK917512:FKK917516 FUG917512:FUG917516 GEC917512:GEC917516 GNY917512:GNY917516 GXU917512:GXU917516 HHQ917512:HHQ917516 HRM917512:HRM917516 IBI917512:IBI917516 ILE917512:ILE917516 IVA917512:IVA917516 JEW917512:JEW917516 JOS917512:JOS917516 JYO917512:JYO917516 KIK917512:KIK917516 KSG917512:KSG917516 LCC917512:LCC917516 LLY917512:LLY917516 LVU917512:LVU917516 MFQ917512:MFQ917516 MPM917512:MPM917516 MZI917512:MZI917516 NJE917512:NJE917516 NTA917512:NTA917516 OCW917512:OCW917516 OMS917512:OMS917516 OWO917512:OWO917516 PGK917512:PGK917516 PQG917512:PQG917516 QAC917512:QAC917516 QJY917512:QJY917516 QTU917512:QTU917516 RDQ917512:RDQ917516 RNM917512:RNM917516 RXI917512:RXI917516 SHE917512:SHE917516 SRA917512:SRA917516 TAW917512:TAW917516 TKS917512:TKS917516 TUO917512:TUO917516 UEK917512:UEK917516 UOG917512:UOG917516 UYC917512:UYC917516 VHY917512:VHY917516 VRU917512:VRU917516 WBQ917512:WBQ917516 WLM917512:WLM917516 WVI917512:WVI917516 A983048:A983052 IW983048:IW983052 SS983048:SS983052 ACO983048:ACO983052 AMK983048:AMK983052 AWG983048:AWG983052 BGC983048:BGC983052 BPY983048:BPY983052 BZU983048:BZU983052 CJQ983048:CJQ983052 CTM983048:CTM983052 DDI983048:DDI983052 DNE983048:DNE983052 DXA983048:DXA983052 EGW983048:EGW983052 EQS983048:EQS983052 FAO983048:FAO983052 FKK983048:FKK983052 FUG983048:FUG983052 GEC983048:GEC983052 GNY983048:GNY983052 GXU983048:GXU983052 HHQ983048:HHQ983052 HRM983048:HRM983052 IBI983048:IBI983052 ILE983048:ILE983052 IVA983048:IVA983052 JEW983048:JEW983052 JOS983048:JOS983052 JYO983048:JYO983052 KIK983048:KIK983052 KSG983048:KSG983052 LCC983048:LCC983052 LLY983048:LLY983052 LVU983048:LVU983052 MFQ983048:MFQ983052 MPM983048:MPM983052 MZI983048:MZI983052 NJE983048:NJE983052 NTA983048:NTA983052 OCW983048:OCW983052 OMS983048:OMS983052 OWO983048:OWO983052 PGK983048:PGK983052 PQG983048:PQG983052 QAC983048:QAC983052 QJY983048:QJY983052 QTU983048:QTU983052 RDQ983048:RDQ983052 RNM983048:RNM983052 RXI983048:RXI983052 SHE983048:SHE983052 SRA983048:SRA983052 TAW983048:TAW983052 TKS983048:TKS983052 TUO983048:TUO983052 UEK983048:UEK983052 UOG983048:UOG983052 UYC983048:UYC983052 VHY983048:VHY983052 VRU983048:VRU983052 WBQ983048:WBQ983052 WLM983048:WLM983052 WVI983048:WVI983052 C57:IV65536 IY57:SR65536 SU57:ACN65536 ACQ57:AMJ65536 AMM57:AWF65536 AWI57:BGB65536 BGE57:BPX65536 BQA57:BZT65536 BZW57:CJP65536 CJS57:CTL65536 CTO57:DDH65536 DDK57:DND65536 DNG57:DWZ65536 DXC57:EGV65536 EGY57:EQR65536 EQU57:FAN65536 FAQ57:FKJ65536 FKM57:FUF65536 FUI57:GEB65536 GEE57:GNX65536 GOA57:GXT65536 GXW57:HHP65536 HHS57:HRL65536 HRO57:IBH65536 IBK57:ILD65536 ILG57:IUZ65536 IVC57:JEV65536 JEY57:JOR65536 JOU57:JYN65536 JYQ57:KIJ65536 KIM57:KSF65536 KSI57:LCB65536 LCE57:LLX65536 LMA57:LVT65536 LVW57:MFP65536 MFS57:MPL65536 MPO57:MZH65536 MZK57:NJD65536 NJG57:NSZ65536 NTC57:OCV65536 OCY57:OMR65536 OMU57:OWN65536 OWQ57:PGJ65536 PGM57:PQF65536 PQI57:QAB65536 QAE57:QJX65536 QKA57:QTT65536 QTW57:RDP65536 RDS57:RNL65536 RNO57:RXH65536 RXK57:SHD65536 SHG57:SQZ65536 SRC57:TAV65536 TAY57:TKR65536 TKU57:TUN65536 TUQ57:UEJ65536 UEM57:UOF65536 UOI57:UYB65536 UYE57:VHX65536 VIA57:VRT65536 VRW57:WBP65536 WBS57:WLL65536 WLO57:WVH65536 WVK57:XFD65536 C65593:IV131072 IY65593:SR131072 SU65593:ACN131072 ACQ65593:AMJ131072 AMM65593:AWF131072 AWI65593:BGB131072 BGE65593:BPX131072 BQA65593:BZT131072 BZW65593:CJP131072 CJS65593:CTL131072 CTO65593:DDH131072 DDK65593:DND131072 DNG65593:DWZ131072 DXC65593:EGV131072 EGY65593:EQR131072 EQU65593:FAN131072 FAQ65593:FKJ131072 FKM65593:FUF131072 FUI65593:GEB131072 GEE65593:GNX131072 GOA65593:GXT131072 GXW65593:HHP131072 HHS65593:HRL131072 HRO65593:IBH131072 IBK65593:ILD131072 ILG65593:IUZ131072 IVC65593:JEV131072 JEY65593:JOR131072 JOU65593:JYN131072 JYQ65593:KIJ131072 KIM65593:KSF131072 KSI65593:LCB131072 LCE65593:LLX131072 LMA65593:LVT131072 LVW65593:MFP131072 MFS65593:MPL131072 MPO65593:MZH131072 MZK65593:NJD131072 NJG65593:NSZ131072 NTC65593:OCV131072 OCY65593:OMR131072 OMU65593:OWN131072 OWQ65593:PGJ131072 PGM65593:PQF131072 PQI65593:QAB131072 QAE65593:QJX131072 QKA65593:QTT131072 QTW65593:RDP131072 RDS65593:RNL131072 RNO65593:RXH131072 RXK65593:SHD131072 SHG65593:SQZ131072 SRC65593:TAV131072 TAY65593:TKR131072 TKU65593:TUN131072 TUQ65593:UEJ131072 UEM65593:UOF131072 UOI65593:UYB131072 UYE65593:VHX131072 VIA65593:VRT131072 VRW65593:WBP131072 WBS65593:WLL131072 WLO65593:WVH131072 WVK65593:XFD131072 C131129:IV196608 IY131129:SR196608 SU131129:ACN196608 ACQ131129:AMJ196608 AMM131129:AWF196608 AWI131129:BGB196608 BGE131129:BPX196608 BQA131129:BZT196608 BZW131129:CJP196608 CJS131129:CTL196608 CTO131129:DDH196608 DDK131129:DND196608 DNG131129:DWZ196608 DXC131129:EGV196608 EGY131129:EQR196608 EQU131129:FAN196608 FAQ131129:FKJ196608 FKM131129:FUF196608 FUI131129:GEB196608 GEE131129:GNX196608 GOA131129:GXT196608 GXW131129:HHP196608 HHS131129:HRL196608 HRO131129:IBH196608 IBK131129:ILD196608 ILG131129:IUZ196608 IVC131129:JEV196608 JEY131129:JOR196608 JOU131129:JYN196608 JYQ131129:KIJ196608 KIM131129:KSF196608 KSI131129:LCB196608 LCE131129:LLX196608 LMA131129:LVT196608 LVW131129:MFP196608 MFS131129:MPL196608 MPO131129:MZH196608 MZK131129:NJD196608 NJG131129:NSZ196608 NTC131129:OCV196608 OCY131129:OMR196608 OMU131129:OWN196608 OWQ131129:PGJ196608 PGM131129:PQF196608 PQI131129:QAB196608 QAE131129:QJX196608 QKA131129:QTT196608 QTW131129:RDP196608 RDS131129:RNL196608 RNO131129:RXH196608 RXK131129:SHD196608 SHG131129:SQZ196608 SRC131129:TAV196608 TAY131129:TKR196608 TKU131129:TUN196608 TUQ131129:UEJ196608 UEM131129:UOF196608 UOI131129:UYB196608 UYE131129:VHX196608 VIA131129:VRT196608 VRW131129:WBP196608 WBS131129:WLL196608 WLO131129:WVH196608 WVK131129:XFD196608 C196665:IV262144 IY196665:SR262144 SU196665:ACN262144 ACQ196665:AMJ262144 AMM196665:AWF262144 AWI196665:BGB262144 BGE196665:BPX262144 BQA196665:BZT262144 BZW196665:CJP262144 CJS196665:CTL262144 CTO196665:DDH262144 DDK196665:DND262144 DNG196665:DWZ262144 DXC196665:EGV262144 EGY196665:EQR262144 EQU196665:FAN262144 FAQ196665:FKJ262144 FKM196665:FUF262144 FUI196665:GEB262144 GEE196665:GNX262144 GOA196665:GXT262144 GXW196665:HHP262144 HHS196665:HRL262144 HRO196665:IBH262144 IBK196665:ILD262144 ILG196665:IUZ262144 IVC196665:JEV262144 JEY196665:JOR262144 JOU196665:JYN262144 JYQ196665:KIJ262144 KIM196665:KSF262144 KSI196665:LCB262144 LCE196665:LLX262144 LMA196665:LVT262144 LVW196665:MFP262144 MFS196665:MPL262144 MPO196665:MZH262144 MZK196665:NJD262144 NJG196665:NSZ262144 NTC196665:OCV262144 OCY196665:OMR262144 OMU196665:OWN262144 OWQ196665:PGJ262144 PGM196665:PQF262144 PQI196665:QAB262144 QAE196665:QJX262144 QKA196665:QTT262144 QTW196665:RDP262144 RDS196665:RNL262144 RNO196665:RXH262144 RXK196665:SHD262144 SHG196665:SQZ262144 SRC196665:TAV262144 TAY196665:TKR262144 TKU196665:TUN262144 TUQ196665:UEJ262144 UEM196665:UOF262144 UOI196665:UYB262144 UYE196665:VHX262144 VIA196665:VRT262144 VRW196665:WBP262144 WBS196665:WLL262144 WLO196665:WVH262144 WVK196665:XFD262144 C262201:IV327680 IY262201:SR327680 SU262201:ACN327680 ACQ262201:AMJ327680 AMM262201:AWF327680 AWI262201:BGB327680 BGE262201:BPX327680 BQA262201:BZT327680 BZW262201:CJP327680 CJS262201:CTL327680 CTO262201:DDH327680 DDK262201:DND327680 DNG262201:DWZ327680 DXC262201:EGV327680 EGY262201:EQR327680 EQU262201:FAN327680 FAQ262201:FKJ327680 FKM262201:FUF327680 FUI262201:GEB327680 GEE262201:GNX327680 GOA262201:GXT327680 GXW262201:HHP327680 HHS262201:HRL327680 HRO262201:IBH327680 IBK262201:ILD327680 ILG262201:IUZ327680 IVC262201:JEV327680 JEY262201:JOR327680 JOU262201:JYN327680 JYQ262201:KIJ327680 KIM262201:KSF327680 KSI262201:LCB327680 LCE262201:LLX327680 LMA262201:LVT327680 LVW262201:MFP327680 MFS262201:MPL327680 MPO262201:MZH327680 MZK262201:NJD327680 NJG262201:NSZ327680 NTC262201:OCV327680 OCY262201:OMR327680 OMU262201:OWN327680 OWQ262201:PGJ327680 PGM262201:PQF327680 PQI262201:QAB327680 QAE262201:QJX327680 QKA262201:QTT327680 QTW262201:RDP327680 RDS262201:RNL327680 RNO262201:RXH327680 RXK262201:SHD327680 SHG262201:SQZ327680 SRC262201:TAV327680 TAY262201:TKR327680 TKU262201:TUN327680 TUQ262201:UEJ327680 UEM262201:UOF327680 UOI262201:UYB327680 UYE262201:VHX327680 VIA262201:VRT327680 VRW262201:WBP327680 WBS262201:WLL327680 WLO262201:WVH327680 WVK262201:XFD327680 C327737:IV393216 IY327737:SR393216 SU327737:ACN393216 ACQ327737:AMJ393216 AMM327737:AWF393216 AWI327737:BGB393216 BGE327737:BPX393216 BQA327737:BZT393216 BZW327737:CJP393216 CJS327737:CTL393216 CTO327737:DDH393216 DDK327737:DND393216 DNG327737:DWZ393216 DXC327737:EGV393216 EGY327737:EQR393216 EQU327737:FAN393216 FAQ327737:FKJ393216 FKM327737:FUF393216 FUI327737:GEB393216 GEE327737:GNX393216 GOA327737:GXT393216 GXW327737:HHP393216 HHS327737:HRL393216 HRO327737:IBH393216 IBK327737:ILD393216 ILG327737:IUZ393216 IVC327737:JEV393216 JEY327737:JOR393216 JOU327737:JYN393216 JYQ327737:KIJ393216 KIM327737:KSF393216 KSI327737:LCB393216 LCE327737:LLX393216 LMA327737:LVT393216 LVW327737:MFP393216 MFS327737:MPL393216 MPO327737:MZH393216 MZK327737:NJD393216 NJG327737:NSZ393216 NTC327737:OCV393216 OCY327737:OMR393216 OMU327737:OWN393216 OWQ327737:PGJ393216 PGM327737:PQF393216 PQI327737:QAB393216 QAE327737:QJX393216 QKA327737:QTT393216 QTW327737:RDP393216 RDS327737:RNL393216 RNO327737:RXH393216 RXK327737:SHD393216 SHG327737:SQZ393216 SRC327737:TAV393216 TAY327737:TKR393216 TKU327737:TUN393216 TUQ327737:UEJ393216 UEM327737:UOF393216 UOI327737:UYB393216 UYE327737:VHX393216 VIA327737:VRT393216 VRW327737:WBP393216 WBS327737:WLL393216 WLO327737:WVH393216 WVK327737:XFD393216 C393273:IV458752 IY393273:SR458752 SU393273:ACN458752 ACQ393273:AMJ458752 AMM393273:AWF458752 AWI393273:BGB458752 BGE393273:BPX458752 BQA393273:BZT458752 BZW393273:CJP458752 CJS393273:CTL458752 CTO393273:DDH458752 DDK393273:DND458752 DNG393273:DWZ458752 DXC393273:EGV458752 EGY393273:EQR458752 EQU393273:FAN458752 FAQ393273:FKJ458752 FKM393273:FUF458752 FUI393273:GEB458752 GEE393273:GNX458752 GOA393273:GXT458752 GXW393273:HHP458752 HHS393273:HRL458752 HRO393273:IBH458752 IBK393273:ILD458752 ILG393273:IUZ458752 IVC393273:JEV458752 JEY393273:JOR458752 JOU393273:JYN458752 JYQ393273:KIJ458752 KIM393273:KSF458752 KSI393273:LCB458752 LCE393273:LLX458752 LMA393273:LVT458752 LVW393273:MFP458752 MFS393273:MPL458752 MPO393273:MZH458752 MZK393273:NJD458752 NJG393273:NSZ458752 NTC393273:OCV458752 OCY393273:OMR458752 OMU393273:OWN458752 OWQ393273:PGJ458752 PGM393273:PQF458752 PQI393273:QAB458752 QAE393273:QJX458752 QKA393273:QTT458752 QTW393273:RDP458752 RDS393273:RNL458752 RNO393273:RXH458752 RXK393273:SHD458752 SHG393273:SQZ458752 SRC393273:TAV458752 TAY393273:TKR458752 TKU393273:TUN458752 TUQ393273:UEJ458752 UEM393273:UOF458752 UOI393273:UYB458752 UYE393273:VHX458752 VIA393273:VRT458752 VRW393273:WBP458752 WBS393273:WLL458752 WLO393273:WVH458752 WVK393273:XFD458752 C458809:IV524288 IY458809:SR524288 SU458809:ACN524288 ACQ458809:AMJ524288 AMM458809:AWF524288 AWI458809:BGB524288 BGE458809:BPX524288 BQA458809:BZT524288 BZW458809:CJP524288 CJS458809:CTL524288 CTO458809:DDH524288 DDK458809:DND524288 DNG458809:DWZ524288 DXC458809:EGV524288 EGY458809:EQR524288 EQU458809:FAN524288 FAQ458809:FKJ524288 FKM458809:FUF524288 FUI458809:GEB524288 GEE458809:GNX524288 GOA458809:GXT524288 GXW458809:HHP524288 HHS458809:HRL524288 HRO458809:IBH524288 IBK458809:ILD524288 ILG458809:IUZ524288 IVC458809:JEV524288 JEY458809:JOR524288 JOU458809:JYN524288 JYQ458809:KIJ524288 KIM458809:KSF524288 KSI458809:LCB524288 LCE458809:LLX524288 LMA458809:LVT524288 LVW458809:MFP524288 MFS458809:MPL524288 MPO458809:MZH524288 MZK458809:NJD524288 NJG458809:NSZ524288 NTC458809:OCV524288 OCY458809:OMR524288 OMU458809:OWN524288 OWQ458809:PGJ524288 PGM458809:PQF524288 PQI458809:QAB524288 QAE458809:QJX524288 QKA458809:QTT524288 QTW458809:RDP524288 RDS458809:RNL524288 RNO458809:RXH524288 RXK458809:SHD524288 SHG458809:SQZ524288 SRC458809:TAV524288 TAY458809:TKR524288 TKU458809:TUN524288 TUQ458809:UEJ524288 UEM458809:UOF524288 UOI458809:UYB524288 UYE458809:VHX524288 VIA458809:VRT524288 VRW458809:WBP524288 WBS458809:WLL524288 WLO458809:WVH524288 WVK458809:XFD524288 C524345:IV589824 IY524345:SR589824 SU524345:ACN589824 ACQ524345:AMJ589824 AMM524345:AWF589824 AWI524345:BGB589824 BGE524345:BPX589824 BQA524345:BZT589824 BZW524345:CJP589824 CJS524345:CTL589824 CTO524345:DDH589824 DDK524345:DND589824 DNG524345:DWZ589824 DXC524345:EGV589824 EGY524345:EQR589824 EQU524345:FAN589824 FAQ524345:FKJ589824 FKM524345:FUF589824 FUI524345:GEB589824 GEE524345:GNX589824 GOA524345:GXT589824 GXW524345:HHP589824 HHS524345:HRL589824 HRO524345:IBH589824 IBK524345:ILD589824 ILG524345:IUZ589824 IVC524345:JEV589824 JEY524345:JOR589824 JOU524345:JYN589824 JYQ524345:KIJ589824 KIM524345:KSF589824 KSI524345:LCB589824 LCE524345:LLX589824 LMA524345:LVT589824 LVW524345:MFP589824 MFS524345:MPL589824 MPO524345:MZH589824 MZK524345:NJD589824 NJG524345:NSZ589824 NTC524345:OCV589824 OCY524345:OMR589824 OMU524345:OWN589824 OWQ524345:PGJ589824 PGM524345:PQF589824 PQI524345:QAB589824 QAE524345:QJX589824 QKA524345:QTT589824 QTW524345:RDP589824 RDS524345:RNL589824 RNO524345:RXH589824 RXK524345:SHD589824 SHG524345:SQZ589824 SRC524345:TAV589824 TAY524345:TKR589824 TKU524345:TUN589824 TUQ524345:UEJ589824 UEM524345:UOF589824 UOI524345:UYB589824 UYE524345:VHX589824 VIA524345:VRT589824 VRW524345:WBP589824 WBS524345:WLL589824 WLO524345:WVH589824 WVK524345:XFD589824 C589881:IV655360 IY589881:SR655360 SU589881:ACN655360 ACQ589881:AMJ655360 AMM589881:AWF655360 AWI589881:BGB655360 BGE589881:BPX655360 BQA589881:BZT655360 BZW589881:CJP655360 CJS589881:CTL655360 CTO589881:DDH655360 DDK589881:DND655360 DNG589881:DWZ655360 DXC589881:EGV655360 EGY589881:EQR655360 EQU589881:FAN655360 FAQ589881:FKJ655360 FKM589881:FUF655360 FUI589881:GEB655360 GEE589881:GNX655360 GOA589881:GXT655360 GXW589881:HHP655360 HHS589881:HRL655360 HRO589881:IBH655360 IBK589881:ILD655360 ILG589881:IUZ655360 IVC589881:JEV655360 JEY589881:JOR655360 JOU589881:JYN655360 JYQ589881:KIJ655360 KIM589881:KSF655360 KSI589881:LCB655360 LCE589881:LLX655360 LMA589881:LVT655360 LVW589881:MFP655360 MFS589881:MPL655360 MPO589881:MZH655360 MZK589881:NJD655360 NJG589881:NSZ655360 NTC589881:OCV655360 OCY589881:OMR655360 OMU589881:OWN655360 OWQ589881:PGJ655360 PGM589881:PQF655360 PQI589881:QAB655360 QAE589881:QJX655360 QKA589881:QTT655360 QTW589881:RDP655360 RDS589881:RNL655360 RNO589881:RXH655360 RXK589881:SHD655360 SHG589881:SQZ655360 SRC589881:TAV655360 TAY589881:TKR655360 TKU589881:TUN655360 TUQ589881:UEJ655360 UEM589881:UOF655360 UOI589881:UYB655360 UYE589881:VHX655360 VIA589881:VRT655360 VRW589881:WBP655360 WBS589881:WLL655360 WLO589881:WVH655360 WVK589881:XFD655360 C655417:IV720896 IY655417:SR720896 SU655417:ACN720896 ACQ655417:AMJ720896 AMM655417:AWF720896 AWI655417:BGB720896 BGE655417:BPX720896 BQA655417:BZT720896 BZW655417:CJP720896 CJS655417:CTL720896 CTO655417:DDH720896 DDK655417:DND720896 DNG655417:DWZ720896 DXC655417:EGV720896 EGY655417:EQR720896 EQU655417:FAN720896 FAQ655417:FKJ720896 FKM655417:FUF720896 FUI655417:GEB720896 GEE655417:GNX720896 GOA655417:GXT720896 GXW655417:HHP720896 HHS655417:HRL720896 HRO655417:IBH720896 IBK655417:ILD720896 ILG655417:IUZ720896 IVC655417:JEV720896 JEY655417:JOR720896 JOU655417:JYN720896 JYQ655417:KIJ720896 KIM655417:KSF720896 KSI655417:LCB720896 LCE655417:LLX720896 LMA655417:LVT720896 LVW655417:MFP720896 MFS655417:MPL720896 MPO655417:MZH720896 MZK655417:NJD720896 NJG655417:NSZ720896 NTC655417:OCV720896 OCY655417:OMR720896 OMU655417:OWN720896 OWQ655417:PGJ720896 PGM655417:PQF720896 PQI655417:QAB720896 QAE655417:QJX720896 QKA655417:QTT720896 QTW655417:RDP720896 RDS655417:RNL720896 RNO655417:RXH720896 RXK655417:SHD720896 SHG655417:SQZ720896 SRC655417:TAV720896 TAY655417:TKR720896 TKU655417:TUN720896 TUQ655417:UEJ720896 UEM655417:UOF720896 UOI655417:UYB720896 UYE655417:VHX720896 VIA655417:VRT720896 VRW655417:WBP720896 WBS655417:WLL720896 WLO655417:WVH720896 WVK655417:XFD720896 C720953:IV786432 IY720953:SR786432 SU720953:ACN786432 ACQ720953:AMJ786432 AMM720953:AWF786432 AWI720953:BGB786432 BGE720953:BPX786432 BQA720953:BZT786432 BZW720953:CJP786432 CJS720953:CTL786432 CTO720953:DDH786432 DDK720953:DND786432 DNG720953:DWZ786432 DXC720953:EGV786432 EGY720953:EQR786432 EQU720953:FAN786432 FAQ720953:FKJ786432 FKM720953:FUF786432 FUI720953:GEB786432 GEE720953:GNX786432 GOA720953:GXT786432 GXW720953:HHP786432 HHS720953:HRL786432 HRO720953:IBH786432 IBK720953:ILD786432 ILG720953:IUZ786432 IVC720953:JEV786432 JEY720953:JOR786432 JOU720953:JYN786432 JYQ720953:KIJ786432 KIM720953:KSF786432 KSI720953:LCB786432 LCE720953:LLX786432 LMA720953:LVT786432 LVW720953:MFP786432 MFS720953:MPL786432 MPO720953:MZH786432 MZK720953:NJD786432 NJG720953:NSZ786432 NTC720953:OCV786432 OCY720953:OMR786432 OMU720953:OWN786432 OWQ720953:PGJ786432 PGM720953:PQF786432 PQI720953:QAB786432 QAE720953:QJX786432 QKA720953:QTT786432 QTW720953:RDP786432 RDS720953:RNL786432 RNO720953:RXH786432 RXK720953:SHD786432 SHG720953:SQZ786432 SRC720953:TAV786432 TAY720953:TKR786432 TKU720953:TUN786432 TUQ720953:UEJ786432 UEM720953:UOF786432 UOI720953:UYB786432 UYE720953:VHX786432 VIA720953:VRT786432 VRW720953:WBP786432 WBS720953:WLL786432 WLO720953:WVH786432 WVK720953:XFD786432 C786489:IV851968 IY786489:SR851968 SU786489:ACN851968 ACQ786489:AMJ851968 AMM786489:AWF851968 AWI786489:BGB851968 BGE786489:BPX851968 BQA786489:BZT851968 BZW786489:CJP851968 CJS786489:CTL851968 CTO786489:DDH851968 DDK786489:DND851968 DNG786489:DWZ851968 DXC786489:EGV851968 EGY786489:EQR851968 EQU786489:FAN851968 FAQ786489:FKJ851968 FKM786489:FUF851968 FUI786489:GEB851968 GEE786489:GNX851968 GOA786489:GXT851968 GXW786489:HHP851968 HHS786489:HRL851968 HRO786489:IBH851968 IBK786489:ILD851968 ILG786489:IUZ851968 IVC786489:JEV851968 JEY786489:JOR851968 JOU786489:JYN851968 JYQ786489:KIJ851968 KIM786489:KSF851968 KSI786489:LCB851968 LCE786489:LLX851968 LMA786489:LVT851968 LVW786489:MFP851968 MFS786489:MPL851968 MPO786489:MZH851968 MZK786489:NJD851968 NJG786489:NSZ851968 NTC786489:OCV851968 OCY786489:OMR851968 OMU786489:OWN851968 OWQ786489:PGJ851968 PGM786489:PQF851968 PQI786489:QAB851968 QAE786489:QJX851968 QKA786489:QTT851968 QTW786489:RDP851968 RDS786489:RNL851968 RNO786489:RXH851968 RXK786489:SHD851968 SHG786489:SQZ851968 SRC786489:TAV851968 TAY786489:TKR851968 TKU786489:TUN851968 TUQ786489:UEJ851968 UEM786489:UOF851968 UOI786489:UYB851968 UYE786489:VHX851968 VIA786489:VRT851968 VRW786489:WBP851968 WBS786489:WLL851968 WLO786489:WVH851968 WVK786489:XFD851968 C852025:IV917504 IY852025:SR917504 SU852025:ACN917504 ACQ852025:AMJ917504 AMM852025:AWF917504 AWI852025:BGB917504 BGE852025:BPX917504 BQA852025:BZT917504 BZW852025:CJP917504 CJS852025:CTL917504 CTO852025:DDH917504 DDK852025:DND917504 DNG852025:DWZ917504 DXC852025:EGV917504 EGY852025:EQR917504 EQU852025:FAN917504 FAQ852025:FKJ917504 FKM852025:FUF917504 FUI852025:GEB917504 GEE852025:GNX917504 GOA852025:GXT917504 GXW852025:HHP917504 HHS852025:HRL917504 HRO852025:IBH917504 IBK852025:ILD917504 ILG852025:IUZ917504 IVC852025:JEV917504 JEY852025:JOR917504 JOU852025:JYN917504 JYQ852025:KIJ917504 KIM852025:KSF917504 KSI852025:LCB917504 LCE852025:LLX917504 LMA852025:LVT917504 LVW852025:MFP917504 MFS852025:MPL917504 MPO852025:MZH917504 MZK852025:NJD917504 NJG852025:NSZ917504 NTC852025:OCV917504 OCY852025:OMR917504 OMU852025:OWN917504 OWQ852025:PGJ917504 PGM852025:PQF917504 PQI852025:QAB917504 QAE852025:QJX917504 QKA852025:QTT917504 QTW852025:RDP917504 RDS852025:RNL917504 RNO852025:RXH917504 RXK852025:SHD917504 SHG852025:SQZ917504 SRC852025:TAV917504 TAY852025:TKR917504 TKU852025:TUN917504 TUQ852025:UEJ917504 UEM852025:UOF917504 UOI852025:UYB917504 UYE852025:VHX917504 VIA852025:VRT917504 VRW852025:WBP917504 WBS852025:WLL917504 WLO852025:WVH917504 WVK852025:XFD917504 C917561:IV983040 IY917561:SR983040 SU917561:ACN983040 ACQ917561:AMJ983040 AMM917561:AWF983040 AWI917561:BGB983040 BGE917561:BPX983040 BQA917561:BZT983040 BZW917561:CJP983040 CJS917561:CTL983040 CTO917561:DDH983040 DDK917561:DND983040 DNG917561:DWZ983040 DXC917561:EGV983040 EGY917561:EQR983040 EQU917561:FAN983040 FAQ917561:FKJ983040 FKM917561:FUF983040 FUI917561:GEB983040 GEE917561:GNX983040 GOA917561:GXT983040 GXW917561:HHP983040 HHS917561:HRL983040 HRO917561:IBH983040 IBK917561:ILD983040 ILG917561:IUZ983040 IVC917561:JEV983040 JEY917561:JOR983040 JOU917561:JYN983040 JYQ917561:KIJ983040 KIM917561:KSF983040 KSI917561:LCB983040 LCE917561:LLX983040 LMA917561:LVT983040 LVW917561:MFP983040 MFS917561:MPL983040 MPO917561:MZH983040 MZK917561:NJD983040 NJG917561:NSZ983040 NTC917561:OCV983040 OCY917561:OMR983040 OMU917561:OWN983040 OWQ917561:PGJ983040 PGM917561:PQF983040 PQI917561:QAB983040 QAE917561:QJX983040 QKA917561:QTT983040 QTW917561:RDP983040 RDS917561:RNL983040 RNO917561:RXH983040 RXK917561:SHD983040 SHG917561:SQZ983040 SRC917561:TAV983040 TAY917561:TKR983040 TKU917561:TUN983040 TUQ917561:UEJ983040 UEM917561:UOF983040 UOI917561:UYB983040 UYE917561:VHX983040 VIA917561:VRT983040 VRW917561:WBP983040 WBS917561:WLL983040 WLO917561:WVH983040 WVK917561:XFD983040 C983097:IV1048576 IY983097:SR1048576 SU983097:ACN1048576 ACQ983097:AMJ1048576 AMM983097:AWF1048576 AWI983097:BGB1048576 BGE983097:BPX1048576 BQA983097:BZT1048576 BZW983097:CJP1048576 CJS983097:CTL1048576 CTO983097:DDH1048576 DDK983097:DND1048576 DNG983097:DWZ1048576 DXC983097:EGV1048576 EGY983097:EQR1048576 EQU983097:FAN1048576 FAQ983097:FKJ1048576 FKM983097:FUF1048576 FUI983097:GEB1048576 GEE983097:GNX1048576 GOA983097:GXT1048576 GXW983097:HHP1048576 HHS983097:HRL1048576 HRO983097:IBH1048576 IBK983097:ILD1048576 ILG983097:IUZ1048576 IVC983097:JEV1048576 JEY983097:JOR1048576 JOU983097:JYN1048576 JYQ983097:KIJ1048576 KIM983097:KSF1048576 KSI983097:LCB1048576 LCE983097:LLX1048576 LMA983097:LVT1048576 LVW983097:MFP1048576 MFS983097:MPL1048576 MPO983097:MZH1048576 MZK983097:NJD1048576 NJG983097:NSZ1048576 NTC983097:OCV1048576 OCY983097:OMR1048576 OMU983097:OWN1048576 OWQ983097:PGJ1048576 PGM983097:PQF1048576 PQI983097:QAB1048576 QAE983097:QJX1048576 QKA983097:QTT1048576 QTW983097:RDP1048576 RDS983097:RNL1048576 RNO983097:RXH1048576 RXK983097:SHD1048576 SHG983097:SQZ1048576 SRC983097:TAV1048576 TAY983097:TKR1048576 TKU983097:TUN1048576 TUQ983097:UEJ1048576 UEM983097:UOF1048576 UOI983097:UYB1048576 UYE983097:VHX1048576 VIA983097:VRT1048576 VRW983097:WBP1048576 WBS983097:WLL1048576 WLO983097:WVH1048576 WVK983097:XFD1048576 D56:IV56 IZ56:SR56 SV56:ACN56 ACR56:AMJ56 AMN56:AWF56 AWJ56:BGB56 BGF56:BPX56 BQB56:BZT56 BZX56:CJP56 CJT56:CTL56 CTP56:DDH56 DDL56:DND56 DNH56:DWZ56 DXD56:EGV56 EGZ56:EQR56 EQV56:FAN56 FAR56:FKJ56 FKN56:FUF56 FUJ56:GEB56 GEF56:GNX56 GOB56:GXT56 GXX56:HHP56 HHT56:HRL56 HRP56:IBH56 IBL56:ILD56 ILH56:IUZ56 IVD56:JEV56 JEZ56:JOR56 JOV56:JYN56 JYR56:KIJ56 KIN56:KSF56 KSJ56:LCB56 LCF56:LLX56 LMB56:LVT56 LVX56:MFP56 MFT56:MPL56 MPP56:MZH56 MZL56:NJD56 NJH56:NSZ56 NTD56:OCV56 OCZ56:OMR56 OMV56:OWN56 OWR56:PGJ56 PGN56:PQF56 PQJ56:QAB56 QAF56:QJX56 QKB56:QTT56 QTX56:RDP56 RDT56:RNL56 RNP56:RXH56 RXL56:SHD56 SHH56:SQZ56 SRD56:TAV56 TAZ56:TKR56 TKV56:TUN56 TUR56:UEJ56 UEN56:UOF56 UOJ56:UYB56 UYF56:VHX56 VIB56:VRT56 VRX56:WBP56 WBT56:WLL56 WLP56:WVH56 WVL56:XFD56 D65592:IV65592 IZ65592:SR65592 SV65592:ACN65592 ACR65592:AMJ65592 AMN65592:AWF65592 AWJ65592:BGB65592 BGF65592:BPX65592 BQB65592:BZT65592 BZX65592:CJP65592 CJT65592:CTL65592 CTP65592:DDH65592 DDL65592:DND65592 DNH65592:DWZ65592 DXD65592:EGV65592 EGZ65592:EQR65592 EQV65592:FAN65592 FAR65592:FKJ65592 FKN65592:FUF65592 FUJ65592:GEB65592 GEF65592:GNX65592 GOB65592:GXT65592 GXX65592:HHP65592 HHT65592:HRL65592 HRP65592:IBH65592 IBL65592:ILD65592 ILH65592:IUZ65592 IVD65592:JEV65592 JEZ65592:JOR65592 JOV65592:JYN65592 JYR65592:KIJ65592 KIN65592:KSF65592 KSJ65592:LCB65592 LCF65592:LLX65592 LMB65592:LVT65592 LVX65592:MFP65592 MFT65592:MPL65592 MPP65592:MZH65592 MZL65592:NJD65592 NJH65592:NSZ65592 NTD65592:OCV65592 OCZ65592:OMR65592 OMV65592:OWN65592 OWR65592:PGJ65592 PGN65592:PQF65592 PQJ65592:QAB65592 QAF65592:QJX65592 QKB65592:QTT65592 QTX65592:RDP65592 RDT65592:RNL65592 RNP65592:RXH65592 RXL65592:SHD65592 SHH65592:SQZ65592 SRD65592:TAV65592 TAZ65592:TKR65592 TKV65592:TUN65592 TUR65592:UEJ65592 UEN65592:UOF65592 UOJ65592:UYB65592 UYF65592:VHX65592 VIB65592:VRT65592 VRX65592:WBP65592 WBT65592:WLL65592 WLP65592:WVH65592 WVL65592:XFD65592 D131128:IV131128 IZ131128:SR131128 SV131128:ACN131128 ACR131128:AMJ131128 AMN131128:AWF131128 AWJ131128:BGB131128 BGF131128:BPX131128 BQB131128:BZT131128 BZX131128:CJP131128 CJT131128:CTL131128 CTP131128:DDH131128 DDL131128:DND131128 DNH131128:DWZ131128 DXD131128:EGV131128 EGZ131128:EQR131128 EQV131128:FAN131128 FAR131128:FKJ131128 FKN131128:FUF131128 FUJ131128:GEB131128 GEF131128:GNX131128 GOB131128:GXT131128 GXX131128:HHP131128 HHT131128:HRL131128 HRP131128:IBH131128 IBL131128:ILD131128 ILH131128:IUZ131128 IVD131128:JEV131128 JEZ131128:JOR131128 JOV131128:JYN131128 JYR131128:KIJ131128 KIN131128:KSF131128 KSJ131128:LCB131128 LCF131128:LLX131128 LMB131128:LVT131128 LVX131128:MFP131128 MFT131128:MPL131128 MPP131128:MZH131128 MZL131128:NJD131128 NJH131128:NSZ131128 NTD131128:OCV131128 OCZ131128:OMR131128 OMV131128:OWN131128 OWR131128:PGJ131128 PGN131128:PQF131128 PQJ131128:QAB131128 QAF131128:QJX131128 QKB131128:QTT131128 QTX131128:RDP131128 RDT131128:RNL131128 RNP131128:RXH131128 RXL131128:SHD131128 SHH131128:SQZ131128 SRD131128:TAV131128 TAZ131128:TKR131128 TKV131128:TUN131128 TUR131128:UEJ131128 UEN131128:UOF131128 UOJ131128:UYB131128 UYF131128:VHX131128 VIB131128:VRT131128 VRX131128:WBP131128 WBT131128:WLL131128 WLP131128:WVH131128 WVL131128:XFD131128 D196664:IV196664 IZ196664:SR196664 SV196664:ACN196664 ACR196664:AMJ196664 AMN196664:AWF196664 AWJ196664:BGB196664 BGF196664:BPX196664 BQB196664:BZT196664 BZX196664:CJP196664 CJT196664:CTL196664 CTP196664:DDH196664 DDL196664:DND196664 DNH196664:DWZ196664 DXD196664:EGV196664 EGZ196664:EQR196664 EQV196664:FAN196664 FAR196664:FKJ196664 FKN196664:FUF196664 FUJ196664:GEB196664 GEF196664:GNX196664 GOB196664:GXT196664 GXX196664:HHP196664 HHT196664:HRL196664 HRP196664:IBH196664 IBL196664:ILD196664 ILH196664:IUZ196664 IVD196664:JEV196664 JEZ196664:JOR196664 JOV196664:JYN196664 JYR196664:KIJ196664 KIN196664:KSF196664 KSJ196664:LCB196664 LCF196664:LLX196664 LMB196664:LVT196664 LVX196664:MFP196664 MFT196664:MPL196664 MPP196664:MZH196664 MZL196664:NJD196664 NJH196664:NSZ196664 NTD196664:OCV196664 OCZ196664:OMR196664 OMV196664:OWN196664 OWR196664:PGJ196664 PGN196664:PQF196664 PQJ196664:QAB196664 QAF196664:QJX196664 QKB196664:QTT196664 QTX196664:RDP196664 RDT196664:RNL196664 RNP196664:RXH196664 RXL196664:SHD196664 SHH196664:SQZ196664 SRD196664:TAV196664 TAZ196664:TKR196664 TKV196664:TUN196664 TUR196664:UEJ196664 UEN196664:UOF196664 UOJ196664:UYB196664 UYF196664:VHX196664 VIB196664:VRT196664 VRX196664:WBP196664 WBT196664:WLL196664 WLP196664:WVH196664 WVL196664:XFD196664 D262200:IV262200 IZ262200:SR262200 SV262200:ACN262200 ACR262200:AMJ262200 AMN262200:AWF262200 AWJ262200:BGB262200 BGF262200:BPX262200 BQB262200:BZT262200 BZX262200:CJP262200 CJT262200:CTL262200 CTP262200:DDH262200 DDL262200:DND262200 DNH262200:DWZ262200 DXD262200:EGV262200 EGZ262200:EQR262200 EQV262200:FAN262200 FAR262200:FKJ262200 FKN262200:FUF262200 FUJ262200:GEB262200 GEF262200:GNX262200 GOB262200:GXT262200 GXX262200:HHP262200 HHT262200:HRL262200 HRP262200:IBH262200 IBL262200:ILD262200 ILH262200:IUZ262200 IVD262200:JEV262200 JEZ262200:JOR262200 JOV262200:JYN262200 JYR262200:KIJ262200 KIN262200:KSF262200 KSJ262200:LCB262200 LCF262200:LLX262200 LMB262200:LVT262200 LVX262200:MFP262200 MFT262200:MPL262200 MPP262200:MZH262200 MZL262200:NJD262200 NJH262200:NSZ262200 NTD262200:OCV262200 OCZ262200:OMR262200 OMV262200:OWN262200 OWR262200:PGJ262200 PGN262200:PQF262200 PQJ262200:QAB262200 QAF262200:QJX262200 QKB262200:QTT262200 QTX262200:RDP262200 RDT262200:RNL262200 RNP262200:RXH262200 RXL262200:SHD262200 SHH262200:SQZ262200 SRD262200:TAV262200 TAZ262200:TKR262200 TKV262200:TUN262200 TUR262200:UEJ262200 UEN262200:UOF262200 UOJ262200:UYB262200 UYF262200:VHX262200 VIB262200:VRT262200 VRX262200:WBP262200 WBT262200:WLL262200 WLP262200:WVH262200 WVL262200:XFD262200 D327736:IV327736 IZ327736:SR327736 SV327736:ACN327736 ACR327736:AMJ327736 AMN327736:AWF327736 AWJ327736:BGB327736 BGF327736:BPX327736 BQB327736:BZT327736 BZX327736:CJP327736 CJT327736:CTL327736 CTP327736:DDH327736 DDL327736:DND327736 DNH327736:DWZ327736 DXD327736:EGV327736 EGZ327736:EQR327736 EQV327736:FAN327736 FAR327736:FKJ327736 FKN327736:FUF327736 FUJ327736:GEB327736 GEF327736:GNX327736 GOB327736:GXT327736 GXX327736:HHP327736 HHT327736:HRL327736 HRP327736:IBH327736 IBL327736:ILD327736 ILH327736:IUZ327736 IVD327736:JEV327736 JEZ327736:JOR327736 JOV327736:JYN327736 JYR327736:KIJ327736 KIN327736:KSF327736 KSJ327736:LCB327736 LCF327736:LLX327736 LMB327736:LVT327736 LVX327736:MFP327736 MFT327736:MPL327736 MPP327736:MZH327736 MZL327736:NJD327736 NJH327736:NSZ327736 NTD327736:OCV327736 OCZ327736:OMR327736 OMV327736:OWN327736 OWR327736:PGJ327736 PGN327736:PQF327736 PQJ327736:QAB327736 QAF327736:QJX327736 QKB327736:QTT327736 QTX327736:RDP327736 RDT327736:RNL327736 RNP327736:RXH327736 RXL327736:SHD327736 SHH327736:SQZ327736 SRD327736:TAV327736 TAZ327736:TKR327736 TKV327736:TUN327736 TUR327736:UEJ327736 UEN327736:UOF327736 UOJ327736:UYB327736 UYF327736:VHX327736 VIB327736:VRT327736 VRX327736:WBP327736 WBT327736:WLL327736 WLP327736:WVH327736 WVL327736:XFD327736 D393272:IV393272 IZ393272:SR393272 SV393272:ACN393272 ACR393272:AMJ393272 AMN393272:AWF393272 AWJ393272:BGB393272 BGF393272:BPX393272 BQB393272:BZT393272 BZX393272:CJP393272 CJT393272:CTL393272 CTP393272:DDH393272 DDL393272:DND393272 DNH393272:DWZ393272 DXD393272:EGV393272 EGZ393272:EQR393272 EQV393272:FAN393272 FAR393272:FKJ393272 FKN393272:FUF393272 FUJ393272:GEB393272 GEF393272:GNX393272 GOB393272:GXT393272 GXX393272:HHP393272 HHT393272:HRL393272 HRP393272:IBH393272 IBL393272:ILD393272 ILH393272:IUZ393272 IVD393272:JEV393272 JEZ393272:JOR393272 JOV393272:JYN393272 JYR393272:KIJ393272 KIN393272:KSF393272 KSJ393272:LCB393272 LCF393272:LLX393272 LMB393272:LVT393272 LVX393272:MFP393272 MFT393272:MPL393272 MPP393272:MZH393272 MZL393272:NJD393272 NJH393272:NSZ393272 NTD393272:OCV393272 OCZ393272:OMR393272 OMV393272:OWN393272 OWR393272:PGJ393272 PGN393272:PQF393272 PQJ393272:QAB393272 QAF393272:QJX393272 QKB393272:QTT393272 QTX393272:RDP393272 RDT393272:RNL393272 RNP393272:RXH393272 RXL393272:SHD393272 SHH393272:SQZ393272 SRD393272:TAV393272 TAZ393272:TKR393272 TKV393272:TUN393272 TUR393272:UEJ393272 UEN393272:UOF393272 UOJ393272:UYB393272 UYF393272:VHX393272 VIB393272:VRT393272 VRX393272:WBP393272 WBT393272:WLL393272 WLP393272:WVH393272 WVL393272:XFD393272 D458808:IV458808 IZ458808:SR458808 SV458808:ACN458808 ACR458808:AMJ458808 AMN458808:AWF458808 AWJ458808:BGB458808 BGF458808:BPX458808 BQB458808:BZT458808 BZX458808:CJP458808 CJT458808:CTL458808 CTP458808:DDH458808 DDL458808:DND458808 DNH458808:DWZ458808 DXD458808:EGV458808 EGZ458808:EQR458808 EQV458808:FAN458808 FAR458808:FKJ458808 FKN458808:FUF458808 FUJ458808:GEB458808 GEF458808:GNX458808 GOB458808:GXT458808 GXX458808:HHP458808 HHT458808:HRL458808 HRP458808:IBH458808 IBL458808:ILD458808 ILH458808:IUZ458808 IVD458808:JEV458808 JEZ458808:JOR458808 JOV458808:JYN458808 JYR458808:KIJ458808 KIN458808:KSF458808 KSJ458808:LCB458808 LCF458808:LLX458808 LMB458808:LVT458808 LVX458808:MFP458808 MFT458808:MPL458808 MPP458808:MZH458808 MZL458808:NJD458808 NJH458808:NSZ458808 NTD458808:OCV458808 OCZ458808:OMR458808 OMV458808:OWN458808 OWR458808:PGJ458808 PGN458808:PQF458808 PQJ458808:QAB458808 QAF458808:QJX458808 QKB458808:QTT458808 QTX458808:RDP458808 RDT458808:RNL458808 RNP458808:RXH458808 RXL458808:SHD458808 SHH458808:SQZ458808 SRD458808:TAV458808 TAZ458808:TKR458808 TKV458808:TUN458808 TUR458808:UEJ458808 UEN458808:UOF458808 UOJ458808:UYB458808 UYF458808:VHX458808 VIB458808:VRT458808 VRX458808:WBP458808 WBT458808:WLL458808 WLP458808:WVH458808 WVL458808:XFD458808 D524344:IV524344 IZ524344:SR524344 SV524344:ACN524344 ACR524344:AMJ524344 AMN524344:AWF524344 AWJ524344:BGB524344 BGF524344:BPX524344 BQB524344:BZT524344 BZX524344:CJP524344 CJT524344:CTL524344 CTP524344:DDH524344 DDL524344:DND524344 DNH524344:DWZ524344 DXD524344:EGV524344 EGZ524344:EQR524344 EQV524344:FAN524344 FAR524344:FKJ524344 FKN524344:FUF524344 FUJ524344:GEB524344 GEF524344:GNX524344 GOB524344:GXT524344 GXX524344:HHP524344 HHT524344:HRL524344 HRP524344:IBH524344 IBL524344:ILD524344 ILH524344:IUZ524344 IVD524344:JEV524344 JEZ524344:JOR524344 JOV524344:JYN524344 JYR524344:KIJ524344 KIN524344:KSF524344 KSJ524344:LCB524344 LCF524344:LLX524344 LMB524344:LVT524344 LVX524344:MFP524344 MFT524344:MPL524344 MPP524344:MZH524344 MZL524344:NJD524344 NJH524344:NSZ524344 NTD524344:OCV524344 OCZ524344:OMR524344 OMV524344:OWN524344 OWR524344:PGJ524344 PGN524344:PQF524344 PQJ524344:QAB524344 QAF524344:QJX524344 QKB524344:QTT524344 QTX524344:RDP524344 RDT524344:RNL524344 RNP524344:RXH524344 RXL524344:SHD524344 SHH524344:SQZ524344 SRD524344:TAV524344 TAZ524344:TKR524344 TKV524344:TUN524344 TUR524344:UEJ524344 UEN524344:UOF524344 UOJ524344:UYB524344 UYF524344:VHX524344 VIB524344:VRT524344 VRX524344:WBP524344 WBT524344:WLL524344 WLP524344:WVH524344 WVL524344:XFD524344 D589880:IV589880 IZ589880:SR589880 SV589880:ACN589880 ACR589880:AMJ589880 AMN589880:AWF589880 AWJ589880:BGB589880 BGF589880:BPX589880 BQB589880:BZT589880 BZX589880:CJP589880 CJT589880:CTL589880 CTP589880:DDH589880 DDL589880:DND589880 DNH589880:DWZ589880 DXD589880:EGV589880 EGZ589880:EQR589880 EQV589880:FAN589880 FAR589880:FKJ589880 FKN589880:FUF589880 FUJ589880:GEB589880 GEF589880:GNX589880 GOB589880:GXT589880 GXX589880:HHP589880 HHT589880:HRL589880 HRP589880:IBH589880 IBL589880:ILD589880 ILH589880:IUZ589880 IVD589880:JEV589880 JEZ589880:JOR589880 JOV589880:JYN589880 JYR589880:KIJ589880 KIN589880:KSF589880 KSJ589880:LCB589880 LCF589880:LLX589880 LMB589880:LVT589880 LVX589880:MFP589880 MFT589880:MPL589880 MPP589880:MZH589880 MZL589880:NJD589880 NJH589880:NSZ589880 NTD589880:OCV589880 OCZ589880:OMR589880 OMV589880:OWN589880 OWR589880:PGJ589880 PGN589880:PQF589880 PQJ589880:QAB589880 QAF589880:QJX589880 QKB589880:QTT589880 QTX589880:RDP589880 RDT589880:RNL589880 RNP589880:RXH589880 RXL589880:SHD589880 SHH589880:SQZ589880 SRD589880:TAV589880 TAZ589880:TKR589880 TKV589880:TUN589880 TUR589880:UEJ589880 UEN589880:UOF589880 UOJ589880:UYB589880 UYF589880:VHX589880 VIB589880:VRT589880 VRX589880:WBP589880 WBT589880:WLL589880 WLP589880:WVH589880 WVL589880:XFD589880 D655416:IV655416 IZ655416:SR655416 SV655416:ACN655416 ACR655416:AMJ655416 AMN655416:AWF655416 AWJ655416:BGB655416 BGF655416:BPX655416 BQB655416:BZT655416 BZX655416:CJP655416 CJT655416:CTL655416 CTP655416:DDH655416 DDL655416:DND655416 DNH655416:DWZ655416 DXD655416:EGV655416 EGZ655416:EQR655416 EQV655416:FAN655416 FAR655416:FKJ655416 FKN655416:FUF655416 FUJ655416:GEB655416 GEF655416:GNX655416 GOB655416:GXT655416 GXX655416:HHP655416 HHT655416:HRL655416 HRP655416:IBH655416 IBL655416:ILD655416 ILH655416:IUZ655416 IVD655416:JEV655416 JEZ655416:JOR655416 JOV655416:JYN655416 JYR655416:KIJ655416 KIN655416:KSF655416 KSJ655416:LCB655416 LCF655416:LLX655416 LMB655416:LVT655416 LVX655416:MFP655416 MFT655416:MPL655416 MPP655416:MZH655416 MZL655416:NJD655416 NJH655416:NSZ655416 NTD655416:OCV655416 OCZ655416:OMR655416 OMV655416:OWN655416 OWR655416:PGJ655416 PGN655416:PQF655416 PQJ655416:QAB655416 QAF655416:QJX655416 QKB655416:QTT655416 QTX655416:RDP655416 RDT655416:RNL655416 RNP655416:RXH655416 RXL655416:SHD655416 SHH655416:SQZ655416 SRD655416:TAV655416 TAZ655416:TKR655416 TKV655416:TUN655416 TUR655416:UEJ655416 UEN655416:UOF655416 UOJ655416:UYB655416 UYF655416:VHX655416 VIB655416:VRT655416 VRX655416:WBP655416 WBT655416:WLL655416 WLP655416:WVH655416 WVL655416:XFD655416 D720952:IV720952 IZ720952:SR720952 SV720952:ACN720952 ACR720952:AMJ720952 AMN720952:AWF720952 AWJ720952:BGB720952 BGF720952:BPX720952 BQB720952:BZT720952 BZX720952:CJP720952 CJT720952:CTL720952 CTP720952:DDH720952 DDL720952:DND720952 DNH720952:DWZ720952 DXD720952:EGV720952 EGZ720952:EQR720952 EQV720952:FAN720952 FAR720952:FKJ720952 FKN720952:FUF720952 FUJ720952:GEB720952 GEF720952:GNX720952 GOB720952:GXT720952 GXX720952:HHP720952 HHT720952:HRL720952 HRP720952:IBH720952 IBL720952:ILD720952 ILH720952:IUZ720952 IVD720952:JEV720952 JEZ720952:JOR720952 JOV720952:JYN720952 JYR720952:KIJ720952 KIN720952:KSF720952 KSJ720952:LCB720952 LCF720952:LLX720952 LMB720952:LVT720952 LVX720952:MFP720952 MFT720952:MPL720952 MPP720952:MZH720952 MZL720952:NJD720952 NJH720952:NSZ720952 NTD720952:OCV720952 OCZ720952:OMR720952 OMV720952:OWN720952 OWR720952:PGJ720952 PGN720952:PQF720952 PQJ720952:QAB720952 QAF720952:QJX720952 QKB720952:QTT720952 QTX720952:RDP720952 RDT720952:RNL720952 RNP720952:RXH720952 RXL720952:SHD720952 SHH720952:SQZ720952 SRD720952:TAV720952 TAZ720952:TKR720952 TKV720952:TUN720952 TUR720952:UEJ720952 UEN720952:UOF720952 UOJ720952:UYB720952 UYF720952:VHX720952 VIB720952:VRT720952 VRX720952:WBP720952 WBT720952:WLL720952 WLP720952:WVH720952 WVL720952:XFD720952 D786488:IV786488 IZ786488:SR786488 SV786488:ACN786488 ACR786488:AMJ786488 AMN786488:AWF786488 AWJ786488:BGB786488 BGF786488:BPX786488 BQB786488:BZT786488 BZX786488:CJP786488 CJT786488:CTL786488 CTP786488:DDH786488 DDL786488:DND786488 DNH786488:DWZ786488 DXD786488:EGV786488 EGZ786488:EQR786488 EQV786488:FAN786488 FAR786488:FKJ786488 FKN786488:FUF786488 FUJ786488:GEB786488 GEF786488:GNX786488 GOB786488:GXT786488 GXX786488:HHP786488 HHT786488:HRL786488 HRP786488:IBH786488 IBL786488:ILD786488 ILH786488:IUZ786488 IVD786488:JEV786488 JEZ786488:JOR786488 JOV786488:JYN786488 JYR786488:KIJ786488 KIN786488:KSF786488 KSJ786488:LCB786488 LCF786488:LLX786488 LMB786488:LVT786488 LVX786488:MFP786488 MFT786488:MPL786488 MPP786488:MZH786488 MZL786488:NJD786488 NJH786488:NSZ786488 NTD786488:OCV786488 OCZ786488:OMR786488 OMV786488:OWN786488 OWR786488:PGJ786488 PGN786488:PQF786488 PQJ786488:QAB786488 QAF786488:QJX786488 QKB786488:QTT786488 QTX786488:RDP786488 RDT786488:RNL786488 RNP786488:RXH786488 RXL786488:SHD786488 SHH786488:SQZ786488 SRD786488:TAV786488 TAZ786488:TKR786488 TKV786488:TUN786488 TUR786488:UEJ786488 UEN786488:UOF786488 UOJ786488:UYB786488 UYF786488:VHX786488 VIB786488:VRT786488 VRX786488:WBP786488 WBT786488:WLL786488 WLP786488:WVH786488 WVL786488:XFD786488 D852024:IV852024 IZ852024:SR852024 SV852024:ACN852024 ACR852024:AMJ852024 AMN852024:AWF852024 AWJ852024:BGB852024 BGF852024:BPX852024 BQB852024:BZT852024 BZX852024:CJP852024 CJT852024:CTL852024 CTP852024:DDH852024 DDL852024:DND852024 DNH852024:DWZ852024 DXD852024:EGV852024 EGZ852024:EQR852024 EQV852024:FAN852024 FAR852024:FKJ852024 FKN852024:FUF852024 FUJ852024:GEB852024 GEF852024:GNX852024 GOB852024:GXT852024 GXX852024:HHP852024 HHT852024:HRL852024 HRP852024:IBH852024 IBL852024:ILD852024 ILH852024:IUZ852024 IVD852024:JEV852024 JEZ852024:JOR852024 JOV852024:JYN852024 JYR852024:KIJ852024 KIN852024:KSF852024 KSJ852024:LCB852024 LCF852024:LLX852024 LMB852024:LVT852024 LVX852024:MFP852024 MFT852024:MPL852024 MPP852024:MZH852024 MZL852024:NJD852024 NJH852024:NSZ852024 NTD852024:OCV852024 OCZ852024:OMR852024 OMV852024:OWN852024 OWR852024:PGJ852024 PGN852024:PQF852024 PQJ852024:QAB852024 QAF852024:QJX852024 QKB852024:QTT852024 QTX852024:RDP852024 RDT852024:RNL852024 RNP852024:RXH852024 RXL852024:SHD852024 SHH852024:SQZ852024 SRD852024:TAV852024 TAZ852024:TKR852024 TKV852024:TUN852024 TUR852024:UEJ852024 UEN852024:UOF852024 UOJ852024:UYB852024 UYF852024:VHX852024 VIB852024:VRT852024 VRX852024:WBP852024 WBT852024:WLL852024 WLP852024:WVH852024 WVL852024:XFD852024 D917560:IV917560 IZ917560:SR917560 SV917560:ACN917560 ACR917560:AMJ917560 AMN917560:AWF917560 AWJ917560:BGB917560 BGF917560:BPX917560 BQB917560:BZT917560 BZX917560:CJP917560 CJT917560:CTL917560 CTP917560:DDH917560 DDL917560:DND917560 DNH917560:DWZ917560 DXD917560:EGV917560 EGZ917560:EQR917560 EQV917560:FAN917560 FAR917560:FKJ917560 FKN917560:FUF917560 FUJ917560:GEB917560 GEF917560:GNX917560 GOB917560:GXT917560 GXX917560:HHP917560 HHT917560:HRL917560 HRP917560:IBH917560 IBL917560:ILD917560 ILH917560:IUZ917560 IVD917560:JEV917560 JEZ917560:JOR917560 JOV917560:JYN917560 JYR917560:KIJ917560 KIN917560:KSF917560 KSJ917560:LCB917560 LCF917560:LLX917560 LMB917560:LVT917560 LVX917560:MFP917560 MFT917560:MPL917560 MPP917560:MZH917560 MZL917560:NJD917560 NJH917560:NSZ917560 NTD917560:OCV917560 OCZ917560:OMR917560 OMV917560:OWN917560 OWR917560:PGJ917560 PGN917560:PQF917560 PQJ917560:QAB917560 QAF917560:QJX917560 QKB917560:QTT917560 QTX917560:RDP917560 RDT917560:RNL917560 RNP917560:RXH917560 RXL917560:SHD917560 SHH917560:SQZ917560 SRD917560:TAV917560 TAZ917560:TKR917560 TKV917560:TUN917560 TUR917560:UEJ917560 UEN917560:UOF917560 UOJ917560:UYB917560 UYF917560:VHX917560 VIB917560:VRT917560 VRX917560:WBP917560 WBT917560:WLL917560 WLP917560:WVH917560 WVL917560:XFD917560 D983096:IV983096 IZ983096:SR983096 SV983096:ACN983096 ACR983096:AMJ983096 AMN983096:AWF983096 AWJ983096:BGB983096 BGF983096:BPX983096 BQB983096:BZT983096 BZX983096:CJP983096 CJT983096:CTL983096 CTP983096:DDH983096 DDL983096:DND983096 DNH983096:DWZ983096 DXD983096:EGV983096 EGZ983096:EQR983096 EQV983096:FAN983096 FAR983096:FKJ983096 FKN983096:FUF983096 FUJ983096:GEB983096 GEF983096:GNX983096 GOB983096:GXT983096 GXX983096:HHP983096 HHT983096:HRL983096 HRP983096:IBH983096 IBL983096:ILD983096 ILH983096:IUZ983096 IVD983096:JEV983096 JEZ983096:JOR983096 JOV983096:JYN983096 JYR983096:KIJ983096 KIN983096:KSF983096 KSJ983096:LCB983096 LCF983096:LLX983096 LMB983096:LVT983096 LVX983096:MFP983096 MFT983096:MPL983096 MPP983096:MZH983096 MZL983096:NJD983096 NJH983096:NSZ983096 NTD983096:OCV983096 OCZ983096:OMR983096 OMV983096:OWN983096 OWR983096:PGJ983096 PGN983096:PQF983096 PQJ983096:QAB983096 QAF983096:QJX983096 QKB983096:QTT983096 QTX983096:RDP983096 RDT983096:RNL983096 RNP983096:RXH983096 RXL983096:SHD983096 SHH983096:SQZ983096 SRD983096:TAV983096 TAZ983096:TKR983096 TKV983096:TUN983096 TUR983096:UEJ983096 UEN983096:UOF983096 UOJ983096:UYB983096 UYF983096:VHX983096 VIB983096:VRT983096 VRX983096:WBP983096 WBT983096:WLL983096 WLP983096:WVH983096 WVL983096:XFD983096 G9:H44 JC9:JD44 SY9:SZ44 ACU9:ACV44 AMQ9:AMR44 AWM9:AWN44 BGI9:BGJ44 BQE9:BQF44 CAA9:CAB44 CJW9:CJX44 CTS9:CTT44 DDO9:DDP44 DNK9:DNL44 DXG9:DXH44 EHC9:EHD44 EQY9:EQZ44 FAU9:FAV44 FKQ9:FKR44 FUM9:FUN44 GEI9:GEJ44 GOE9:GOF44 GYA9:GYB44 HHW9:HHX44 HRS9:HRT44 IBO9:IBP44 ILK9:ILL44 IVG9:IVH44 JFC9:JFD44 JOY9:JOZ44 JYU9:JYV44 KIQ9:KIR44 KSM9:KSN44 LCI9:LCJ44 LME9:LMF44 LWA9:LWB44 MFW9:MFX44 MPS9:MPT44 MZO9:MZP44 NJK9:NJL44 NTG9:NTH44 ODC9:ODD44 OMY9:OMZ44 OWU9:OWV44 PGQ9:PGR44 PQM9:PQN44 QAI9:QAJ44 QKE9:QKF44 QUA9:QUB44 RDW9:RDX44 RNS9:RNT44 RXO9:RXP44 SHK9:SHL44 SRG9:SRH44 TBC9:TBD44 TKY9:TKZ44 TUU9:TUV44 UEQ9:UER44 UOM9:UON44 UYI9:UYJ44 VIE9:VIF44 VSA9:VSB44 WBW9:WBX44 WLS9:WLT44 WVO9:WVP44 G65545:H65580 JC65545:JD65580 SY65545:SZ65580 ACU65545:ACV65580 AMQ65545:AMR65580 AWM65545:AWN65580 BGI65545:BGJ65580 BQE65545:BQF65580 CAA65545:CAB65580 CJW65545:CJX65580 CTS65545:CTT65580 DDO65545:DDP65580 DNK65545:DNL65580 DXG65545:DXH65580 EHC65545:EHD65580 EQY65545:EQZ65580 FAU65545:FAV65580 FKQ65545:FKR65580 FUM65545:FUN65580 GEI65545:GEJ65580 GOE65545:GOF65580 GYA65545:GYB65580 HHW65545:HHX65580 HRS65545:HRT65580 IBO65545:IBP65580 ILK65545:ILL65580 IVG65545:IVH65580 JFC65545:JFD65580 JOY65545:JOZ65580 JYU65545:JYV65580 KIQ65545:KIR65580 KSM65545:KSN65580 LCI65545:LCJ65580 LME65545:LMF65580 LWA65545:LWB65580 MFW65545:MFX65580 MPS65545:MPT65580 MZO65545:MZP65580 NJK65545:NJL65580 NTG65545:NTH65580 ODC65545:ODD65580 OMY65545:OMZ65580 OWU65545:OWV65580 PGQ65545:PGR65580 PQM65545:PQN65580 QAI65545:QAJ65580 QKE65545:QKF65580 QUA65545:QUB65580 RDW65545:RDX65580 RNS65545:RNT65580 RXO65545:RXP65580 SHK65545:SHL65580 SRG65545:SRH65580 TBC65545:TBD65580 TKY65545:TKZ65580 TUU65545:TUV65580 UEQ65545:UER65580 UOM65545:UON65580 UYI65545:UYJ65580 VIE65545:VIF65580 VSA65545:VSB65580 WBW65545:WBX65580 WLS65545:WLT65580 WVO65545:WVP65580 G131081:H131116 JC131081:JD131116 SY131081:SZ131116 ACU131081:ACV131116 AMQ131081:AMR131116 AWM131081:AWN131116 BGI131081:BGJ131116 BQE131081:BQF131116 CAA131081:CAB131116 CJW131081:CJX131116 CTS131081:CTT131116 DDO131081:DDP131116 DNK131081:DNL131116 DXG131081:DXH131116 EHC131081:EHD131116 EQY131081:EQZ131116 FAU131081:FAV131116 FKQ131081:FKR131116 FUM131081:FUN131116 GEI131081:GEJ131116 GOE131081:GOF131116 GYA131081:GYB131116 HHW131081:HHX131116 HRS131081:HRT131116 IBO131081:IBP131116 ILK131081:ILL131116 IVG131081:IVH131116 JFC131081:JFD131116 JOY131081:JOZ131116 JYU131081:JYV131116 KIQ131081:KIR131116 KSM131081:KSN131116 LCI131081:LCJ131116 LME131081:LMF131116 LWA131081:LWB131116 MFW131081:MFX131116 MPS131081:MPT131116 MZO131081:MZP131116 NJK131081:NJL131116 NTG131081:NTH131116 ODC131081:ODD131116 OMY131081:OMZ131116 OWU131081:OWV131116 PGQ131081:PGR131116 PQM131081:PQN131116 QAI131081:QAJ131116 QKE131081:QKF131116 QUA131081:QUB131116 RDW131081:RDX131116 RNS131081:RNT131116 RXO131081:RXP131116 SHK131081:SHL131116 SRG131081:SRH131116 TBC131081:TBD131116 TKY131081:TKZ131116 TUU131081:TUV131116 UEQ131081:UER131116 UOM131081:UON131116 UYI131081:UYJ131116 VIE131081:VIF131116 VSA131081:VSB131116 WBW131081:WBX131116 WLS131081:WLT131116 WVO131081:WVP131116 G196617:H196652 JC196617:JD196652 SY196617:SZ196652 ACU196617:ACV196652 AMQ196617:AMR196652 AWM196617:AWN196652 BGI196617:BGJ196652 BQE196617:BQF196652 CAA196617:CAB196652 CJW196617:CJX196652 CTS196617:CTT196652 DDO196617:DDP196652 DNK196617:DNL196652 DXG196617:DXH196652 EHC196617:EHD196652 EQY196617:EQZ196652 FAU196617:FAV196652 FKQ196617:FKR196652 FUM196617:FUN196652 GEI196617:GEJ196652 GOE196617:GOF196652 GYA196617:GYB196652 HHW196617:HHX196652 HRS196617:HRT196652 IBO196617:IBP196652 ILK196617:ILL196652 IVG196617:IVH196652 JFC196617:JFD196652 JOY196617:JOZ196652 JYU196617:JYV196652 KIQ196617:KIR196652 KSM196617:KSN196652 LCI196617:LCJ196652 LME196617:LMF196652 LWA196617:LWB196652 MFW196617:MFX196652 MPS196617:MPT196652 MZO196617:MZP196652 NJK196617:NJL196652 NTG196617:NTH196652 ODC196617:ODD196652 OMY196617:OMZ196652 OWU196617:OWV196652 PGQ196617:PGR196652 PQM196617:PQN196652 QAI196617:QAJ196652 QKE196617:QKF196652 QUA196617:QUB196652 RDW196617:RDX196652 RNS196617:RNT196652 RXO196617:RXP196652 SHK196617:SHL196652 SRG196617:SRH196652 TBC196617:TBD196652 TKY196617:TKZ196652 TUU196617:TUV196652 UEQ196617:UER196652 UOM196617:UON196652 UYI196617:UYJ196652 VIE196617:VIF196652 VSA196617:VSB196652 WBW196617:WBX196652 WLS196617:WLT196652 WVO196617:WVP196652 G262153:H262188 JC262153:JD262188 SY262153:SZ262188 ACU262153:ACV262188 AMQ262153:AMR262188 AWM262153:AWN262188 BGI262153:BGJ262188 BQE262153:BQF262188 CAA262153:CAB262188 CJW262153:CJX262188 CTS262153:CTT262188 DDO262153:DDP262188 DNK262153:DNL262188 DXG262153:DXH262188 EHC262153:EHD262188 EQY262153:EQZ262188 FAU262153:FAV262188 FKQ262153:FKR262188 FUM262153:FUN262188 GEI262153:GEJ262188 GOE262153:GOF262188 GYA262153:GYB262188 HHW262153:HHX262188 HRS262153:HRT262188 IBO262153:IBP262188 ILK262153:ILL262188 IVG262153:IVH262188 JFC262153:JFD262188 JOY262153:JOZ262188 JYU262153:JYV262188 KIQ262153:KIR262188 KSM262153:KSN262188 LCI262153:LCJ262188 LME262153:LMF262188 LWA262153:LWB262188 MFW262153:MFX262188 MPS262153:MPT262188 MZO262153:MZP262188 NJK262153:NJL262188 NTG262153:NTH262188 ODC262153:ODD262188 OMY262153:OMZ262188 OWU262153:OWV262188 PGQ262153:PGR262188 PQM262153:PQN262188 QAI262153:QAJ262188 QKE262153:QKF262188 QUA262153:QUB262188 RDW262153:RDX262188 RNS262153:RNT262188 RXO262153:RXP262188 SHK262153:SHL262188 SRG262153:SRH262188 TBC262153:TBD262188 TKY262153:TKZ262188 TUU262153:TUV262188 UEQ262153:UER262188 UOM262153:UON262188 UYI262153:UYJ262188 VIE262153:VIF262188 VSA262153:VSB262188 WBW262153:WBX262188 WLS262153:WLT262188 WVO262153:WVP262188 G327689:H327724 JC327689:JD327724 SY327689:SZ327724 ACU327689:ACV327724 AMQ327689:AMR327724 AWM327689:AWN327724 BGI327689:BGJ327724 BQE327689:BQF327724 CAA327689:CAB327724 CJW327689:CJX327724 CTS327689:CTT327724 DDO327689:DDP327724 DNK327689:DNL327724 DXG327689:DXH327724 EHC327689:EHD327724 EQY327689:EQZ327724 FAU327689:FAV327724 FKQ327689:FKR327724 FUM327689:FUN327724 GEI327689:GEJ327724 GOE327689:GOF327724 GYA327689:GYB327724 HHW327689:HHX327724 HRS327689:HRT327724 IBO327689:IBP327724 ILK327689:ILL327724 IVG327689:IVH327724 JFC327689:JFD327724 JOY327689:JOZ327724 JYU327689:JYV327724 KIQ327689:KIR327724 KSM327689:KSN327724 LCI327689:LCJ327724 LME327689:LMF327724 LWA327689:LWB327724 MFW327689:MFX327724 MPS327689:MPT327724 MZO327689:MZP327724 NJK327689:NJL327724 NTG327689:NTH327724 ODC327689:ODD327724 OMY327689:OMZ327724 OWU327689:OWV327724 PGQ327689:PGR327724 PQM327689:PQN327724 QAI327689:QAJ327724 QKE327689:QKF327724 QUA327689:QUB327724 RDW327689:RDX327724 RNS327689:RNT327724 RXO327689:RXP327724 SHK327689:SHL327724 SRG327689:SRH327724 TBC327689:TBD327724 TKY327689:TKZ327724 TUU327689:TUV327724 UEQ327689:UER327724 UOM327689:UON327724 UYI327689:UYJ327724 VIE327689:VIF327724 VSA327689:VSB327724 WBW327689:WBX327724 WLS327689:WLT327724 WVO327689:WVP327724 G393225:H393260 JC393225:JD393260 SY393225:SZ393260 ACU393225:ACV393260 AMQ393225:AMR393260 AWM393225:AWN393260 BGI393225:BGJ393260 BQE393225:BQF393260 CAA393225:CAB393260 CJW393225:CJX393260 CTS393225:CTT393260 DDO393225:DDP393260 DNK393225:DNL393260 DXG393225:DXH393260 EHC393225:EHD393260 EQY393225:EQZ393260 FAU393225:FAV393260 FKQ393225:FKR393260 FUM393225:FUN393260 GEI393225:GEJ393260 GOE393225:GOF393260 GYA393225:GYB393260 HHW393225:HHX393260 HRS393225:HRT393260 IBO393225:IBP393260 ILK393225:ILL393260 IVG393225:IVH393260 JFC393225:JFD393260 JOY393225:JOZ393260 JYU393225:JYV393260 KIQ393225:KIR393260 KSM393225:KSN393260 LCI393225:LCJ393260 LME393225:LMF393260 LWA393225:LWB393260 MFW393225:MFX393260 MPS393225:MPT393260 MZO393225:MZP393260 NJK393225:NJL393260 NTG393225:NTH393260 ODC393225:ODD393260 OMY393225:OMZ393260 OWU393225:OWV393260 PGQ393225:PGR393260 PQM393225:PQN393260 QAI393225:QAJ393260 QKE393225:QKF393260 QUA393225:QUB393260 RDW393225:RDX393260 RNS393225:RNT393260 RXO393225:RXP393260 SHK393225:SHL393260 SRG393225:SRH393260 TBC393225:TBD393260 TKY393225:TKZ393260 TUU393225:TUV393260 UEQ393225:UER393260 UOM393225:UON393260 UYI393225:UYJ393260 VIE393225:VIF393260 VSA393225:VSB393260 WBW393225:WBX393260 WLS393225:WLT393260 WVO393225:WVP393260 G458761:H458796 JC458761:JD458796 SY458761:SZ458796 ACU458761:ACV458796 AMQ458761:AMR458796 AWM458761:AWN458796 BGI458761:BGJ458796 BQE458761:BQF458796 CAA458761:CAB458796 CJW458761:CJX458796 CTS458761:CTT458796 DDO458761:DDP458796 DNK458761:DNL458796 DXG458761:DXH458796 EHC458761:EHD458796 EQY458761:EQZ458796 FAU458761:FAV458796 FKQ458761:FKR458796 FUM458761:FUN458796 GEI458761:GEJ458796 GOE458761:GOF458796 GYA458761:GYB458796 HHW458761:HHX458796 HRS458761:HRT458796 IBO458761:IBP458796 ILK458761:ILL458796 IVG458761:IVH458796 JFC458761:JFD458796 JOY458761:JOZ458796 JYU458761:JYV458796 KIQ458761:KIR458796 KSM458761:KSN458796 LCI458761:LCJ458796 LME458761:LMF458796 LWA458761:LWB458796 MFW458761:MFX458796 MPS458761:MPT458796 MZO458761:MZP458796 NJK458761:NJL458796 NTG458761:NTH458796 ODC458761:ODD458796 OMY458761:OMZ458796 OWU458761:OWV458796 PGQ458761:PGR458796 PQM458761:PQN458796 QAI458761:QAJ458796 QKE458761:QKF458796 QUA458761:QUB458796 RDW458761:RDX458796 RNS458761:RNT458796 RXO458761:RXP458796 SHK458761:SHL458796 SRG458761:SRH458796 TBC458761:TBD458796 TKY458761:TKZ458796 TUU458761:TUV458796 UEQ458761:UER458796 UOM458761:UON458796 UYI458761:UYJ458796 VIE458761:VIF458796 VSA458761:VSB458796 WBW458761:WBX458796 WLS458761:WLT458796 WVO458761:WVP458796 G524297:H524332 JC524297:JD524332 SY524297:SZ524332 ACU524297:ACV524332 AMQ524297:AMR524332 AWM524297:AWN524332 BGI524297:BGJ524332 BQE524297:BQF524332 CAA524297:CAB524332 CJW524297:CJX524332 CTS524297:CTT524332 DDO524297:DDP524332 DNK524297:DNL524332 DXG524297:DXH524332 EHC524297:EHD524332 EQY524297:EQZ524332 FAU524297:FAV524332 FKQ524297:FKR524332 FUM524297:FUN524332 GEI524297:GEJ524332 GOE524297:GOF524332 GYA524297:GYB524332 HHW524297:HHX524332 HRS524297:HRT524332 IBO524297:IBP524332 ILK524297:ILL524332 IVG524297:IVH524332 JFC524297:JFD524332 JOY524297:JOZ524332 JYU524297:JYV524332 KIQ524297:KIR524332 KSM524297:KSN524332 LCI524297:LCJ524332 LME524297:LMF524332 LWA524297:LWB524332 MFW524297:MFX524332 MPS524297:MPT524332 MZO524297:MZP524332 NJK524297:NJL524332 NTG524297:NTH524332 ODC524297:ODD524332 OMY524297:OMZ524332 OWU524297:OWV524332 PGQ524297:PGR524332 PQM524297:PQN524332 QAI524297:QAJ524332 QKE524297:QKF524332 QUA524297:QUB524332 RDW524297:RDX524332 RNS524297:RNT524332 RXO524297:RXP524332 SHK524297:SHL524332 SRG524297:SRH524332 TBC524297:TBD524332 TKY524297:TKZ524332 TUU524297:TUV524332 UEQ524297:UER524332 UOM524297:UON524332 UYI524297:UYJ524332 VIE524297:VIF524332 VSA524297:VSB524332 WBW524297:WBX524332 WLS524297:WLT524332 WVO524297:WVP524332 G589833:H589868 JC589833:JD589868 SY589833:SZ589868 ACU589833:ACV589868 AMQ589833:AMR589868 AWM589833:AWN589868 BGI589833:BGJ589868 BQE589833:BQF589868 CAA589833:CAB589868 CJW589833:CJX589868 CTS589833:CTT589868 DDO589833:DDP589868 DNK589833:DNL589868 DXG589833:DXH589868 EHC589833:EHD589868 EQY589833:EQZ589868 FAU589833:FAV589868 FKQ589833:FKR589868 FUM589833:FUN589868 GEI589833:GEJ589868 GOE589833:GOF589868 GYA589833:GYB589868 HHW589833:HHX589868 HRS589833:HRT589868 IBO589833:IBP589868 ILK589833:ILL589868 IVG589833:IVH589868 JFC589833:JFD589868 JOY589833:JOZ589868 JYU589833:JYV589868 KIQ589833:KIR589868 KSM589833:KSN589868 LCI589833:LCJ589868 LME589833:LMF589868 LWA589833:LWB589868 MFW589833:MFX589868 MPS589833:MPT589868 MZO589833:MZP589868 NJK589833:NJL589868 NTG589833:NTH589868 ODC589833:ODD589868 OMY589833:OMZ589868 OWU589833:OWV589868 PGQ589833:PGR589868 PQM589833:PQN589868 QAI589833:QAJ589868 QKE589833:QKF589868 QUA589833:QUB589868 RDW589833:RDX589868 RNS589833:RNT589868 RXO589833:RXP589868 SHK589833:SHL589868 SRG589833:SRH589868 TBC589833:TBD589868 TKY589833:TKZ589868 TUU589833:TUV589868 UEQ589833:UER589868 UOM589833:UON589868 UYI589833:UYJ589868 VIE589833:VIF589868 VSA589833:VSB589868 WBW589833:WBX589868 WLS589833:WLT589868 WVO589833:WVP589868 G655369:H655404 JC655369:JD655404 SY655369:SZ655404 ACU655369:ACV655404 AMQ655369:AMR655404 AWM655369:AWN655404 BGI655369:BGJ655404 BQE655369:BQF655404 CAA655369:CAB655404 CJW655369:CJX655404 CTS655369:CTT655404 DDO655369:DDP655404 DNK655369:DNL655404 DXG655369:DXH655404 EHC655369:EHD655404 EQY655369:EQZ655404 FAU655369:FAV655404 FKQ655369:FKR655404 FUM655369:FUN655404 GEI655369:GEJ655404 GOE655369:GOF655404 GYA655369:GYB655404 HHW655369:HHX655404 HRS655369:HRT655404 IBO655369:IBP655404 ILK655369:ILL655404 IVG655369:IVH655404 JFC655369:JFD655404 JOY655369:JOZ655404 JYU655369:JYV655404 KIQ655369:KIR655404 KSM655369:KSN655404 LCI655369:LCJ655404 LME655369:LMF655404 LWA655369:LWB655404 MFW655369:MFX655404 MPS655369:MPT655404 MZO655369:MZP655404 NJK655369:NJL655404 NTG655369:NTH655404 ODC655369:ODD655404 OMY655369:OMZ655404 OWU655369:OWV655404 PGQ655369:PGR655404 PQM655369:PQN655404 QAI655369:QAJ655404 QKE655369:QKF655404 QUA655369:QUB655404 RDW655369:RDX655404 RNS655369:RNT655404 RXO655369:RXP655404 SHK655369:SHL655404 SRG655369:SRH655404 TBC655369:TBD655404 TKY655369:TKZ655404 TUU655369:TUV655404 UEQ655369:UER655404 UOM655369:UON655404 UYI655369:UYJ655404 VIE655369:VIF655404 VSA655369:VSB655404 WBW655369:WBX655404 WLS655369:WLT655404 WVO655369:WVP655404 G720905:H720940 JC720905:JD720940 SY720905:SZ720940 ACU720905:ACV720940 AMQ720905:AMR720940 AWM720905:AWN720940 BGI720905:BGJ720940 BQE720905:BQF720940 CAA720905:CAB720940 CJW720905:CJX720940 CTS720905:CTT720940 DDO720905:DDP720940 DNK720905:DNL720940 DXG720905:DXH720940 EHC720905:EHD720940 EQY720905:EQZ720940 FAU720905:FAV720940 FKQ720905:FKR720940 FUM720905:FUN720940 GEI720905:GEJ720940 GOE720905:GOF720940 GYA720905:GYB720940 HHW720905:HHX720940 HRS720905:HRT720940 IBO720905:IBP720940 ILK720905:ILL720940 IVG720905:IVH720940 JFC720905:JFD720940 JOY720905:JOZ720940 JYU720905:JYV720940 KIQ720905:KIR720940 KSM720905:KSN720940 LCI720905:LCJ720940 LME720905:LMF720940 LWA720905:LWB720940 MFW720905:MFX720940 MPS720905:MPT720940 MZO720905:MZP720940 NJK720905:NJL720940 NTG720905:NTH720940 ODC720905:ODD720940 OMY720905:OMZ720940 OWU720905:OWV720940 PGQ720905:PGR720940 PQM720905:PQN720940 QAI720905:QAJ720940 QKE720905:QKF720940 QUA720905:QUB720940 RDW720905:RDX720940 RNS720905:RNT720940 RXO720905:RXP720940 SHK720905:SHL720940 SRG720905:SRH720940 TBC720905:TBD720940 TKY720905:TKZ720940 TUU720905:TUV720940 UEQ720905:UER720940 UOM720905:UON720940 UYI720905:UYJ720940 VIE720905:VIF720940 VSA720905:VSB720940 WBW720905:WBX720940 WLS720905:WLT720940 WVO720905:WVP720940 G786441:H786476 JC786441:JD786476 SY786441:SZ786476 ACU786441:ACV786476 AMQ786441:AMR786476 AWM786441:AWN786476 BGI786441:BGJ786476 BQE786441:BQF786476 CAA786441:CAB786476 CJW786441:CJX786476 CTS786441:CTT786476 DDO786441:DDP786476 DNK786441:DNL786476 DXG786441:DXH786476 EHC786441:EHD786476 EQY786441:EQZ786476 FAU786441:FAV786476 FKQ786441:FKR786476 FUM786441:FUN786476 GEI786441:GEJ786476 GOE786441:GOF786476 GYA786441:GYB786476 HHW786441:HHX786476 HRS786441:HRT786476 IBO786441:IBP786476 ILK786441:ILL786476 IVG786441:IVH786476 JFC786441:JFD786476 JOY786441:JOZ786476 JYU786441:JYV786476 KIQ786441:KIR786476 KSM786441:KSN786476 LCI786441:LCJ786476 LME786441:LMF786476 LWA786441:LWB786476 MFW786441:MFX786476 MPS786441:MPT786476 MZO786441:MZP786476 NJK786441:NJL786476 NTG786441:NTH786476 ODC786441:ODD786476 OMY786441:OMZ786476 OWU786441:OWV786476 PGQ786441:PGR786476 PQM786441:PQN786476 QAI786441:QAJ786476 QKE786441:QKF786476 QUA786441:QUB786476 RDW786441:RDX786476 RNS786441:RNT786476 RXO786441:RXP786476 SHK786441:SHL786476 SRG786441:SRH786476 TBC786441:TBD786476 TKY786441:TKZ786476 TUU786441:TUV786476 UEQ786441:UER786476 UOM786441:UON786476 UYI786441:UYJ786476 VIE786441:VIF786476 VSA786441:VSB786476 WBW786441:WBX786476 WLS786441:WLT786476 WVO786441:WVP786476 G851977:H852012 JC851977:JD852012 SY851977:SZ852012 ACU851977:ACV852012 AMQ851977:AMR852012 AWM851977:AWN852012 BGI851977:BGJ852012 BQE851977:BQF852012 CAA851977:CAB852012 CJW851977:CJX852012 CTS851977:CTT852012 DDO851977:DDP852012 DNK851977:DNL852012 DXG851977:DXH852012 EHC851977:EHD852012 EQY851977:EQZ852012 FAU851977:FAV852012 FKQ851977:FKR852012 FUM851977:FUN852012 GEI851977:GEJ852012 GOE851977:GOF852012 GYA851977:GYB852012 HHW851977:HHX852012 HRS851977:HRT852012 IBO851977:IBP852012 ILK851977:ILL852012 IVG851977:IVH852012 JFC851977:JFD852012 JOY851977:JOZ852012 JYU851977:JYV852012 KIQ851977:KIR852012 KSM851977:KSN852012 LCI851977:LCJ852012 LME851977:LMF852012 LWA851977:LWB852012 MFW851977:MFX852012 MPS851977:MPT852012 MZO851977:MZP852012 NJK851977:NJL852012 NTG851977:NTH852012 ODC851977:ODD852012 OMY851977:OMZ852012 OWU851977:OWV852012 PGQ851977:PGR852012 PQM851977:PQN852012 QAI851977:QAJ852012 QKE851977:QKF852012 QUA851977:QUB852012 RDW851977:RDX852012 RNS851977:RNT852012 RXO851977:RXP852012 SHK851977:SHL852012 SRG851977:SRH852012 TBC851977:TBD852012 TKY851977:TKZ852012 TUU851977:TUV852012 UEQ851977:UER852012 UOM851977:UON852012 UYI851977:UYJ852012 VIE851977:VIF852012 VSA851977:VSB852012 WBW851977:WBX852012 WLS851977:WLT852012 WVO851977:WVP852012 G917513:H917548 JC917513:JD917548 SY917513:SZ917548 ACU917513:ACV917548 AMQ917513:AMR917548 AWM917513:AWN917548 BGI917513:BGJ917548 BQE917513:BQF917548 CAA917513:CAB917548 CJW917513:CJX917548 CTS917513:CTT917548 DDO917513:DDP917548 DNK917513:DNL917548 DXG917513:DXH917548 EHC917513:EHD917548 EQY917513:EQZ917548 FAU917513:FAV917548 FKQ917513:FKR917548 FUM917513:FUN917548 GEI917513:GEJ917548 GOE917513:GOF917548 GYA917513:GYB917548 HHW917513:HHX917548 HRS917513:HRT917548 IBO917513:IBP917548 ILK917513:ILL917548 IVG917513:IVH917548 JFC917513:JFD917548 JOY917513:JOZ917548 JYU917513:JYV917548 KIQ917513:KIR917548 KSM917513:KSN917548 LCI917513:LCJ917548 LME917513:LMF917548 LWA917513:LWB917548 MFW917513:MFX917548 MPS917513:MPT917548 MZO917513:MZP917548 NJK917513:NJL917548 NTG917513:NTH917548 ODC917513:ODD917548 OMY917513:OMZ917548 OWU917513:OWV917548 PGQ917513:PGR917548 PQM917513:PQN917548 QAI917513:QAJ917548 QKE917513:QKF917548 QUA917513:QUB917548 RDW917513:RDX917548 RNS917513:RNT917548 RXO917513:RXP917548 SHK917513:SHL917548 SRG917513:SRH917548 TBC917513:TBD917548 TKY917513:TKZ917548 TUU917513:TUV917548 UEQ917513:UER917548 UOM917513:UON917548 UYI917513:UYJ917548 VIE917513:VIF917548 VSA917513:VSB917548 WBW917513:WBX917548 WLS917513:WLT917548 WVO917513:WVP917548 G983049:H983084 JC983049:JD983084 SY983049:SZ983084 ACU983049:ACV983084 AMQ983049:AMR983084 AWM983049:AWN983084 BGI983049:BGJ983084 BQE983049:BQF983084 CAA983049:CAB983084 CJW983049:CJX983084 CTS983049:CTT983084 DDO983049:DDP983084 DNK983049:DNL983084 DXG983049:DXH983084 EHC983049:EHD983084 EQY983049:EQZ983084 FAU983049:FAV983084 FKQ983049:FKR983084 FUM983049:FUN983084 GEI983049:GEJ983084 GOE983049:GOF983084 GYA983049:GYB983084 HHW983049:HHX983084 HRS983049:HRT983084 IBO983049:IBP983084 ILK983049:ILL983084 IVG983049:IVH983084 JFC983049:JFD983084 JOY983049:JOZ983084 JYU983049:JYV983084 KIQ983049:KIR983084 KSM983049:KSN983084 LCI983049:LCJ983084 LME983049:LMF983084 LWA983049:LWB983084 MFW983049:MFX983084 MPS983049:MPT983084 MZO983049:MZP983084 NJK983049:NJL983084 NTG983049:NTH983084 ODC983049:ODD983084 OMY983049:OMZ983084 OWU983049:OWV983084 PGQ983049:PGR983084 PQM983049:PQN983084 QAI983049:QAJ983084 QKE983049:QKF983084 QUA983049:QUB983084 RDW983049:RDX983084 RNS983049:RNT983084 RXO983049:RXP983084 SHK983049:SHL983084 SRG983049:SRH983084 TBC983049:TBD983084 TKY983049:TKZ983084 TUU983049:TUV983084 UEQ983049:UER983084 UOM983049:UON983084 UYI983049:UYJ983084 VIE983049:VIF983084 VSA983049:VSB983084 WBW983049:WBX983084 WLS983049:WLT983084 WVO983049:WVP983084 A34:B44 IW34:IX44 SS34:ST44 ACO34:ACP44 AMK34:AML44 AWG34:AWH44 BGC34:BGD44 BPY34:BPZ44 BZU34:BZV44 CJQ34:CJR44 CTM34:CTN44 DDI34:DDJ44 DNE34:DNF44 DXA34:DXB44 EGW34:EGX44 EQS34:EQT44 FAO34:FAP44 FKK34:FKL44 FUG34:FUH44 GEC34:GED44 GNY34:GNZ44 GXU34:GXV44 HHQ34:HHR44 HRM34:HRN44 IBI34:IBJ44 ILE34:ILF44 IVA34:IVB44 JEW34:JEX44 JOS34:JOT44 JYO34:JYP44 KIK34:KIL44 KSG34:KSH44 LCC34:LCD44 LLY34:LLZ44 LVU34:LVV44 MFQ34:MFR44 MPM34:MPN44 MZI34:MZJ44 NJE34:NJF44 NTA34:NTB44 OCW34:OCX44 OMS34:OMT44 OWO34:OWP44 PGK34:PGL44 PQG34:PQH44 QAC34:QAD44 QJY34:QJZ44 QTU34:QTV44 RDQ34:RDR44 RNM34:RNN44 RXI34:RXJ44 SHE34:SHF44 SRA34:SRB44 TAW34:TAX44 TKS34:TKT44 TUO34:TUP44 UEK34:UEL44 UOG34:UOH44 UYC34:UYD44 VHY34:VHZ44 VRU34:VRV44 WBQ34:WBR44 WLM34:WLN44 WVI34:WVJ44 A65570:B65580 IW65570:IX65580 SS65570:ST65580 ACO65570:ACP65580 AMK65570:AML65580 AWG65570:AWH65580 BGC65570:BGD65580 BPY65570:BPZ65580 BZU65570:BZV65580 CJQ65570:CJR65580 CTM65570:CTN65580 DDI65570:DDJ65580 DNE65570:DNF65580 DXA65570:DXB65580 EGW65570:EGX65580 EQS65570:EQT65580 FAO65570:FAP65580 FKK65570:FKL65580 FUG65570:FUH65580 GEC65570:GED65580 GNY65570:GNZ65580 GXU65570:GXV65580 HHQ65570:HHR65580 HRM65570:HRN65580 IBI65570:IBJ65580 ILE65570:ILF65580 IVA65570:IVB65580 JEW65570:JEX65580 JOS65570:JOT65580 JYO65570:JYP65580 KIK65570:KIL65580 KSG65570:KSH65580 LCC65570:LCD65580 LLY65570:LLZ65580 LVU65570:LVV65580 MFQ65570:MFR65580 MPM65570:MPN65580 MZI65570:MZJ65580 NJE65570:NJF65580 NTA65570:NTB65580 OCW65570:OCX65580 OMS65570:OMT65580 OWO65570:OWP65580 PGK65570:PGL65580 PQG65570:PQH65580 QAC65570:QAD65580 QJY65570:QJZ65580 QTU65570:QTV65580 RDQ65570:RDR65580 RNM65570:RNN65580 RXI65570:RXJ65580 SHE65570:SHF65580 SRA65570:SRB65580 TAW65570:TAX65580 TKS65570:TKT65580 TUO65570:TUP65580 UEK65570:UEL65580 UOG65570:UOH65580 UYC65570:UYD65580 VHY65570:VHZ65580 VRU65570:VRV65580 WBQ65570:WBR65580 WLM65570:WLN65580 WVI65570:WVJ65580 A131106:B131116 IW131106:IX131116 SS131106:ST131116 ACO131106:ACP131116 AMK131106:AML131116 AWG131106:AWH131116 BGC131106:BGD131116 BPY131106:BPZ131116 BZU131106:BZV131116 CJQ131106:CJR131116 CTM131106:CTN131116 DDI131106:DDJ131116 DNE131106:DNF131116 DXA131106:DXB131116 EGW131106:EGX131116 EQS131106:EQT131116 FAO131106:FAP131116 FKK131106:FKL131116 FUG131106:FUH131116 GEC131106:GED131116 GNY131106:GNZ131116 GXU131106:GXV131116 HHQ131106:HHR131116 HRM131106:HRN131116 IBI131106:IBJ131116 ILE131106:ILF131116 IVA131106:IVB131116 JEW131106:JEX131116 JOS131106:JOT131116 JYO131106:JYP131116 KIK131106:KIL131116 KSG131106:KSH131116 LCC131106:LCD131116 LLY131106:LLZ131116 LVU131106:LVV131116 MFQ131106:MFR131116 MPM131106:MPN131116 MZI131106:MZJ131116 NJE131106:NJF131116 NTA131106:NTB131116 OCW131106:OCX131116 OMS131106:OMT131116 OWO131106:OWP131116 PGK131106:PGL131116 PQG131106:PQH131116 QAC131106:QAD131116 QJY131106:QJZ131116 QTU131106:QTV131116 RDQ131106:RDR131116 RNM131106:RNN131116 RXI131106:RXJ131116 SHE131106:SHF131116 SRA131106:SRB131116 TAW131106:TAX131116 TKS131106:TKT131116 TUO131106:TUP131116 UEK131106:UEL131116 UOG131106:UOH131116 UYC131106:UYD131116 VHY131106:VHZ131116 VRU131106:VRV131116 WBQ131106:WBR131116 WLM131106:WLN131116 WVI131106:WVJ131116 A196642:B196652 IW196642:IX196652 SS196642:ST196652 ACO196642:ACP196652 AMK196642:AML196652 AWG196642:AWH196652 BGC196642:BGD196652 BPY196642:BPZ196652 BZU196642:BZV196652 CJQ196642:CJR196652 CTM196642:CTN196652 DDI196642:DDJ196652 DNE196642:DNF196652 DXA196642:DXB196652 EGW196642:EGX196652 EQS196642:EQT196652 FAO196642:FAP196652 FKK196642:FKL196652 FUG196642:FUH196652 GEC196642:GED196652 GNY196642:GNZ196652 GXU196642:GXV196652 HHQ196642:HHR196652 HRM196642:HRN196652 IBI196642:IBJ196652 ILE196642:ILF196652 IVA196642:IVB196652 JEW196642:JEX196652 JOS196642:JOT196652 JYO196642:JYP196652 KIK196642:KIL196652 KSG196642:KSH196652 LCC196642:LCD196652 LLY196642:LLZ196652 LVU196642:LVV196652 MFQ196642:MFR196652 MPM196642:MPN196652 MZI196642:MZJ196652 NJE196642:NJF196652 NTA196642:NTB196652 OCW196642:OCX196652 OMS196642:OMT196652 OWO196642:OWP196652 PGK196642:PGL196652 PQG196642:PQH196652 QAC196642:QAD196652 QJY196642:QJZ196652 QTU196642:QTV196652 RDQ196642:RDR196652 RNM196642:RNN196652 RXI196642:RXJ196652 SHE196642:SHF196652 SRA196642:SRB196652 TAW196642:TAX196652 TKS196642:TKT196652 TUO196642:TUP196652 UEK196642:UEL196652 UOG196642:UOH196652 UYC196642:UYD196652 VHY196642:VHZ196652 VRU196642:VRV196652 WBQ196642:WBR196652 WLM196642:WLN196652 WVI196642:WVJ196652 A262178:B262188 IW262178:IX262188 SS262178:ST262188 ACO262178:ACP262188 AMK262178:AML262188 AWG262178:AWH262188 BGC262178:BGD262188 BPY262178:BPZ262188 BZU262178:BZV262188 CJQ262178:CJR262188 CTM262178:CTN262188 DDI262178:DDJ262188 DNE262178:DNF262188 DXA262178:DXB262188 EGW262178:EGX262188 EQS262178:EQT262188 FAO262178:FAP262188 FKK262178:FKL262188 FUG262178:FUH262188 GEC262178:GED262188 GNY262178:GNZ262188 GXU262178:GXV262188 HHQ262178:HHR262188 HRM262178:HRN262188 IBI262178:IBJ262188 ILE262178:ILF262188 IVA262178:IVB262188 JEW262178:JEX262188 JOS262178:JOT262188 JYO262178:JYP262188 KIK262178:KIL262188 KSG262178:KSH262188 LCC262178:LCD262188 LLY262178:LLZ262188 LVU262178:LVV262188 MFQ262178:MFR262188 MPM262178:MPN262188 MZI262178:MZJ262188 NJE262178:NJF262188 NTA262178:NTB262188 OCW262178:OCX262188 OMS262178:OMT262188 OWO262178:OWP262188 PGK262178:PGL262188 PQG262178:PQH262188 QAC262178:QAD262188 QJY262178:QJZ262188 QTU262178:QTV262188 RDQ262178:RDR262188 RNM262178:RNN262188 RXI262178:RXJ262188 SHE262178:SHF262188 SRA262178:SRB262188 TAW262178:TAX262188 TKS262178:TKT262188 TUO262178:TUP262188 UEK262178:UEL262188 UOG262178:UOH262188 UYC262178:UYD262188 VHY262178:VHZ262188 VRU262178:VRV262188 WBQ262178:WBR262188 WLM262178:WLN262188 WVI262178:WVJ262188 A327714:B327724 IW327714:IX327724 SS327714:ST327724 ACO327714:ACP327724 AMK327714:AML327724 AWG327714:AWH327724 BGC327714:BGD327724 BPY327714:BPZ327724 BZU327714:BZV327724 CJQ327714:CJR327724 CTM327714:CTN327724 DDI327714:DDJ327724 DNE327714:DNF327724 DXA327714:DXB327724 EGW327714:EGX327724 EQS327714:EQT327724 FAO327714:FAP327724 FKK327714:FKL327724 FUG327714:FUH327724 GEC327714:GED327724 GNY327714:GNZ327724 GXU327714:GXV327724 HHQ327714:HHR327724 HRM327714:HRN327724 IBI327714:IBJ327724 ILE327714:ILF327724 IVA327714:IVB327724 JEW327714:JEX327724 JOS327714:JOT327724 JYO327714:JYP327724 KIK327714:KIL327724 KSG327714:KSH327724 LCC327714:LCD327724 LLY327714:LLZ327724 LVU327714:LVV327724 MFQ327714:MFR327724 MPM327714:MPN327724 MZI327714:MZJ327724 NJE327714:NJF327724 NTA327714:NTB327724 OCW327714:OCX327724 OMS327714:OMT327724 OWO327714:OWP327724 PGK327714:PGL327724 PQG327714:PQH327724 QAC327714:QAD327724 QJY327714:QJZ327724 QTU327714:QTV327724 RDQ327714:RDR327724 RNM327714:RNN327724 RXI327714:RXJ327724 SHE327714:SHF327724 SRA327714:SRB327724 TAW327714:TAX327724 TKS327714:TKT327724 TUO327714:TUP327724 UEK327714:UEL327724 UOG327714:UOH327724 UYC327714:UYD327724 VHY327714:VHZ327724 VRU327714:VRV327724 WBQ327714:WBR327724 WLM327714:WLN327724 WVI327714:WVJ327724 A393250:B393260 IW393250:IX393260 SS393250:ST393260 ACO393250:ACP393260 AMK393250:AML393260 AWG393250:AWH393260 BGC393250:BGD393260 BPY393250:BPZ393260 BZU393250:BZV393260 CJQ393250:CJR393260 CTM393250:CTN393260 DDI393250:DDJ393260 DNE393250:DNF393260 DXA393250:DXB393260 EGW393250:EGX393260 EQS393250:EQT393260 FAO393250:FAP393260 FKK393250:FKL393260 FUG393250:FUH393260 GEC393250:GED393260 GNY393250:GNZ393260 GXU393250:GXV393260 HHQ393250:HHR393260 HRM393250:HRN393260 IBI393250:IBJ393260 ILE393250:ILF393260 IVA393250:IVB393260 JEW393250:JEX393260 JOS393250:JOT393260 JYO393250:JYP393260 KIK393250:KIL393260 KSG393250:KSH393260 LCC393250:LCD393260 LLY393250:LLZ393260 LVU393250:LVV393260 MFQ393250:MFR393260 MPM393250:MPN393260 MZI393250:MZJ393260 NJE393250:NJF393260 NTA393250:NTB393260 OCW393250:OCX393260 OMS393250:OMT393260 OWO393250:OWP393260 PGK393250:PGL393260 PQG393250:PQH393260 QAC393250:QAD393260 QJY393250:QJZ393260 QTU393250:QTV393260 RDQ393250:RDR393260 RNM393250:RNN393260 RXI393250:RXJ393260 SHE393250:SHF393260 SRA393250:SRB393260 TAW393250:TAX393260 TKS393250:TKT393260 TUO393250:TUP393260 UEK393250:UEL393260 UOG393250:UOH393260 UYC393250:UYD393260 VHY393250:VHZ393260 VRU393250:VRV393260 WBQ393250:WBR393260 WLM393250:WLN393260 WVI393250:WVJ393260 A458786:B458796 IW458786:IX458796 SS458786:ST458796 ACO458786:ACP458796 AMK458786:AML458796 AWG458786:AWH458796 BGC458786:BGD458796 BPY458786:BPZ458796 BZU458786:BZV458796 CJQ458786:CJR458796 CTM458786:CTN458796 DDI458786:DDJ458796 DNE458786:DNF458796 DXA458786:DXB458796 EGW458786:EGX458796 EQS458786:EQT458796 FAO458786:FAP458796 FKK458786:FKL458796 FUG458786:FUH458796 GEC458786:GED458796 GNY458786:GNZ458796 GXU458786:GXV458796 HHQ458786:HHR458796 HRM458786:HRN458796 IBI458786:IBJ458796 ILE458786:ILF458796 IVA458786:IVB458796 JEW458786:JEX458796 JOS458786:JOT458796 JYO458786:JYP458796 KIK458786:KIL458796 KSG458786:KSH458796 LCC458786:LCD458796 LLY458786:LLZ458796 LVU458786:LVV458796 MFQ458786:MFR458796 MPM458786:MPN458796 MZI458786:MZJ458796 NJE458786:NJF458796 NTA458786:NTB458796 OCW458786:OCX458796 OMS458786:OMT458796 OWO458786:OWP458796 PGK458786:PGL458796 PQG458786:PQH458796 QAC458786:QAD458796 QJY458786:QJZ458796 QTU458786:QTV458796 RDQ458786:RDR458796 RNM458786:RNN458796 RXI458786:RXJ458796 SHE458786:SHF458796 SRA458786:SRB458796 TAW458786:TAX458796 TKS458786:TKT458796 TUO458786:TUP458796 UEK458786:UEL458796 UOG458786:UOH458796 UYC458786:UYD458796 VHY458786:VHZ458796 VRU458786:VRV458796 WBQ458786:WBR458796 WLM458786:WLN458796 WVI458786:WVJ458796 A524322:B524332 IW524322:IX524332 SS524322:ST524332 ACO524322:ACP524332 AMK524322:AML524332 AWG524322:AWH524332 BGC524322:BGD524332 BPY524322:BPZ524332 BZU524322:BZV524332 CJQ524322:CJR524332 CTM524322:CTN524332 DDI524322:DDJ524332 DNE524322:DNF524332 DXA524322:DXB524332 EGW524322:EGX524332 EQS524322:EQT524332 FAO524322:FAP524332 FKK524322:FKL524332 FUG524322:FUH524332 GEC524322:GED524332 GNY524322:GNZ524332 GXU524322:GXV524332 HHQ524322:HHR524332 HRM524322:HRN524332 IBI524322:IBJ524332 ILE524322:ILF524332 IVA524322:IVB524332 JEW524322:JEX524332 JOS524322:JOT524332 JYO524322:JYP524332 KIK524322:KIL524332 KSG524322:KSH524332 LCC524322:LCD524332 LLY524322:LLZ524332 LVU524322:LVV524332 MFQ524322:MFR524332 MPM524322:MPN524332 MZI524322:MZJ524332 NJE524322:NJF524332 NTA524322:NTB524332 OCW524322:OCX524332 OMS524322:OMT524332 OWO524322:OWP524332 PGK524322:PGL524332 PQG524322:PQH524332 QAC524322:QAD524332 QJY524322:QJZ524332 QTU524322:QTV524332 RDQ524322:RDR524332 RNM524322:RNN524332 RXI524322:RXJ524332 SHE524322:SHF524332 SRA524322:SRB524332 TAW524322:TAX524332 TKS524322:TKT524332 TUO524322:TUP524332 UEK524322:UEL524332 UOG524322:UOH524332 UYC524322:UYD524332 VHY524322:VHZ524332 VRU524322:VRV524332 WBQ524322:WBR524332 WLM524322:WLN524332 WVI524322:WVJ524332 A589858:B589868 IW589858:IX589868 SS589858:ST589868 ACO589858:ACP589868 AMK589858:AML589868 AWG589858:AWH589868 BGC589858:BGD589868 BPY589858:BPZ589868 BZU589858:BZV589868 CJQ589858:CJR589868 CTM589858:CTN589868 DDI589858:DDJ589868 DNE589858:DNF589868 DXA589858:DXB589868 EGW589858:EGX589868 EQS589858:EQT589868 FAO589858:FAP589868 FKK589858:FKL589868 FUG589858:FUH589868 GEC589858:GED589868 GNY589858:GNZ589868 GXU589858:GXV589868 HHQ589858:HHR589868 HRM589858:HRN589868 IBI589858:IBJ589868 ILE589858:ILF589868 IVA589858:IVB589868 JEW589858:JEX589868 JOS589858:JOT589868 JYO589858:JYP589868 KIK589858:KIL589868 KSG589858:KSH589868 LCC589858:LCD589868 LLY589858:LLZ589868 LVU589858:LVV589868 MFQ589858:MFR589868 MPM589858:MPN589868 MZI589858:MZJ589868 NJE589858:NJF589868 NTA589858:NTB589868 OCW589858:OCX589868 OMS589858:OMT589868 OWO589858:OWP589868 PGK589858:PGL589868 PQG589858:PQH589868 QAC589858:QAD589868 QJY589858:QJZ589868 QTU589858:QTV589868 RDQ589858:RDR589868 RNM589858:RNN589868 RXI589858:RXJ589868 SHE589858:SHF589868 SRA589858:SRB589868 TAW589858:TAX589868 TKS589858:TKT589868 TUO589858:TUP589868 UEK589858:UEL589868 UOG589858:UOH589868 UYC589858:UYD589868 VHY589858:VHZ589868 VRU589858:VRV589868 WBQ589858:WBR589868 WLM589858:WLN589868 WVI589858:WVJ589868 A655394:B655404 IW655394:IX655404 SS655394:ST655404 ACO655394:ACP655404 AMK655394:AML655404 AWG655394:AWH655404 BGC655394:BGD655404 BPY655394:BPZ655404 BZU655394:BZV655404 CJQ655394:CJR655404 CTM655394:CTN655404 DDI655394:DDJ655404 DNE655394:DNF655404 DXA655394:DXB655404 EGW655394:EGX655404 EQS655394:EQT655404 FAO655394:FAP655404 FKK655394:FKL655404 FUG655394:FUH655404 GEC655394:GED655404 GNY655394:GNZ655404 GXU655394:GXV655404 HHQ655394:HHR655404 HRM655394:HRN655404 IBI655394:IBJ655404 ILE655394:ILF655404 IVA655394:IVB655404 JEW655394:JEX655404 JOS655394:JOT655404 JYO655394:JYP655404 KIK655394:KIL655404 KSG655394:KSH655404 LCC655394:LCD655404 LLY655394:LLZ655404 LVU655394:LVV655404 MFQ655394:MFR655404 MPM655394:MPN655404 MZI655394:MZJ655404 NJE655394:NJF655404 NTA655394:NTB655404 OCW655394:OCX655404 OMS655394:OMT655404 OWO655394:OWP655404 PGK655394:PGL655404 PQG655394:PQH655404 QAC655394:QAD655404 QJY655394:QJZ655404 QTU655394:QTV655404 RDQ655394:RDR655404 RNM655394:RNN655404 RXI655394:RXJ655404 SHE655394:SHF655404 SRA655394:SRB655404 TAW655394:TAX655404 TKS655394:TKT655404 TUO655394:TUP655404 UEK655394:UEL655404 UOG655394:UOH655404 UYC655394:UYD655404 VHY655394:VHZ655404 VRU655394:VRV655404 WBQ655394:WBR655404 WLM655394:WLN655404 WVI655394:WVJ655404 A720930:B720940 IW720930:IX720940 SS720930:ST720940 ACO720930:ACP720940 AMK720930:AML720940 AWG720930:AWH720940 BGC720930:BGD720940 BPY720930:BPZ720940 BZU720930:BZV720940 CJQ720930:CJR720940 CTM720930:CTN720940 DDI720930:DDJ720940 DNE720930:DNF720940 DXA720930:DXB720940 EGW720930:EGX720940 EQS720930:EQT720940 FAO720930:FAP720940 FKK720930:FKL720940 FUG720930:FUH720940 GEC720930:GED720940 GNY720930:GNZ720940 GXU720930:GXV720940 HHQ720930:HHR720940 HRM720930:HRN720940 IBI720930:IBJ720940 ILE720930:ILF720940 IVA720930:IVB720940 JEW720930:JEX720940 JOS720930:JOT720940 JYO720930:JYP720940 KIK720930:KIL720940 KSG720930:KSH720940 LCC720930:LCD720940 LLY720930:LLZ720940 LVU720930:LVV720940 MFQ720930:MFR720940 MPM720930:MPN720940 MZI720930:MZJ720940 NJE720930:NJF720940 NTA720930:NTB720940 OCW720930:OCX720940 OMS720930:OMT720940 OWO720930:OWP720940 PGK720930:PGL720940 PQG720930:PQH720940 QAC720930:QAD720940 QJY720930:QJZ720940 QTU720930:QTV720940 RDQ720930:RDR720940 RNM720930:RNN720940 RXI720930:RXJ720940 SHE720930:SHF720940 SRA720930:SRB720940 TAW720930:TAX720940 TKS720930:TKT720940 TUO720930:TUP720940 UEK720930:UEL720940 UOG720930:UOH720940 UYC720930:UYD720940 VHY720930:VHZ720940 VRU720930:VRV720940 WBQ720930:WBR720940 WLM720930:WLN720940 WVI720930:WVJ720940 A786466:B786476 IW786466:IX786476 SS786466:ST786476 ACO786466:ACP786476 AMK786466:AML786476 AWG786466:AWH786476 BGC786466:BGD786476 BPY786466:BPZ786476 BZU786466:BZV786476 CJQ786466:CJR786476 CTM786466:CTN786476 DDI786466:DDJ786476 DNE786466:DNF786476 DXA786466:DXB786476 EGW786466:EGX786476 EQS786466:EQT786476 FAO786466:FAP786476 FKK786466:FKL786476 FUG786466:FUH786476 GEC786466:GED786476 GNY786466:GNZ786476 GXU786466:GXV786476 HHQ786466:HHR786476 HRM786466:HRN786476 IBI786466:IBJ786476 ILE786466:ILF786476 IVA786466:IVB786476 JEW786466:JEX786476 JOS786466:JOT786476 JYO786466:JYP786476 KIK786466:KIL786476 KSG786466:KSH786476 LCC786466:LCD786476 LLY786466:LLZ786476 LVU786466:LVV786476 MFQ786466:MFR786476 MPM786466:MPN786476 MZI786466:MZJ786476 NJE786466:NJF786476 NTA786466:NTB786476 OCW786466:OCX786476 OMS786466:OMT786476 OWO786466:OWP786476 PGK786466:PGL786476 PQG786466:PQH786476 QAC786466:QAD786476 QJY786466:QJZ786476 QTU786466:QTV786476 RDQ786466:RDR786476 RNM786466:RNN786476 RXI786466:RXJ786476 SHE786466:SHF786476 SRA786466:SRB786476 TAW786466:TAX786476 TKS786466:TKT786476 TUO786466:TUP786476 UEK786466:UEL786476 UOG786466:UOH786476 UYC786466:UYD786476 VHY786466:VHZ786476 VRU786466:VRV786476 WBQ786466:WBR786476 WLM786466:WLN786476 WVI786466:WVJ786476 A852002:B852012 IW852002:IX852012 SS852002:ST852012 ACO852002:ACP852012 AMK852002:AML852012 AWG852002:AWH852012 BGC852002:BGD852012 BPY852002:BPZ852012 BZU852002:BZV852012 CJQ852002:CJR852012 CTM852002:CTN852012 DDI852002:DDJ852012 DNE852002:DNF852012 DXA852002:DXB852012 EGW852002:EGX852012 EQS852002:EQT852012 FAO852002:FAP852012 FKK852002:FKL852012 FUG852002:FUH852012 GEC852002:GED852012 GNY852002:GNZ852012 GXU852002:GXV852012 HHQ852002:HHR852012 HRM852002:HRN852012 IBI852002:IBJ852012 ILE852002:ILF852012 IVA852002:IVB852012 JEW852002:JEX852012 JOS852002:JOT852012 JYO852002:JYP852012 KIK852002:KIL852012 KSG852002:KSH852012 LCC852002:LCD852012 LLY852002:LLZ852012 LVU852002:LVV852012 MFQ852002:MFR852012 MPM852002:MPN852012 MZI852002:MZJ852012 NJE852002:NJF852012 NTA852002:NTB852012 OCW852002:OCX852012 OMS852002:OMT852012 OWO852002:OWP852012 PGK852002:PGL852012 PQG852002:PQH852012 QAC852002:QAD852012 QJY852002:QJZ852012 QTU852002:QTV852012 RDQ852002:RDR852012 RNM852002:RNN852012 RXI852002:RXJ852012 SHE852002:SHF852012 SRA852002:SRB852012 TAW852002:TAX852012 TKS852002:TKT852012 TUO852002:TUP852012 UEK852002:UEL852012 UOG852002:UOH852012 UYC852002:UYD852012 VHY852002:VHZ852012 VRU852002:VRV852012 WBQ852002:WBR852012 WLM852002:WLN852012 WVI852002:WVJ852012 A917538:B917548 IW917538:IX917548 SS917538:ST917548 ACO917538:ACP917548 AMK917538:AML917548 AWG917538:AWH917548 BGC917538:BGD917548 BPY917538:BPZ917548 BZU917538:BZV917548 CJQ917538:CJR917548 CTM917538:CTN917548 DDI917538:DDJ917548 DNE917538:DNF917548 DXA917538:DXB917548 EGW917538:EGX917548 EQS917538:EQT917548 FAO917538:FAP917548 FKK917538:FKL917548 FUG917538:FUH917548 GEC917538:GED917548 GNY917538:GNZ917548 GXU917538:GXV917548 HHQ917538:HHR917548 HRM917538:HRN917548 IBI917538:IBJ917548 ILE917538:ILF917548 IVA917538:IVB917548 JEW917538:JEX917548 JOS917538:JOT917548 JYO917538:JYP917548 KIK917538:KIL917548 KSG917538:KSH917548 LCC917538:LCD917548 LLY917538:LLZ917548 LVU917538:LVV917548 MFQ917538:MFR917548 MPM917538:MPN917548 MZI917538:MZJ917548 NJE917538:NJF917548 NTA917538:NTB917548 OCW917538:OCX917548 OMS917538:OMT917548 OWO917538:OWP917548 PGK917538:PGL917548 PQG917538:PQH917548 QAC917538:QAD917548 QJY917538:QJZ917548 QTU917538:QTV917548 RDQ917538:RDR917548 RNM917538:RNN917548 RXI917538:RXJ917548 SHE917538:SHF917548 SRA917538:SRB917548 TAW917538:TAX917548 TKS917538:TKT917548 TUO917538:TUP917548 UEK917538:UEL917548 UOG917538:UOH917548 UYC917538:UYD917548 VHY917538:VHZ917548 VRU917538:VRV917548 WBQ917538:WBR917548 WLM917538:WLN917548 WVI917538:WVJ917548 A983074:B983084 IW983074:IX983084 SS983074:ST983084 ACO983074:ACP983084 AMK983074:AML983084 AWG983074:AWH983084 BGC983074:BGD983084 BPY983074:BPZ983084 BZU983074:BZV983084 CJQ983074:CJR983084 CTM983074:CTN983084 DDI983074:DDJ983084 DNE983074:DNF983084 DXA983074:DXB983084 EGW983074:EGX983084 EQS983074:EQT983084 FAO983074:FAP983084 FKK983074:FKL983084 FUG983074:FUH983084 GEC983074:GED983084 GNY983074:GNZ983084 GXU983074:GXV983084 HHQ983074:HHR983084 HRM983074:HRN983084 IBI983074:IBJ983084 ILE983074:ILF983084 IVA983074:IVB983084 JEW983074:JEX983084 JOS983074:JOT983084 JYO983074:JYP983084 KIK983074:KIL983084 KSG983074:KSH983084 LCC983074:LCD983084 LLY983074:LLZ983084 LVU983074:LVV983084 MFQ983074:MFR983084 MPM983074:MPN983084 MZI983074:MZJ983084 NJE983074:NJF983084 NTA983074:NTB983084 OCW983074:OCX983084 OMS983074:OMT983084 OWO983074:OWP983084 PGK983074:PGL983084 PQG983074:PQH983084 QAC983074:QAD983084 QJY983074:QJZ983084 QTU983074:QTV983084 RDQ983074:RDR983084 RNM983074:RNN983084 RXI983074:RXJ983084 SHE983074:SHF983084 SRA983074:SRB983084 TAW983074:TAX983084 TKS983074:TKT983084 TUO983074:TUP983084 UEK983074:UEL983084 UOG983074:UOH983084 UYC983074:UYD983084 VHY983074:VHZ983084 VRU983074:VRV983084 WBQ983074:WBR983084 WLM983074:WLN983084 WVI983074:WVJ983084 A15:B23 IW15:IX23 SS15:ST23 ACO15:ACP23 AMK15:AML23 AWG15:AWH23 BGC15:BGD23 BPY15:BPZ23 BZU15:BZV23 CJQ15:CJR23 CTM15:CTN23 DDI15:DDJ23 DNE15:DNF23 DXA15:DXB23 EGW15:EGX23 EQS15:EQT23 FAO15:FAP23 FKK15:FKL23 FUG15:FUH23 GEC15:GED23 GNY15:GNZ23 GXU15:GXV23 HHQ15:HHR23 HRM15:HRN23 IBI15:IBJ23 ILE15:ILF23 IVA15:IVB23 JEW15:JEX23 JOS15:JOT23 JYO15:JYP23 KIK15:KIL23 KSG15:KSH23 LCC15:LCD23 LLY15:LLZ23 LVU15:LVV23 MFQ15:MFR23 MPM15:MPN23 MZI15:MZJ23 NJE15:NJF23 NTA15:NTB23 OCW15:OCX23 OMS15:OMT23 OWO15:OWP23 PGK15:PGL23 PQG15:PQH23 QAC15:QAD23 QJY15:QJZ23 QTU15:QTV23 RDQ15:RDR23 RNM15:RNN23 RXI15:RXJ23 SHE15:SHF23 SRA15:SRB23 TAW15:TAX23 TKS15:TKT23 TUO15:TUP23 UEK15:UEL23 UOG15:UOH23 UYC15:UYD23 VHY15:VHZ23 VRU15:VRV23 WBQ15:WBR23 WLM15:WLN23 WVI15:WVJ23 A65551:B65559 IW65551:IX65559 SS65551:ST65559 ACO65551:ACP65559 AMK65551:AML65559 AWG65551:AWH65559 BGC65551:BGD65559 BPY65551:BPZ65559 BZU65551:BZV65559 CJQ65551:CJR65559 CTM65551:CTN65559 DDI65551:DDJ65559 DNE65551:DNF65559 DXA65551:DXB65559 EGW65551:EGX65559 EQS65551:EQT65559 FAO65551:FAP65559 FKK65551:FKL65559 FUG65551:FUH65559 GEC65551:GED65559 GNY65551:GNZ65559 GXU65551:GXV65559 HHQ65551:HHR65559 HRM65551:HRN65559 IBI65551:IBJ65559 ILE65551:ILF65559 IVA65551:IVB65559 JEW65551:JEX65559 JOS65551:JOT65559 JYO65551:JYP65559 KIK65551:KIL65559 KSG65551:KSH65559 LCC65551:LCD65559 LLY65551:LLZ65559 LVU65551:LVV65559 MFQ65551:MFR65559 MPM65551:MPN65559 MZI65551:MZJ65559 NJE65551:NJF65559 NTA65551:NTB65559 OCW65551:OCX65559 OMS65551:OMT65559 OWO65551:OWP65559 PGK65551:PGL65559 PQG65551:PQH65559 QAC65551:QAD65559 QJY65551:QJZ65559 QTU65551:QTV65559 RDQ65551:RDR65559 RNM65551:RNN65559 RXI65551:RXJ65559 SHE65551:SHF65559 SRA65551:SRB65559 TAW65551:TAX65559 TKS65551:TKT65559 TUO65551:TUP65559 UEK65551:UEL65559 UOG65551:UOH65559 UYC65551:UYD65559 VHY65551:VHZ65559 VRU65551:VRV65559 WBQ65551:WBR65559 WLM65551:WLN65559 WVI65551:WVJ65559 A131087:B131095 IW131087:IX131095 SS131087:ST131095 ACO131087:ACP131095 AMK131087:AML131095 AWG131087:AWH131095 BGC131087:BGD131095 BPY131087:BPZ131095 BZU131087:BZV131095 CJQ131087:CJR131095 CTM131087:CTN131095 DDI131087:DDJ131095 DNE131087:DNF131095 DXA131087:DXB131095 EGW131087:EGX131095 EQS131087:EQT131095 FAO131087:FAP131095 FKK131087:FKL131095 FUG131087:FUH131095 GEC131087:GED131095 GNY131087:GNZ131095 GXU131087:GXV131095 HHQ131087:HHR131095 HRM131087:HRN131095 IBI131087:IBJ131095 ILE131087:ILF131095 IVA131087:IVB131095 JEW131087:JEX131095 JOS131087:JOT131095 JYO131087:JYP131095 KIK131087:KIL131095 KSG131087:KSH131095 LCC131087:LCD131095 LLY131087:LLZ131095 LVU131087:LVV131095 MFQ131087:MFR131095 MPM131087:MPN131095 MZI131087:MZJ131095 NJE131087:NJF131095 NTA131087:NTB131095 OCW131087:OCX131095 OMS131087:OMT131095 OWO131087:OWP131095 PGK131087:PGL131095 PQG131087:PQH131095 QAC131087:QAD131095 QJY131087:QJZ131095 QTU131087:QTV131095 RDQ131087:RDR131095 RNM131087:RNN131095 RXI131087:RXJ131095 SHE131087:SHF131095 SRA131087:SRB131095 TAW131087:TAX131095 TKS131087:TKT131095 TUO131087:TUP131095 UEK131087:UEL131095 UOG131087:UOH131095 UYC131087:UYD131095 VHY131087:VHZ131095 VRU131087:VRV131095 WBQ131087:WBR131095 WLM131087:WLN131095 WVI131087:WVJ131095 A196623:B196631 IW196623:IX196631 SS196623:ST196631 ACO196623:ACP196631 AMK196623:AML196631 AWG196623:AWH196631 BGC196623:BGD196631 BPY196623:BPZ196631 BZU196623:BZV196631 CJQ196623:CJR196631 CTM196623:CTN196631 DDI196623:DDJ196631 DNE196623:DNF196631 DXA196623:DXB196631 EGW196623:EGX196631 EQS196623:EQT196631 FAO196623:FAP196631 FKK196623:FKL196631 FUG196623:FUH196631 GEC196623:GED196631 GNY196623:GNZ196631 GXU196623:GXV196631 HHQ196623:HHR196631 HRM196623:HRN196631 IBI196623:IBJ196631 ILE196623:ILF196631 IVA196623:IVB196631 JEW196623:JEX196631 JOS196623:JOT196631 JYO196623:JYP196631 KIK196623:KIL196631 KSG196623:KSH196631 LCC196623:LCD196631 LLY196623:LLZ196631 LVU196623:LVV196631 MFQ196623:MFR196631 MPM196623:MPN196631 MZI196623:MZJ196631 NJE196623:NJF196631 NTA196623:NTB196631 OCW196623:OCX196631 OMS196623:OMT196631 OWO196623:OWP196631 PGK196623:PGL196631 PQG196623:PQH196631 QAC196623:QAD196631 QJY196623:QJZ196631 QTU196623:QTV196631 RDQ196623:RDR196631 RNM196623:RNN196631 RXI196623:RXJ196631 SHE196623:SHF196631 SRA196623:SRB196631 TAW196623:TAX196631 TKS196623:TKT196631 TUO196623:TUP196631 UEK196623:UEL196631 UOG196623:UOH196631 UYC196623:UYD196631 VHY196623:VHZ196631 VRU196623:VRV196631 WBQ196623:WBR196631 WLM196623:WLN196631 WVI196623:WVJ196631 A262159:B262167 IW262159:IX262167 SS262159:ST262167 ACO262159:ACP262167 AMK262159:AML262167 AWG262159:AWH262167 BGC262159:BGD262167 BPY262159:BPZ262167 BZU262159:BZV262167 CJQ262159:CJR262167 CTM262159:CTN262167 DDI262159:DDJ262167 DNE262159:DNF262167 DXA262159:DXB262167 EGW262159:EGX262167 EQS262159:EQT262167 FAO262159:FAP262167 FKK262159:FKL262167 FUG262159:FUH262167 GEC262159:GED262167 GNY262159:GNZ262167 GXU262159:GXV262167 HHQ262159:HHR262167 HRM262159:HRN262167 IBI262159:IBJ262167 ILE262159:ILF262167 IVA262159:IVB262167 JEW262159:JEX262167 JOS262159:JOT262167 JYO262159:JYP262167 KIK262159:KIL262167 KSG262159:KSH262167 LCC262159:LCD262167 LLY262159:LLZ262167 LVU262159:LVV262167 MFQ262159:MFR262167 MPM262159:MPN262167 MZI262159:MZJ262167 NJE262159:NJF262167 NTA262159:NTB262167 OCW262159:OCX262167 OMS262159:OMT262167 OWO262159:OWP262167 PGK262159:PGL262167 PQG262159:PQH262167 QAC262159:QAD262167 QJY262159:QJZ262167 QTU262159:QTV262167 RDQ262159:RDR262167 RNM262159:RNN262167 RXI262159:RXJ262167 SHE262159:SHF262167 SRA262159:SRB262167 TAW262159:TAX262167 TKS262159:TKT262167 TUO262159:TUP262167 UEK262159:UEL262167 UOG262159:UOH262167 UYC262159:UYD262167 VHY262159:VHZ262167 VRU262159:VRV262167 WBQ262159:WBR262167 WLM262159:WLN262167 WVI262159:WVJ262167 A327695:B327703 IW327695:IX327703 SS327695:ST327703 ACO327695:ACP327703 AMK327695:AML327703 AWG327695:AWH327703 BGC327695:BGD327703 BPY327695:BPZ327703 BZU327695:BZV327703 CJQ327695:CJR327703 CTM327695:CTN327703 DDI327695:DDJ327703 DNE327695:DNF327703 DXA327695:DXB327703 EGW327695:EGX327703 EQS327695:EQT327703 FAO327695:FAP327703 FKK327695:FKL327703 FUG327695:FUH327703 GEC327695:GED327703 GNY327695:GNZ327703 GXU327695:GXV327703 HHQ327695:HHR327703 HRM327695:HRN327703 IBI327695:IBJ327703 ILE327695:ILF327703 IVA327695:IVB327703 JEW327695:JEX327703 JOS327695:JOT327703 JYO327695:JYP327703 KIK327695:KIL327703 KSG327695:KSH327703 LCC327695:LCD327703 LLY327695:LLZ327703 LVU327695:LVV327703 MFQ327695:MFR327703 MPM327695:MPN327703 MZI327695:MZJ327703 NJE327695:NJF327703 NTA327695:NTB327703 OCW327695:OCX327703 OMS327695:OMT327703 OWO327695:OWP327703 PGK327695:PGL327703 PQG327695:PQH327703 QAC327695:QAD327703 QJY327695:QJZ327703 QTU327695:QTV327703 RDQ327695:RDR327703 RNM327695:RNN327703 RXI327695:RXJ327703 SHE327695:SHF327703 SRA327695:SRB327703 TAW327695:TAX327703 TKS327695:TKT327703 TUO327695:TUP327703 UEK327695:UEL327703 UOG327695:UOH327703 UYC327695:UYD327703 VHY327695:VHZ327703 VRU327695:VRV327703 WBQ327695:WBR327703 WLM327695:WLN327703 WVI327695:WVJ327703 A393231:B393239 IW393231:IX393239 SS393231:ST393239 ACO393231:ACP393239 AMK393231:AML393239 AWG393231:AWH393239 BGC393231:BGD393239 BPY393231:BPZ393239 BZU393231:BZV393239 CJQ393231:CJR393239 CTM393231:CTN393239 DDI393231:DDJ393239 DNE393231:DNF393239 DXA393231:DXB393239 EGW393231:EGX393239 EQS393231:EQT393239 FAO393231:FAP393239 FKK393231:FKL393239 FUG393231:FUH393239 GEC393231:GED393239 GNY393231:GNZ393239 GXU393231:GXV393239 HHQ393231:HHR393239 HRM393231:HRN393239 IBI393231:IBJ393239 ILE393231:ILF393239 IVA393231:IVB393239 JEW393231:JEX393239 JOS393231:JOT393239 JYO393231:JYP393239 KIK393231:KIL393239 KSG393231:KSH393239 LCC393231:LCD393239 LLY393231:LLZ393239 LVU393231:LVV393239 MFQ393231:MFR393239 MPM393231:MPN393239 MZI393231:MZJ393239 NJE393231:NJF393239 NTA393231:NTB393239 OCW393231:OCX393239 OMS393231:OMT393239 OWO393231:OWP393239 PGK393231:PGL393239 PQG393231:PQH393239 QAC393231:QAD393239 QJY393231:QJZ393239 QTU393231:QTV393239 RDQ393231:RDR393239 RNM393231:RNN393239 RXI393231:RXJ393239 SHE393231:SHF393239 SRA393231:SRB393239 TAW393231:TAX393239 TKS393231:TKT393239 TUO393231:TUP393239 UEK393231:UEL393239 UOG393231:UOH393239 UYC393231:UYD393239 VHY393231:VHZ393239 VRU393231:VRV393239 WBQ393231:WBR393239 WLM393231:WLN393239 WVI393231:WVJ393239 A458767:B458775 IW458767:IX458775 SS458767:ST458775 ACO458767:ACP458775 AMK458767:AML458775 AWG458767:AWH458775 BGC458767:BGD458775 BPY458767:BPZ458775 BZU458767:BZV458775 CJQ458767:CJR458775 CTM458767:CTN458775 DDI458767:DDJ458775 DNE458767:DNF458775 DXA458767:DXB458775 EGW458767:EGX458775 EQS458767:EQT458775 FAO458767:FAP458775 FKK458767:FKL458775 FUG458767:FUH458775 GEC458767:GED458775 GNY458767:GNZ458775 GXU458767:GXV458775 HHQ458767:HHR458775 HRM458767:HRN458775 IBI458767:IBJ458775 ILE458767:ILF458775 IVA458767:IVB458775 JEW458767:JEX458775 JOS458767:JOT458775 JYO458767:JYP458775 KIK458767:KIL458775 KSG458767:KSH458775 LCC458767:LCD458775 LLY458767:LLZ458775 LVU458767:LVV458775 MFQ458767:MFR458775 MPM458767:MPN458775 MZI458767:MZJ458775 NJE458767:NJF458775 NTA458767:NTB458775 OCW458767:OCX458775 OMS458767:OMT458775 OWO458767:OWP458775 PGK458767:PGL458775 PQG458767:PQH458775 QAC458767:QAD458775 QJY458767:QJZ458775 QTU458767:QTV458775 RDQ458767:RDR458775 RNM458767:RNN458775 RXI458767:RXJ458775 SHE458767:SHF458775 SRA458767:SRB458775 TAW458767:TAX458775 TKS458767:TKT458775 TUO458767:TUP458775 UEK458767:UEL458775 UOG458767:UOH458775 UYC458767:UYD458775 VHY458767:VHZ458775 VRU458767:VRV458775 WBQ458767:WBR458775 WLM458767:WLN458775 WVI458767:WVJ458775 A524303:B524311 IW524303:IX524311 SS524303:ST524311 ACO524303:ACP524311 AMK524303:AML524311 AWG524303:AWH524311 BGC524303:BGD524311 BPY524303:BPZ524311 BZU524303:BZV524311 CJQ524303:CJR524311 CTM524303:CTN524311 DDI524303:DDJ524311 DNE524303:DNF524311 DXA524303:DXB524311 EGW524303:EGX524311 EQS524303:EQT524311 FAO524303:FAP524311 FKK524303:FKL524311 FUG524303:FUH524311 GEC524303:GED524311 GNY524303:GNZ524311 GXU524303:GXV524311 HHQ524303:HHR524311 HRM524303:HRN524311 IBI524303:IBJ524311 ILE524303:ILF524311 IVA524303:IVB524311 JEW524303:JEX524311 JOS524303:JOT524311 JYO524303:JYP524311 KIK524303:KIL524311 KSG524303:KSH524311 LCC524303:LCD524311 LLY524303:LLZ524311 LVU524303:LVV524311 MFQ524303:MFR524311 MPM524303:MPN524311 MZI524303:MZJ524311 NJE524303:NJF524311 NTA524303:NTB524311 OCW524303:OCX524311 OMS524303:OMT524311 OWO524303:OWP524311 PGK524303:PGL524311 PQG524303:PQH524311 QAC524303:QAD524311 QJY524303:QJZ524311 QTU524303:QTV524311 RDQ524303:RDR524311 RNM524303:RNN524311 RXI524303:RXJ524311 SHE524303:SHF524311 SRA524303:SRB524311 TAW524303:TAX524311 TKS524303:TKT524311 TUO524303:TUP524311 UEK524303:UEL524311 UOG524303:UOH524311 UYC524303:UYD524311 VHY524303:VHZ524311 VRU524303:VRV524311 WBQ524303:WBR524311 WLM524303:WLN524311 WVI524303:WVJ524311 A589839:B589847 IW589839:IX589847 SS589839:ST589847 ACO589839:ACP589847 AMK589839:AML589847 AWG589839:AWH589847 BGC589839:BGD589847 BPY589839:BPZ589847 BZU589839:BZV589847 CJQ589839:CJR589847 CTM589839:CTN589847 DDI589839:DDJ589847 DNE589839:DNF589847 DXA589839:DXB589847 EGW589839:EGX589847 EQS589839:EQT589847 FAO589839:FAP589847 FKK589839:FKL589847 FUG589839:FUH589847 GEC589839:GED589847 GNY589839:GNZ589847 GXU589839:GXV589847 HHQ589839:HHR589847 HRM589839:HRN589847 IBI589839:IBJ589847 ILE589839:ILF589847 IVA589839:IVB589847 JEW589839:JEX589847 JOS589839:JOT589847 JYO589839:JYP589847 KIK589839:KIL589847 KSG589839:KSH589847 LCC589839:LCD589847 LLY589839:LLZ589847 LVU589839:LVV589847 MFQ589839:MFR589847 MPM589839:MPN589847 MZI589839:MZJ589847 NJE589839:NJF589847 NTA589839:NTB589847 OCW589839:OCX589847 OMS589839:OMT589847 OWO589839:OWP589847 PGK589839:PGL589847 PQG589839:PQH589847 QAC589839:QAD589847 QJY589839:QJZ589847 QTU589839:QTV589847 RDQ589839:RDR589847 RNM589839:RNN589847 RXI589839:RXJ589847 SHE589839:SHF589847 SRA589839:SRB589847 TAW589839:TAX589847 TKS589839:TKT589847 TUO589839:TUP589847 UEK589839:UEL589847 UOG589839:UOH589847 UYC589839:UYD589847 VHY589839:VHZ589847 VRU589839:VRV589847 WBQ589839:WBR589847 WLM589839:WLN589847 WVI589839:WVJ589847 A655375:B655383 IW655375:IX655383 SS655375:ST655383 ACO655375:ACP655383 AMK655375:AML655383 AWG655375:AWH655383 BGC655375:BGD655383 BPY655375:BPZ655383 BZU655375:BZV655383 CJQ655375:CJR655383 CTM655375:CTN655383 DDI655375:DDJ655383 DNE655375:DNF655383 DXA655375:DXB655383 EGW655375:EGX655383 EQS655375:EQT655383 FAO655375:FAP655383 FKK655375:FKL655383 FUG655375:FUH655383 GEC655375:GED655383 GNY655375:GNZ655383 GXU655375:GXV655383 HHQ655375:HHR655383 HRM655375:HRN655383 IBI655375:IBJ655383 ILE655375:ILF655383 IVA655375:IVB655383 JEW655375:JEX655383 JOS655375:JOT655383 JYO655375:JYP655383 KIK655375:KIL655383 KSG655375:KSH655383 LCC655375:LCD655383 LLY655375:LLZ655383 LVU655375:LVV655383 MFQ655375:MFR655383 MPM655375:MPN655383 MZI655375:MZJ655383 NJE655375:NJF655383 NTA655375:NTB655383 OCW655375:OCX655383 OMS655375:OMT655383 OWO655375:OWP655383 PGK655375:PGL655383 PQG655375:PQH655383 QAC655375:QAD655383 QJY655375:QJZ655383 QTU655375:QTV655383 RDQ655375:RDR655383 RNM655375:RNN655383 RXI655375:RXJ655383 SHE655375:SHF655383 SRA655375:SRB655383 TAW655375:TAX655383 TKS655375:TKT655383 TUO655375:TUP655383 UEK655375:UEL655383 UOG655375:UOH655383 UYC655375:UYD655383 VHY655375:VHZ655383 VRU655375:VRV655383 WBQ655375:WBR655383 WLM655375:WLN655383 WVI655375:WVJ655383 A720911:B720919 IW720911:IX720919 SS720911:ST720919 ACO720911:ACP720919 AMK720911:AML720919 AWG720911:AWH720919 BGC720911:BGD720919 BPY720911:BPZ720919 BZU720911:BZV720919 CJQ720911:CJR720919 CTM720911:CTN720919 DDI720911:DDJ720919 DNE720911:DNF720919 DXA720911:DXB720919 EGW720911:EGX720919 EQS720911:EQT720919 FAO720911:FAP720919 FKK720911:FKL720919 FUG720911:FUH720919 GEC720911:GED720919 GNY720911:GNZ720919 GXU720911:GXV720919 HHQ720911:HHR720919 HRM720911:HRN720919 IBI720911:IBJ720919 ILE720911:ILF720919 IVA720911:IVB720919 JEW720911:JEX720919 JOS720911:JOT720919 JYO720911:JYP720919 KIK720911:KIL720919 KSG720911:KSH720919 LCC720911:LCD720919 LLY720911:LLZ720919 LVU720911:LVV720919 MFQ720911:MFR720919 MPM720911:MPN720919 MZI720911:MZJ720919 NJE720911:NJF720919 NTA720911:NTB720919 OCW720911:OCX720919 OMS720911:OMT720919 OWO720911:OWP720919 PGK720911:PGL720919 PQG720911:PQH720919 QAC720911:QAD720919 QJY720911:QJZ720919 QTU720911:QTV720919 RDQ720911:RDR720919 RNM720911:RNN720919 RXI720911:RXJ720919 SHE720911:SHF720919 SRA720911:SRB720919 TAW720911:TAX720919 TKS720911:TKT720919 TUO720911:TUP720919 UEK720911:UEL720919 UOG720911:UOH720919 UYC720911:UYD720919 VHY720911:VHZ720919 VRU720911:VRV720919 WBQ720911:WBR720919 WLM720911:WLN720919 WVI720911:WVJ720919 A786447:B786455 IW786447:IX786455 SS786447:ST786455 ACO786447:ACP786455 AMK786447:AML786455 AWG786447:AWH786455 BGC786447:BGD786455 BPY786447:BPZ786455 BZU786447:BZV786455 CJQ786447:CJR786455 CTM786447:CTN786455 DDI786447:DDJ786455 DNE786447:DNF786455 DXA786447:DXB786455 EGW786447:EGX786455 EQS786447:EQT786455 FAO786447:FAP786455 FKK786447:FKL786455 FUG786447:FUH786455 GEC786447:GED786455 GNY786447:GNZ786455 GXU786447:GXV786455 HHQ786447:HHR786455 HRM786447:HRN786455 IBI786447:IBJ786455 ILE786447:ILF786455 IVA786447:IVB786455 JEW786447:JEX786455 JOS786447:JOT786455 JYO786447:JYP786455 KIK786447:KIL786455 KSG786447:KSH786455 LCC786447:LCD786455 LLY786447:LLZ786455 LVU786447:LVV786455 MFQ786447:MFR786455 MPM786447:MPN786455 MZI786447:MZJ786455 NJE786447:NJF786455 NTA786447:NTB786455 OCW786447:OCX786455 OMS786447:OMT786455 OWO786447:OWP786455 PGK786447:PGL786455 PQG786447:PQH786455 QAC786447:QAD786455 QJY786447:QJZ786455 QTU786447:QTV786455 RDQ786447:RDR786455 RNM786447:RNN786455 RXI786447:RXJ786455 SHE786447:SHF786455 SRA786447:SRB786455 TAW786447:TAX786455 TKS786447:TKT786455 TUO786447:TUP786455 UEK786447:UEL786455 UOG786447:UOH786455 UYC786447:UYD786455 VHY786447:VHZ786455 VRU786447:VRV786455 WBQ786447:WBR786455 WLM786447:WLN786455 WVI786447:WVJ786455 A851983:B851991 IW851983:IX851991 SS851983:ST851991 ACO851983:ACP851991 AMK851983:AML851991 AWG851983:AWH851991 BGC851983:BGD851991 BPY851983:BPZ851991 BZU851983:BZV851991 CJQ851983:CJR851991 CTM851983:CTN851991 DDI851983:DDJ851991 DNE851983:DNF851991 DXA851983:DXB851991 EGW851983:EGX851991 EQS851983:EQT851991 FAO851983:FAP851991 FKK851983:FKL851991 FUG851983:FUH851991 GEC851983:GED851991 GNY851983:GNZ851991 GXU851983:GXV851991 HHQ851983:HHR851991 HRM851983:HRN851991 IBI851983:IBJ851991 ILE851983:ILF851991 IVA851983:IVB851991 JEW851983:JEX851991 JOS851983:JOT851991 JYO851983:JYP851991 KIK851983:KIL851991 KSG851983:KSH851991 LCC851983:LCD851991 LLY851983:LLZ851991 LVU851983:LVV851991 MFQ851983:MFR851991 MPM851983:MPN851991 MZI851983:MZJ851991 NJE851983:NJF851991 NTA851983:NTB851991 OCW851983:OCX851991 OMS851983:OMT851991 OWO851983:OWP851991 PGK851983:PGL851991 PQG851983:PQH851991 QAC851983:QAD851991 QJY851983:QJZ851991 QTU851983:QTV851991 RDQ851983:RDR851991 RNM851983:RNN851991 RXI851983:RXJ851991 SHE851983:SHF851991 SRA851983:SRB851991 TAW851983:TAX851991 TKS851983:TKT851991 TUO851983:TUP851991 UEK851983:UEL851991 UOG851983:UOH851991 UYC851983:UYD851991 VHY851983:VHZ851991 VRU851983:VRV851991 WBQ851983:WBR851991 WLM851983:WLN851991 WVI851983:WVJ851991 A917519:B917527 IW917519:IX917527 SS917519:ST917527 ACO917519:ACP917527 AMK917519:AML917527 AWG917519:AWH917527 BGC917519:BGD917527 BPY917519:BPZ917527 BZU917519:BZV917527 CJQ917519:CJR917527 CTM917519:CTN917527 DDI917519:DDJ917527 DNE917519:DNF917527 DXA917519:DXB917527 EGW917519:EGX917527 EQS917519:EQT917527 FAO917519:FAP917527 FKK917519:FKL917527 FUG917519:FUH917527 GEC917519:GED917527 GNY917519:GNZ917527 GXU917519:GXV917527 HHQ917519:HHR917527 HRM917519:HRN917527 IBI917519:IBJ917527 ILE917519:ILF917527 IVA917519:IVB917527 JEW917519:JEX917527 JOS917519:JOT917527 JYO917519:JYP917527 KIK917519:KIL917527 KSG917519:KSH917527 LCC917519:LCD917527 LLY917519:LLZ917527 LVU917519:LVV917527 MFQ917519:MFR917527 MPM917519:MPN917527 MZI917519:MZJ917527 NJE917519:NJF917527 NTA917519:NTB917527 OCW917519:OCX917527 OMS917519:OMT917527 OWO917519:OWP917527 PGK917519:PGL917527 PQG917519:PQH917527 QAC917519:QAD917527 QJY917519:QJZ917527 QTU917519:QTV917527 RDQ917519:RDR917527 RNM917519:RNN917527 RXI917519:RXJ917527 SHE917519:SHF917527 SRA917519:SRB917527 TAW917519:TAX917527 TKS917519:TKT917527 TUO917519:TUP917527 UEK917519:UEL917527 UOG917519:UOH917527 UYC917519:UYD917527 VHY917519:VHZ917527 VRU917519:VRV917527 WBQ917519:WBR917527 WLM917519:WLN917527 WVI917519:WVJ917527 A983055:B983063 IW983055:IX983063 SS983055:ST983063 ACO983055:ACP983063 AMK983055:AML983063 AWG983055:AWH983063 BGC983055:BGD983063 BPY983055:BPZ983063 BZU983055:BZV983063 CJQ983055:CJR983063 CTM983055:CTN983063 DDI983055:DDJ983063 DNE983055:DNF983063 DXA983055:DXB983063 EGW983055:EGX983063 EQS983055:EQT983063 FAO983055:FAP983063 FKK983055:FKL983063 FUG983055:FUH983063 GEC983055:GED983063 GNY983055:GNZ983063 GXU983055:GXV983063 HHQ983055:HHR983063 HRM983055:HRN983063 IBI983055:IBJ983063 ILE983055:ILF983063 IVA983055:IVB983063 JEW983055:JEX983063 JOS983055:JOT983063 JYO983055:JYP983063 KIK983055:KIL983063 KSG983055:KSH983063 LCC983055:LCD983063 LLY983055:LLZ983063 LVU983055:LVV983063 MFQ983055:MFR983063 MPM983055:MPN983063 MZI983055:MZJ983063 NJE983055:NJF983063 NTA983055:NTB983063 OCW983055:OCX983063 OMS983055:OMT983063 OWO983055:OWP983063 PGK983055:PGL983063 PQG983055:PQH983063 QAC983055:QAD983063 QJY983055:QJZ983063 QTU983055:QTV983063 RDQ983055:RDR983063 RNM983055:RNN983063 RXI983055:RXJ983063 SHE983055:SHF983063 SRA983055:SRB983063 TAW983055:TAX983063 TKS983055:TKT983063 TUO983055:TUP983063 UEK983055:UEL983063 UOG983055:UOH983063 UYC983055:UYD983063 VHY983055:VHZ983063 VRU983055:VRV983063 WBQ983055:WBR983063 WLM983055:WLN983063 WVI983055:WVJ983063 D55:F55 IZ55:JB55 SV55:SX55 ACR55:ACT55 AMN55:AMP55 AWJ55:AWL55 BGF55:BGH55 BQB55:BQD55 BZX55:BZZ55 CJT55:CJV55 CTP55:CTR55 DDL55:DDN55 DNH55:DNJ55 DXD55:DXF55 EGZ55:EHB55 EQV55:EQX55 FAR55:FAT55 FKN55:FKP55 FUJ55:FUL55 GEF55:GEH55 GOB55:GOD55 GXX55:GXZ55 HHT55:HHV55 HRP55:HRR55 IBL55:IBN55 ILH55:ILJ55 IVD55:IVF55 JEZ55:JFB55 JOV55:JOX55 JYR55:JYT55 KIN55:KIP55 KSJ55:KSL55 LCF55:LCH55 LMB55:LMD55 LVX55:LVZ55 MFT55:MFV55 MPP55:MPR55 MZL55:MZN55 NJH55:NJJ55 NTD55:NTF55 OCZ55:ODB55 OMV55:OMX55 OWR55:OWT55 PGN55:PGP55 PQJ55:PQL55 QAF55:QAH55 QKB55:QKD55 QTX55:QTZ55 RDT55:RDV55 RNP55:RNR55 RXL55:RXN55 SHH55:SHJ55 SRD55:SRF55 TAZ55:TBB55 TKV55:TKX55 TUR55:TUT55 UEN55:UEP55 UOJ55:UOL55 UYF55:UYH55 VIB55:VID55 VRX55:VRZ55 WBT55:WBV55 WLP55:WLR55 WVL55:WVN55 D65591:F65591 IZ65591:JB65591 SV65591:SX65591 ACR65591:ACT65591 AMN65591:AMP65591 AWJ65591:AWL65591 BGF65591:BGH65591 BQB65591:BQD65591 BZX65591:BZZ65591 CJT65591:CJV65591 CTP65591:CTR65591 DDL65591:DDN65591 DNH65591:DNJ65591 DXD65591:DXF65591 EGZ65591:EHB65591 EQV65591:EQX65591 FAR65591:FAT65591 FKN65591:FKP65591 FUJ65591:FUL65591 GEF65591:GEH65591 GOB65591:GOD65591 GXX65591:GXZ65591 HHT65591:HHV65591 HRP65591:HRR65591 IBL65591:IBN65591 ILH65591:ILJ65591 IVD65591:IVF65591 JEZ65591:JFB65591 JOV65591:JOX65591 JYR65591:JYT65591 KIN65591:KIP65591 KSJ65591:KSL65591 LCF65591:LCH65591 LMB65591:LMD65591 LVX65591:LVZ65591 MFT65591:MFV65591 MPP65591:MPR65591 MZL65591:MZN65591 NJH65591:NJJ65591 NTD65591:NTF65591 OCZ65591:ODB65591 OMV65591:OMX65591 OWR65591:OWT65591 PGN65591:PGP65591 PQJ65591:PQL65591 QAF65591:QAH65591 QKB65591:QKD65591 QTX65591:QTZ65591 RDT65591:RDV65591 RNP65591:RNR65591 RXL65591:RXN65591 SHH65591:SHJ65591 SRD65591:SRF65591 TAZ65591:TBB65591 TKV65591:TKX65591 TUR65591:TUT65591 UEN65591:UEP65591 UOJ65591:UOL65591 UYF65591:UYH65591 VIB65591:VID65591 VRX65591:VRZ65591 WBT65591:WBV65591 WLP65591:WLR65591 WVL65591:WVN65591 D131127:F131127 IZ131127:JB131127 SV131127:SX131127 ACR131127:ACT131127 AMN131127:AMP131127 AWJ131127:AWL131127 BGF131127:BGH131127 BQB131127:BQD131127 BZX131127:BZZ131127 CJT131127:CJV131127 CTP131127:CTR131127 DDL131127:DDN131127 DNH131127:DNJ131127 DXD131127:DXF131127 EGZ131127:EHB131127 EQV131127:EQX131127 FAR131127:FAT131127 FKN131127:FKP131127 FUJ131127:FUL131127 GEF131127:GEH131127 GOB131127:GOD131127 GXX131127:GXZ131127 HHT131127:HHV131127 HRP131127:HRR131127 IBL131127:IBN131127 ILH131127:ILJ131127 IVD131127:IVF131127 JEZ131127:JFB131127 JOV131127:JOX131127 JYR131127:JYT131127 KIN131127:KIP131127 KSJ131127:KSL131127 LCF131127:LCH131127 LMB131127:LMD131127 LVX131127:LVZ131127 MFT131127:MFV131127 MPP131127:MPR131127 MZL131127:MZN131127 NJH131127:NJJ131127 NTD131127:NTF131127 OCZ131127:ODB131127 OMV131127:OMX131127 OWR131127:OWT131127 PGN131127:PGP131127 PQJ131127:PQL131127 QAF131127:QAH131127 QKB131127:QKD131127 QTX131127:QTZ131127 RDT131127:RDV131127 RNP131127:RNR131127 RXL131127:RXN131127 SHH131127:SHJ131127 SRD131127:SRF131127 TAZ131127:TBB131127 TKV131127:TKX131127 TUR131127:TUT131127 UEN131127:UEP131127 UOJ131127:UOL131127 UYF131127:UYH131127 VIB131127:VID131127 VRX131127:VRZ131127 WBT131127:WBV131127 WLP131127:WLR131127 WVL131127:WVN131127 D196663:F196663 IZ196663:JB196663 SV196663:SX196663 ACR196663:ACT196663 AMN196663:AMP196663 AWJ196663:AWL196663 BGF196663:BGH196663 BQB196663:BQD196663 BZX196663:BZZ196663 CJT196663:CJV196663 CTP196663:CTR196663 DDL196663:DDN196663 DNH196663:DNJ196663 DXD196663:DXF196663 EGZ196663:EHB196663 EQV196663:EQX196663 FAR196663:FAT196663 FKN196663:FKP196663 FUJ196663:FUL196663 GEF196663:GEH196663 GOB196663:GOD196663 GXX196663:GXZ196663 HHT196663:HHV196663 HRP196663:HRR196663 IBL196663:IBN196663 ILH196663:ILJ196663 IVD196663:IVF196663 JEZ196663:JFB196663 JOV196663:JOX196663 JYR196663:JYT196663 KIN196663:KIP196663 KSJ196663:KSL196663 LCF196663:LCH196663 LMB196663:LMD196663 LVX196663:LVZ196663 MFT196663:MFV196663 MPP196663:MPR196663 MZL196663:MZN196663 NJH196663:NJJ196663 NTD196663:NTF196663 OCZ196663:ODB196663 OMV196663:OMX196663 OWR196663:OWT196663 PGN196663:PGP196663 PQJ196663:PQL196663 QAF196663:QAH196663 QKB196663:QKD196663 QTX196663:QTZ196663 RDT196663:RDV196663 RNP196663:RNR196663 RXL196663:RXN196663 SHH196663:SHJ196663 SRD196663:SRF196663 TAZ196663:TBB196663 TKV196663:TKX196663 TUR196663:TUT196663 UEN196663:UEP196663 UOJ196663:UOL196663 UYF196663:UYH196663 VIB196663:VID196663 VRX196663:VRZ196663 WBT196663:WBV196663 WLP196663:WLR196663 WVL196663:WVN196663 D262199:F262199 IZ262199:JB262199 SV262199:SX262199 ACR262199:ACT262199 AMN262199:AMP262199 AWJ262199:AWL262199 BGF262199:BGH262199 BQB262199:BQD262199 BZX262199:BZZ262199 CJT262199:CJV262199 CTP262199:CTR262199 DDL262199:DDN262199 DNH262199:DNJ262199 DXD262199:DXF262199 EGZ262199:EHB262199 EQV262199:EQX262199 FAR262199:FAT262199 FKN262199:FKP262199 FUJ262199:FUL262199 GEF262199:GEH262199 GOB262199:GOD262199 GXX262199:GXZ262199 HHT262199:HHV262199 HRP262199:HRR262199 IBL262199:IBN262199 ILH262199:ILJ262199 IVD262199:IVF262199 JEZ262199:JFB262199 JOV262199:JOX262199 JYR262199:JYT262199 KIN262199:KIP262199 KSJ262199:KSL262199 LCF262199:LCH262199 LMB262199:LMD262199 LVX262199:LVZ262199 MFT262199:MFV262199 MPP262199:MPR262199 MZL262199:MZN262199 NJH262199:NJJ262199 NTD262199:NTF262199 OCZ262199:ODB262199 OMV262199:OMX262199 OWR262199:OWT262199 PGN262199:PGP262199 PQJ262199:PQL262199 QAF262199:QAH262199 QKB262199:QKD262199 QTX262199:QTZ262199 RDT262199:RDV262199 RNP262199:RNR262199 RXL262199:RXN262199 SHH262199:SHJ262199 SRD262199:SRF262199 TAZ262199:TBB262199 TKV262199:TKX262199 TUR262199:TUT262199 UEN262199:UEP262199 UOJ262199:UOL262199 UYF262199:UYH262199 VIB262199:VID262199 VRX262199:VRZ262199 WBT262199:WBV262199 WLP262199:WLR262199 WVL262199:WVN262199 D327735:F327735 IZ327735:JB327735 SV327735:SX327735 ACR327735:ACT327735 AMN327735:AMP327735 AWJ327735:AWL327735 BGF327735:BGH327735 BQB327735:BQD327735 BZX327735:BZZ327735 CJT327735:CJV327735 CTP327735:CTR327735 DDL327735:DDN327735 DNH327735:DNJ327735 DXD327735:DXF327735 EGZ327735:EHB327735 EQV327735:EQX327735 FAR327735:FAT327735 FKN327735:FKP327735 FUJ327735:FUL327735 GEF327735:GEH327735 GOB327735:GOD327735 GXX327735:GXZ327735 HHT327735:HHV327735 HRP327735:HRR327735 IBL327735:IBN327735 ILH327735:ILJ327735 IVD327735:IVF327735 JEZ327735:JFB327735 JOV327735:JOX327735 JYR327735:JYT327735 KIN327735:KIP327735 KSJ327735:KSL327735 LCF327735:LCH327735 LMB327735:LMD327735 LVX327735:LVZ327735 MFT327735:MFV327735 MPP327735:MPR327735 MZL327735:MZN327735 NJH327735:NJJ327735 NTD327735:NTF327735 OCZ327735:ODB327735 OMV327735:OMX327735 OWR327735:OWT327735 PGN327735:PGP327735 PQJ327735:PQL327735 QAF327735:QAH327735 QKB327735:QKD327735 QTX327735:QTZ327735 RDT327735:RDV327735 RNP327735:RNR327735 RXL327735:RXN327735 SHH327735:SHJ327735 SRD327735:SRF327735 TAZ327735:TBB327735 TKV327735:TKX327735 TUR327735:TUT327735 UEN327735:UEP327735 UOJ327735:UOL327735 UYF327735:UYH327735 VIB327735:VID327735 VRX327735:VRZ327735 WBT327735:WBV327735 WLP327735:WLR327735 WVL327735:WVN327735 D393271:F393271 IZ393271:JB393271 SV393271:SX393271 ACR393271:ACT393271 AMN393271:AMP393271 AWJ393271:AWL393271 BGF393271:BGH393271 BQB393271:BQD393271 BZX393271:BZZ393271 CJT393271:CJV393271 CTP393271:CTR393271 DDL393271:DDN393271 DNH393271:DNJ393271 DXD393271:DXF393271 EGZ393271:EHB393271 EQV393271:EQX393271 FAR393271:FAT393271 FKN393271:FKP393271 FUJ393271:FUL393271 GEF393271:GEH393271 GOB393271:GOD393271 GXX393271:GXZ393271 HHT393271:HHV393271 HRP393271:HRR393271 IBL393271:IBN393271 ILH393271:ILJ393271 IVD393271:IVF393271 JEZ393271:JFB393271 JOV393271:JOX393271 JYR393271:JYT393271 KIN393271:KIP393271 KSJ393271:KSL393271 LCF393271:LCH393271 LMB393271:LMD393271 LVX393271:LVZ393271 MFT393271:MFV393271 MPP393271:MPR393271 MZL393271:MZN393271 NJH393271:NJJ393271 NTD393271:NTF393271 OCZ393271:ODB393271 OMV393271:OMX393271 OWR393271:OWT393271 PGN393271:PGP393271 PQJ393271:PQL393271 QAF393271:QAH393271 QKB393271:QKD393271 QTX393271:QTZ393271 RDT393271:RDV393271 RNP393271:RNR393271 RXL393271:RXN393271 SHH393271:SHJ393271 SRD393271:SRF393271 TAZ393271:TBB393271 TKV393271:TKX393271 TUR393271:TUT393271 UEN393271:UEP393271 UOJ393271:UOL393271 UYF393271:UYH393271 VIB393271:VID393271 VRX393271:VRZ393271 WBT393271:WBV393271 WLP393271:WLR393271 WVL393271:WVN393271 D458807:F458807 IZ458807:JB458807 SV458807:SX458807 ACR458807:ACT458807 AMN458807:AMP458807 AWJ458807:AWL458807 BGF458807:BGH458807 BQB458807:BQD458807 BZX458807:BZZ458807 CJT458807:CJV458807 CTP458807:CTR458807 DDL458807:DDN458807 DNH458807:DNJ458807 DXD458807:DXF458807 EGZ458807:EHB458807 EQV458807:EQX458807 FAR458807:FAT458807 FKN458807:FKP458807 FUJ458807:FUL458807 GEF458807:GEH458807 GOB458807:GOD458807 GXX458807:GXZ458807 HHT458807:HHV458807 HRP458807:HRR458807 IBL458807:IBN458807 ILH458807:ILJ458807 IVD458807:IVF458807 JEZ458807:JFB458807 JOV458807:JOX458807 JYR458807:JYT458807 KIN458807:KIP458807 KSJ458807:KSL458807 LCF458807:LCH458807 LMB458807:LMD458807 LVX458807:LVZ458807 MFT458807:MFV458807 MPP458807:MPR458807 MZL458807:MZN458807 NJH458807:NJJ458807 NTD458807:NTF458807 OCZ458807:ODB458807 OMV458807:OMX458807 OWR458807:OWT458807 PGN458807:PGP458807 PQJ458807:PQL458807 QAF458807:QAH458807 QKB458807:QKD458807 QTX458807:QTZ458807 RDT458807:RDV458807 RNP458807:RNR458807 RXL458807:RXN458807 SHH458807:SHJ458807 SRD458807:SRF458807 TAZ458807:TBB458807 TKV458807:TKX458807 TUR458807:TUT458807 UEN458807:UEP458807 UOJ458807:UOL458807 UYF458807:UYH458807 VIB458807:VID458807 VRX458807:VRZ458807 WBT458807:WBV458807 WLP458807:WLR458807 WVL458807:WVN458807 D524343:F524343 IZ524343:JB524343 SV524343:SX524343 ACR524343:ACT524343 AMN524343:AMP524343 AWJ524343:AWL524343 BGF524343:BGH524343 BQB524343:BQD524343 BZX524343:BZZ524343 CJT524343:CJV524343 CTP524343:CTR524343 DDL524343:DDN524343 DNH524343:DNJ524343 DXD524343:DXF524343 EGZ524343:EHB524343 EQV524343:EQX524343 FAR524343:FAT524343 FKN524343:FKP524343 FUJ524343:FUL524343 GEF524343:GEH524343 GOB524343:GOD524343 GXX524343:GXZ524343 HHT524343:HHV524343 HRP524343:HRR524343 IBL524343:IBN524343 ILH524343:ILJ524343 IVD524343:IVF524343 JEZ524343:JFB524343 JOV524343:JOX524343 JYR524343:JYT524343 KIN524343:KIP524343 KSJ524343:KSL524343 LCF524343:LCH524343 LMB524343:LMD524343 LVX524343:LVZ524343 MFT524343:MFV524343 MPP524343:MPR524343 MZL524343:MZN524343 NJH524343:NJJ524343 NTD524343:NTF524343 OCZ524343:ODB524343 OMV524343:OMX524343 OWR524343:OWT524343 PGN524343:PGP524343 PQJ524343:PQL524343 QAF524343:QAH524343 QKB524343:QKD524343 QTX524343:QTZ524343 RDT524343:RDV524343 RNP524343:RNR524343 RXL524343:RXN524343 SHH524343:SHJ524343 SRD524343:SRF524343 TAZ524343:TBB524343 TKV524343:TKX524343 TUR524343:TUT524343 UEN524343:UEP524343 UOJ524343:UOL524343 UYF524343:UYH524343 VIB524343:VID524343 VRX524343:VRZ524343 WBT524343:WBV524343 WLP524343:WLR524343 WVL524343:WVN524343 D589879:F589879 IZ589879:JB589879 SV589879:SX589879 ACR589879:ACT589879 AMN589879:AMP589879 AWJ589879:AWL589879 BGF589879:BGH589879 BQB589879:BQD589879 BZX589879:BZZ589879 CJT589879:CJV589879 CTP589879:CTR589879 DDL589879:DDN589879 DNH589879:DNJ589879 DXD589879:DXF589879 EGZ589879:EHB589879 EQV589879:EQX589879 FAR589879:FAT589879 FKN589879:FKP589879 FUJ589879:FUL589879 GEF589879:GEH589879 GOB589879:GOD589879 GXX589879:GXZ589879 HHT589879:HHV589879 HRP589879:HRR589879 IBL589879:IBN589879 ILH589879:ILJ589879 IVD589879:IVF589879 JEZ589879:JFB589879 JOV589879:JOX589879 JYR589879:JYT589879 KIN589879:KIP589879 KSJ589879:KSL589879 LCF589879:LCH589879 LMB589879:LMD589879 LVX589879:LVZ589879 MFT589879:MFV589879 MPP589879:MPR589879 MZL589879:MZN589879 NJH589879:NJJ589879 NTD589879:NTF589879 OCZ589879:ODB589879 OMV589879:OMX589879 OWR589879:OWT589879 PGN589879:PGP589879 PQJ589879:PQL589879 QAF589879:QAH589879 QKB589879:QKD589879 QTX589879:QTZ589879 RDT589879:RDV589879 RNP589879:RNR589879 RXL589879:RXN589879 SHH589879:SHJ589879 SRD589879:SRF589879 TAZ589879:TBB589879 TKV589879:TKX589879 TUR589879:TUT589879 UEN589879:UEP589879 UOJ589879:UOL589879 UYF589879:UYH589879 VIB589879:VID589879 VRX589879:VRZ589879 WBT589879:WBV589879 WLP589879:WLR589879 WVL589879:WVN589879 D655415:F655415 IZ655415:JB655415 SV655415:SX655415 ACR655415:ACT655415 AMN655415:AMP655415 AWJ655415:AWL655415 BGF655415:BGH655415 BQB655415:BQD655415 BZX655415:BZZ655415 CJT655415:CJV655415 CTP655415:CTR655415 DDL655415:DDN655415 DNH655415:DNJ655415 DXD655415:DXF655415 EGZ655415:EHB655415 EQV655415:EQX655415 FAR655415:FAT655415 FKN655415:FKP655415 FUJ655415:FUL655415 GEF655415:GEH655415 GOB655415:GOD655415 GXX655415:GXZ655415 HHT655415:HHV655415 HRP655415:HRR655415 IBL655415:IBN655415 ILH655415:ILJ655415 IVD655415:IVF655415 JEZ655415:JFB655415 JOV655415:JOX655415 JYR655415:JYT655415 KIN655415:KIP655415 KSJ655415:KSL655415 LCF655415:LCH655415 LMB655415:LMD655415 LVX655415:LVZ655415 MFT655415:MFV655415 MPP655415:MPR655415 MZL655415:MZN655415 NJH655415:NJJ655415 NTD655415:NTF655415 OCZ655415:ODB655415 OMV655415:OMX655415 OWR655415:OWT655415 PGN655415:PGP655415 PQJ655415:PQL655415 QAF655415:QAH655415 QKB655415:QKD655415 QTX655415:QTZ655415 RDT655415:RDV655415 RNP655415:RNR655415 RXL655415:RXN655415 SHH655415:SHJ655415 SRD655415:SRF655415 TAZ655415:TBB655415 TKV655415:TKX655415 TUR655415:TUT655415 UEN655415:UEP655415 UOJ655415:UOL655415 UYF655415:UYH655415 VIB655415:VID655415 VRX655415:VRZ655415 WBT655415:WBV655415 WLP655415:WLR655415 WVL655415:WVN655415 D720951:F720951 IZ720951:JB720951 SV720951:SX720951 ACR720951:ACT720951 AMN720951:AMP720951 AWJ720951:AWL720951 BGF720951:BGH720951 BQB720951:BQD720951 BZX720951:BZZ720951 CJT720951:CJV720951 CTP720951:CTR720951 DDL720951:DDN720951 DNH720951:DNJ720951 DXD720951:DXF720951 EGZ720951:EHB720951 EQV720951:EQX720951 FAR720951:FAT720951 FKN720951:FKP720951 FUJ720951:FUL720951 GEF720951:GEH720951 GOB720951:GOD720951 GXX720951:GXZ720951 HHT720951:HHV720951 HRP720951:HRR720951 IBL720951:IBN720951 ILH720951:ILJ720951 IVD720951:IVF720951 JEZ720951:JFB720951 JOV720951:JOX720951 JYR720951:JYT720951 KIN720951:KIP720951 KSJ720951:KSL720951 LCF720951:LCH720951 LMB720951:LMD720951 LVX720951:LVZ720951 MFT720951:MFV720951 MPP720951:MPR720951 MZL720951:MZN720951 NJH720951:NJJ720951 NTD720951:NTF720951 OCZ720951:ODB720951 OMV720951:OMX720951 OWR720951:OWT720951 PGN720951:PGP720951 PQJ720951:PQL720951 QAF720951:QAH720951 QKB720951:QKD720951 QTX720951:QTZ720951 RDT720951:RDV720951 RNP720951:RNR720951 RXL720951:RXN720951 SHH720951:SHJ720951 SRD720951:SRF720951 TAZ720951:TBB720951 TKV720951:TKX720951 TUR720951:TUT720951 UEN720951:UEP720951 UOJ720951:UOL720951 UYF720951:UYH720951 VIB720951:VID720951 VRX720951:VRZ720951 WBT720951:WBV720951 WLP720951:WLR720951 WVL720951:WVN720951 D786487:F786487 IZ786487:JB786487 SV786487:SX786487 ACR786487:ACT786487 AMN786487:AMP786487 AWJ786487:AWL786487 BGF786487:BGH786487 BQB786487:BQD786487 BZX786487:BZZ786487 CJT786487:CJV786487 CTP786487:CTR786487 DDL786487:DDN786487 DNH786487:DNJ786487 DXD786487:DXF786487 EGZ786487:EHB786487 EQV786487:EQX786487 FAR786487:FAT786487 FKN786487:FKP786487 FUJ786487:FUL786487 GEF786487:GEH786487 GOB786487:GOD786487 GXX786487:GXZ786487 HHT786487:HHV786487 HRP786487:HRR786487 IBL786487:IBN786487 ILH786487:ILJ786487 IVD786487:IVF786487 JEZ786487:JFB786487 JOV786487:JOX786487 JYR786487:JYT786487 KIN786487:KIP786487 KSJ786487:KSL786487 LCF786487:LCH786487 LMB786487:LMD786487 LVX786487:LVZ786487 MFT786487:MFV786487 MPP786487:MPR786487 MZL786487:MZN786487 NJH786487:NJJ786487 NTD786487:NTF786487 OCZ786487:ODB786487 OMV786487:OMX786487 OWR786487:OWT786487 PGN786487:PGP786487 PQJ786487:PQL786487 QAF786487:QAH786487 QKB786487:QKD786487 QTX786487:QTZ786487 RDT786487:RDV786487 RNP786487:RNR786487 RXL786487:RXN786487 SHH786487:SHJ786487 SRD786487:SRF786487 TAZ786487:TBB786487 TKV786487:TKX786487 TUR786487:TUT786487 UEN786487:UEP786487 UOJ786487:UOL786487 UYF786487:UYH786487 VIB786487:VID786487 VRX786487:VRZ786487 WBT786487:WBV786487 WLP786487:WLR786487 WVL786487:WVN786487 D852023:F852023 IZ852023:JB852023 SV852023:SX852023 ACR852023:ACT852023 AMN852023:AMP852023 AWJ852023:AWL852023 BGF852023:BGH852023 BQB852023:BQD852023 BZX852023:BZZ852023 CJT852023:CJV852023 CTP852023:CTR852023 DDL852023:DDN852023 DNH852023:DNJ852023 DXD852023:DXF852023 EGZ852023:EHB852023 EQV852023:EQX852023 FAR852023:FAT852023 FKN852023:FKP852023 FUJ852023:FUL852023 GEF852023:GEH852023 GOB852023:GOD852023 GXX852023:GXZ852023 HHT852023:HHV852023 HRP852023:HRR852023 IBL852023:IBN852023 ILH852023:ILJ852023 IVD852023:IVF852023 JEZ852023:JFB852023 JOV852023:JOX852023 JYR852023:JYT852023 KIN852023:KIP852023 KSJ852023:KSL852023 LCF852023:LCH852023 LMB852023:LMD852023 LVX852023:LVZ852023 MFT852023:MFV852023 MPP852023:MPR852023 MZL852023:MZN852023 NJH852023:NJJ852023 NTD852023:NTF852023 OCZ852023:ODB852023 OMV852023:OMX852023 OWR852023:OWT852023 PGN852023:PGP852023 PQJ852023:PQL852023 QAF852023:QAH852023 QKB852023:QKD852023 QTX852023:QTZ852023 RDT852023:RDV852023 RNP852023:RNR852023 RXL852023:RXN852023 SHH852023:SHJ852023 SRD852023:SRF852023 TAZ852023:TBB852023 TKV852023:TKX852023 TUR852023:TUT852023 UEN852023:UEP852023 UOJ852023:UOL852023 UYF852023:UYH852023 VIB852023:VID852023 VRX852023:VRZ852023 WBT852023:WBV852023 WLP852023:WLR852023 WVL852023:WVN852023 D917559:F917559 IZ917559:JB917559 SV917559:SX917559 ACR917559:ACT917559 AMN917559:AMP917559 AWJ917559:AWL917559 BGF917559:BGH917559 BQB917559:BQD917559 BZX917559:BZZ917559 CJT917559:CJV917559 CTP917559:CTR917559 DDL917559:DDN917559 DNH917559:DNJ917559 DXD917559:DXF917559 EGZ917559:EHB917559 EQV917559:EQX917559 FAR917559:FAT917559 FKN917559:FKP917559 FUJ917559:FUL917559 GEF917559:GEH917559 GOB917559:GOD917559 GXX917559:GXZ917559 HHT917559:HHV917559 HRP917559:HRR917559 IBL917559:IBN917559 ILH917559:ILJ917559 IVD917559:IVF917559 JEZ917559:JFB917559 JOV917559:JOX917559 JYR917559:JYT917559 KIN917559:KIP917559 KSJ917559:KSL917559 LCF917559:LCH917559 LMB917559:LMD917559 LVX917559:LVZ917559 MFT917559:MFV917559 MPP917559:MPR917559 MZL917559:MZN917559 NJH917559:NJJ917559 NTD917559:NTF917559 OCZ917559:ODB917559 OMV917559:OMX917559 OWR917559:OWT917559 PGN917559:PGP917559 PQJ917559:PQL917559 QAF917559:QAH917559 QKB917559:QKD917559 QTX917559:QTZ917559 RDT917559:RDV917559 RNP917559:RNR917559 RXL917559:RXN917559 SHH917559:SHJ917559 SRD917559:SRF917559 TAZ917559:TBB917559 TKV917559:TKX917559 TUR917559:TUT917559 UEN917559:UEP917559 UOJ917559:UOL917559 UYF917559:UYH917559 VIB917559:VID917559 VRX917559:VRZ917559 WBT917559:WBV917559 WLP917559:WLR917559 WVL917559:WVN917559 D983095:F983095 IZ983095:JB983095 SV983095:SX983095 ACR983095:ACT983095 AMN983095:AMP983095 AWJ983095:AWL983095 BGF983095:BGH983095 BQB983095:BQD983095 BZX983095:BZZ983095 CJT983095:CJV983095 CTP983095:CTR983095 DDL983095:DDN983095 DNH983095:DNJ983095 DXD983095:DXF983095 EGZ983095:EHB983095 EQV983095:EQX983095 FAR983095:FAT983095 FKN983095:FKP983095 FUJ983095:FUL983095 GEF983095:GEH983095 GOB983095:GOD983095 GXX983095:GXZ983095 HHT983095:HHV983095 HRP983095:HRR983095 IBL983095:IBN983095 ILH983095:ILJ983095 IVD983095:IVF983095 JEZ983095:JFB983095 JOV983095:JOX983095 JYR983095:JYT983095 KIN983095:KIP983095 KSJ983095:KSL983095 LCF983095:LCH983095 LMB983095:LMD983095 LVX983095:LVZ983095 MFT983095:MFV983095 MPP983095:MPR983095 MZL983095:MZN983095 NJH983095:NJJ983095 NTD983095:NTF983095 OCZ983095:ODB983095 OMV983095:OMX983095 OWR983095:OWT983095 PGN983095:PGP983095 PQJ983095:PQL983095 QAF983095:QAH983095 QKB983095:QKD983095 QTX983095:QTZ983095 RDT983095:RDV983095 RNP983095:RNR983095 RXL983095:RXN983095 SHH983095:SHJ983095 SRD983095:SRF983095 TAZ983095:TBB983095 TKV983095:TKX983095 TUR983095:TUT983095 UEN983095:UEP983095 UOJ983095:UOL983095 UYF983095:UYH983095 VIB983095:VID983095 VRX983095:VRZ983095 WBT983095:WBV983095 WLP983095:WLR983095 WVL983095:WVN983095 G1:H7 JC1:JD7 SY1:SZ7 ACU1:ACV7 AMQ1:AMR7 AWM1:AWN7 BGI1:BGJ7 BQE1:BQF7 CAA1:CAB7 CJW1:CJX7 CTS1:CTT7 DDO1:DDP7 DNK1:DNL7 DXG1:DXH7 EHC1:EHD7 EQY1:EQZ7 FAU1:FAV7 FKQ1:FKR7 FUM1:FUN7 GEI1:GEJ7 GOE1:GOF7 GYA1:GYB7 HHW1:HHX7 HRS1:HRT7 IBO1:IBP7 ILK1:ILL7 IVG1:IVH7 JFC1:JFD7 JOY1:JOZ7 JYU1:JYV7 KIQ1:KIR7 KSM1:KSN7 LCI1:LCJ7 LME1:LMF7 LWA1:LWB7 MFW1:MFX7 MPS1:MPT7 MZO1:MZP7 NJK1:NJL7 NTG1:NTH7 ODC1:ODD7 OMY1:OMZ7 OWU1:OWV7 PGQ1:PGR7 PQM1:PQN7 QAI1:QAJ7 QKE1:QKF7 QUA1:QUB7 RDW1:RDX7 RNS1:RNT7 RXO1:RXP7 SHK1:SHL7 SRG1:SRH7 TBC1:TBD7 TKY1:TKZ7 TUU1:TUV7 UEQ1:UER7 UOM1:UON7 UYI1:UYJ7 VIE1:VIF7 VSA1:VSB7 WBW1:WBX7 WLS1:WLT7 WVO1:WVP7 G65537:H65543 JC65537:JD65543 SY65537:SZ65543 ACU65537:ACV65543 AMQ65537:AMR65543 AWM65537:AWN65543 BGI65537:BGJ65543 BQE65537:BQF65543 CAA65537:CAB65543 CJW65537:CJX65543 CTS65537:CTT65543 DDO65537:DDP65543 DNK65537:DNL65543 DXG65537:DXH65543 EHC65537:EHD65543 EQY65537:EQZ65543 FAU65537:FAV65543 FKQ65537:FKR65543 FUM65537:FUN65543 GEI65537:GEJ65543 GOE65537:GOF65543 GYA65537:GYB65543 HHW65537:HHX65543 HRS65537:HRT65543 IBO65537:IBP65543 ILK65537:ILL65543 IVG65537:IVH65543 JFC65537:JFD65543 JOY65537:JOZ65543 JYU65537:JYV65543 KIQ65537:KIR65543 KSM65537:KSN65543 LCI65537:LCJ65543 LME65537:LMF65543 LWA65537:LWB65543 MFW65537:MFX65543 MPS65537:MPT65543 MZO65537:MZP65543 NJK65537:NJL65543 NTG65537:NTH65543 ODC65537:ODD65543 OMY65537:OMZ65543 OWU65537:OWV65543 PGQ65537:PGR65543 PQM65537:PQN65543 QAI65537:QAJ65543 QKE65537:QKF65543 QUA65537:QUB65543 RDW65537:RDX65543 RNS65537:RNT65543 RXO65537:RXP65543 SHK65537:SHL65543 SRG65537:SRH65543 TBC65537:TBD65543 TKY65537:TKZ65543 TUU65537:TUV65543 UEQ65537:UER65543 UOM65537:UON65543 UYI65537:UYJ65543 VIE65537:VIF65543 VSA65537:VSB65543 WBW65537:WBX65543 WLS65537:WLT65543 WVO65537:WVP65543 G131073:H131079 JC131073:JD131079 SY131073:SZ131079 ACU131073:ACV131079 AMQ131073:AMR131079 AWM131073:AWN131079 BGI131073:BGJ131079 BQE131073:BQF131079 CAA131073:CAB131079 CJW131073:CJX131079 CTS131073:CTT131079 DDO131073:DDP131079 DNK131073:DNL131079 DXG131073:DXH131079 EHC131073:EHD131079 EQY131073:EQZ131079 FAU131073:FAV131079 FKQ131073:FKR131079 FUM131073:FUN131079 GEI131073:GEJ131079 GOE131073:GOF131079 GYA131073:GYB131079 HHW131073:HHX131079 HRS131073:HRT131079 IBO131073:IBP131079 ILK131073:ILL131079 IVG131073:IVH131079 JFC131073:JFD131079 JOY131073:JOZ131079 JYU131073:JYV131079 KIQ131073:KIR131079 KSM131073:KSN131079 LCI131073:LCJ131079 LME131073:LMF131079 LWA131073:LWB131079 MFW131073:MFX131079 MPS131073:MPT131079 MZO131073:MZP131079 NJK131073:NJL131079 NTG131073:NTH131079 ODC131073:ODD131079 OMY131073:OMZ131079 OWU131073:OWV131079 PGQ131073:PGR131079 PQM131073:PQN131079 QAI131073:QAJ131079 QKE131073:QKF131079 QUA131073:QUB131079 RDW131073:RDX131079 RNS131073:RNT131079 RXO131073:RXP131079 SHK131073:SHL131079 SRG131073:SRH131079 TBC131073:TBD131079 TKY131073:TKZ131079 TUU131073:TUV131079 UEQ131073:UER131079 UOM131073:UON131079 UYI131073:UYJ131079 VIE131073:VIF131079 VSA131073:VSB131079 WBW131073:WBX131079 WLS131073:WLT131079 WVO131073:WVP131079 G196609:H196615 JC196609:JD196615 SY196609:SZ196615 ACU196609:ACV196615 AMQ196609:AMR196615 AWM196609:AWN196615 BGI196609:BGJ196615 BQE196609:BQF196615 CAA196609:CAB196615 CJW196609:CJX196615 CTS196609:CTT196615 DDO196609:DDP196615 DNK196609:DNL196615 DXG196609:DXH196615 EHC196609:EHD196615 EQY196609:EQZ196615 FAU196609:FAV196615 FKQ196609:FKR196615 FUM196609:FUN196615 GEI196609:GEJ196615 GOE196609:GOF196615 GYA196609:GYB196615 HHW196609:HHX196615 HRS196609:HRT196615 IBO196609:IBP196615 ILK196609:ILL196615 IVG196609:IVH196615 JFC196609:JFD196615 JOY196609:JOZ196615 JYU196609:JYV196615 KIQ196609:KIR196615 KSM196609:KSN196615 LCI196609:LCJ196615 LME196609:LMF196615 LWA196609:LWB196615 MFW196609:MFX196615 MPS196609:MPT196615 MZO196609:MZP196615 NJK196609:NJL196615 NTG196609:NTH196615 ODC196609:ODD196615 OMY196609:OMZ196615 OWU196609:OWV196615 PGQ196609:PGR196615 PQM196609:PQN196615 QAI196609:QAJ196615 QKE196609:QKF196615 QUA196609:QUB196615 RDW196609:RDX196615 RNS196609:RNT196615 RXO196609:RXP196615 SHK196609:SHL196615 SRG196609:SRH196615 TBC196609:TBD196615 TKY196609:TKZ196615 TUU196609:TUV196615 UEQ196609:UER196615 UOM196609:UON196615 UYI196609:UYJ196615 VIE196609:VIF196615 VSA196609:VSB196615 WBW196609:WBX196615 WLS196609:WLT196615 WVO196609:WVP196615 G262145:H262151 JC262145:JD262151 SY262145:SZ262151 ACU262145:ACV262151 AMQ262145:AMR262151 AWM262145:AWN262151 BGI262145:BGJ262151 BQE262145:BQF262151 CAA262145:CAB262151 CJW262145:CJX262151 CTS262145:CTT262151 DDO262145:DDP262151 DNK262145:DNL262151 DXG262145:DXH262151 EHC262145:EHD262151 EQY262145:EQZ262151 FAU262145:FAV262151 FKQ262145:FKR262151 FUM262145:FUN262151 GEI262145:GEJ262151 GOE262145:GOF262151 GYA262145:GYB262151 HHW262145:HHX262151 HRS262145:HRT262151 IBO262145:IBP262151 ILK262145:ILL262151 IVG262145:IVH262151 JFC262145:JFD262151 JOY262145:JOZ262151 JYU262145:JYV262151 KIQ262145:KIR262151 KSM262145:KSN262151 LCI262145:LCJ262151 LME262145:LMF262151 LWA262145:LWB262151 MFW262145:MFX262151 MPS262145:MPT262151 MZO262145:MZP262151 NJK262145:NJL262151 NTG262145:NTH262151 ODC262145:ODD262151 OMY262145:OMZ262151 OWU262145:OWV262151 PGQ262145:PGR262151 PQM262145:PQN262151 QAI262145:QAJ262151 QKE262145:QKF262151 QUA262145:QUB262151 RDW262145:RDX262151 RNS262145:RNT262151 RXO262145:RXP262151 SHK262145:SHL262151 SRG262145:SRH262151 TBC262145:TBD262151 TKY262145:TKZ262151 TUU262145:TUV262151 UEQ262145:UER262151 UOM262145:UON262151 UYI262145:UYJ262151 VIE262145:VIF262151 VSA262145:VSB262151 WBW262145:WBX262151 WLS262145:WLT262151 WVO262145:WVP262151 G327681:H327687 JC327681:JD327687 SY327681:SZ327687 ACU327681:ACV327687 AMQ327681:AMR327687 AWM327681:AWN327687 BGI327681:BGJ327687 BQE327681:BQF327687 CAA327681:CAB327687 CJW327681:CJX327687 CTS327681:CTT327687 DDO327681:DDP327687 DNK327681:DNL327687 DXG327681:DXH327687 EHC327681:EHD327687 EQY327681:EQZ327687 FAU327681:FAV327687 FKQ327681:FKR327687 FUM327681:FUN327687 GEI327681:GEJ327687 GOE327681:GOF327687 GYA327681:GYB327687 HHW327681:HHX327687 HRS327681:HRT327687 IBO327681:IBP327687 ILK327681:ILL327687 IVG327681:IVH327687 JFC327681:JFD327687 JOY327681:JOZ327687 JYU327681:JYV327687 KIQ327681:KIR327687 KSM327681:KSN327687 LCI327681:LCJ327687 LME327681:LMF327687 LWA327681:LWB327687 MFW327681:MFX327687 MPS327681:MPT327687 MZO327681:MZP327687 NJK327681:NJL327687 NTG327681:NTH327687 ODC327681:ODD327687 OMY327681:OMZ327687 OWU327681:OWV327687 PGQ327681:PGR327687 PQM327681:PQN327687 QAI327681:QAJ327687 QKE327681:QKF327687 QUA327681:QUB327687 RDW327681:RDX327687 RNS327681:RNT327687 RXO327681:RXP327687 SHK327681:SHL327687 SRG327681:SRH327687 TBC327681:TBD327687 TKY327681:TKZ327687 TUU327681:TUV327687 UEQ327681:UER327687 UOM327681:UON327687 UYI327681:UYJ327687 VIE327681:VIF327687 VSA327681:VSB327687 WBW327681:WBX327687 WLS327681:WLT327687 WVO327681:WVP327687 G393217:H393223 JC393217:JD393223 SY393217:SZ393223 ACU393217:ACV393223 AMQ393217:AMR393223 AWM393217:AWN393223 BGI393217:BGJ393223 BQE393217:BQF393223 CAA393217:CAB393223 CJW393217:CJX393223 CTS393217:CTT393223 DDO393217:DDP393223 DNK393217:DNL393223 DXG393217:DXH393223 EHC393217:EHD393223 EQY393217:EQZ393223 FAU393217:FAV393223 FKQ393217:FKR393223 FUM393217:FUN393223 GEI393217:GEJ393223 GOE393217:GOF393223 GYA393217:GYB393223 HHW393217:HHX393223 HRS393217:HRT393223 IBO393217:IBP393223 ILK393217:ILL393223 IVG393217:IVH393223 JFC393217:JFD393223 JOY393217:JOZ393223 JYU393217:JYV393223 KIQ393217:KIR393223 KSM393217:KSN393223 LCI393217:LCJ393223 LME393217:LMF393223 LWA393217:LWB393223 MFW393217:MFX393223 MPS393217:MPT393223 MZO393217:MZP393223 NJK393217:NJL393223 NTG393217:NTH393223 ODC393217:ODD393223 OMY393217:OMZ393223 OWU393217:OWV393223 PGQ393217:PGR393223 PQM393217:PQN393223 QAI393217:QAJ393223 QKE393217:QKF393223 QUA393217:QUB393223 RDW393217:RDX393223 RNS393217:RNT393223 RXO393217:RXP393223 SHK393217:SHL393223 SRG393217:SRH393223 TBC393217:TBD393223 TKY393217:TKZ393223 TUU393217:TUV393223 UEQ393217:UER393223 UOM393217:UON393223 UYI393217:UYJ393223 VIE393217:VIF393223 VSA393217:VSB393223 WBW393217:WBX393223 WLS393217:WLT393223 WVO393217:WVP393223 G458753:H458759 JC458753:JD458759 SY458753:SZ458759 ACU458753:ACV458759 AMQ458753:AMR458759 AWM458753:AWN458759 BGI458753:BGJ458759 BQE458753:BQF458759 CAA458753:CAB458759 CJW458753:CJX458759 CTS458753:CTT458759 DDO458753:DDP458759 DNK458753:DNL458759 DXG458753:DXH458759 EHC458753:EHD458759 EQY458753:EQZ458759 FAU458753:FAV458759 FKQ458753:FKR458759 FUM458753:FUN458759 GEI458753:GEJ458759 GOE458753:GOF458759 GYA458753:GYB458759 HHW458753:HHX458759 HRS458753:HRT458759 IBO458753:IBP458759 ILK458753:ILL458759 IVG458753:IVH458759 JFC458753:JFD458759 JOY458753:JOZ458759 JYU458753:JYV458759 KIQ458753:KIR458759 KSM458753:KSN458759 LCI458753:LCJ458759 LME458753:LMF458759 LWA458753:LWB458759 MFW458753:MFX458759 MPS458753:MPT458759 MZO458753:MZP458759 NJK458753:NJL458759 NTG458753:NTH458759 ODC458753:ODD458759 OMY458753:OMZ458759 OWU458753:OWV458759 PGQ458753:PGR458759 PQM458753:PQN458759 QAI458753:QAJ458759 QKE458753:QKF458759 QUA458753:QUB458759 RDW458753:RDX458759 RNS458753:RNT458759 RXO458753:RXP458759 SHK458753:SHL458759 SRG458753:SRH458759 TBC458753:TBD458759 TKY458753:TKZ458759 TUU458753:TUV458759 UEQ458753:UER458759 UOM458753:UON458759 UYI458753:UYJ458759 VIE458753:VIF458759 VSA458753:VSB458759 WBW458753:WBX458759 WLS458753:WLT458759 WVO458753:WVP458759 G524289:H524295 JC524289:JD524295 SY524289:SZ524295 ACU524289:ACV524295 AMQ524289:AMR524295 AWM524289:AWN524295 BGI524289:BGJ524295 BQE524289:BQF524295 CAA524289:CAB524295 CJW524289:CJX524295 CTS524289:CTT524295 DDO524289:DDP524295 DNK524289:DNL524295 DXG524289:DXH524295 EHC524289:EHD524295 EQY524289:EQZ524295 FAU524289:FAV524295 FKQ524289:FKR524295 FUM524289:FUN524295 GEI524289:GEJ524295 GOE524289:GOF524295 GYA524289:GYB524295 HHW524289:HHX524295 HRS524289:HRT524295 IBO524289:IBP524295 ILK524289:ILL524295 IVG524289:IVH524295 JFC524289:JFD524295 JOY524289:JOZ524295 JYU524289:JYV524295 KIQ524289:KIR524295 KSM524289:KSN524295 LCI524289:LCJ524295 LME524289:LMF524295 LWA524289:LWB524295 MFW524289:MFX524295 MPS524289:MPT524295 MZO524289:MZP524295 NJK524289:NJL524295 NTG524289:NTH524295 ODC524289:ODD524295 OMY524289:OMZ524295 OWU524289:OWV524295 PGQ524289:PGR524295 PQM524289:PQN524295 QAI524289:QAJ524295 QKE524289:QKF524295 QUA524289:QUB524295 RDW524289:RDX524295 RNS524289:RNT524295 RXO524289:RXP524295 SHK524289:SHL524295 SRG524289:SRH524295 TBC524289:TBD524295 TKY524289:TKZ524295 TUU524289:TUV524295 UEQ524289:UER524295 UOM524289:UON524295 UYI524289:UYJ524295 VIE524289:VIF524295 VSA524289:VSB524295 WBW524289:WBX524295 WLS524289:WLT524295 WVO524289:WVP524295 G589825:H589831 JC589825:JD589831 SY589825:SZ589831 ACU589825:ACV589831 AMQ589825:AMR589831 AWM589825:AWN589831 BGI589825:BGJ589831 BQE589825:BQF589831 CAA589825:CAB589831 CJW589825:CJX589831 CTS589825:CTT589831 DDO589825:DDP589831 DNK589825:DNL589831 DXG589825:DXH589831 EHC589825:EHD589831 EQY589825:EQZ589831 FAU589825:FAV589831 FKQ589825:FKR589831 FUM589825:FUN589831 GEI589825:GEJ589831 GOE589825:GOF589831 GYA589825:GYB589831 HHW589825:HHX589831 HRS589825:HRT589831 IBO589825:IBP589831 ILK589825:ILL589831 IVG589825:IVH589831 JFC589825:JFD589831 JOY589825:JOZ589831 JYU589825:JYV589831 KIQ589825:KIR589831 KSM589825:KSN589831 LCI589825:LCJ589831 LME589825:LMF589831 LWA589825:LWB589831 MFW589825:MFX589831 MPS589825:MPT589831 MZO589825:MZP589831 NJK589825:NJL589831 NTG589825:NTH589831 ODC589825:ODD589831 OMY589825:OMZ589831 OWU589825:OWV589831 PGQ589825:PGR589831 PQM589825:PQN589831 QAI589825:QAJ589831 QKE589825:QKF589831 QUA589825:QUB589831 RDW589825:RDX589831 RNS589825:RNT589831 RXO589825:RXP589831 SHK589825:SHL589831 SRG589825:SRH589831 TBC589825:TBD589831 TKY589825:TKZ589831 TUU589825:TUV589831 UEQ589825:UER589831 UOM589825:UON589831 UYI589825:UYJ589831 VIE589825:VIF589831 VSA589825:VSB589831 WBW589825:WBX589831 WLS589825:WLT589831 WVO589825:WVP589831 G655361:H655367 JC655361:JD655367 SY655361:SZ655367 ACU655361:ACV655367 AMQ655361:AMR655367 AWM655361:AWN655367 BGI655361:BGJ655367 BQE655361:BQF655367 CAA655361:CAB655367 CJW655361:CJX655367 CTS655361:CTT655367 DDO655361:DDP655367 DNK655361:DNL655367 DXG655361:DXH655367 EHC655361:EHD655367 EQY655361:EQZ655367 FAU655361:FAV655367 FKQ655361:FKR655367 FUM655361:FUN655367 GEI655361:GEJ655367 GOE655361:GOF655367 GYA655361:GYB655367 HHW655361:HHX655367 HRS655361:HRT655367 IBO655361:IBP655367 ILK655361:ILL655367 IVG655361:IVH655367 JFC655361:JFD655367 JOY655361:JOZ655367 JYU655361:JYV655367 KIQ655361:KIR655367 KSM655361:KSN655367 LCI655361:LCJ655367 LME655361:LMF655367 LWA655361:LWB655367 MFW655361:MFX655367 MPS655361:MPT655367 MZO655361:MZP655367 NJK655361:NJL655367 NTG655361:NTH655367 ODC655361:ODD655367 OMY655361:OMZ655367 OWU655361:OWV655367 PGQ655361:PGR655367 PQM655361:PQN655367 QAI655361:QAJ655367 QKE655361:QKF655367 QUA655361:QUB655367 RDW655361:RDX655367 RNS655361:RNT655367 RXO655361:RXP655367 SHK655361:SHL655367 SRG655361:SRH655367 TBC655361:TBD655367 TKY655361:TKZ655367 TUU655361:TUV655367 UEQ655361:UER655367 UOM655361:UON655367 UYI655361:UYJ655367 VIE655361:VIF655367 VSA655361:VSB655367 WBW655361:WBX655367 WLS655361:WLT655367 WVO655361:WVP655367 G720897:H720903 JC720897:JD720903 SY720897:SZ720903 ACU720897:ACV720903 AMQ720897:AMR720903 AWM720897:AWN720903 BGI720897:BGJ720903 BQE720897:BQF720903 CAA720897:CAB720903 CJW720897:CJX720903 CTS720897:CTT720903 DDO720897:DDP720903 DNK720897:DNL720903 DXG720897:DXH720903 EHC720897:EHD720903 EQY720897:EQZ720903 FAU720897:FAV720903 FKQ720897:FKR720903 FUM720897:FUN720903 GEI720897:GEJ720903 GOE720897:GOF720903 GYA720897:GYB720903 HHW720897:HHX720903 HRS720897:HRT720903 IBO720897:IBP720903 ILK720897:ILL720903 IVG720897:IVH720903 JFC720897:JFD720903 JOY720897:JOZ720903 JYU720897:JYV720903 KIQ720897:KIR720903 KSM720897:KSN720903 LCI720897:LCJ720903 LME720897:LMF720903 LWA720897:LWB720903 MFW720897:MFX720903 MPS720897:MPT720903 MZO720897:MZP720903 NJK720897:NJL720903 NTG720897:NTH720903 ODC720897:ODD720903 OMY720897:OMZ720903 OWU720897:OWV720903 PGQ720897:PGR720903 PQM720897:PQN720903 QAI720897:QAJ720903 QKE720897:QKF720903 QUA720897:QUB720903 RDW720897:RDX720903 RNS720897:RNT720903 RXO720897:RXP720903 SHK720897:SHL720903 SRG720897:SRH720903 TBC720897:TBD720903 TKY720897:TKZ720903 TUU720897:TUV720903 UEQ720897:UER720903 UOM720897:UON720903 UYI720897:UYJ720903 VIE720897:VIF720903 VSA720897:VSB720903 WBW720897:WBX720903 WLS720897:WLT720903 WVO720897:WVP720903 G786433:H786439 JC786433:JD786439 SY786433:SZ786439 ACU786433:ACV786439 AMQ786433:AMR786439 AWM786433:AWN786439 BGI786433:BGJ786439 BQE786433:BQF786439 CAA786433:CAB786439 CJW786433:CJX786439 CTS786433:CTT786439 DDO786433:DDP786439 DNK786433:DNL786439 DXG786433:DXH786439 EHC786433:EHD786439 EQY786433:EQZ786439 FAU786433:FAV786439 FKQ786433:FKR786439 FUM786433:FUN786439 GEI786433:GEJ786439 GOE786433:GOF786439 GYA786433:GYB786439 HHW786433:HHX786439 HRS786433:HRT786439 IBO786433:IBP786439 ILK786433:ILL786439 IVG786433:IVH786439 JFC786433:JFD786439 JOY786433:JOZ786439 JYU786433:JYV786439 KIQ786433:KIR786439 KSM786433:KSN786439 LCI786433:LCJ786439 LME786433:LMF786439 LWA786433:LWB786439 MFW786433:MFX786439 MPS786433:MPT786439 MZO786433:MZP786439 NJK786433:NJL786439 NTG786433:NTH786439 ODC786433:ODD786439 OMY786433:OMZ786439 OWU786433:OWV786439 PGQ786433:PGR786439 PQM786433:PQN786439 QAI786433:QAJ786439 QKE786433:QKF786439 QUA786433:QUB786439 RDW786433:RDX786439 RNS786433:RNT786439 RXO786433:RXP786439 SHK786433:SHL786439 SRG786433:SRH786439 TBC786433:TBD786439 TKY786433:TKZ786439 TUU786433:TUV786439 UEQ786433:UER786439 UOM786433:UON786439 UYI786433:UYJ786439 VIE786433:VIF786439 VSA786433:VSB786439 WBW786433:WBX786439 WLS786433:WLT786439 WVO786433:WVP786439 G851969:H851975 JC851969:JD851975 SY851969:SZ851975 ACU851969:ACV851975 AMQ851969:AMR851975 AWM851969:AWN851975 BGI851969:BGJ851975 BQE851969:BQF851975 CAA851969:CAB851975 CJW851969:CJX851975 CTS851969:CTT851975 DDO851969:DDP851975 DNK851969:DNL851975 DXG851969:DXH851975 EHC851969:EHD851975 EQY851969:EQZ851975 FAU851969:FAV851975 FKQ851969:FKR851975 FUM851969:FUN851975 GEI851969:GEJ851975 GOE851969:GOF851975 GYA851969:GYB851975 HHW851969:HHX851975 HRS851969:HRT851975 IBO851969:IBP851975 ILK851969:ILL851975 IVG851969:IVH851975 JFC851969:JFD851975 JOY851969:JOZ851975 JYU851969:JYV851975 KIQ851969:KIR851975 KSM851969:KSN851975 LCI851969:LCJ851975 LME851969:LMF851975 LWA851969:LWB851975 MFW851969:MFX851975 MPS851969:MPT851975 MZO851969:MZP851975 NJK851969:NJL851975 NTG851969:NTH851975 ODC851969:ODD851975 OMY851969:OMZ851975 OWU851969:OWV851975 PGQ851969:PGR851975 PQM851969:PQN851975 QAI851969:QAJ851975 QKE851969:QKF851975 QUA851969:QUB851975 RDW851969:RDX851975 RNS851969:RNT851975 RXO851969:RXP851975 SHK851969:SHL851975 SRG851969:SRH851975 TBC851969:TBD851975 TKY851969:TKZ851975 TUU851969:TUV851975 UEQ851969:UER851975 UOM851969:UON851975 UYI851969:UYJ851975 VIE851969:VIF851975 VSA851969:VSB851975 WBW851969:WBX851975 WLS851969:WLT851975 WVO851969:WVP851975 G917505:H917511 JC917505:JD917511 SY917505:SZ917511 ACU917505:ACV917511 AMQ917505:AMR917511 AWM917505:AWN917511 BGI917505:BGJ917511 BQE917505:BQF917511 CAA917505:CAB917511 CJW917505:CJX917511 CTS917505:CTT917511 DDO917505:DDP917511 DNK917505:DNL917511 DXG917505:DXH917511 EHC917505:EHD917511 EQY917505:EQZ917511 FAU917505:FAV917511 FKQ917505:FKR917511 FUM917505:FUN917511 GEI917505:GEJ917511 GOE917505:GOF917511 GYA917505:GYB917511 HHW917505:HHX917511 HRS917505:HRT917511 IBO917505:IBP917511 ILK917505:ILL917511 IVG917505:IVH917511 JFC917505:JFD917511 JOY917505:JOZ917511 JYU917505:JYV917511 KIQ917505:KIR917511 KSM917505:KSN917511 LCI917505:LCJ917511 LME917505:LMF917511 LWA917505:LWB917511 MFW917505:MFX917511 MPS917505:MPT917511 MZO917505:MZP917511 NJK917505:NJL917511 NTG917505:NTH917511 ODC917505:ODD917511 OMY917505:OMZ917511 OWU917505:OWV917511 PGQ917505:PGR917511 PQM917505:PQN917511 QAI917505:QAJ917511 QKE917505:QKF917511 QUA917505:QUB917511 RDW917505:RDX917511 RNS917505:RNT917511 RXO917505:RXP917511 SHK917505:SHL917511 SRG917505:SRH917511 TBC917505:TBD917511 TKY917505:TKZ917511 TUU917505:TUV917511 UEQ917505:UER917511 UOM917505:UON917511 UYI917505:UYJ917511 VIE917505:VIF917511 VSA917505:VSB917511 WBW917505:WBX917511 WLS917505:WLT917511 WVO917505:WVP917511 G983041:H983047 JC983041:JD983047 SY983041:SZ983047 ACU983041:ACV983047 AMQ983041:AMR983047 AWM983041:AWN983047 BGI983041:BGJ983047 BQE983041:BQF983047 CAA983041:CAB983047 CJW983041:CJX983047 CTS983041:CTT983047 DDO983041:DDP983047 DNK983041:DNL983047 DXG983041:DXH983047 EHC983041:EHD983047 EQY983041:EQZ983047 FAU983041:FAV983047 FKQ983041:FKR983047 FUM983041:FUN983047 GEI983041:GEJ983047 GOE983041:GOF983047 GYA983041:GYB983047 HHW983041:HHX983047 HRS983041:HRT983047 IBO983041:IBP983047 ILK983041:ILL983047 IVG983041:IVH983047 JFC983041:JFD983047 JOY983041:JOZ983047 JYU983041:JYV983047 KIQ983041:KIR983047 KSM983041:KSN983047 LCI983041:LCJ983047 LME983041:LMF983047 LWA983041:LWB983047 MFW983041:MFX983047 MPS983041:MPT983047 MZO983041:MZP983047 NJK983041:NJL983047 NTG983041:NTH983047 ODC983041:ODD983047 OMY983041:OMZ983047 OWU983041:OWV983047 PGQ983041:PGR983047 PQM983041:PQN983047 QAI983041:QAJ983047 QKE983041:QKF983047 QUA983041:QUB983047 RDW983041:RDX983047 RNS983041:RNT983047 RXO983041:RXP983047 SHK983041:SHL983047 SRG983041:SRH983047 TBC983041:TBD983047 TKY983041:TKZ983047 TUU983041:TUV983047 UEQ983041:UER983047 UOM983041:UON983047 UYI983041:UYJ983047 VIE983041:VIF983047 VSA983041:VSB983047 WBW983041:WBX983047 WLS983041:WLT983047 WVO983041:WVP983047 B1:B12 IX1:IX12 ST1:ST12 ACP1:ACP12 AML1:AML12 AWH1:AWH12 BGD1:BGD12 BPZ1:BPZ12 BZV1:BZV12 CJR1:CJR12 CTN1:CTN12 DDJ1:DDJ12 DNF1:DNF12 DXB1:DXB12 EGX1:EGX12 EQT1:EQT12 FAP1:FAP12 FKL1:FKL12 FUH1:FUH12 GED1:GED12 GNZ1:GNZ12 GXV1:GXV12 HHR1:HHR12 HRN1:HRN12 IBJ1:IBJ12 ILF1:ILF12 IVB1:IVB12 JEX1:JEX12 JOT1:JOT12 JYP1:JYP12 KIL1:KIL12 KSH1:KSH12 LCD1:LCD12 LLZ1:LLZ12 LVV1:LVV12 MFR1:MFR12 MPN1:MPN12 MZJ1:MZJ12 NJF1:NJF12 NTB1:NTB12 OCX1:OCX12 OMT1:OMT12 OWP1:OWP12 PGL1:PGL12 PQH1:PQH12 QAD1:QAD12 QJZ1:QJZ12 QTV1:QTV12 RDR1:RDR12 RNN1:RNN12 RXJ1:RXJ12 SHF1:SHF12 SRB1:SRB12 TAX1:TAX12 TKT1:TKT12 TUP1:TUP12 UEL1:UEL12 UOH1:UOH12 UYD1:UYD12 VHZ1:VHZ12 VRV1:VRV12 WBR1:WBR12 WLN1:WLN12 WVJ1:WVJ12 B65537:B65548 IX65537:IX65548 ST65537:ST65548 ACP65537:ACP65548 AML65537:AML65548 AWH65537:AWH65548 BGD65537:BGD65548 BPZ65537:BPZ65548 BZV65537:BZV65548 CJR65537:CJR65548 CTN65537:CTN65548 DDJ65537:DDJ65548 DNF65537:DNF65548 DXB65537:DXB65548 EGX65537:EGX65548 EQT65537:EQT65548 FAP65537:FAP65548 FKL65537:FKL65548 FUH65537:FUH65548 GED65537:GED65548 GNZ65537:GNZ65548 GXV65537:GXV65548 HHR65537:HHR65548 HRN65537:HRN65548 IBJ65537:IBJ65548 ILF65537:ILF65548 IVB65537:IVB65548 JEX65537:JEX65548 JOT65537:JOT65548 JYP65537:JYP65548 KIL65537:KIL65548 KSH65537:KSH65548 LCD65537:LCD65548 LLZ65537:LLZ65548 LVV65537:LVV65548 MFR65537:MFR65548 MPN65537:MPN65548 MZJ65537:MZJ65548 NJF65537:NJF65548 NTB65537:NTB65548 OCX65537:OCX65548 OMT65537:OMT65548 OWP65537:OWP65548 PGL65537:PGL65548 PQH65537:PQH65548 QAD65537:QAD65548 QJZ65537:QJZ65548 QTV65537:QTV65548 RDR65537:RDR65548 RNN65537:RNN65548 RXJ65537:RXJ65548 SHF65537:SHF65548 SRB65537:SRB65548 TAX65537:TAX65548 TKT65537:TKT65548 TUP65537:TUP65548 UEL65537:UEL65548 UOH65537:UOH65548 UYD65537:UYD65548 VHZ65537:VHZ65548 VRV65537:VRV65548 WBR65537:WBR65548 WLN65537:WLN65548 WVJ65537:WVJ65548 B131073:B131084 IX131073:IX131084 ST131073:ST131084 ACP131073:ACP131084 AML131073:AML131084 AWH131073:AWH131084 BGD131073:BGD131084 BPZ131073:BPZ131084 BZV131073:BZV131084 CJR131073:CJR131084 CTN131073:CTN131084 DDJ131073:DDJ131084 DNF131073:DNF131084 DXB131073:DXB131084 EGX131073:EGX131084 EQT131073:EQT131084 FAP131073:FAP131084 FKL131073:FKL131084 FUH131073:FUH131084 GED131073:GED131084 GNZ131073:GNZ131084 GXV131073:GXV131084 HHR131073:HHR131084 HRN131073:HRN131084 IBJ131073:IBJ131084 ILF131073:ILF131084 IVB131073:IVB131084 JEX131073:JEX131084 JOT131073:JOT131084 JYP131073:JYP131084 KIL131073:KIL131084 KSH131073:KSH131084 LCD131073:LCD131084 LLZ131073:LLZ131084 LVV131073:LVV131084 MFR131073:MFR131084 MPN131073:MPN131084 MZJ131073:MZJ131084 NJF131073:NJF131084 NTB131073:NTB131084 OCX131073:OCX131084 OMT131073:OMT131084 OWP131073:OWP131084 PGL131073:PGL131084 PQH131073:PQH131084 QAD131073:QAD131084 QJZ131073:QJZ131084 QTV131073:QTV131084 RDR131073:RDR131084 RNN131073:RNN131084 RXJ131073:RXJ131084 SHF131073:SHF131084 SRB131073:SRB131084 TAX131073:TAX131084 TKT131073:TKT131084 TUP131073:TUP131084 UEL131073:UEL131084 UOH131073:UOH131084 UYD131073:UYD131084 VHZ131073:VHZ131084 VRV131073:VRV131084 WBR131073:WBR131084 WLN131073:WLN131084 WVJ131073:WVJ131084 B196609:B196620 IX196609:IX196620 ST196609:ST196620 ACP196609:ACP196620 AML196609:AML196620 AWH196609:AWH196620 BGD196609:BGD196620 BPZ196609:BPZ196620 BZV196609:BZV196620 CJR196609:CJR196620 CTN196609:CTN196620 DDJ196609:DDJ196620 DNF196609:DNF196620 DXB196609:DXB196620 EGX196609:EGX196620 EQT196609:EQT196620 FAP196609:FAP196620 FKL196609:FKL196620 FUH196609:FUH196620 GED196609:GED196620 GNZ196609:GNZ196620 GXV196609:GXV196620 HHR196609:HHR196620 HRN196609:HRN196620 IBJ196609:IBJ196620 ILF196609:ILF196620 IVB196609:IVB196620 JEX196609:JEX196620 JOT196609:JOT196620 JYP196609:JYP196620 KIL196609:KIL196620 KSH196609:KSH196620 LCD196609:LCD196620 LLZ196609:LLZ196620 LVV196609:LVV196620 MFR196609:MFR196620 MPN196609:MPN196620 MZJ196609:MZJ196620 NJF196609:NJF196620 NTB196609:NTB196620 OCX196609:OCX196620 OMT196609:OMT196620 OWP196609:OWP196620 PGL196609:PGL196620 PQH196609:PQH196620 QAD196609:QAD196620 QJZ196609:QJZ196620 QTV196609:QTV196620 RDR196609:RDR196620 RNN196609:RNN196620 RXJ196609:RXJ196620 SHF196609:SHF196620 SRB196609:SRB196620 TAX196609:TAX196620 TKT196609:TKT196620 TUP196609:TUP196620 UEL196609:UEL196620 UOH196609:UOH196620 UYD196609:UYD196620 VHZ196609:VHZ196620 VRV196609:VRV196620 WBR196609:WBR196620 WLN196609:WLN196620 WVJ196609:WVJ196620 B262145:B262156 IX262145:IX262156 ST262145:ST262156 ACP262145:ACP262156 AML262145:AML262156 AWH262145:AWH262156 BGD262145:BGD262156 BPZ262145:BPZ262156 BZV262145:BZV262156 CJR262145:CJR262156 CTN262145:CTN262156 DDJ262145:DDJ262156 DNF262145:DNF262156 DXB262145:DXB262156 EGX262145:EGX262156 EQT262145:EQT262156 FAP262145:FAP262156 FKL262145:FKL262156 FUH262145:FUH262156 GED262145:GED262156 GNZ262145:GNZ262156 GXV262145:GXV262156 HHR262145:HHR262156 HRN262145:HRN262156 IBJ262145:IBJ262156 ILF262145:ILF262156 IVB262145:IVB262156 JEX262145:JEX262156 JOT262145:JOT262156 JYP262145:JYP262156 KIL262145:KIL262156 KSH262145:KSH262156 LCD262145:LCD262156 LLZ262145:LLZ262156 LVV262145:LVV262156 MFR262145:MFR262156 MPN262145:MPN262156 MZJ262145:MZJ262156 NJF262145:NJF262156 NTB262145:NTB262156 OCX262145:OCX262156 OMT262145:OMT262156 OWP262145:OWP262156 PGL262145:PGL262156 PQH262145:PQH262156 QAD262145:QAD262156 QJZ262145:QJZ262156 QTV262145:QTV262156 RDR262145:RDR262156 RNN262145:RNN262156 RXJ262145:RXJ262156 SHF262145:SHF262156 SRB262145:SRB262156 TAX262145:TAX262156 TKT262145:TKT262156 TUP262145:TUP262156 UEL262145:UEL262156 UOH262145:UOH262156 UYD262145:UYD262156 VHZ262145:VHZ262156 VRV262145:VRV262156 WBR262145:WBR262156 WLN262145:WLN262156 WVJ262145:WVJ262156 B327681:B327692 IX327681:IX327692 ST327681:ST327692 ACP327681:ACP327692 AML327681:AML327692 AWH327681:AWH327692 BGD327681:BGD327692 BPZ327681:BPZ327692 BZV327681:BZV327692 CJR327681:CJR327692 CTN327681:CTN327692 DDJ327681:DDJ327692 DNF327681:DNF327692 DXB327681:DXB327692 EGX327681:EGX327692 EQT327681:EQT327692 FAP327681:FAP327692 FKL327681:FKL327692 FUH327681:FUH327692 GED327681:GED327692 GNZ327681:GNZ327692 GXV327681:GXV327692 HHR327681:HHR327692 HRN327681:HRN327692 IBJ327681:IBJ327692 ILF327681:ILF327692 IVB327681:IVB327692 JEX327681:JEX327692 JOT327681:JOT327692 JYP327681:JYP327692 KIL327681:KIL327692 KSH327681:KSH327692 LCD327681:LCD327692 LLZ327681:LLZ327692 LVV327681:LVV327692 MFR327681:MFR327692 MPN327681:MPN327692 MZJ327681:MZJ327692 NJF327681:NJF327692 NTB327681:NTB327692 OCX327681:OCX327692 OMT327681:OMT327692 OWP327681:OWP327692 PGL327681:PGL327692 PQH327681:PQH327692 QAD327681:QAD327692 QJZ327681:QJZ327692 QTV327681:QTV327692 RDR327681:RDR327692 RNN327681:RNN327692 RXJ327681:RXJ327692 SHF327681:SHF327692 SRB327681:SRB327692 TAX327681:TAX327692 TKT327681:TKT327692 TUP327681:TUP327692 UEL327681:UEL327692 UOH327681:UOH327692 UYD327681:UYD327692 VHZ327681:VHZ327692 VRV327681:VRV327692 WBR327681:WBR327692 WLN327681:WLN327692 WVJ327681:WVJ327692 B393217:B393228 IX393217:IX393228 ST393217:ST393228 ACP393217:ACP393228 AML393217:AML393228 AWH393217:AWH393228 BGD393217:BGD393228 BPZ393217:BPZ393228 BZV393217:BZV393228 CJR393217:CJR393228 CTN393217:CTN393228 DDJ393217:DDJ393228 DNF393217:DNF393228 DXB393217:DXB393228 EGX393217:EGX393228 EQT393217:EQT393228 FAP393217:FAP393228 FKL393217:FKL393228 FUH393217:FUH393228 GED393217:GED393228 GNZ393217:GNZ393228 GXV393217:GXV393228 HHR393217:HHR393228 HRN393217:HRN393228 IBJ393217:IBJ393228 ILF393217:ILF393228 IVB393217:IVB393228 JEX393217:JEX393228 JOT393217:JOT393228 JYP393217:JYP393228 KIL393217:KIL393228 KSH393217:KSH393228 LCD393217:LCD393228 LLZ393217:LLZ393228 LVV393217:LVV393228 MFR393217:MFR393228 MPN393217:MPN393228 MZJ393217:MZJ393228 NJF393217:NJF393228 NTB393217:NTB393228 OCX393217:OCX393228 OMT393217:OMT393228 OWP393217:OWP393228 PGL393217:PGL393228 PQH393217:PQH393228 QAD393217:QAD393228 QJZ393217:QJZ393228 QTV393217:QTV393228 RDR393217:RDR393228 RNN393217:RNN393228 RXJ393217:RXJ393228 SHF393217:SHF393228 SRB393217:SRB393228 TAX393217:TAX393228 TKT393217:TKT393228 TUP393217:TUP393228 UEL393217:UEL393228 UOH393217:UOH393228 UYD393217:UYD393228 VHZ393217:VHZ393228 VRV393217:VRV393228 WBR393217:WBR393228 WLN393217:WLN393228 WVJ393217:WVJ393228 B458753:B458764 IX458753:IX458764 ST458753:ST458764 ACP458753:ACP458764 AML458753:AML458764 AWH458753:AWH458764 BGD458753:BGD458764 BPZ458753:BPZ458764 BZV458753:BZV458764 CJR458753:CJR458764 CTN458753:CTN458764 DDJ458753:DDJ458764 DNF458753:DNF458764 DXB458753:DXB458764 EGX458753:EGX458764 EQT458753:EQT458764 FAP458753:FAP458764 FKL458753:FKL458764 FUH458753:FUH458764 GED458753:GED458764 GNZ458753:GNZ458764 GXV458753:GXV458764 HHR458753:HHR458764 HRN458753:HRN458764 IBJ458753:IBJ458764 ILF458753:ILF458764 IVB458753:IVB458764 JEX458753:JEX458764 JOT458753:JOT458764 JYP458753:JYP458764 KIL458753:KIL458764 KSH458753:KSH458764 LCD458753:LCD458764 LLZ458753:LLZ458764 LVV458753:LVV458764 MFR458753:MFR458764 MPN458753:MPN458764 MZJ458753:MZJ458764 NJF458753:NJF458764 NTB458753:NTB458764 OCX458753:OCX458764 OMT458753:OMT458764 OWP458753:OWP458764 PGL458753:PGL458764 PQH458753:PQH458764 QAD458753:QAD458764 QJZ458753:QJZ458764 QTV458753:QTV458764 RDR458753:RDR458764 RNN458753:RNN458764 RXJ458753:RXJ458764 SHF458753:SHF458764 SRB458753:SRB458764 TAX458753:TAX458764 TKT458753:TKT458764 TUP458753:TUP458764 UEL458753:UEL458764 UOH458753:UOH458764 UYD458753:UYD458764 VHZ458753:VHZ458764 VRV458753:VRV458764 WBR458753:WBR458764 WLN458753:WLN458764 WVJ458753:WVJ458764 B524289:B524300 IX524289:IX524300 ST524289:ST524300 ACP524289:ACP524300 AML524289:AML524300 AWH524289:AWH524300 BGD524289:BGD524300 BPZ524289:BPZ524300 BZV524289:BZV524300 CJR524289:CJR524300 CTN524289:CTN524300 DDJ524289:DDJ524300 DNF524289:DNF524300 DXB524289:DXB524300 EGX524289:EGX524300 EQT524289:EQT524300 FAP524289:FAP524300 FKL524289:FKL524300 FUH524289:FUH524300 GED524289:GED524300 GNZ524289:GNZ524300 GXV524289:GXV524300 HHR524289:HHR524300 HRN524289:HRN524300 IBJ524289:IBJ524300 ILF524289:ILF524300 IVB524289:IVB524300 JEX524289:JEX524300 JOT524289:JOT524300 JYP524289:JYP524300 KIL524289:KIL524300 KSH524289:KSH524300 LCD524289:LCD524300 LLZ524289:LLZ524300 LVV524289:LVV524300 MFR524289:MFR524300 MPN524289:MPN524300 MZJ524289:MZJ524300 NJF524289:NJF524300 NTB524289:NTB524300 OCX524289:OCX524300 OMT524289:OMT524300 OWP524289:OWP524300 PGL524289:PGL524300 PQH524289:PQH524300 QAD524289:QAD524300 QJZ524289:QJZ524300 QTV524289:QTV524300 RDR524289:RDR524300 RNN524289:RNN524300 RXJ524289:RXJ524300 SHF524289:SHF524300 SRB524289:SRB524300 TAX524289:TAX524300 TKT524289:TKT524300 TUP524289:TUP524300 UEL524289:UEL524300 UOH524289:UOH524300 UYD524289:UYD524300 VHZ524289:VHZ524300 VRV524289:VRV524300 WBR524289:WBR524300 WLN524289:WLN524300 WVJ524289:WVJ524300 B589825:B589836 IX589825:IX589836 ST589825:ST589836 ACP589825:ACP589836 AML589825:AML589836 AWH589825:AWH589836 BGD589825:BGD589836 BPZ589825:BPZ589836 BZV589825:BZV589836 CJR589825:CJR589836 CTN589825:CTN589836 DDJ589825:DDJ589836 DNF589825:DNF589836 DXB589825:DXB589836 EGX589825:EGX589836 EQT589825:EQT589836 FAP589825:FAP589836 FKL589825:FKL589836 FUH589825:FUH589836 GED589825:GED589836 GNZ589825:GNZ589836 GXV589825:GXV589836 HHR589825:HHR589836 HRN589825:HRN589836 IBJ589825:IBJ589836 ILF589825:ILF589836 IVB589825:IVB589836 JEX589825:JEX589836 JOT589825:JOT589836 JYP589825:JYP589836 KIL589825:KIL589836 KSH589825:KSH589836 LCD589825:LCD589836 LLZ589825:LLZ589836 LVV589825:LVV589836 MFR589825:MFR589836 MPN589825:MPN589836 MZJ589825:MZJ589836 NJF589825:NJF589836 NTB589825:NTB589836 OCX589825:OCX589836 OMT589825:OMT589836 OWP589825:OWP589836 PGL589825:PGL589836 PQH589825:PQH589836 QAD589825:QAD589836 QJZ589825:QJZ589836 QTV589825:QTV589836 RDR589825:RDR589836 RNN589825:RNN589836 RXJ589825:RXJ589836 SHF589825:SHF589836 SRB589825:SRB589836 TAX589825:TAX589836 TKT589825:TKT589836 TUP589825:TUP589836 UEL589825:UEL589836 UOH589825:UOH589836 UYD589825:UYD589836 VHZ589825:VHZ589836 VRV589825:VRV589836 WBR589825:WBR589836 WLN589825:WLN589836 WVJ589825:WVJ589836 B655361:B655372 IX655361:IX655372 ST655361:ST655372 ACP655361:ACP655372 AML655361:AML655372 AWH655361:AWH655372 BGD655361:BGD655372 BPZ655361:BPZ655372 BZV655361:BZV655372 CJR655361:CJR655372 CTN655361:CTN655372 DDJ655361:DDJ655372 DNF655361:DNF655372 DXB655361:DXB655372 EGX655361:EGX655372 EQT655361:EQT655372 FAP655361:FAP655372 FKL655361:FKL655372 FUH655361:FUH655372 GED655361:GED655372 GNZ655361:GNZ655372 GXV655361:GXV655372 HHR655361:HHR655372 HRN655361:HRN655372 IBJ655361:IBJ655372 ILF655361:ILF655372 IVB655361:IVB655372 JEX655361:JEX655372 JOT655361:JOT655372 JYP655361:JYP655372 KIL655361:KIL655372 KSH655361:KSH655372 LCD655361:LCD655372 LLZ655361:LLZ655372 LVV655361:LVV655372 MFR655361:MFR655372 MPN655361:MPN655372 MZJ655361:MZJ655372 NJF655361:NJF655372 NTB655361:NTB655372 OCX655361:OCX655372 OMT655361:OMT655372 OWP655361:OWP655372 PGL655361:PGL655372 PQH655361:PQH655372 QAD655361:QAD655372 QJZ655361:QJZ655372 QTV655361:QTV655372 RDR655361:RDR655372 RNN655361:RNN655372 RXJ655361:RXJ655372 SHF655361:SHF655372 SRB655361:SRB655372 TAX655361:TAX655372 TKT655361:TKT655372 TUP655361:TUP655372 UEL655361:UEL655372 UOH655361:UOH655372 UYD655361:UYD655372 VHZ655361:VHZ655372 VRV655361:VRV655372 WBR655361:WBR655372 WLN655361:WLN655372 WVJ655361:WVJ655372 B720897:B720908 IX720897:IX720908 ST720897:ST720908 ACP720897:ACP720908 AML720897:AML720908 AWH720897:AWH720908 BGD720897:BGD720908 BPZ720897:BPZ720908 BZV720897:BZV720908 CJR720897:CJR720908 CTN720897:CTN720908 DDJ720897:DDJ720908 DNF720897:DNF720908 DXB720897:DXB720908 EGX720897:EGX720908 EQT720897:EQT720908 FAP720897:FAP720908 FKL720897:FKL720908 FUH720897:FUH720908 GED720897:GED720908 GNZ720897:GNZ720908 GXV720897:GXV720908 HHR720897:HHR720908 HRN720897:HRN720908 IBJ720897:IBJ720908 ILF720897:ILF720908 IVB720897:IVB720908 JEX720897:JEX720908 JOT720897:JOT720908 JYP720897:JYP720908 KIL720897:KIL720908 KSH720897:KSH720908 LCD720897:LCD720908 LLZ720897:LLZ720908 LVV720897:LVV720908 MFR720897:MFR720908 MPN720897:MPN720908 MZJ720897:MZJ720908 NJF720897:NJF720908 NTB720897:NTB720908 OCX720897:OCX720908 OMT720897:OMT720908 OWP720897:OWP720908 PGL720897:PGL720908 PQH720897:PQH720908 QAD720897:QAD720908 QJZ720897:QJZ720908 QTV720897:QTV720908 RDR720897:RDR720908 RNN720897:RNN720908 RXJ720897:RXJ720908 SHF720897:SHF720908 SRB720897:SRB720908 TAX720897:TAX720908 TKT720897:TKT720908 TUP720897:TUP720908 UEL720897:UEL720908 UOH720897:UOH720908 UYD720897:UYD720908 VHZ720897:VHZ720908 VRV720897:VRV720908 WBR720897:WBR720908 WLN720897:WLN720908 WVJ720897:WVJ720908 B786433:B786444 IX786433:IX786444 ST786433:ST786444 ACP786433:ACP786444 AML786433:AML786444 AWH786433:AWH786444 BGD786433:BGD786444 BPZ786433:BPZ786444 BZV786433:BZV786444 CJR786433:CJR786444 CTN786433:CTN786444 DDJ786433:DDJ786444 DNF786433:DNF786444 DXB786433:DXB786444 EGX786433:EGX786444 EQT786433:EQT786444 FAP786433:FAP786444 FKL786433:FKL786444 FUH786433:FUH786444 GED786433:GED786444 GNZ786433:GNZ786444 GXV786433:GXV786444 HHR786433:HHR786444 HRN786433:HRN786444 IBJ786433:IBJ786444 ILF786433:ILF786444 IVB786433:IVB786444 JEX786433:JEX786444 JOT786433:JOT786444 JYP786433:JYP786444 KIL786433:KIL786444 KSH786433:KSH786444 LCD786433:LCD786444 LLZ786433:LLZ786444 LVV786433:LVV786444 MFR786433:MFR786444 MPN786433:MPN786444 MZJ786433:MZJ786444 NJF786433:NJF786444 NTB786433:NTB786444 OCX786433:OCX786444 OMT786433:OMT786444 OWP786433:OWP786444 PGL786433:PGL786444 PQH786433:PQH786444 QAD786433:QAD786444 QJZ786433:QJZ786444 QTV786433:QTV786444 RDR786433:RDR786444 RNN786433:RNN786444 RXJ786433:RXJ786444 SHF786433:SHF786444 SRB786433:SRB786444 TAX786433:TAX786444 TKT786433:TKT786444 TUP786433:TUP786444 UEL786433:UEL786444 UOH786433:UOH786444 UYD786433:UYD786444 VHZ786433:VHZ786444 VRV786433:VRV786444 WBR786433:WBR786444 WLN786433:WLN786444 WVJ786433:WVJ786444 B851969:B851980 IX851969:IX851980 ST851969:ST851980 ACP851969:ACP851980 AML851969:AML851980 AWH851969:AWH851980 BGD851969:BGD851980 BPZ851969:BPZ851980 BZV851969:BZV851980 CJR851969:CJR851980 CTN851969:CTN851980 DDJ851969:DDJ851980 DNF851969:DNF851980 DXB851969:DXB851980 EGX851969:EGX851980 EQT851969:EQT851980 FAP851969:FAP851980 FKL851969:FKL851980 FUH851969:FUH851980 GED851969:GED851980 GNZ851969:GNZ851980 GXV851969:GXV851980 HHR851969:HHR851980 HRN851969:HRN851980 IBJ851969:IBJ851980 ILF851969:ILF851980 IVB851969:IVB851980 JEX851969:JEX851980 JOT851969:JOT851980 JYP851969:JYP851980 KIL851969:KIL851980 KSH851969:KSH851980 LCD851969:LCD851980 LLZ851969:LLZ851980 LVV851969:LVV851980 MFR851969:MFR851980 MPN851969:MPN851980 MZJ851969:MZJ851980 NJF851969:NJF851980 NTB851969:NTB851980 OCX851969:OCX851980 OMT851969:OMT851980 OWP851969:OWP851980 PGL851969:PGL851980 PQH851969:PQH851980 QAD851969:QAD851980 QJZ851969:QJZ851980 QTV851969:QTV851980 RDR851969:RDR851980 RNN851969:RNN851980 RXJ851969:RXJ851980 SHF851969:SHF851980 SRB851969:SRB851980 TAX851969:TAX851980 TKT851969:TKT851980 TUP851969:TUP851980 UEL851969:UEL851980 UOH851969:UOH851980 UYD851969:UYD851980 VHZ851969:VHZ851980 VRV851969:VRV851980 WBR851969:WBR851980 WLN851969:WLN851980 WVJ851969:WVJ851980 B917505:B917516 IX917505:IX917516 ST917505:ST917516 ACP917505:ACP917516 AML917505:AML917516 AWH917505:AWH917516 BGD917505:BGD917516 BPZ917505:BPZ917516 BZV917505:BZV917516 CJR917505:CJR917516 CTN917505:CTN917516 DDJ917505:DDJ917516 DNF917505:DNF917516 DXB917505:DXB917516 EGX917505:EGX917516 EQT917505:EQT917516 FAP917505:FAP917516 FKL917505:FKL917516 FUH917505:FUH917516 GED917505:GED917516 GNZ917505:GNZ917516 GXV917505:GXV917516 HHR917505:HHR917516 HRN917505:HRN917516 IBJ917505:IBJ917516 ILF917505:ILF917516 IVB917505:IVB917516 JEX917505:JEX917516 JOT917505:JOT917516 JYP917505:JYP917516 KIL917505:KIL917516 KSH917505:KSH917516 LCD917505:LCD917516 LLZ917505:LLZ917516 LVV917505:LVV917516 MFR917505:MFR917516 MPN917505:MPN917516 MZJ917505:MZJ917516 NJF917505:NJF917516 NTB917505:NTB917516 OCX917505:OCX917516 OMT917505:OMT917516 OWP917505:OWP917516 PGL917505:PGL917516 PQH917505:PQH917516 QAD917505:QAD917516 QJZ917505:QJZ917516 QTV917505:QTV917516 RDR917505:RDR917516 RNN917505:RNN917516 RXJ917505:RXJ917516 SHF917505:SHF917516 SRB917505:SRB917516 TAX917505:TAX917516 TKT917505:TKT917516 TUP917505:TUP917516 UEL917505:UEL917516 UOH917505:UOH917516 UYD917505:UYD917516 VHZ917505:VHZ917516 VRV917505:VRV917516 WBR917505:WBR917516 WLN917505:WLN917516 WVJ917505:WVJ917516 B983041:B983052 IX983041:IX983052 ST983041:ST983052 ACP983041:ACP983052 AML983041:AML983052 AWH983041:AWH983052 BGD983041:BGD983052 BPZ983041:BPZ983052 BZV983041:BZV983052 CJR983041:CJR983052 CTN983041:CTN983052 DDJ983041:DDJ983052 DNF983041:DNF983052 DXB983041:DXB983052 EGX983041:EGX983052 EQT983041:EQT983052 FAP983041:FAP983052 FKL983041:FKL983052 FUH983041:FUH983052 GED983041:GED983052 GNZ983041:GNZ983052 GXV983041:GXV983052 HHR983041:HHR983052 HRN983041:HRN983052 IBJ983041:IBJ983052 ILF983041:ILF983052 IVB983041:IVB983052 JEX983041:JEX983052 JOT983041:JOT983052 JYP983041:JYP983052 KIL983041:KIL983052 KSH983041:KSH983052 LCD983041:LCD983052 LLZ983041:LLZ983052 LVV983041:LVV983052 MFR983041:MFR983052 MPN983041:MPN983052 MZJ983041:MZJ983052 NJF983041:NJF983052 NTB983041:NTB983052 OCX983041:OCX983052 OMT983041:OMT983052 OWP983041:OWP983052 PGL983041:PGL983052 PQH983041:PQH983052 QAD983041:QAD983052 QJZ983041:QJZ983052 QTV983041:QTV983052 RDR983041:RDR983052 RNN983041:RNN983052 RXJ983041:RXJ983052 SHF983041:SHF983052 SRB983041:SRB983052 TAX983041:TAX983052 TKT983041:TKT983052 TUP983041:TUP983052 UEL983041:UEL983052 UOH983041:UOH983052 UYD983041:UYD983052 VHZ983041:VHZ983052 VRV983041:VRV983052 WBR983041:WBR983052 WLN983041:WLN983052 WVJ983041:WVJ983052 A1:A6 IW1:IW6 SS1:SS6 ACO1:ACO6 AMK1:AMK6 AWG1:AWG6 BGC1:BGC6 BPY1:BPY6 BZU1:BZU6 CJQ1:CJQ6 CTM1:CTM6 DDI1:DDI6 DNE1:DNE6 DXA1:DXA6 EGW1:EGW6 EQS1:EQS6 FAO1:FAO6 FKK1:FKK6 FUG1:FUG6 GEC1:GEC6 GNY1:GNY6 GXU1:GXU6 HHQ1:HHQ6 HRM1:HRM6 IBI1:IBI6 ILE1:ILE6 IVA1:IVA6 JEW1:JEW6 JOS1:JOS6 JYO1:JYO6 KIK1:KIK6 KSG1:KSG6 LCC1:LCC6 LLY1:LLY6 LVU1:LVU6 MFQ1:MFQ6 MPM1:MPM6 MZI1:MZI6 NJE1:NJE6 NTA1:NTA6 OCW1:OCW6 OMS1:OMS6 OWO1:OWO6 PGK1:PGK6 PQG1:PQG6 QAC1:QAC6 QJY1:QJY6 QTU1:QTU6 RDQ1:RDQ6 RNM1:RNM6 RXI1:RXI6 SHE1:SHE6 SRA1:SRA6 TAW1:TAW6 TKS1:TKS6 TUO1:TUO6 UEK1:UEK6 UOG1:UOG6 UYC1:UYC6 VHY1:VHY6 VRU1:VRU6 WBQ1:WBQ6 WLM1:WLM6 WVI1:WVI6 A65537:A65542 IW65537:IW65542 SS65537:SS65542 ACO65537:ACO65542 AMK65537:AMK65542 AWG65537:AWG65542 BGC65537:BGC65542 BPY65537:BPY65542 BZU65537:BZU65542 CJQ65537:CJQ65542 CTM65537:CTM65542 DDI65537:DDI65542 DNE65537:DNE65542 DXA65537:DXA65542 EGW65537:EGW65542 EQS65537:EQS65542 FAO65537:FAO65542 FKK65537:FKK65542 FUG65537:FUG65542 GEC65537:GEC65542 GNY65537:GNY65542 GXU65537:GXU65542 HHQ65537:HHQ65542 HRM65537:HRM65542 IBI65537:IBI65542 ILE65537:ILE65542 IVA65537:IVA65542 JEW65537:JEW65542 JOS65537:JOS65542 JYO65537:JYO65542 KIK65537:KIK65542 KSG65537:KSG65542 LCC65537:LCC65542 LLY65537:LLY65542 LVU65537:LVU65542 MFQ65537:MFQ65542 MPM65537:MPM65542 MZI65537:MZI65542 NJE65537:NJE65542 NTA65537:NTA65542 OCW65537:OCW65542 OMS65537:OMS65542 OWO65537:OWO65542 PGK65537:PGK65542 PQG65537:PQG65542 QAC65537:QAC65542 QJY65537:QJY65542 QTU65537:QTU65542 RDQ65537:RDQ65542 RNM65537:RNM65542 RXI65537:RXI65542 SHE65537:SHE65542 SRA65537:SRA65542 TAW65537:TAW65542 TKS65537:TKS65542 TUO65537:TUO65542 UEK65537:UEK65542 UOG65537:UOG65542 UYC65537:UYC65542 VHY65537:VHY65542 VRU65537:VRU65542 WBQ65537:WBQ65542 WLM65537:WLM65542 WVI65537:WVI65542 A131073:A131078 IW131073:IW131078 SS131073:SS131078 ACO131073:ACO131078 AMK131073:AMK131078 AWG131073:AWG131078 BGC131073:BGC131078 BPY131073:BPY131078 BZU131073:BZU131078 CJQ131073:CJQ131078 CTM131073:CTM131078 DDI131073:DDI131078 DNE131073:DNE131078 DXA131073:DXA131078 EGW131073:EGW131078 EQS131073:EQS131078 FAO131073:FAO131078 FKK131073:FKK131078 FUG131073:FUG131078 GEC131073:GEC131078 GNY131073:GNY131078 GXU131073:GXU131078 HHQ131073:HHQ131078 HRM131073:HRM131078 IBI131073:IBI131078 ILE131073:ILE131078 IVA131073:IVA131078 JEW131073:JEW131078 JOS131073:JOS131078 JYO131073:JYO131078 KIK131073:KIK131078 KSG131073:KSG131078 LCC131073:LCC131078 LLY131073:LLY131078 LVU131073:LVU131078 MFQ131073:MFQ131078 MPM131073:MPM131078 MZI131073:MZI131078 NJE131073:NJE131078 NTA131073:NTA131078 OCW131073:OCW131078 OMS131073:OMS131078 OWO131073:OWO131078 PGK131073:PGK131078 PQG131073:PQG131078 QAC131073:QAC131078 QJY131073:QJY131078 QTU131073:QTU131078 RDQ131073:RDQ131078 RNM131073:RNM131078 RXI131073:RXI131078 SHE131073:SHE131078 SRA131073:SRA131078 TAW131073:TAW131078 TKS131073:TKS131078 TUO131073:TUO131078 UEK131073:UEK131078 UOG131073:UOG131078 UYC131073:UYC131078 VHY131073:VHY131078 VRU131073:VRU131078 WBQ131073:WBQ131078 WLM131073:WLM131078 WVI131073:WVI131078 A196609:A196614 IW196609:IW196614 SS196609:SS196614 ACO196609:ACO196614 AMK196609:AMK196614 AWG196609:AWG196614 BGC196609:BGC196614 BPY196609:BPY196614 BZU196609:BZU196614 CJQ196609:CJQ196614 CTM196609:CTM196614 DDI196609:DDI196614 DNE196609:DNE196614 DXA196609:DXA196614 EGW196609:EGW196614 EQS196609:EQS196614 FAO196609:FAO196614 FKK196609:FKK196614 FUG196609:FUG196614 GEC196609:GEC196614 GNY196609:GNY196614 GXU196609:GXU196614 HHQ196609:HHQ196614 HRM196609:HRM196614 IBI196609:IBI196614 ILE196609:ILE196614 IVA196609:IVA196614 JEW196609:JEW196614 JOS196609:JOS196614 JYO196609:JYO196614 KIK196609:KIK196614 KSG196609:KSG196614 LCC196609:LCC196614 LLY196609:LLY196614 LVU196609:LVU196614 MFQ196609:MFQ196614 MPM196609:MPM196614 MZI196609:MZI196614 NJE196609:NJE196614 NTA196609:NTA196614 OCW196609:OCW196614 OMS196609:OMS196614 OWO196609:OWO196614 PGK196609:PGK196614 PQG196609:PQG196614 QAC196609:QAC196614 QJY196609:QJY196614 QTU196609:QTU196614 RDQ196609:RDQ196614 RNM196609:RNM196614 RXI196609:RXI196614 SHE196609:SHE196614 SRA196609:SRA196614 TAW196609:TAW196614 TKS196609:TKS196614 TUO196609:TUO196614 UEK196609:UEK196614 UOG196609:UOG196614 UYC196609:UYC196614 VHY196609:VHY196614 VRU196609:VRU196614 WBQ196609:WBQ196614 WLM196609:WLM196614 WVI196609:WVI196614 A262145:A262150 IW262145:IW262150 SS262145:SS262150 ACO262145:ACO262150 AMK262145:AMK262150 AWG262145:AWG262150 BGC262145:BGC262150 BPY262145:BPY262150 BZU262145:BZU262150 CJQ262145:CJQ262150 CTM262145:CTM262150 DDI262145:DDI262150 DNE262145:DNE262150 DXA262145:DXA262150 EGW262145:EGW262150 EQS262145:EQS262150 FAO262145:FAO262150 FKK262145:FKK262150 FUG262145:FUG262150 GEC262145:GEC262150 GNY262145:GNY262150 GXU262145:GXU262150 HHQ262145:HHQ262150 HRM262145:HRM262150 IBI262145:IBI262150 ILE262145:ILE262150 IVA262145:IVA262150 JEW262145:JEW262150 JOS262145:JOS262150 JYO262145:JYO262150 KIK262145:KIK262150 KSG262145:KSG262150 LCC262145:LCC262150 LLY262145:LLY262150 LVU262145:LVU262150 MFQ262145:MFQ262150 MPM262145:MPM262150 MZI262145:MZI262150 NJE262145:NJE262150 NTA262145:NTA262150 OCW262145:OCW262150 OMS262145:OMS262150 OWO262145:OWO262150 PGK262145:PGK262150 PQG262145:PQG262150 QAC262145:QAC262150 QJY262145:QJY262150 QTU262145:QTU262150 RDQ262145:RDQ262150 RNM262145:RNM262150 RXI262145:RXI262150 SHE262145:SHE262150 SRA262145:SRA262150 TAW262145:TAW262150 TKS262145:TKS262150 TUO262145:TUO262150 UEK262145:UEK262150 UOG262145:UOG262150 UYC262145:UYC262150 VHY262145:VHY262150 VRU262145:VRU262150 WBQ262145:WBQ262150 WLM262145:WLM262150 WVI262145:WVI262150 A327681:A327686 IW327681:IW327686 SS327681:SS327686 ACO327681:ACO327686 AMK327681:AMK327686 AWG327681:AWG327686 BGC327681:BGC327686 BPY327681:BPY327686 BZU327681:BZU327686 CJQ327681:CJQ327686 CTM327681:CTM327686 DDI327681:DDI327686 DNE327681:DNE327686 DXA327681:DXA327686 EGW327681:EGW327686 EQS327681:EQS327686 FAO327681:FAO327686 FKK327681:FKK327686 FUG327681:FUG327686 GEC327681:GEC327686 GNY327681:GNY327686 GXU327681:GXU327686 HHQ327681:HHQ327686 HRM327681:HRM327686 IBI327681:IBI327686 ILE327681:ILE327686 IVA327681:IVA327686 JEW327681:JEW327686 JOS327681:JOS327686 JYO327681:JYO327686 KIK327681:KIK327686 KSG327681:KSG327686 LCC327681:LCC327686 LLY327681:LLY327686 LVU327681:LVU327686 MFQ327681:MFQ327686 MPM327681:MPM327686 MZI327681:MZI327686 NJE327681:NJE327686 NTA327681:NTA327686 OCW327681:OCW327686 OMS327681:OMS327686 OWO327681:OWO327686 PGK327681:PGK327686 PQG327681:PQG327686 QAC327681:QAC327686 QJY327681:QJY327686 QTU327681:QTU327686 RDQ327681:RDQ327686 RNM327681:RNM327686 RXI327681:RXI327686 SHE327681:SHE327686 SRA327681:SRA327686 TAW327681:TAW327686 TKS327681:TKS327686 TUO327681:TUO327686 UEK327681:UEK327686 UOG327681:UOG327686 UYC327681:UYC327686 VHY327681:VHY327686 VRU327681:VRU327686 WBQ327681:WBQ327686 WLM327681:WLM327686 WVI327681:WVI327686 A393217:A393222 IW393217:IW393222 SS393217:SS393222 ACO393217:ACO393222 AMK393217:AMK393222 AWG393217:AWG393222 BGC393217:BGC393222 BPY393217:BPY393222 BZU393217:BZU393222 CJQ393217:CJQ393222 CTM393217:CTM393222 DDI393217:DDI393222 DNE393217:DNE393222 DXA393217:DXA393222 EGW393217:EGW393222 EQS393217:EQS393222 FAO393217:FAO393222 FKK393217:FKK393222 FUG393217:FUG393222 GEC393217:GEC393222 GNY393217:GNY393222 GXU393217:GXU393222 HHQ393217:HHQ393222 HRM393217:HRM393222 IBI393217:IBI393222 ILE393217:ILE393222 IVA393217:IVA393222 JEW393217:JEW393222 JOS393217:JOS393222 JYO393217:JYO393222 KIK393217:KIK393222 KSG393217:KSG393222 LCC393217:LCC393222 LLY393217:LLY393222 LVU393217:LVU393222 MFQ393217:MFQ393222 MPM393217:MPM393222 MZI393217:MZI393222 NJE393217:NJE393222 NTA393217:NTA393222 OCW393217:OCW393222 OMS393217:OMS393222 OWO393217:OWO393222 PGK393217:PGK393222 PQG393217:PQG393222 QAC393217:QAC393222 QJY393217:QJY393222 QTU393217:QTU393222 RDQ393217:RDQ393222 RNM393217:RNM393222 RXI393217:RXI393222 SHE393217:SHE393222 SRA393217:SRA393222 TAW393217:TAW393222 TKS393217:TKS393222 TUO393217:TUO393222 UEK393217:UEK393222 UOG393217:UOG393222 UYC393217:UYC393222 VHY393217:VHY393222 VRU393217:VRU393222 WBQ393217:WBQ393222 WLM393217:WLM393222 WVI393217:WVI393222 A458753:A458758 IW458753:IW458758 SS458753:SS458758 ACO458753:ACO458758 AMK458753:AMK458758 AWG458753:AWG458758 BGC458753:BGC458758 BPY458753:BPY458758 BZU458753:BZU458758 CJQ458753:CJQ458758 CTM458753:CTM458758 DDI458753:DDI458758 DNE458753:DNE458758 DXA458753:DXA458758 EGW458753:EGW458758 EQS458753:EQS458758 FAO458753:FAO458758 FKK458753:FKK458758 FUG458753:FUG458758 GEC458753:GEC458758 GNY458753:GNY458758 GXU458753:GXU458758 HHQ458753:HHQ458758 HRM458753:HRM458758 IBI458753:IBI458758 ILE458753:ILE458758 IVA458753:IVA458758 JEW458753:JEW458758 JOS458753:JOS458758 JYO458753:JYO458758 KIK458753:KIK458758 KSG458753:KSG458758 LCC458753:LCC458758 LLY458753:LLY458758 LVU458753:LVU458758 MFQ458753:MFQ458758 MPM458753:MPM458758 MZI458753:MZI458758 NJE458753:NJE458758 NTA458753:NTA458758 OCW458753:OCW458758 OMS458753:OMS458758 OWO458753:OWO458758 PGK458753:PGK458758 PQG458753:PQG458758 QAC458753:QAC458758 QJY458753:QJY458758 QTU458753:QTU458758 RDQ458753:RDQ458758 RNM458753:RNM458758 RXI458753:RXI458758 SHE458753:SHE458758 SRA458753:SRA458758 TAW458753:TAW458758 TKS458753:TKS458758 TUO458753:TUO458758 UEK458753:UEK458758 UOG458753:UOG458758 UYC458753:UYC458758 VHY458753:VHY458758 VRU458753:VRU458758 WBQ458753:WBQ458758 WLM458753:WLM458758 WVI458753:WVI458758 A524289:A524294 IW524289:IW524294 SS524289:SS524294 ACO524289:ACO524294 AMK524289:AMK524294 AWG524289:AWG524294 BGC524289:BGC524294 BPY524289:BPY524294 BZU524289:BZU524294 CJQ524289:CJQ524294 CTM524289:CTM524294 DDI524289:DDI524294 DNE524289:DNE524294 DXA524289:DXA524294 EGW524289:EGW524294 EQS524289:EQS524294 FAO524289:FAO524294 FKK524289:FKK524294 FUG524289:FUG524294 GEC524289:GEC524294 GNY524289:GNY524294 GXU524289:GXU524294 HHQ524289:HHQ524294 HRM524289:HRM524294 IBI524289:IBI524294 ILE524289:ILE524294 IVA524289:IVA524294 JEW524289:JEW524294 JOS524289:JOS524294 JYO524289:JYO524294 KIK524289:KIK524294 KSG524289:KSG524294 LCC524289:LCC524294 LLY524289:LLY524294 LVU524289:LVU524294 MFQ524289:MFQ524294 MPM524289:MPM524294 MZI524289:MZI524294 NJE524289:NJE524294 NTA524289:NTA524294 OCW524289:OCW524294 OMS524289:OMS524294 OWO524289:OWO524294 PGK524289:PGK524294 PQG524289:PQG524294 QAC524289:QAC524294 QJY524289:QJY524294 QTU524289:QTU524294 RDQ524289:RDQ524294 RNM524289:RNM524294 RXI524289:RXI524294 SHE524289:SHE524294 SRA524289:SRA524294 TAW524289:TAW524294 TKS524289:TKS524294 TUO524289:TUO524294 UEK524289:UEK524294 UOG524289:UOG524294 UYC524289:UYC524294 VHY524289:VHY524294 VRU524289:VRU524294 WBQ524289:WBQ524294 WLM524289:WLM524294 WVI524289:WVI524294 A589825:A589830 IW589825:IW589830 SS589825:SS589830 ACO589825:ACO589830 AMK589825:AMK589830 AWG589825:AWG589830 BGC589825:BGC589830 BPY589825:BPY589830 BZU589825:BZU589830 CJQ589825:CJQ589830 CTM589825:CTM589830 DDI589825:DDI589830 DNE589825:DNE589830 DXA589825:DXA589830 EGW589825:EGW589830 EQS589825:EQS589830 FAO589825:FAO589830 FKK589825:FKK589830 FUG589825:FUG589830 GEC589825:GEC589830 GNY589825:GNY589830 GXU589825:GXU589830 HHQ589825:HHQ589830 HRM589825:HRM589830 IBI589825:IBI589830 ILE589825:ILE589830 IVA589825:IVA589830 JEW589825:JEW589830 JOS589825:JOS589830 JYO589825:JYO589830 KIK589825:KIK589830 KSG589825:KSG589830 LCC589825:LCC589830 LLY589825:LLY589830 LVU589825:LVU589830 MFQ589825:MFQ589830 MPM589825:MPM589830 MZI589825:MZI589830 NJE589825:NJE589830 NTA589825:NTA589830 OCW589825:OCW589830 OMS589825:OMS589830 OWO589825:OWO589830 PGK589825:PGK589830 PQG589825:PQG589830 QAC589825:QAC589830 QJY589825:QJY589830 QTU589825:QTU589830 RDQ589825:RDQ589830 RNM589825:RNM589830 RXI589825:RXI589830 SHE589825:SHE589830 SRA589825:SRA589830 TAW589825:TAW589830 TKS589825:TKS589830 TUO589825:TUO589830 UEK589825:UEK589830 UOG589825:UOG589830 UYC589825:UYC589830 VHY589825:VHY589830 VRU589825:VRU589830 WBQ589825:WBQ589830 WLM589825:WLM589830 WVI589825:WVI589830 A655361:A655366 IW655361:IW655366 SS655361:SS655366 ACO655361:ACO655366 AMK655361:AMK655366 AWG655361:AWG655366 BGC655361:BGC655366 BPY655361:BPY655366 BZU655361:BZU655366 CJQ655361:CJQ655366 CTM655361:CTM655366 DDI655361:DDI655366 DNE655361:DNE655366 DXA655361:DXA655366 EGW655361:EGW655366 EQS655361:EQS655366 FAO655361:FAO655366 FKK655361:FKK655366 FUG655361:FUG655366 GEC655361:GEC655366 GNY655361:GNY655366 GXU655361:GXU655366 HHQ655361:HHQ655366 HRM655361:HRM655366 IBI655361:IBI655366 ILE655361:ILE655366 IVA655361:IVA655366 JEW655361:JEW655366 JOS655361:JOS655366 JYO655361:JYO655366 KIK655361:KIK655366 KSG655361:KSG655366 LCC655361:LCC655366 LLY655361:LLY655366 LVU655361:LVU655366 MFQ655361:MFQ655366 MPM655361:MPM655366 MZI655361:MZI655366 NJE655361:NJE655366 NTA655361:NTA655366 OCW655361:OCW655366 OMS655361:OMS655366 OWO655361:OWO655366 PGK655361:PGK655366 PQG655361:PQG655366 QAC655361:QAC655366 QJY655361:QJY655366 QTU655361:QTU655366 RDQ655361:RDQ655366 RNM655361:RNM655366 RXI655361:RXI655366 SHE655361:SHE655366 SRA655361:SRA655366 TAW655361:TAW655366 TKS655361:TKS655366 TUO655361:TUO655366 UEK655361:UEK655366 UOG655361:UOG655366 UYC655361:UYC655366 VHY655361:VHY655366 VRU655361:VRU655366 WBQ655361:WBQ655366 WLM655361:WLM655366 WVI655361:WVI655366 A720897:A720902 IW720897:IW720902 SS720897:SS720902 ACO720897:ACO720902 AMK720897:AMK720902 AWG720897:AWG720902 BGC720897:BGC720902 BPY720897:BPY720902 BZU720897:BZU720902 CJQ720897:CJQ720902 CTM720897:CTM720902 DDI720897:DDI720902 DNE720897:DNE720902 DXA720897:DXA720902 EGW720897:EGW720902 EQS720897:EQS720902 FAO720897:FAO720902 FKK720897:FKK720902 FUG720897:FUG720902 GEC720897:GEC720902 GNY720897:GNY720902 GXU720897:GXU720902 HHQ720897:HHQ720902 HRM720897:HRM720902 IBI720897:IBI720902 ILE720897:ILE720902 IVA720897:IVA720902 JEW720897:JEW720902 JOS720897:JOS720902 JYO720897:JYO720902 KIK720897:KIK720902 KSG720897:KSG720902 LCC720897:LCC720902 LLY720897:LLY720902 LVU720897:LVU720902 MFQ720897:MFQ720902 MPM720897:MPM720902 MZI720897:MZI720902 NJE720897:NJE720902 NTA720897:NTA720902 OCW720897:OCW720902 OMS720897:OMS720902 OWO720897:OWO720902 PGK720897:PGK720902 PQG720897:PQG720902 QAC720897:QAC720902 QJY720897:QJY720902 QTU720897:QTU720902 RDQ720897:RDQ720902 RNM720897:RNM720902 RXI720897:RXI720902 SHE720897:SHE720902 SRA720897:SRA720902 TAW720897:TAW720902 TKS720897:TKS720902 TUO720897:TUO720902 UEK720897:UEK720902 UOG720897:UOG720902 UYC720897:UYC720902 VHY720897:VHY720902 VRU720897:VRU720902 WBQ720897:WBQ720902 WLM720897:WLM720902 WVI720897:WVI720902 A786433:A786438 IW786433:IW786438 SS786433:SS786438 ACO786433:ACO786438 AMK786433:AMK786438 AWG786433:AWG786438 BGC786433:BGC786438 BPY786433:BPY786438 BZU786433:BZU786438 CJQ786433:CJQ786438 CTM786433:CTM786438 DDI786433:DDI786438 DNE786433:DNE786438 DXA786433:DXA786438 EGW786433:EGW786438 EQS786433:EQS786438 FAO786433:FAO786438 FKK786433:FKK786438 FUG786433:FUG786438 GEC786433:GEC786438 GNY786433:GNY786438 GXU786433:GXU786438 HHQ786433:HHQ786438 HRM786433:HRM786438 IBI786433:IBI786438 ILE786433:ILE786438 IVA786433:IVA786438 JEW786433:JEW786438 JOS786433:JOS786438 JYO786433:JYO786438 KIK786433:KIK786438 KSG786433:KSG786438 LCC786433:LCC786438 LLY786433:LLY786438 LVU786433:LVU786438 MFQ786433:MFQ786438 MPM786433:MPM786438 MZI786433:MZI786438 NJE786433:NJE786438 NTA786433:NTA786438 OCW786433:OCW786438 OMS786433:OMS786438 OWO786433:OWO786438 PGK786433:PGK786438 PQG786433:PQG786438 QAC786433:QAC786438 QJY786433:QJY786438 QTU786433:QTU786438 RDQ786433:RDQ786438 RNM786433:RNM786438 RXI786433:RXI786438 SHE786433:SHE786438 SRA786433:SRA786438 TAW786433:TAW786438 TKS786433:TKS786438 TUO786433:TUO786438 UEK786433:UEK786438 UOG786433:UOG786438 UYC786433:UYC786438 VHY786433:VHY786438 VRU786433:VRU786438 WBQ786433:WBQ786438 WLM786433:WLM786438 WVI786433:WVI786438 A851969:A851974 IW851969:IW851974 SS851969:SS851974 ACO851969:ACO851974 AMK851969:AMK851974 AWG851969:AWG851974 BGC851969:BGC851974 BPY851969:BPY851974 BZU851969:BZU851974 CJQ851969:CJQ851974 CTM851969:CTM851974 DDI851969:DDI851974 DNE851969:DNE851974 DXA851969:DXA851974 EGW851969:EGW851974 EQS851969:EQS851974 FAO851969:FAO851974 FKK851969:FKK851974 FUG851969:FUG851974 GEC851969:GEC851974 GNY851969:GNY851974 GXU851969:GXU851974 HHQ851969:HHQ851974 HRM851969:HRM851974 IBI851969:IBI851974 ILE851969:ILE851974 IVA851969:IVA851974 JEW851969:JEW851974 JOS851969:JOS851974 JYO851969:JYO851974 KIK851969:KIK851974 KSG851969:KSG851974 LCC851969:LCC851974 LLY851969:LLY851974 LVU851969:LVU851974 MFQ851969:MFQ851974 MPM851969:MPM851974 MZI851969:MZI851974 NJE851969:NJE851974 NTA851969:NTA851974 OCW851969:OCW851974 OMS851969:OMS851974 OWO851969:OWO851974 PGK851969:PGK851974 PQG851969:PQG851974 QAC851969:QAC851974 QJY851969:QJY851974 QTU851969:QTU851974 RDQ851969:RDQ851974 RNM851969:RNM851974 RXI851969:RXI851974 SHE851969:SHE851974 SRA851969:SRA851974 TAW851969:TAW851974 TKS851969:TKS851974 TUO851969:TUO851974 UEK851969:UEK851974 UOG851969:UOG851974 UYC851969:UYC851974 VHY851969:VHY851974 VRU851969:VRU851974 WBQ851969:WBQ851974 WLM851969:WLM851974 WVI851969:WVI851974 A917505:A917510 IW917505:IW917510 SS917505:SS917510 ACO917505:ACO917510 AMK917505:AMK917510 AWG917505:AWG917510 BGC917505:BGC917510 BPY917505:BPY917510 BZU917505:BZU917510 CJQ917505:CJQ917510 CTM917505:CTM917510 DDI917505:DDI917510 DNE917505:DNE917510 DXA917505:DXA917510 EGW917505:EGW917510 EQS917505:EQS917510 FAO917505:FAO917510 FKK917505:FKK917510 FUG917505:FUG917510 GEC917505:GEC917510 GNY917505:GNY917510 GXU917505:GXU917510 HHQ917505:HHQ917510 HRM917505:HRM917510 IBI917505:IBI917510 ILE917505:ILE917510 IVA917505:IVA917510 JEW917505:JEW917510 JOS917505:JOS917510 JYO917505:JYO917510 KIK917505:KIK917510 KSG917505:KSG917510 LCC917505:LCC917510 LLY917505:LLY917510 LVU917505:LVU917510 MFQ917505:MFQ917510 MPM917505:MPM917510 MZI917505:MZI917510 NJE917505:NJE917510 NTA917505:NTA917510 OCW917505:OCW917510 OMS917505:OMS917510 OWO917505:OWO917510 PGK917505:PGK917510 PQG917505:PQG917510 QAC917505:QAC917510 QJY917505:QJY917510 QTU917505:QTU917510 RDQ917505:RDQ917510 RNM917505:RNM917510 RXI917505:RXI917510 SHE917505:SHE917510 SRA917505:SRA917510 TAW917505:TAW917510 TKS917505:TKS917510 TUO917505:TUO917510 UEK917505:UEK917510 UOG917505:UOG917510 UYC917505:UYC917510 VHY917505:VHY917510 VRU917505:VRU917510 WBQ917505:WBQ917510 WLM917505:WLM917510 WVI917505:WVI917510 A983041:A983046 IW983041:IW983046 SS983041:SS983046 ACO983041:ACO983046 AMK983041:AMK983046 AWG983041:AWG983046 BGC983041:BGC983046 BPY983041:BPY983046 BZU983041:BZU983046 CJQ983041:CJQ983046 CTM983041:CTM983046 DDI983041:DDI983046 DNE983041:DNE983046 DXA983041:DXA983046 EGW983041:EGW983046 EQS983041:EQS983046 FAO983041:FAO983046 FKK983041:FKK983046 FUG983041:FUG983046 GEC983041:GEC983046 GNY983041:GNY983046 GXU983041:GXU983046 HHQ983041:HHQ983046 HRM983041:HRM983046 IBI983041:IBI983046 ILE983041:ILE983046 IVA983041:IVA983046 JEW983041:JEW983046 JOS983041:JOS983046 JYO983041:JYO983046 KIK983041:KIK983046 KSG983041:KSG983046 LCC983041:LCC983046 LLY983041:LLY983046 LVU983041:LVU983046 MFQ983041:MFQ983046 MPM983041:MPM983046 MZI983041:MZI983046 NJE983041:NJE983046 NTA983041:NTA983046 OCW983041:OCW983046 OMS983041:OMS983046 OWO983041:OWO983046 PGK983041:PGK983046 PQG983041:PQG983046 QAC983041:QAC983046 QJY983041:QJY983046 QTU983041:QTU983046 RDQ983041:RDQ983046 RNM983041:RNM983046 RXI983041:RXI983046 SHE983041:SHE983046 SRA983041:SRA983046 TAW983041:TAW983046 TKS983041:TKS983046 TUO983041:TUO983046 UEK983041:UEK983046 UOG983041:UOG983046 UYC983041:UYC983046 VHY983041:VHY983046 VRU983041:VRU983046 WBQ983041:WBQ983046 WLM983041:WLM983046 WVI983041:WVI983046 A48:F54 IW48:JB54 SS48:SX54 ACO48:ACT54 AMK48:AMP54 AWG48:AWL54 BGC48:BGH54 BPY48:BQD54 BZU48:BZZ54 CJQ48:CJV54 CTM48:CTR54 DDI48:DDN54 DNE48:DNJ54 DXA48:DXF54 EGW48:EHB54 EQS48:EQX54 FAO48:FAT54 FKK48:FKP54 FUG48:FUL54 GEC48:GEH54 GNY48:GOD54 GXU48:GXZ54 HHQ48:HHV54 HRM48:HRR54 IBI48:IBN54 ILE48:ILJ54 IVA48:IVF54 JEW48:JFB54 JOS48:JOX54 JYO48:JYT54 KIK48:KIP54 KSG48:KSL54 LCC48:LCH54 LLY48:LMD54 LVU48:LVZ54 MFQ48:MFV54 MPM48:MPR54 MZI48:MZN54 NJE48:NJJ54 NTA48:NTF54 OCW48:ODB54 OMS48:OMX54 OWO48:OWT54 PGK48:PGP54 PQG48:PQL54 QAC48:QAH54 QJY48:QKD54 QTU48:QTZ54 RDQ48:RDV54 RNM48:RNR54 RXI48:RXN54 SHE48:SHJ54 SRA48:SRF54 TAW48:TBB54 TKS48:TKX54 TUO48:TUT54 UEK48:UEP54 UOG48:UOL54 UYC48:UYH54 VHY48:VID54 VRU48:VRZ54 WBQ48:WBV54 WLM48:WLR54 WVI48:WVN54 A65584:F65590 IW65584:JB65590 SS65584:SX65590 ACO65584:ACT65590 AMK65584:AMP65590 AWG65584:AWL65590 BGC65584:BGH65590 BPY65584:BQD65590 BZU65584:BZZ65590 CJQ65584:CJV65590 CTM65584:CTR65590 DDI65584:DDN65590 DNE65584:DNJ65590 DXA65584:DXF65590 EGW65584:EHB65590 EQS65584:EQX65590 FAO65584:FAT65590 FKK65584:FKP65590 FUG65584:FUL65590 GEC65584:GEH65590 GNY65584:GOD65590 GXU65584:GXZ65590 HHQ65584:HHV65590 HRM65584:HRR65590 IBI65584:IBN65590 ILE65584:ILJ65590 IVA65584:IVF65590 JEW65584:JFB65590 JOS65584:JOX65590 JYO65584:JYT65590 KIK65584:KIP65590 KSG65584:KSL65590 LCC65584:LCH65590 LLY65584:LMD65590 LVU65584:LVZ65590 MFQ65584:MFV65590 MPM65584:MPR65590 MZI65584:MZN65590 NJE65584:NJJ65590 NTA65584:NTF65590 OCW65584:ODB65590 OMS65584:OMX65590 OWO65584:OWT65590 PGK65584:PGP65590 PQG65584:PQL65590 QAC65584:QAH65590 QJY65584:QKD65590 QTU65584:QTZ65590 RDQ65584:RDV65590 RNM65584:RNR65590 RXI65584:RXN65590 SHE65584:SHJ65590 SRA65584:SRF65590 TAW65584:TBB65590 TKS65584:TKX65590 TUO65584:TUT65590 UEK65584:UEP65590 UOG65584:UOL65590 UYC65584:UYH65590 VHY65584:VID65590 VRU65584:VRZ65590 WBQ65584:WBV65590 WLM65584:WLR65590 WVI65584:WVN65590 A131120:F131126 IW131120:JB131126 SS131120:SX131126 ACO131120:ACT131126 AMK131120:AMP131126 AWG131120:AWL131126 BGC131120:BGH131126 BPY131120:BQD131126 BZU131120:BZZ131126 CJQ131120:CJV131126 CTM131120:CTR131126 DDI131120:DDN131126 DNE131120:DNJ131126 DXA131120:DXF131126 EGW131120:EHB131126 EQS131120:EQX131126 FAO131120:FAT131126 FKK131120:FKP131126 FUG131120:FUL131126 GEC131120:GEH131126 GNY131120:GOD131126 GXU131120:GXZ131126 HHQ131120:HHV131126 HRM131120:HRR131126 IBI131120:IBN131126 ILE131120:ILJ131126 IVA131120:IVF131126 JEW131120:JFB131126 JOS131120:JOX131126 JYO131120:JYT131126 KIK131120:KIP131126 KSG131120:KSL131126 LCC131120:LCH131126 LLY131120:LMD131126 LVU131120:LVZ131126 MFQ131120:MFV131126 MPM131120:MPR131126 MZI131120:MZN131126 NJE131120:NJJ131126 NTA131120:NTF131126 OCW131120:ODB131126 OMS131120:OMX131126 OWO131120:OWT131126 PGK131120:PGP131126 PQG131120:PQL131126 QAC131120:QAH131126 QJY131120:QKD131126 QTU131120:QTZ131126 RDQ131120:RDV131126 RNM131120:RNR131126 RXI131120:RXN131126 SHE131120:SHJ131126 SRA131120:SRF131126 TAW131120:TBB131126 TKS131120:TKX131126 TUO131120:TUT131126 UEK131120:UEP131126 UOG131120:UOL131126 UYC131120:UYH131126 VHY131120:VID131126 VRU131120:VRZ131126 WBQ131120:WBV131126 WLM131120:WLR131126 WVI131120:WVN131126 A196656:F196662 IW196656:JB196662 SS196656:SX196662 ACO196656:ACT196662 AMK196656:AMP196662 AWG196656:AWL196662 BGC196656:BGH196662 BPY196656:BQD196662 BZU196656:BZZ196662 CJQ196656:CJV196662 CTM196656:CTR196662 DDI196656:DDN196662 DNE196656:DNJ196662 DXA196656:DXF196662 EGW196656:EHB196662 EQS196656:EQX196662 FAO196656:FAT196662 FKK196656:FKP196662 FUG196656:FUL196662 GEC196656:GEH196662 GNY196656:GOD196662 GXU196656:GXZ196662 HHQ196656:HHV196662 HRM196656:HRR196662 IBI196656:IBN196662 ILE196656:ILJ196662 IVA196656:IVF196662 JEW196656:JFB196662 JOS196656:JOX196662 JYO196656:JYT196662 KIK196656:KIP196662 KSG196656:KSL196662 LCC196656:LCH196662 LLY196656:LMD196662 LVU196656:LVZ196662 MFQ196656:MFV196662 MPM196656:MPR196662 MZI196656:MZN196662 NJE196656:NJJ196662 NTA196656:NTF196662 OCW196656:ODB196662 OMS196656:OMX196662 OWO196656:OWT196662 PGK196656:PGP196662 PQG196656:PQL196662 QAC196656:QAH196662 QJY196656:QKD196662 QTU196656:QTZ196662 RDQ196656:RDV196662 RNM196656:RNR196662 RXI196656:RXN196662 SHE196656:SHJ196662 SRA196656:SRF196662 TAW196656:TBB196662 TKS196656:TKX196662 TUO196656:TUT196662 UEK196656:UEP196662 UOG196656:UOL196662 UYC196656:UYH196662 VHY196656:VID196662 VRU196656:VRZ196662 WBQ196656:WBV196662 WLM196656:WLR196662 WVI196656:WVN196662 A262192:F262198 IW262192:JB262198 SS262192:SX262198 ACO262192:ACT262198 AMK262192:AMP262198 AWG262192:AWL262198 BGC262192:BGH262198 BPY262192:BQD262198 BZU262192:BZZ262198 CJQ262192:CJV262198 CTM262192:CTR262198 DDI262192:DDN262198 DNE262192:DNJ262198 DXA262192:DXF262198 EGW262192:EHB262198 EQS262192:EQX262198 FAO262192:FAT262198 FKK262192:FKP262198 FUG262192:FUL262198 GEC262192:GEH262198 GNY262192:GOD262198 GXU262192:GXZ262198 HHQ262192:HHV262198 HRM262192:HRR262198 IBI262192:IBN262198 ILE262192:ILJ262198 IVA262192:IVF262198 JEW262192:JFB262198 JOS262192:JOX262198 JYO262192:JYT262198 KIK262192:KIP262198 KSG262192:KSL262198 LCC262192:LCH262198 LLY262192:LMD262198 LVU262192:LVZ262198 MFQ262192:MFV262198 MPM262192:MPR262198 MZI262192:MZN262198 NJE262192:NJJ262198 NTA262192:NTF262198 OCW262192:ODB262198 OMS262192:OMX262198 OWO262192:OWT262198 PGK262192:PGP262198 PQG262192:PQL262198 QAC262192:QAH262198 QJY262192:QKD262198 QTU262192:QTZ262198 RDQ262192:RDV262198 RNM262192:RNR262198 RXI262192:RXN262198 SHE262192:SHJ262198 SRA262192:SRF262198 TAW262192:TBB262198 TKS262192:TKX262198 TUO262192:TUT262198 UEK262192:UEP262198 UOG262192:UOL262198 UYC262192:UYH262198 VHY262192:VID262198 VRU262192:VRZ262198 WBQ262192:WBV262198 WLM262192:WLR262198 WVI262192:WVN262198 A327728:F327734 IW327728:JB327734 SS327728:SX327734 ACO327728:ACT327734 AMK327728:AMP327734 AWG327728:AWL327734 BGC327728:BGH327734 BPY327728:BQD327734 BZU327728:BZZ327734 CJQ327728:CJV327734 CTM327728:CTR327734 DDI327728:DDN327734 DNE327728:DNJ327734 DXA327728:DXF327734 EGW327728:EHB327734 EQS327728:EQX327734 FAO327728:FAT327734 FKK327728:FKP327734 FUG327728:FUL327734 GEC327728:GEH327734 GNY327728:GOD327734 GXU327728:GXZ327734 HHQ327728:HHV327734 HRM327728:HRR327734 IBI327728:IBN327734 ILE327728:ILJ327734 IVA327728:IVF327734 JEW327728:JFB327734 JOS327728:JOX327734 JYO327728:JYT327734 KIK327728:KIP327734 KSG327728:KSL327734 LCC327728:LCH327734 LLY327728:LMD327734 LVU327728:LVZ327734 MFQ327728:MFV327734 MPM327728:MPR327734 MZI327728:MZN327734 NJE327728:NJJ327734 NTA327728:NTF327734 OCW327728:ODB327734 OMS327728:OMX327734 OWO327728:OWT327734 PGK327728:PGP327734 PQG327728:PQL327734 QAC327728:QAH327734 QJY327728:QKD327734 QTU327728:QTZ327734 RDQ327728:RDV327734 RNM327728:RNR327734 RXI327728:RXN327734 SHE327728:SHJ327734 SRA327728:SRF327734 TAW327728:TBB327734 TKS327728:TKX327734 TUO327728:TUT327734 UEK327728:UEP327734 UOG327728:UOL327734 UYC327728:UYH327734 VHY327728:VID327734 VRU327728:VRZ327734 WBQ327728:WBV327734 WLM327728:WLR327734 WVI327728:WVN327734 A393264:F393270 IW393264:JB393270 SS393264:SX393270 ACO393264:ACT393270 AMK393264:AMP393270 AWG393264:AWL393270 BGC393264:BGH393270 BPY393264:BQD393270 BZU393264:BZZ393270 CJQ393264:CJV393270 CTM393264:CTR393270 DDI393264:DDN393270 DNE393264:DNJ393270 DXA393264:DXF393270 EGW393264:EHB393270 EQS393264:EQX393270 FAO393264:FAT393270 FKK393264:FKP393270 FUG393264:FUL393270 GEC393264:GEH393270 GNY393264:GOD393270 GXU393264:GXZ393270 HHQ393264:HHV393270 HRM393264:HRR393270 IBI393264:IBN393270 ILE393264:ILJ393270 IVA393264:IVF393270 JEW393264:JFB393270 JOS393264:JOX393270 JYO393264:JYT393270 KIK393264:KIP393270 KSG393264:KSL393270 LCC393264:LCH393270 LLY393264:LMD393270 LVU393264:LVZ393270 MFQ393264:MFV393270 MPM393264:MPR393270 MZI393264:MZN393270 NJE393264:NJJ393270 NTA393264:NTF393270 OCW393264:ODB393270 OMS393264:OMX393270 OWO393264:OWT393270 PGK393264:PGP393270 PQG393264:PQL393270 QAC393264:QAH393270 QJY393264:QKD393270 QTU393264:QTZ393270 RDQ393264:RDV393270 RNM393264:RNR393270 RXI393264:RXN393270 SHE393264:SHJ393270 SRA393264:SRF393270 TAW393264:TBB393270 TKS393264:TKX393270 TUO393264:TUT393270 UEK393264:UEP393270 UOG393264:UOL393270 UYC393264:UYH393270 VHY393264:VID393270 VRU393264:VRZ393270 WBQ393264:WBV393270 WLM393264:WLR393270 WVI393264:WVN393270 A458800:F458806 IW458800:JB458806 SS458800:SX458806 ACO458800:ACT458806 AMK458800:AMP458806 AWG458800:AWL458806 BGC458800:BGH458806 BPY458800:BQD458806 BZU458800:BZZ458806 CJQ458800:CJV458806 CTM458800:CTR458806 DDI458800:DDN458806 DNE458800:DNJ458806 DXA458800:DXF458806 EGW458800:EHB458806 EQS458800:EQX458806 FAO458800:FAT458806 FKK458800:FKP458806 FUG458800:FUL458806 GEC458800:GEH458806 GNY458800:GOD458806 GXU458800:GXZ458806 HHQ458800:HHV458806 HRM458800:HRR458806 IBI458800:IBN458806 ILE458800:ILJ458806 IVA458800:IVF458806 JEW458800:JFB458806 JOS458800:JOX458806 JYO458800:JYT458806 KIK458800:KIP458806 KSG458800:KSL458806 LCC458800:LCH458806 LLY458800:LMD458806 LVU458800:LVZ458806 MFQ458800:MFV458806 MPM458800:MPR458806 MZI458800:MZN458806 NJE458800:NJJ458806 NTA458800:NTF458806 OCW458800:ODB458806 OMS458800:OMX458806 OWO458800:OWT458806 PGK458800:PGP458806 PQG458800:PQL458806 QAC458800:QAH458806 QJY458800:QKD458806 QTU458800:QTZ458806 RDQ458800:RDV458806 RNM458800:RNR458806 RXI458800:RXN458806 SHE458800:SHJ458806 SRA458800:SRF458806 TAW458800:TBB458806 TKS458800:TKX458806 TUO458800:TUT458806 UEK458800:UEP458806 UOG458800:UOL458806 UYC458800:UYH458806 VHY458800:VID458806 VRU458800:VRZ458806 WBQ458800:WBV458806 WLM458800:WLR458806 WVI458800:WVN458806 A524336:F524342 IW524336:JB524342 SS524336:SX524342 ACO524336:ACT524342 AMK524336:AMP524342 AWG524336:AWL524342 BGC524336:BGH524342 BPY524336:BQD524342 BZU524336:BZZ524342 CJQ524336:CJV524342 CTM524336:CTR524342 DDI524336:DDN524342 DNE524336:DNJ524342 DXA524336:DXF524342 EGW524336:EHB524342 EQS524336:EQX524342 FAO524336:FAT524342 FKK524336:FKP524342 FUG524336:FUL524342 GEC524336:GEH524342 GNY524336:GOD524342 GXU524336:GXZ524342 HHQ524336:HHV524342 HRM524336:HRR524342 IBI524336:IBN524342 ILE524336:ILJ524342 IVA524336:IVF524342 JEW524336:JFB524342 JOS524336:JOX524342 JYO524336:JYT524342 KIK524336:KIP524342 KSG524336:KSL524342 LCC524336:LCH524342 LLY524336:LMD524342 LVU524336:LVZ524342 MFQ524336:MFV524342 MPM524336:MPR524342 MZI524336:MZN524342 NJE524336:NJJ524342 NTA524336:NTF524342 OCW524336:ODB524342 OMS524336:OMX524342 OWO524336:OWT524342 PGK524336:PGP524342 PQG524336:PQL524342 QAC524336:QAH524342 QJY524336:QKD524342 QTU524336:QTZ524342 RDQ524336:RDV524342 RNM524336:RNR524342 RXI524336:RXN524342 SHE524336:SHJ524342 SRA524336:SRF524342 TAW524336:TBB524342 TKS524336:TKX524342 TUO524336:TUT524342 UEK524336:UEP524342 UOG524336:UOL524342 UYC524336:UYH524342 VHY524336:VID524342 VRU524336:VRZ524342 WBQ524336:WBV524342 WLM524336:WLR524342 WVI524336:WVN524342 A589872:F589878 IW589872:JB589878 SS589872:SX589878 ACO589872:ACT589878 AMK589872:AMP589878 AWG589872:AWL589878 BGC589872:BGH589878 BPY589872:BQD589878 BZU589872:BZZ589878 CJQ589872:CJV589878 CTM589872:CTR589878 DDI589872:DDN589878 DNE589872:DNJ589878 DXA589872:DXF589878 EGW589872:EHB589878 EQS589872:EQX589878 FAO589872:FAT589878 FKK589872:FKP589878 FUG589872:FUL589878 GEC589872:GEH589878 GNY589872:GOD589878 GXU589872:GXZ589878 HHQ589872:HHV589878 HRM589872:HRR589878 IBI589872:IBN589878 ILE589872:ILJ589878 IVA589872:IVF589878 JEW589872:JFB589878 JOS589872:JOX589878 JYO589872:JYT589878 KIK589872:KIP589878 KSG589872:KSL589878 LCC589872:LCH589878 LLY589872:LMD589878 LVU589872:LVZ589878 MFQ589872:MFV589878 MPM589872:MPR589878 MZI589872:MZN589878 NJE589872:NJJ589878 NTA589872:NTF589878 OCW589872:ODB589878 OMS589872:OMX589878 OWO589872:OWT589878 PGK589872:PGP589878 PQG589872:PQL589878 QAC589872:QAH589878 QJY589872:QKD589878 QTU589872:QTZ589878 RDQ589872:RDV589878 RNM589872:RNR589878 RXI589872:RXN589878 SHE589872:SHJ589878 SRA589872:SRF589878 TAW589872:TBB589878 TKS589872:TKX589878 TUO589872:TUT589878 UEK589872:UEP589878 UOG589872:UOL589878 UYC589872:UYH589878 VHY589872:VID589878 VRU589872:VRZ589878 WBQ589872:WBV589878 WLM589872:WLR589878 WVI589872:WVN589878 A655408:F655414 IW655408:JB655414 SS655408:SX655414 ACO655408:ACT655414 AMK655408:AMP655414 AWG655408:AWL655414 BGC655408:BGH655414 BPY655408:BQD655414 BZU655408:BZZ655414 CJQ655408:CJV655414 CTM655408:CTR655414 DDI655408:DDN655414 DNE655408:DNJ655414 DXA655408:DXF655414 EGW655408:EHB655414 EQS655408:EQX655414 FAO655408:FAT655414 FKK655408:FKP655414 FUG655408:FUL655414 GEC655408:GEH655414 GNY655408:GOD655414 GXU655408:GXZ655414 HHQ655408:HHV655414 HRM655408:HRR655414 IBI655408:IBN655414 ILE655408:ILJ655414 IVA655408:IVF655414 JEW655408:JFB655414 JOS655408:JOX655414 JYO655408:JYT655414 KIK655408:KIP655414 KSG655408:KSL655414 LCC655408:LCH655414 LLY655408:LMD655414 LVU655408:LVZ655414 MFQ655408:MFV655414 MPM655408:MPR655414 MZI655408:MZN655414 NJE655408:NJJ655414 NTA655408:NTF655414 OCW655408:ODB655414 OMS655408:OMX655414 OWO655408:OWT655414 PGK655408:PGP655414 PQG655408:PQL655414 QAC655408:QAH655414 QJY655408:QKD655414 QTU655408:QTZ655414 RDQ655408:RDV655414 RNM655408:RNR655414 RXI655408:RXN655414 SHE655408:SHJ655414 SRA655408:SRF655414 TAW655408:TBB655414 TKS655408:TKX655414 TUO655408:TUT655414 UEK655408:UEP655414 UOG655408:UOL655414 UYC655408:UYH655414 VHY655408:VID655414 VRU655408:VRZ655414 WBQ655408:WBV655414 WLM655408:WLR655414 WVI655408:WVN655414 A720944:F720950 IW720944:JB720950 SS720944:SX720950 ACO720944:ACT720950 AMK720944:AMP720950 AWG720944:AWL720950 BGC720944:BGH720950 BPY720944:BQD720950 BZU720944:BZZ720950 CJQ720944:CJV720950 CTM720944:CTR720950 DDI720944:DDN720950 DNE720944:DNJ720950 DXA720944:DXF720950 EGW720944:EHB720950 EQS720944:EQX720950 FAO720944:FAT720950 FKK720944:FKP720950 FUG720944:FUL720950 GEC720944:GEH720950 GNY720944:GOD720950 GXU720944:GXZ720950 HHQ720944:HHV720950 HRM720944:HRR720950 IBI720944:IBN720950 ILE720944:ILJ720950 IVA720944:IVF720950 JEW720944:JFB720950 JOS720944:JOX720950 JYO720944:JYT720950 KIK720944:KIP720950 KSG720944:KSL720950 LCC720944:LCH720950 LLY720944:LMD720950 LVU720944:LVZ720950 MFQ720944:MFV720950 MPM720944:MPR720950 MZI720944:MZN720950 NJE720944:NJJ720950 NTA720944:NTF720950 OCW720944:ODB720950 OMS720944:OMX720950 OWO720944:OWT720950 PGK720944:PGP720950 PQG720944:PQL720950 QAC720944:QAH720950 QJY720944:QKD720950 QTU720944:QTZ720950 RDQ720944:RDV720950 RNM720944:RNR720950 RXI720944:RXN720950 SHE720944:SHJ720950 SRA720944:SRF720950 TAW720944:TBB720950 TKS720944:TKX720950 TUO720944:TUT720950 UEK720944:UEP720950 UOG720944:UOL720950 UYC720944:UYH720950 VHY720944:VID720950 VRU720944:VRZ720950 WBQ720944:WBV720950 WLM720944:WLR720950 WVI720944:WVN720950 A786480:F786486 IW786480:JB786486 SS786480:SX786486 ACO786480:ACT786486 AMK786480:AMP786486 AWG786480:AWL786486 BGC786480:BGH786486 BPY786480:BQD786486 BZU786480:BZZ786486 CJQ786480:CJV786486 CTM786480:CTR786486 DDI786480:DDN786486 DNE786480:DNJ786486 DXA786480:DXF786486 EGW786480:EHB786486 EQS786480:EQX786486 FAO786480:FAT786486 FKK786480:FKP786486 FUG786480:FUL786486 GEC786480:GEH786486 GNY786480:GOD786486 GXU786480:GXZ786486 HHQ786480:HHV786486 HRM786480:HRR786486 IBI786480:IBN786486 ILE786480:ILJ786486 IVA786480:IVF786486 JEW786480:JFB786486 JOS786480:JOX786486 JYO786480:JYT786486 KIK786480:KIP786486 KSG786480:KSL786486 LCC786480:LCH786486 LLY786480:LMD786486 LVU786480:LVZ786486 MFQ786480:MFV786486 MPM786480:MPR786486 MZI786480:MZN786486 NJE786480:NJJ786486 NTA786480:NTF786486 OCW786480:ODB786486 OMS786480:OMX786486 OWO786480:OWT786486 PGK786480:PGP786486 PQG786480:PQL786486 QAC786480:QAH786486 QJY786480:QKD786486 QTU786480:QTZ786486 RDQ786480:RDV786486 RNM786480:RNR786486 RXI786480:RXN786486 SHE786480:SHJ786486 SRA786480:SRF786486 TAW786480:TBB786486 TKS786480:TKX786486 TUO786480:TUT786486 UEK786480:UEP786486 UOG786480:UOL786486 UYC786480:UYH786486 VHY786480:VID786486 VRU786480:VRZ786486 WBQ786480:WBV786486 WLM786480:WLR786486 WVI786480:WVN786486 A852016:F852022 IW852016:JB852022 SS852016:SX852022 ACO852016:ACT852022 AMK852016:AMP852022 AWG852016:AWL852022 BGC852016:BGH852022 BPY852016:BQD852022 BZU852016:BZZ852022 CJQ852016:CJV852022 CTM852016:CTR852022 DDI852016:DDN852022 DNE852016:DNJ852022 DXA852016:DXF852022 EGW852016:EHB852022 EQS852016:EQX852022 FAO852016:FAT852022 FKK852016:FKP852022 FUG852016:FUL852022 GEC852016:GEH852022 GNY852016:GOD852022 GXU852016:GXZ852022 HHQ852016:HHV852022 HRM852016:HRR852022 IBI852016:IBN852022 ILE852016:ILJ852022 IVA852016:IVF852022 JEW852016:JFB852022 JOS852016:JOX852022 JYO852016:JYT852022 KIK852016:KIP852022 KSG852016:KSL852022 LCC852016:LCH852022 LLY852016:LMD852022 LVU852016:LVZ852022 MFQ852016:MFV852022 MPM852016:MPR852022 MZI852016:MZN852022 NJE852016:NJJ852022 NTA852016:NTF852022 OCW852016:ODB852022 OMS852016:OMX852022 OWO852016:OWT852022 PGK852016:PGP852022 PQG852016:PQL852022 QAC852016:QAH852022 QJY852016:QKD852022 QTU852016:QTZ852022 RDQ852016:RDV852022 RNM852016:RNR852022 RXI852016:RXN852022 SHE852016:SHJ852022 SRA852016:SRF852022 TAW852016:TBB852022 TKS852016:TKX852022 TUO852016:TUT852022 UEK852016:UEP852022 UOG852016:UOL852022 UYC852016:UYH852022 VHY852016:VID852022 VRU852016:VRZ852022 WBQ852016:WBV852022 WLM852016:WLR852022 WVI852016:WVN852022 A917552:F917558 IW917552:JB917558 SS917552:SX917558 ACO917552:ACT917558 AMK917552:AMP917558 AWG917552:AWL917558 BGC917552:BGH917558 BPY917552:BQD917558 BZU917552:BZZ917558 CJQ917552:CJV917558 CTM917552:CTR917558 DDI917552:DDN917558 DNE917552:DNJ917558 DXA917552:DXF917558 EGW917552:EHB917558 EQS917552:EQX917558 FAO917552:FAT917558 FKK917552:FKP917558 FUG917552:FUL917558 GEC917552:GEH917558 GNY917552:GOD917558 GXU917552:GXZ917558 HHQ917552:HHV917558 HRM917552:HRR917558 IBI917552:IBN917558 ILE917552:ILJ917558 IVA917552:IVF917558 JEW917552:JFB917558 JOS917552:JOX917558 JYO917552:JYT917558 KIK917552:KIP917558 KSG917552:KSL917558 LCC917552:LCH917558 LLY917552:LMD917558 LVU917552:LVZ917558 MFQ917552:MFV917558 MPM917552:MPR917558 MZI917552:MZN917558 NJE917552:NJJ917558 NTA917552:NTF917558 OCW917552:ODB917558 OMS917552:OMX917558 OWO917552:OWT917558 PGK917552:PGP917558 PQG917552:PQL917558 QAC917552:QAH917558 QJY917552:QKD917558 QTU917552:QTZ917558 RDQ917552:RDV917558 RNM917552:RNR917558 RXI917552:RXN917558 SHE917552:SHJ917558 SRA917552:SRF917558 TAW917552:TBB917558 TKS917552:TKX917558 TUO917552:TUT917558 UEK917552:UEP917558 UOG917552:UOL917558 UYC917552:UYH917558 VHY917552:VID917558 VRU917552:VRZ917558 WBQ917552:WBV917558 WLM917552:WLR917558 WVI917552:WVN917558 A983088:F983094 IW983088:JB983094 SS983088:SX983094 ACO983088:ACT983094 AMK983088:AMP983094 AWG983088:AWL983094 BGC983088:BGH983094 BPY983088:BQD983094 BZU983088:BZZ983094 CJQ983088:CJV983094 CTM983088:CTR983094 DDI983088:DDN983094 DNE983088:DNJ983094 DXA983088:DXF983094 EGW983088:EHB983094 EQS983088:EQX983094 FAO983088:FAT983094 FKK983088:FKP983094 FUG983088:FUL983094 GEC983088:GEH983094 GNY983088:GOD983094 GXU983088:GXZ983094 HHQ983088:HHV983094 HRM983088:HRR983094 IBI983088:IBN983094 ILE983088:ILJ983094 IVA983088:IVF983094 JEW983088:JFB983094 JOS983088:JOX983094 JYO983088:JYT983094 KIK983088:KIP983094 KSG983088:KSL983094 LCC983088:LCH983094 LLY983088:LMD983094 LVU983088:LVZ983094 MFQ983088:MFV983094 MPM983088:MPR983094 MZI983088:MZN983094 NJE983088:NJJ983094 NTA983088:NTF983094 OCW983088:ODB983094 OMS983088:OMX983094 OWO983088:OWT983094 PGK983088:PGP983094 PQG983088:PQL983094 QAC983088:QAH983094 QJY983088:QKD983094 QTU983088:QTZ983094 RDQ983088:RDV983094 RNM983088:RNR983094 RXI983088:RXN983094 SHE983088:SHJ983094 SRA983088:SRF983094 TAW983088:TBB983094 TKS983088:TKX983094 TUO983088:TUT983094 UEK983088:UEP983094 UOG983088:UOL983094 UYC983088:UYH983094 VHY983088:VID983094 VRU983088:VRZ983094 WBQ983088:WBV983094 WLM983088:WLR983094 WVI983088:WVN983094 C1:F44 IY1:JB44 SU1:SX44 ACQ1:ACT44 AMM1:AMP44 AWI1:AWL44 BGE1:BGH44 BQA1:BQD44 BZW1:BZZ44 CJS1:CJV44 CTO1:CTR44 DDK1:DDN44 DNG1:DNJ44 DXC1:DXF44 EGY1:EHB44 EQU1:EQX44 FAQ1:FAT44 FKM1:FKP44 FUI1:FUL44 GEE1:GEH44 GOA1:GOD44 GXW1:GXZ44 HHS1:HHV44 HRO1:HRR44 IBK1:IBN44 ILG1:ILJ44 IVC1:IVF44 JEY1:JFB44 JOU1:JOX44 JYQ1:JYT44 KIM1:KIP44 KSI1:KSL44 LCE1:LCH44 LMA1:LMD44 LVW1:LVZ44 MFS1:MFV44 MPO1:MPR44 MZK1:MZN44 NJG1:NJJ44 NTC1:NTF44 OCY1:ODB44 OMU1:OMX44 OWQ1:OWT44 PGM1:PGP44 PQI1:PQL44 QAE1:QAH44 QKA1:QKD44 QTW1:QTZ44 RDS1:RDV44 RNO1:RNR44 RXK1:RXN44 SHG1:SHJ44 SRC1:SRF44 TAY1:TBB44 TKU1:TKX44 TUQ1:TUT44 UEM1:UEP44 UOI1:UOL44 UYE1:UYH44 VIA1:VID44 VRW1:VRZ44 WBS1:WBV44 WLO1:WLR44 WVK1:WVN44 C65537:F65580 IY65537:JB65580 SU65537:SX65580 ACQ65537:ACT65580 AMM65537:AMP65580 AWI65537:AWL65580 BGE65537:BGH65580 BQA65537:BQD65580 BZW65537:BZZ65580 CJS65537:CJV65580 CTO65537:CTR65580 DDK65537:DDN65580 DNG65537:DNJ65580 DXC65537:DXF65580 EGY65537:EHB65580 EQU65537:EQX65580 FAQ65537:FAT65580 FKM65537:FKP65580 FUI65537:FUL65580 GEE65537:GEH65580 GOA65537:GOD65580 GXW65537:GXZ65580 HHS65537:HHV65580 HRO65537:HRR65580 IBK65537:IBN65580 ILG65537:ILJ65580 IVC65537:IVF65580 JEY65537:JFB65580 JOU65537:JOX65580 JYQ65537:JYT65580 KIM65537:KIP65580 KSI65537:KSL65580 LCE65537:LCH65580 LMA65537:LMD65580 LVW65537:LVZ65580 MFS65537:MFV65580 MPO65537:MPR65580 MZK65537:MZN65580 NJG65537:NJJ65580 NTC65537:NTF65580 OCY65537:ODB65580 OMU65537:OMX65580 OWQ65537:OWT65580 PGM65537:PGP65580 PQI65537:PQL65580 QAE65537:QAH65580 QKA65537:QKD65580 QTW65537:QTZ65580 RDS65537:RDV65580 RNO65537:RNR65580 RXK65537:RXN65580 SHG65537:SHJ65580 SRC65537:SRF65580 TAY65537:TBB65580 TKU65537:TKX65580 TUQ65537:TUT65580 UEM65537:UEP65580 UOI65537:UOL65580 UYE65537:UYH65580 VIA65537:VID65580 VRW65537:VRZ65580 WBS65537:WBV65580 WLO65537:WLR65580 WVK65537:WVN65580 C131073:F131116 IY131073:JB131116 SU131073:SX131116 ACQ131073:ACT131116 AMM131073:AMP131116 AWI131073:AWL131116 BGE131073:BGH131116 BQA131073:BQD131116 BZW131073:BZZ131116 CJS131073:CJV131116 CTO131073:CTR131116 DDK131073:DDN131116 DNG131073:DNJ131116 DXC131073:DXF131116 EGY131073:EHB131116 EQU131073:EQX131116 FAQ131073:FAT131116 FKM131073:FKP131116 FUI131073:FUL131116 GEE131073:GEH131116 GOA131073:GOD131116 GXW131073:GXZ131116 HHS131073:HHV131116 HRO131073:HRR131116 IBK131073:IBN131116 ILG131073:ILJ131116 IVC131073:IVF131116 JEY131073:JFB131116 JOU131073:JOX131116 JYQ131073:JYT131116 KIM131073:KIP131116 KSI131073:KSL131116 LCE131073:LCH131116 LMA131073:LMD131116 LVW131073:LVZ131116 MFS131073:MFV131116 MPO131073:MPR131116 MZK131073:MZN131116 NJG131073:NJJ131116 NTC131073:NTF131116 OCY131073:ODB131116 OMU131073:OMX131116 OWQ131073:OWT131116 PGM131073:PGP131116 PQI131073:PQL131116 QAE131073:QAH131116 QKA131073:QKD131116 QTW131073:QTZ131116 RDS131073:RDV131116 RNO131073:RNR131116 RXK131073:RXN131116 SHG131073:SHJ131116 SRC131073:SRF131116 TAY131073:TBB131116 TKU131073:TKX131116 TUQ131073:TUT131116 UEM131073:UEP131116 UOI131073:UOL131116 UYE131073:UYH131116 VIA131073:VID131116 VRW131073:VRZ131116 WBS131073:WBV131116 WLO131073:WLR131116 WVK131073:WVN131116 C196609:F196652 IY196609:JB196652 SU196609:SX196652 ACQ196609:ACT196652 AMM196609:AMP196652 AWI196609:AWL196652 BGE196609:BGH196652 BQA196609:BQD196652 BZW196609:BZZ196652 CJS196609:CJV196652 CTO196609:CTR196652 DDK196609:DDN196652 DNG196609:DNJ196652 DXC196609:DXF196652 EGY196609:EHB196652 EQU196609:EQX196652 FAQ196609:FAT196652 FKM196609:FKP196652 FUI196609:FUL196652 GEE196609:GEH196652 GOA196609:GOD196652 GXW196609:GXZ196652 HHS196609:HHV196652 HRO196609:HRR196652 IBK196609:IBN196652 ILG196609:ILJ196652 IVC196609:IVF196652 JEY196609:JFB196652 JOU196609:JOX196652 JYQ196609:JYT196652 KIM196609:KIP196652 KSI196609:KSL196652 LCE196609:LCH196652 LMA196609:LMD196652 LVW196609:LVZ196652 MFS196609:MFV196652 MPO196609:MPR196652 MZK196609:MZN196652 NJG196609:NJJ196652 NTC196609:NTF196652 OCY196609:ODB196652 OMU196609:OMX196652 OWQ196609:OWT196652 PGM196609:PGP196652 PQI196609:PQL196652 QAE196609:QAH196652 QKA196609:QKD196652 QTW196609:QTZ196652 RDS196609:RDV196652 RNO196609:RNR196652 RXK196609:RXN196652 SHG196609:SHJ196652 SRC196609:SRF196652 TAY196609:TBB196652 TKU196609:TKX196652 TUQ196609:TUT196652 UEM196609:UEP196652 UOI196609:UOL196652 UYE196609:UYH196652 VIA196609:VID196652 VRW196609:VRZ196652 WBS196609:WBV196652 WLO196609:WLR196652 WVK196609:WVN196652 C262145:F262188 IY262145:JB262188 SU262145:SX262188 ACQ262145:ACT262188 AMM262145:AMP262188 AWI262145:AWL262188 BGE262145:BGH262188 BQA262145:BQD262188 BZW262145:BZZ262188 CJS262145:CJV262188 CTO262145:CTR262188 DDK262145:DDN262188 DNG262145:DNJ262188 DXC262145:DXF262188 EGY262145:EHB262188 EQU262145:EQX262188 FAQ262145:FAT262188 FKM262145:FKP262188 FUI262145:FUL262188 GEE262145:GEH262188 GOA262145:GOD262188 GXW262145:GXZ262188 HHS262145:HHV262188 HRO262145:HRR262188 IBK262145:IBN262188 ILG262145:ILJ262188 IVC262145:IVF262188 JEY262145:JFB262188 JOU262145:JOX262188 JYQ262145:JYT262188 KIM262145:KIP262188 KSI262145:KSL262188 LCE262145:LCH262188 LMA262145:LMD262188 LVW262145:LVZ262188 MFS262145:MFV262188 MPO262145:MPR262188 MZK262145:MZN262188 NJG262145:NJJ262188 NTC262145:NTF262188 OCY262145:ODB262188 OMU262145:OMX262188 OWQ262145:OWT262188 PGM262145:PGP262188 PQI262145:PQL262188 QAE262145:QAH262188 QKA262145:QKD262188 QTW262145:QTZ262188 RDS262145:RDV262188 RNO262145:RNR262188 RXK262145:RXN262188 SHG262145:SHJ262188 SRC262145:SRF262188 TAY262145:TBB262188 TKU262145:TKX262188 TUQ262145:TUT262188 UEM262145:UEP262188 UOI262145:UOL262188 UYE262145:UYH262188 VIA262145:VID262188 VRW262145:VRZ262188 WBS262145:WBV262188 WLO262145:WLR262188 WVK262145:WVN262188 C327681:F327724 IY327681:JB327724 SU327681:SX327724 ACQ327681:ACT327724 AMM327681:AMP327724 AWI327681:AWL327724 BGE327681:BGH327724 BQA327681:BQD327724 BZW327681:BZZ327724 CJS327681:CJV327724 CTO327681:CTR327724 DDK327681:DDN327724 DNG327681:DNJ327724 DXC327681:DXF327724 EGY327681:EHB327724 EQU327681:EQX327724 FAQ327681:FAT327724 FKM327681:FKP327724 FUI327681:FUL327724 GEE327681:GEH327724 GOA327681:GOD327724 GXW327681:GXZ327724 HHS327681:HHV327724 HRO327681:HRR327724 IBK327681:IBN327724 ILG327681:ILJ327724 IVC327681:IVF327724 JEY327681:JFB327724 JOU327681:JOX327724 JYQ327681:JYT327724 KIM327681:KIP327724 KSI327681:KSL327724 LCE327681:LCH327724 LMA327681:LMD327724 LVW327681:LVZ327724 MFS327681:MFV327724 MPO327681:MPR327724 MZK327681:MZN327724 NJG327681:NJJ327724 NTC327681:NTF327724 OCY327681:ODB327724 OMU327681:OMX327724 OWQ327681:OWT327724 PGM327681:PGP327724 PQI327681:PQL327724 QAE327681:QAH327724 QKA327681:QKD327724 QTW327681:QTZ327724 RDS327681:RDV327724 RNO327681:RNR327724 RXK327681:RXN327724 SHG327681:SHJ327724 SRC327681:SRF327724 TAY327681:TBB327724 TKU327681:TKX327724 TUQ327681:TUT327724 UEM327681:UEP327724 UOI327681:UOL327724 UYE327681:UYH327724 VIA327681:VID327724 VRW327681:VRZ327724 WBS327681:WBV327724 WLO327681:WLR327724 WVK327681:WVN327724 C393217:F393260 IY393217:JB393260 SU393217:SX393260 ACQ393217:ACT393260 AMM393217:AMP393260 AWI393217:AWL393260 BGE393217:BGH393260 BQA393217:BQD393260 BZW393217:BZZ393260 CJS393217:CJV393260 CTO393217:CTR393260 DDK393217:DDN393260 DNG393217:DNJ393260 DXC393217:DXF393260 EGY393217:EHB393260 EQU393217:EQX393260 FAQ393217:FAT393260 FKM393217:FKP393260 FUI393217:FUL393260 GEE393217:GEH393260 GOA393217:GOD393260 GXW393217:GXZ393260 HHS393217:HHV393260 HRO393217:HRR393260 IBK393217:IBN393260 ILG393217:ILJ393260 IVC393217:IVF393260 JEY393217:JFB393260 JOU393217:JOX393260 JYQ393217:JYT393260 KIM393217:KIP393260 KSI393217:KSL393260 LCE393217:LCH393260 LMA393217:LMD393260 LVW393217:LVZ393260 MFS393217:MFV393260 MPO393217:MPR393260 MZK393217:MZN393260 NJG393217:NJJ393260 NTC393217:NTF393260 OCY393217:ODB393260 OMU393217:OMX393260 OWQ393217:OWT393260 PGM393217:PGP393260 PQI393217:PQL393260 QAE393217:QAH393260 QKA393217:QKD393260 QTW393217:QTZ393260 RDS393217:RDV393260 RNO393217:RNR393260 RXK393217:RXN393260 SHG393217:SHJ393260 SRC393217:SRF393260 TAY393217:TBB393260 TKU393217:TKX393260 TUQ393217:TUT393260 UEM393217:UEP393260 UOI393217:UOL393260 UYE393217:UYH393260 VIA393217:VID393260 VRW393217:VRZ393260 WBS393217:WBV393260 WLO393217:WLR393260 WVK393217:WVN393260 C458753:F458796 IY458753:JB458796 SU458753:SX458796 ACQ458753:ACT458796 AMM458753:AMP458796 AWI458753:AWL458796 BGE458753:BGH458796 BQA458753:BQD458796 BZW458753:BZZ458796 CJS458753:CJV458796 CTO458753:CTR458796 DDK458753:DDN458796 DNG458753:DNJ458796 DXC458753:DXF458796 EGY458753:EHB458796 EQU458753:EQX458796 FAQ458753:FAT458796 FKM458753:FKP458796 FUI458753:FUL458796 GEE458753:GEH458796 GOA458753:GOD458796 GXW458753:GXZ458796 HHS458753:HHV458796 HRO458753:HRR458796 IBK458753:IBN458796 ILG458753:ILJ458796 IVC458753:IVF458796 JEY458753:JFB458796 JOU458753:JOX458796 JYQ458753:JYT458796 KIM458753:KIP458796 KSI458753:KSL458796 LCE458753:LCH458796 LMA458753:LMD458796 LVW458753:LVZ458796 MFS458753:MFV458796 MPO458753:MPR458796 MZK458753:MZN458796 NJG458753:NJJ458796 NTC458753:NTF458796 OCY458753:ODB458796 OMU458753:OMX458796 OWQ458753:OWT458796 PGM458753:PGP458796 PQI458753:PQL458796 QAE458753:QAH458796 QKA458753:QKD458796 QTW458753:QTZ458796 RDS458753:RDV458796 RNO458753:RNR458796 RXK458753:RXN458796 SHG458753:SHJ458796 SRC458753:SRF458796 TAY458753:TBB458796 TKU458753:TKX458796 TUQ458753:TUT458796 UEM458753:UEP458796 UOI458753:UOL458796 UYE458753:UYH458796 VIA458753:VID458796 VRW458753:VRZ458796 WBS458753:WBV458796 WLO458753:WLR458796 WVK458753:WVN458796 C524289:F524332 IY524289:JB524332 SU524289:SX524332 ACQ524289:ACT524332 AMM524289:AMP524332 AWI524289:AWL524332 BGE524289:BGH524332 BQA524289:BQD524332 BZW524289:BZZ524332 CJS524289:CJV524332 CTO524289:CTR524332 DDK524289:DDN524332 DNG524289:DNJ524332 DXC524289:DXF524332 EGY524289:EHB524332 EQU524289:EQX524332 FAQ524289:FAT524332 FKM524289:FKP524332 FUI524289:FUL524332 GEE524289:GEH524332 GOA524289:GOD524332 GXW524289:GXZ524332 HHS524289:HHV524332 HRO524289:HRR524332 IBK524289:IBN524332 ILG524289:ILJ524332 IVC524289:IVF524332 JEY524289:JFB524332 JOU524289:JOX524332 JYQ524289:JYT524332 KIM524289:KIP524332 KSI524289:KSL524332 LCE524289:LCH524332 LMA524289:LMD524332 LVW524289:LVZ524332 MFS524289:MFV524332 MPO524289:MPR524332 MZK524289:MZN524332 NJG524289:NJJ524332 NTC524289:NTF524332 OCY524289:ODB524332 OMU524289:OMX524332 OWQ524289:OWT524332 PGM524289:PGP524332 PQI524289:PQL524332 QAE524289:QAH524332 QKA524289:QKD524332 QTW524289:QTZ524332 RDS524289:RDV524332 RNO524289:RNR524332 RXK524289:RXN524332 SHG524289:SHJ524332 SRC524289:SRF524332 TAY524289:TBB524332 TKU524289:TKX524332 TUQ524289:TUT524332 UEM524289:UEP524332 UOI524289:UOL524332 UYE524289:UYH524332 VIA524289:VID524332 VRW524289:VRZ524332 WBS524289:WBV524332 WLO524289:WLR524332 WVK524289:WVN524332 C589825:F589868 IY589825:JB589868 SU589825:SX589868 ACQ589825:ACT589868 AMM589825:AMP589868 AWI589825:AWL589868 BGE589825:BGH589868 BQA589825:BQD589868 BZW589825:BZZ589868 CJS589825:CJV589868 CTO589825:CTR589868 DDK589825:DDN589868 DNG589825:DNJ589868 DXC589825:DXF589868 EGY589825:EHB589868 EQU589825:EQX589868 FAQ589825:FAT589868 FKM589825:FKP589868 FUI589825:FUL589868 GEE589825:GEH589868 GOA589825:GOD589868 GXW589825:GXZ589868 HHS589825:HHV589868 HRO589825:HRR589868 IBK589825:IBN589868 ILG589825:ILJ589868 IVC589825:IVF589868 JEY589825:JFB589868 JOU589825:JOX589868 JYQ589825:JYT589868 KIM589825:KIP589868 KSI589825:KSL589868 LCE589825:LCH589868 LMA589825:LMD589868 LVW589825:LVZ589868 MFS589825:MFV589868 MPO589825:MPR589868 MZK589825:MZN589868 NJG589825:NJJ589868 NTC589825:NTF589868 OCY589825:ODB589868 OMU589825:OMX589868 OWQ589825:OWT589868 PGM589825:PGP589868 PQI589825:PQL589868 QAE589825:QAH589868 QKA589825:QKD589868 QTW589825:QTZ589868 RDS589825:RDV589868 RNO589825:RNR589868 RXK589825:RXN589868 SHG589825:SHJ589868 SRC589825:SRF589868 TAY589825:TBB589868 TKU589825:TKX589868 TUQ589825:TUT589868 UEM589825:UEP589868 UOI589825:UOL589868 UYE589825:UYH589868 VIA589825:VID589868 VRW589825:VRZ589868 WBS589825:WBV589868 WLO589825:WLR589868 WVK589825:WVN589868 C655361:F655404 IY655361:JB655404 SU655361:SX655404 ACQ655361:ACT655404 AMM655361:AMP655404 AWI655361:AWL655404 BGE655361:BGH655404 BQA655361:BQD655404 BZW655361:BZZ655404 CJS655361:CJV655404 CTO655361:CTR655404 DDK655361:DDN655404 DNG655361:DNJ655404 DXC655361:DXF655404 EGY655361:EHB655404 EQU655361:EQX655404 FAQ655361:FAT655404 FKM655361:FKP655404 FUI655361:FUL655404 GEE655361:GEH655404 GOA655361:GOD655404 GXW655361:GXZ655404 HHS655361:HHV655404 HRO655361:HRR655404 IBK655361:IBN655404 ILG655361:ILJ655404 IVC655361:IVF655404 JEY655361:JFB655404 JOU655361:JOX655404 JYQ655361:JYT655404 KIM655361:KIP655404 KSI655361:KSL655404 LCE655361:LCH655404 LMA655361:LMD655404 LVW655361:LVZ655404 MFS655361:MFV655404 MPO655361:MPR655404 MZK655361:MZN655404 NJG655361:NJJ655404 NTC655361:NTF655404 OCY655361:ODB655404 OMU655361:OMX655404 OWQ655361:OWT655404 PGM655361:PGP655404 PQI655361:PQL655404 QAE655361:QAH655404 QKA655361:QKD655404 QTW655361:QTZ655404 RDS655361:RDV655404 RNO655361:RNR655404 RXK655361:RXN655404 SHG655361:SHJ655404 SRC655361:SRF655404 TAY655361:TBB655404 TKU655361:TKX655404 TUQ655361:TUT655404 UEM655361:UEP655404 UOI655361:UOL655404 UYE655361:UYH655404 VIA655361:VID655404 VRW655361:VRZ655404 WBS655361:WBV655404 WLO655361:WLR655404 WVK655361:WVN655404 C720897:F720940 IY720897:JB720940 SU720897:SX720940 ACQ720897:ACT720940 AMM720897:AMP720940 AWI720897:AWL720940 BGE720897:BGH720940 BQA720897:BQD720940 BZW720897:BZZ720940 CJS720897:CJV720940 CTO720897:CTR720940 DDK720897:DDN720940 DNG720897:DNJ720940 DXC720897:DXF720940 EGY720897:EHB720940 EQU720897:EQX720940 FAQ720897:FAT720940 FKM720897:FKP720940 FUI720897:FUL720940 GEE720897:GEH720940 GOA720897:GOD720940 GXW720897:GXZ720940 HHS720897:HHV720940 HRO720897:HRR720940 IBK720897:IBN720940 ILG720897:ILJ720940 IVC720897:IVF720940 JEY720897:JFB720940 JOU720897:JOX720940 JYQ720897:JYT720940 KIM720897:KIP720940 KSI720897:KSL720940 LCE720897:LCH720940 LMA720897:LMD720940 LVW720897:LVZ720940 MFS720897:MFV720940 MPO720897:MPR720940 MZK720897:MZN720940 NJG720897:NJJ720940 NTC720897:NTF720940 OCY720897:ODB720940 OMU720897:OMX720940 OWQ720897:OWT720940 PGM720897:PGP720940 PQI720897:PQL720940 QAE720897:QAH720940 QKA720897:QKD720940 QTW720897:QTZ720940 RDS720897:RDV720940 RNO720897:RNR720940 RXK720897:RXN720940 SHG720897:SHJ720940 SRC720897:SRF720940 TAY720897:TBB720940 TKU720897:TKX720940 TUQ720897:TUT720940 UEM720897:UEP720940 UOI720897:UOL720940 UYE720897:UYH720940 VIA720897:VID720940 VRW720897:VRZ720940 WBS720897:WBV720940 WLO720897:WLR720940 WVK720897:WVN720940 C786433:F786476 IY786433:JB786476 SU786433:SX786476 ACQ786433:ACT786476 AMM786433:AMP786476 AWI786433:AWL786476 BGE786433:BGH786476 BQA786433:BQD786476 BZW786433:BZZ786476 CJS786433:CJV786476 CTO786433:CTR786476 DDK786433:DDN786476 DNG786433:DNJ786476 DXC786433:DXF786476 EGY786433:EHB786476 EQU786433:EQX786476 FAQ786433:FAT786476 FKM786433:FKP786476 FUI786433:FUL786476 GEE786433:GEH786476 GOA786433:GOD786476 GXW786433:GXZ786476 HHS786433:HHV786476 HRO786433:HRR786476 IBK786433:IBN786476 ILG786433:ILJ786476 IVC786433:IVF786476 JEY786433:JFB786476 JOU786433:JOX786476 JYQ786433:JYT786476 KIM786433:KIP786476 KSI786433:KSL786476 LCE786433:LCH786476 LMA786433:LMD786476 LVW786433:LVZ786476 MFS786433:MFV786476 MPO786433:MPR786476 MZK786433:MZN786476 NJG786433:NJJ786476 NTC786433:NTF786476 OCY786433:ODB786476 OMU786433:OMX786476 OWQ786433:OWT786476 PGM786433:PGP786476 PQI786433:PQL786476 QAE786433:QAH786476 QKA786433:QKD786476 QTW786433:QTZ786476 RDS786433:RDV786476 RNO786433:RNR786476 RXK786433:RXN786476 SHG786433:SHJ786476 SRC786433:SRF786476 TAY786433:TBB786476 TKU786433:TKX786476 TUQ786433:TUT786476 UEM786433:UEP786476 UOI786433:UOL786476 UYE786433:UYH786476 VIA786433:VID786476 VRW786433:VRZ786476 WBS786433:WBV786476 WLO786433:WLR786476 WVK786433:WVN786476 C851969:F852012 IY851969:JB852012 SU851969:SX852012 ACQ851969:ACT852012 AMM851969:AMP852012 AWI851969:AWL852012 BGE851969:BGH852012 BQA851969:BQD852012 BZW851969:BZZ852012 CJS851969:CJV852012 CTO851969:CTR852012 DDK851969:DDN852012 DNG851969:DNJ852012 DXC851969:DXF852012 EGY851969:EHB852012 EQU851969:EQX852012 FAQ851969:FAT852012 FKM851969:FKP852012 FUI851969:FUL852012 GEE851969:GEH852012 GOA851969:GOD852012 GXW851969:GXZ852012 HHS851969:HHV852012 HRO851969:HRR852012 IBK851969:IBN852012 ILG851969:ILJ852012 IVC851969:IVF852012 JEY851969:JFB852012 JOU851969:JOX852012 JYQ851969:JYT852012 KIM851969:KIP852012 KSI851969:KSL852012 LCE851969:LCH852012 LMA851969:LMD852012 LVW851969:LVZ852012 MFS851969:MFV852012 MPO851969:MPR852012 MZK851969:MZN852012 NJG851969:NJJ852012 NTC851969:NTF852012 OCY851969:ODB852012 OMU851969:OMX852012 OWQ851969:OWT852012 PGM851969:PGP852012 PQI851969:PQL852012 QAE851969:QAH852012 QKA851969:QKD852012 QTW851969:QTZ852012 RDS851969:RDV852012 RNO851969:RNR852012 RXK851969:RXN852012 SHG851969:SHJ852012 SRC851969:SRF852012 TAY851969:TBB852012 TKU851969:TKX852012 TUQ851969:TUT852012 UEM851969:UEP852012 UOI851969:UOL852012 UYE851969:UYH852012 VIA851969:VID852012 VRW851969:VRZ852012 WBS851969:WBV852012 WLO851969:WLR852012 WVK851969:WVN852012 C917505:F917548 IY917505:JB917548 SU917505:SX917548 ACQ917505:ACT917548 AMM917505:AMP917548 AWI917505:AWL917548 BGE917505:BGH917548 BQA917505:BQD917548 BZW917505:BZZ917548 CJS917505:CJV917548 CTO917505:CTR917548 DDK917505:DDN917548 DNG917505:DNJ917548 DXC917505:DXF917548 EGY917505:EHB917548 EQU917505:EQX917548 FAQ917505:FAT917548 FKM917505:FKP917548 FUI917505:FUL917548 GEE917505:GEH917548 GOA917505:GOD917548 GXW917505:GXZ917548 HHS917505:HHV917548 HRO917505:HRR917548 IBK917505:IBN917548 ILG917505:ILJ917548 IVC917505:IVF917548 JEY917505:JFB917548 JOU917505:JOX917548 JYQ917505:JYT917548 KIM917505:KIP917548 KSI917505:KSL917548 LCE917505:LCH917548 LMA917505:LMD917548 LVW917505:LVZ917548 MFS917505:MFV917548 MPO917505:MPR917548 MZK917505:MZN917548 NJG917505:NJJ917548 NTC917505:NTF917548 OCY917505:ODB917548 OMU917505:OMX917548 OWQ917505:OWT917548 PGM917505:PGP917548 PQI917505:PQL917548 QAE917505:QAH917548 QKA917505:QKD917548 QTW917505:QTZ917548 RDS917505:RDV917548 RNO917505:RNR917548 RXK917505:RXN917548 SHG917505:SHJ917548 SRC917505:SRF917548 TAY917505:TBB917548 TKU917505:TKX917548 TUQ917505:TUT917548 UEM917505:UEP917548 UOI917505:UOL917548 UYE917505:UYH917548 VIA917505:VID917548 VRW917505:VRZ917548 WBS917505:WBV917548 WLO917505:WLR917548 WVK917505:WVN917548 C983041:F983084 IY983041:JB983084 SU983041:SX983084 ACQ983041:ACT983084 AMM983041:AMP983084 AWI983041:AWL983084 BGE983041:BGH983084 BQA983041:BQD983084 BZW983041:BZZ983084 CJS983041:CJV983084 CTO983041:CTR983084 DDK983041:DDN983084 DNG983041:DNJ983084 DXC983041:DXF983084 EGY983041:EHB983084 EQU983041:EQX983084 FAQ983041:FAT983084 FKM983041:FKP983084 FUI983041:FUL983084 GEE983041:GEH983084 GOA983041:GOD983084 GXW983041:GXZ983084 HHS983041:HHV983084 HRO983041:HRR983084 IBK983041:IBN983084 ILG983041:ILJ983084 IVC983041:IVF983084 JEY983041:JFB983084 JOU983041:JOX983084 JYQ983041:JYT983084 KIM983041:KIP983084 KSI983041:KSL983084 LCE983041:LCH983084 LMA983041:LMD983084 LVW983041:LVZ983084 MFS983041:MFV983084 MPO983041:MPR983084 MZK983041:MZN983084 NJG983041:NJJ983084 NTC983041:NTF983084 OCY983041:ODB983084 OMU983041:OMX983084 OWQ983041:OWT983084 PGM983041:PGP983084 PQI983041:PQL983084 QAE983041:QAH983084 QKA983041:QKD983084 QTW983041:QTZ983084 RDS983041:RDV983084 RNO983041:RNR983084 RXK983041:RXN983084 SHG983041:SHJ983084 SRC983041:SRF983084 TAY983041:TBB983084 TKU983041:TKX983084 TUQ983041:TUT983084 UEM983041:UEP983084 UOI983041:UOL983084 UYE983041:UYH983084 VIA983041:VID983084 VRW983041:VRZ983084 WBS983041:WBV983084 WLO983041:WLR983084 WVK983041:WVN983084 A25:B32 IW25:IX32 SS25:ST32 ACO25:ACP32 AMK25:AML32 AWG25:AWH32 BGC25:BGD32 BPY25:BPZ32 BZU25:BZV32 CJQ25:CJR32 CTM25:CTN32 DDI25:DDJ32 DNE25:DNF32 DXA25:DXB32 EGW25:EGX32 EQS25:EQT32 FAO25:FAP32 FKK25:FKL32 FUG25:FUH32 GEC25:GED32 GNY25:GNZ32 GXU25:GXV32 HHQ25:HHR32 HRM25:HRN32 IBI25:IBJ32 ILE25:ILF32 IVA25:IVB32 JEW25:JEX32 JOS25:JOT32 JYO25:JYP32 KIK25:KIL32 KSG25:KSH32 LCC25:LCD32 LLY25:LLZ32 LVU25:LVV32 MFQ25:MFR32 MPM25:MPN32 MZI25:MZJ32 NJE25:NJF32 NTA25:NTB32 OCW25:OCX32 OMS25:OMT32 OWO25:OWP32 PGK25:PGL32 PQG25:PQH32 QAC25:QAD32 QJY25:QJZ32 QTU25:QTV32 RDQ25:RDR32 RNM25:RNN32 RXI25:RXJ32 SHE25:SHF32 SRA25:SRB32 TAW25:TAX32 TKS25:TKT32 TUO25:TUP32 UEK25:UEL32 UOG25:UOH32 UYC25:UYD32 VHY25:VHZ32 VRU25:VRV32 WBQ25:WBR32 WLM25:WLN32 WVI25:WVJ32 A65561:B65568 IW65561:IX65568 SS65561:ST65568 ACO65561:ACP65568 AMK65561:AML65568 AWG65561:AWH65568 BGC65561:BGD65568 BPY65561:BPZ65568 BZU65561:BZV65568 CJQ65561:CJR65568 CTM65561:CTN65568 DDI65561:DDJ65568 DNE65561:DNF65568 DXA65561:DXB65568 EGW65561:EGX65568 EQS65561:EQT65568 FAO65561:FAP65568 FKK65561:FKL65568 FUG65561:FUH65568 GEC65561:GED65568 GNY65561:GNZ65568 GXU65561:GXV65568 HHQ65561:HHR65568 HRM65561:HRN65568 IBI65561:IBJ65568 ILE65561:ILF65568 IVA65561:IVB65568 JEW65561:JEX65568 JOS65561:JOT65568 JYO65561:JYP65568 KIK65561:KIL65568 KSG65561:KSH65568 LCC65561:LCD65568 LLY65561:LLZ65568 LVU65561:LVV65568 MFQ65561:MFR65568 MPM65561:MPN65568 MZI65561:MZJ65568 NJE65561:NJF65568 NTA65561:NTB65568 OCW65561:OCX65568 OMS65561:OMT65568 OWO65561:OWP65568 PGK65561:PGL65568 PQG65561:PQH65568 QAC65561:QAD65568 QJY65561:QJZ65568 QTU65561:QTV65568 RDQ65561:RDR65568 RNM65561:RNN65568 RXI65561:RXJ65568 SHE65561:SHF65568 SRA65561:SRB65568 TAW65561:TAX65568 TKS65561:TKT65568 TUO65561:TUP65568 UEK65561:UEL65568 UOG65561:UOH65568 UYC65561:UYD65568 VHY65561:VHZ65568 VRU65561:VRV65568 WBQ65561:WBR65568 WLM65561:WLN65568 WVI65561:WVJ65568 A131097:B131104 IW131097:IX131104 SS131097:ST131104 ACO131097:ACP131104 AMK131097:AML131104 AWG131097:AWH131104 BGC131097:BGD131104 BPY131097:BPZ131104 BZU131097:BZV131104 CJQ131097:CJR131104 CTM131097:CTN131104 DDI131097:DDJ131104 DNE131097:DNF131104 DXA131097:DXB131104 EGW131097:EGX131104 EQS131097:EQT131104 FAO131097:FAP131104 FKK131097:FKL131104 FUG131097:FUH131104 GEC131097:GED131104 GNY131097:GNZ131104 GXU131097:GXV131104 HHQ131097:HHR131104 HRM131097:HRN131104 IBI131097:IBJ131104 ILE131097:ILF131104 IVA131097:IVB131104 JEW131097:JEX131104 JOS131097:JOT131104 JYO131097:JYP131104 KIK131097:KIL131104 KSG131097:KSH131104 LCC131097:LCD131104 LLY131097:LLZ131104 LVU131097:LVV131104 MFQ131097:MFR131104 MPM131097:MPN131104 MZI131097:MZJ131104 NJE131097:NJF131104 NTA131097:NTB131104 OCW131097:OCX131104 OMS131097:OMT131104 OWO131097:OWP131104 PGK131097:PGL131104 PQG131097:PQH131104 QAC131097:QAD131104 QJY131097:QJZ131104 QTU131097:QTV131104 RDQ131097:RDR131104 RNM131097:RNN131104 RXI131097:RXJ131104 SHE131097:SHF131104 SRA131097:SRB131104 TAW131097:TAX131104 TKS131097:TKT131104 TUO131097:TUP131104 UEK131097:UEL131104 UOG131097:UOH131104 UYC131097:UYD131104 VHY131097:VHZ131104 VRU131097:VRV131104 WBQ131097:WBR131104 WLM131097:WLN131104 WVI131097:WVJ131104 A196633:B196640 IW196633:IX196640 SS196633:ST196640 ACO196633:ACP196640 AMK196633:AML196640 AWG196633:AWH196640 BGC196633:BGD196640 BPY196633:BPZ196640 BZU196633:BZV196640 CJQ196633:CJR196640 CTM196633:CTN196640 DDI196633:DDJ196640 DNE196633:DNF196640 DXA196633:DXB196640 EGW196633:EGX196640 EQS196633:EQT196640 FAO196633:FAP196640 FKK196633:FKL196640 FUG196633:FUH196640 GEC196633:GED196640 GNY196633:GNZ196640 GXU196633:GXV196640 HHQ196633:HHR196640 HRM196633:HRN196640 IBI196633:IBJ196640 ILE196633:ILF196640 IVA196633:IVB196640 JEW196633:JEX196640 JOS196633:JOT196640 JYO196633:JYP196640 KIK196633:KIL196640 KSG196633:KSH196640 LCC196633:LCD196640 LLY196633:LLZ196640 LVU196633:LVV196640 MFQ196633:MFR196640 MPM196633:MPN196640 MZI196633:MZJ196640 NJE196633:NJF196640 NTA196633:NTB196640 OCW196633:OCX196640 OMS196633:OMT196640 OWO196633:OWP196640 PGK196633:PGL196640 PQG196633:PQH196640 QAC196633:QAD196640 QJY196633:QJZ196640 QTU196633:QTV196640 RDQ196633:RDR196640 RNM196633:RNN196640 RXI196633:RXJ196640 SHE196633:SHF196640 SRA196633:SRB196640 TAW196633:TAX196640 TKS196633:TKT196640 TUO196633:TUP196640 UEK196633:UEL196640 UOG196633:UOH196640 UYC196633:UYD196640 VHY196633:VHZ196640 VRU196633:VRV196640 WBQ196633:WBR196640 WLM196633:WLN196640 WVI196633:WVJ196640 A262169:B262176 IW262169:IX262176 SS262169:ST262176 ACO262169:ACP262176 AMK262169:AML262176 AWG262169:AWH262176 BGC262169:BGD262176 BPY262169:BPZ262176 BZU262169:BZV262176 CJQ262169:CJR262176 CTM262169:CTN262176 DDI262169:DDJ262176 DNE262169:DNF262176 DXA262169:DXB262176 EGW262169:EGX262176 EQS262169:EQT262176 FAO262169:FAP262176 FKK262169:FKL262176 FUG262169:FUH262176 GEC262169:GED262176 GNY262169:GNZ262176 GXU262169:GXV262176 HHQ262169:HHR262176 HRM262169:HRN262176 IBI262169:IBJ262176 ILE262169:ILF262176 IVA262169:IVB262176 JEW262169:JEX262176 JOS262169:JOT262176 JYO262169:JYP262176 KIK262169:KIL262176 KSG262169:KSH262176 LCC262169:LCD262176 LLY262169:LLZ262176 LVU262169:LVV262176 MFQ262169:MFR262176 MPM262169:MPN262176 MZI262169:MZJ262176 NJE262169:NJF262176 NTA262169:NTB262176 OCW262169:OCX262176 OMS262169:OMT262176 OWO262169:OWP262176 PGK262169:PGL262176 PQG262169:PQH262176 QAC262169:QAD262176 QJY262169:QJZ262176 QTU262169:QTV262176 RDQ262169:RDR262176 RNM262169:RNN262176 RXI262169:RXJ262176 SHE262169:SHF262176 SRA262169:SRB262176 TAW262169:TAX262176 TKS262169:TKT262176 TUO262169:TUP262176 UEK262169:UEL262176 UOG262169:UOH262176 UYC262169:UYD262176 VHY262169:VHZ262176 VRU262169:VRV262176 WBQ262169:WBR262176 WLM262169:WLN262176 WVI262169:WVJ262176 A327705:B327712 IW327705:IX327712 SS327705:ST327712 ACO327705:ACP327712 AMK327705:AML327712 AWG327705:AWH327712 BGC327705:BGD327712 BPY327705:BPZ327712 BZU327705:BZV327712 CJQ327705:CJR327712 CTM327705:CTN327712 DDI327705:DDJ327712 DNE327705:DNF327712 DXA327705:DXB327712 EGW327705:EGX327712 EQS327705:EQT327712 FAO327705:FAP327712 FKK327705:FKL327712 FUG327705:FUH327712 GEC327705:GED327712 GNY327705:GNZ327712 GXU327705:GXV327712 HHQ327705:HHR327712 HRM327705:HRN327712 IBI327705:IBJ327712 ILE327705:ILF327712 IVA327705:IVB327712 JEW327705:JEX327712 JOS327705:JOT327712 JYO327705:JYP327712 KIK327705:KIL327712 KSG327705:KSH327712 LCC327705:LCD327712 LLY327705:LLZ327712 LVU327705:LVV327712 MFQ327705:MFR327712 MPM327705:MPN327712 MZI327705:MZJ327712 NJE327705:NJF327712 NTA327705:NTB327712 OCW327705:OCX327712 OMS327705:OMT327712 OWO327705:OWP327712 PGK327705:PGL327712 PQG327705:PQH327712 QAC327705:QAD327712 QJY327705:QJZ327712 QTU327705:QTV327712 RDQ327705:RDR327712 RNM327705:RNN327712 RXI327705:RXJ327712 SHE327705:SHF327712 SRA327705:SRB327712 TAW327705:TAX327712 TKS327705:TKT327712 TUO327705:TUP327712 UEK327705:UEL327712 UOG327705:UOH327712 UYC327705:UYD327712 VHY327705:VHZ327712 VRU327705:VRV327712 WBQ327705:WBR327712 WLM327705:WLN327712 WVI327705:WVJ327712 A393241:B393248 IW393241:IX393248 SS393241:ST393248 ACO393241:ACP393248 AMK393241:AML393248 AWG393241:AWH393248 BGC393241:BGD393248 BPY393241:BPZ393248 BZU393241:BZV393248 CJQ393241:CJR393248 CTM393241:CTN393248 DDI393241:DDJ393248 DNE393241:DNF393248 DXA393241:DXB393248 EGW393241:EGX393248 EQS393241:EQT393248 FAO393241:FAP393248 FKK393241:FKL393248 FUG393241:FUH393248 GEC393241:GED393248 GNY393241:GNZ393248 GXU393241:GXV393248 HHQ393241:HHR393248 HRM393241:HRN393248 IBI393241:IBJ393248 ILE393241:ILF393248 IVA393241:IVB393248 JEW393241:JEX393248 JOS393241:JOT393248 JYO393241:JYP393248 KIK393241:KIL393248 KSG393241:KSH393248 LCC393241:LCD393248 LLY393241:LLZ393248 LVU393241:LVV393248 MFQ393241:MFR393248 MPM393241:MPN393248 MZI393241:MZJ393248 NJE393241:NJF393248 NTA393241:NTB393248 OCW393241:OCX393248 OMS393241:OMT393248 OWO393241:OWP393248 PGK393241:PGL393248 PQG393241:PQH393248 QAC393241:QAD393248 QJY393241:QJZ393248 QTU393241:QTV393248 RDQ393241:RDR393248 RNM393241:RNN393248 RXI393241:RXJ393248 SHE393241:SHF393248 SRA393241:SRB393248 TAW393241:TAX393248 TKS393241:TKT393248 TUO393241:TUP393248 UEK393241:UEL393248 UOG393241:UOH393248 UYC393241:UYD393248 VHY393241:VHZ393248 VRU393241:VRV393248 WBQ393241:WBR393248 WLM393241:WLN393248 WVI393241:WVJ393248 A458777:B458784 IW458777:IX458784 SS458777:ST458784 ACO458777:ACP458784 AMK458777:AML458784 AWG458777:AWH458784 BGC458777:BGD458784 BPY458777:BPZ458784 BZU458777:BZV458784 CJQ458777:CJR458784 CTM458777:CTN458784 DDI458777:DDJ458784 DNE458777:DNF458784 DXA458777:DXB458784 EGW458777:EGX458784 EQS458777:EQT458784 FAO458777:FAP458784 FKK458777:FKL458784 FUG458777:FUH458784 GEC458777:GED458784 GNY458777:GNZ458784 GXU458777:GXV458784 HHQ458777:HHR458784 HRM458777:HRN458784 IBI458777:IBJ458784 ILE458777:ILF458784 IVA458777:IVB458784 JEW458777:JEX458784 JOS458777:JOT458784 JYO458777:JYP458784 KIK458777:KIL458784 KSG458777:KSH458784 LCC458777:LCD458784 LLY458777:LLZ458784 LVU458777:LVV458784 MFQ458777:MFR458784 MPM458777:MPN458784 MZI458777:MZJ458784 NJE458777:NJF458784 NTA458777:NTB458784 OCW458777:OCX458784 OMS458777:OMT458784 OWO458777:OWP458784 PGK458777:PGL458784 PQG458777:PQH458784 QAC458777:QAD458784 QJY458777:QJZ458784 QTU458777:QTV458784 RDQ458777:RDR458784 RNM458777:RNN458784 RXI458777:RXJ458784 SHE458777:SHF458784 SRA458777:SRB458784 TAW458777:TAX458784 TKS458777:TKT458784 TUO458777:TUP458784 UEK458777:UEL458784 UOG458777:UOH458784 UYC458777:UYD458784 VHY458777:VHZ458784 VRU458777:VRV458784 WBQ458777:WBR458784 WLM458777:WLN458784 WVI458777:WVJ458784 A524313:B524320 IW524313:IX524320 SS524313:ST524320 ACO524313:ACP524320 AMK524313:AML524320 AWG524313:AWH524320 BGC524313:BGD524320 BPY524313:BPZ524320 BZU524313:BZV524320 CJQ524313:CJR524320 CTM524313:CTN524320 DDI524313:DDJ524320 DNE524313:DNF524320 DXA524313:DXB524320 EGW524313:EGX524320 EQS524313:EQT524320 FAO524313:FAP524320 FKK524313:FKL524320 FUG524313:FUH524320 GEC524313:GED524320 GNY524313:GNZ524320 GXU524313:GXV524320 HHQ524313:HHR524320 HRM524313:HRN524320 IBI524313:IBJ524320 ILE524313:ILF524320 IVA524313:IVB524320 JEW524313:JEX524320 JOS524313:JOT524320 JYO524313:JYP524320 KIK524313:KIL524320 KSG524313:KSH524320 LCC524313:LCD524320 LLY524313:LLZ524320 LVU524313:LVV524320 MFQ524313:MFR524320 MPM524313:MPN524320 MZI524313:MZJ524320 NJE524313:NJF524320 NTA524313:NTB524320 OCW524313:OCX524320 OMS524313:OMT524320 OWO524313:OWP524320 PGK524313:PGL524320 PQG524313:PQH524320 QAC524313:QAD524320 QJY524313:QJZ524320 QTU524313:QTV524320 RDQ524313:RDR524320 RNM524313:RNN524320 RXI524313:RXJ524320 SHE524313:SHF524320 SRA524313:SRB524320 TAW524313:TAX524320 TKS524313:TKT524320 TUO524313:TUP524320 UEK524313:UEL524320 UOG524313:UOH524320 UYC524313:UYD524320 VHY524313:VHZ524320 VRU524313:VRV524320 WBQ524313:WBR524320 WLM524313:WLN524320 WVI524313:WVJ524320 A589849:B589856 IW589849:IX589856 SS589849:ST589856 ACO589849:ACP589856 AMK589849:AML589856 AWG589849:AWH589856 BGC589849:BGD589856 BPY589849:BPZ589856 BZU589849:BZV589856 CJQ589849:CJR589856 CTM589849:CTN589856 DDI589849:DDJ589856 DNE589849:DNF589856 DXA589849:DXB589856 EGW589849:EGX589856 EQS589849:EQT589856 FAO589849:FAP589856 FKK589849:FKL589856 FUG589849:FUH589856 GEC589849:GED589856 GNY589849:GNZ589856 GXU589849:GXV589856 HHQ589849:HHR589856 HRM589849:HRN589856 IBI589849:IBJ589856 ILE589849:ILF589856 IVA589849:IVB589856 JEW589849:JEX589856 JOS589849:JOT589856 JYO589849:JYP589856 KIK589849:KIL589856 KSG589849:KSH589856 LCC589849:LCD589856 LLY589849:LLZ589856 LVU589849:LVV589856 MFQ589849:MFR589856 MPM589849:MPN589856 MZI589849:MZJ589856 NJE589849:NJF589856 NTA589849:NTB589856 OCW589849:OCX589856 OMS589849:OMT589856 OWO589849:OWP589856 PGK589849:PGL589856 PQG589849:PQH589856 QAC589849:QAD589856 QJY589849:QJZ589856 QTU589849:QTV589856 RDQ589849:RDR589856 RNM589849:RNN589856 RXI589849:RXJ589856 SHE589849:SHF589856 SRA589849:SRB589856 TAW589849:TAX589856 TKS589849:TKT589856 TUO589849:TUP589856 UEK589849:UEL589856 UOG589849:UOH589856 UYC589849:UYD589856 VHY589849:VHZ589856 VRU589849:VRV589856 WBQ589849:WBR589856 WLM589849:WLN589856 WVI589849:WVJ589856 A655385:B655392 IW655385:IX655392 SS655385:ST655392 ACO655385:ACP655392 AMK655385:AML655392 AWG655385:AWH655392 BGC655385:BGD655392 BPY655385:BPZ655392 BZU655385:BZV655392 CJQ655385:CJR655392 CTM655385:CTN655392 DDI655385:DDJ655392 DNE655385:DNF655392 DXA655385:DXB655392 EGW655385:EGX655392 EQS655385:EQT655392 FAO655385:FAP655392 FKK655385:FKL655392 FUG655385:FUH655392 GEC655385:GED655392 GNY655385:GNZ655392 GXU655385:GXV655392 HHQ655385:HHR655392 HRM655385:HRN655392 IBI655385:IBJ655392 ILE655385:ILF655392 IVA655385:IVB655392 JEW655385:JEX655392 JOS655385:JOT655392 JYO655385:JYP655392 KIK655385:KIL655392 KSG655385:KSH655392 LCC655385:LCD655392 LLY655385:LLZ655392 LVU655385:LVV655392 MFQ655385:MFR655392 MPM655385:MPN655392 MZI655385:MZJ655392 NJE655385:NJF655392 NTA655385:NTB655392 OCW655385:OCX655392 OMS655385:OMT655392 OWO655385:OWP655392 PGK655385:PGL655392 PQG655385:PQH655392 QAC655385:QAD655392 QJY655385:QJZ655392 QTU655385:QTV655392 RDQ655385:RDR655392 RNM655385:RNN655392 RXI655385:RXJ655392 SHE655385:SHF655392 SRA655385:SRB655392 TAW655385:TAX655392 TKS655385:TKT655392 TUO655385:TUP655392 UEK655385:UEL655392 UOG655385:UOH655392 UYC655385:UYD655392 VHY655385:VHZ655392 VRU655385:VRV655392 WBQ655385:WBR655392 WLM655385:WLN655392 WVI655385:WVJ655392 A720921:B720928 IW720921:IX720928 SS720921:ST720928 ACO720921:ACP720928 AMK720921:AML720928 AWG720921:AWH720928 BGC720921:BGD720928 BPY720921:BPZ720928 BZU720921:BZV720928 CJQ720921:CJR720928 CTM720921:CTN720928 DDI720921:DDJ720928 DNE720921:DNF720928 DXA720921:DXB720928 EGW720921:EGX720928 EQS720921:EQT720928 FAO720921:FAP720928 FKK720921:FKL720928 FUG720921:FUH720928 GEC720921:GED720928 GNY720921:GNZ720928 GXU720921:GXV720928 HHQ720921:HHR720928 HRM720921:HRN720928 IBI720921:IBJ720928 ILE720921:ILF720928 IVA720921:IVB720928 JEW720921:JEX720928 JOS720921:JOT720928 JYO720921:JYP720928 KIK720921:KIL720928 KSG720921:KSH720928 LCC720921:LCD720928 LLY720921:LLZ720928 LVU720921:LVV720928 MFQ720921:MFR720928 MPM720921:MPN720928 MZI720921:MZJ720928 NJE720921:NJF720928 NTA720921:NTB720928 OCW720921:OCX720928 OMS720921:OMT720928 OWO720921:OWP720928 PGK720921:PGL720928 PQG720921:PQH720928 QAC720921:QAD720928 QJY720921:QJZ720928 QTU720921:QTV720928 RDQ720921:RDR720928 RNM720921:RNN720928 RXI720921:RXJ720928 SHE720921:SHF720928 SRA720921:SRB720928 TAW720921:TAX720928 TKS720921:TKT720928 TUO720921:TUP720928 UEK720921:UEL720928 UOG720921:UOH720928 UYC720921:UYD720928 VHY720921:VHZ720928 VRU720921:VRV720928 WBQ720921:WBR720928 WLM720921:WLN720928 WVI720921:WVJ720928 A786457:B786464 IW786457:IX786464 SS786457:ST786464 ACO786457:ACP786464 AMK786457:AML786464 AWG786457:AWH786464 BGC786457:BGD786464 BPY786457:BPZ786464 BZU786457:BZV786464 CJQ786457:CJR786464 CTM786457:CTN786464 DDI786457:DDJ786464 DNE786457:DNF786464 DXA786457:DXB786464 EGW786457:EGX786464 EQS786457:EQT786464 FAO786457:FAP786464 FKK786457:FKL786464 FUG786457:FUH786464 GEC786457:GED786464 GNY786457:GNZ786464 GXU786457:GXV786464 HHQ786457:HHR786464 HRM786457:HRN786464 IBI786457:IBJ786464 ILE786457:ILF786464 IVA786457:IVB786464 JEW786457:JEX786464 JOS786457:JOT786464 JYO786457:JYP786464 KIK786457:KIL786464 KSG786457:KSH786464 LCC786457:LCD786464 LLY786457:LLZ786464 LVU786457:LVV786464 MFQ786457:MFR786464 MPM786457:MPN786464 MZI786457:MZJ786464 NJE786457:NJF786464 NTA786457:NTB786464 OCW786457:OCX786464 OMS786457:OMT786464 OWO786457:OWP786464 PGK786457:PGL786464 PQG786457:PQH786464 QAC786457:QAD786464 QJY786457:QJZ786464 QTU786457:QTV786464 RDQ786457:RDR786464 RNM786457:RNN786464 RXI786457:RXJ786464 SHE786457:SHF786464 SRA786457:SRB786464 TAW786457:TAX786464 TKS786457:TKT786464 TUO786457:TUP786464 UEK786457:UEL786464 UOG786457:UOH786464 UYC786457:UYD786464 VHY786457:VHZ786464 VRU786457:VRV786464 WBQ786457:WBR786464 WLM786457:WLN786464 WVI786457:WVJ786464 A851993:B852000 IW851993:IX852000 SS851993:ST852000 ACO851993:ACP852000 AMK851993:AML852000 AWG851993:AWH852000 BGC851993:BGD852000 BPY851993:BPZ852000 BZU851993:BZV852000 CJQ851993:CJR852000 CTM851993:CTN852000 DDI851993:DDJ852000 DNE851993:DNF852000 DXA851993:DXB852000 EGW851993:EGX852000 EQS851993:EQT852000 FAO851993:FAP852000 FKK851993:FKL852000 FUG851993:FUH852000 GEC851993:GED852000 GNY851993:GNZ852000 GXU851993:GXV852000 HHQ851993:HHR852000 HRM851993:HRN852000 IBI851993:IBJ852000 ILE851993:ILF852000 IVA851993:IVB852000 JEW851993:JEX852000 JOS851993:JOT852000 JYO851993:JYP852000 KIK851993:KIL852000 KSG851993:KSH852000 LCC851993:LCD852000 LLY851993:LLZ852000 LVU851993:LVV852000 MFQ851993:MFR852000 MPM851993:MPN852000 MZI851993:MZJ852000 NJE851993:NJF852000 NTA851993:NTB852000 OCW851993:OCX852000 OMS851993:OMT852000 OWO851993:OWP852000 PGK851993:PGL852000 PQG851993:PQH852000 QAC851993:QAD852000 QJY851993:QJZ852000 QTU851993:QTV852000 RDQ851993:RDR852000 RNM851993:RNN852000 RXI851993:RXJ852000 SHE851993:SHF852000 SRA851993:SRB852000 TAW851993:TAX852000 TKS851993:TKT852000 TUO851993:TUP852000 UEK851993:UEL852000 UOG851993:UOH852000 UYC851993:UYD852000 VHY851993:VHZ852000 VRU851993:VRV852000 WBQ851993:WBR852000 WLM851993:WLN852000 WVI851993:WVJ852000 A917529:B917536 IW917529:IX917536 SS917529:ST917536 ACO917529:ACP917536 AMK917529:AML917536 AWG917529:AWH917536 BGC917529:BGD917536 BPY917529:BPZ917536 BZU917529:BZV917536 CJQ917529:CJR917536 CTM917529:CTN917536 DDI917529:DDJ917536 DNE917529:DNF917536 DXA917529:DXB917536 EGW917529:EGX917536 EQS917529:EQT917536 FAO917529:FAP917536 FKK917529:FKL917536 FUG917529:FUH917536 GEC917529:GED917536 GNY917529:GNZ917536 GXU917529:GXV917536 HHQ917529:HHR917536 HRM917529:HRN917536 IBI917529:IBJ917536 ILE917529:ILF917536 IVA917529:IVB917536 JEW917529:JEX917536 JOS917529:JOT917536 JYO917529:JYP917536 KIK917529:KIL917536 KSG917529:KSH917536 LCC917529:LCD917536 LLY917529:LLZ917536 LVU917529:LVV917536 MFQ917529:MFR917536 MPM917529:MPN917536 MZI917529:MZJ917536 NJE917529:NJF917536 NTA917529:NTB917536 OCW917529:OCX917536 OMS917529:OMT917536 OWO917529:OWP917536 PGK917529:PGL917536 PQG917529:PQH917536 QAC917529:QAD917536 QJY917529:QJZ917536 QTU917529:QTV917536 RDQ917529:RDR917536 RNM917529:RNN917536 RXI917529:RXJ917536 SHE917529:SHF917536 SRA917529:SRB917536 TAW917529:TAX917536 TKS917529:TKT917536 TUO917529:TUP917536 UEK917529:UEL917536 UOG917529:UOH917536 UYC917529:UYD917536 VHY917529:VHZ917536 VRU917529:VRV917536 WBQ917529:WBR917536 WLM917529:WLN917536 WVI917529:WVJ917536 A983065:B983072 IW983065:IX983072 SS983065:ST983072 ACO983065:ACP983072 AMK983065:AML983072 AWG983065:AWH983072 BGC983065:BGD983072 BPY983065:BPZ983072 BZU983065:BZV983072 CJQ983065:CJR983072 CTM983065:CTN983072 DDI983065:DDJ983072 DNE983065:DNF983072 DXA983065:DXB983072 EGW983065:EGX983072 EQS983065:EQT983072 FAO983065:FAP983072 FKK983065:FKL983072 FUG983065:FUH983072 GEC983065:GED983072 GNY983065:GNZ983072 GXU983065:GXV983072 HHQ983065:HHR983072 HRM983065:HRN983072 IBI983065:IBJ983072 ILE983065:ILF983072 IVA983065:IVB983072 JEW983065:JEX983072 JOS983065:JOT983072 JYO983065:JYP983072 KIK983065:KIL983072 KSG983065:KSH983072 LCC983065:LCD983072 LLY983065:LLZ983072 LVU983065:LVV983072 MFQ983065:MFR983072 MPM983065:MPN983072 MZI983065:MZJ983072 NJE983065:NJF983072 NTA983065:NTB983072 OCW983065:OCX983072 OMS983065:OMT983072 OWO983065:OWP983072 PGK983065:PGL983072 PQG983065:PQH983072 QAC983065:QAD983072 QJY983065:QJZ983072 QTU983065:QTV983072 RDQ983065:RDR983072 RNM983065:RNN983072 RXI983065:RXJ983072 SHE983065:SHF983072 SRA983065:SRB983072 TAW983065:TAX983072 TKS983065:TKT983072 TUO983065:TUP983072 UEK983065:UEL983072 UOG983065:UOH983072 UYC983065:UYD983072 VHY983065:VHZ983072 VRU983065:VRV983072 WBQ983065:WBR983072 WLM983065:WLN983072 WVI983065:WVJ983072 I1:IV44 JE1:SR44 TA1:ACN44 ACW1:AMJ44 AMS1:AWF44 AWO1:BGB44 BGK1:BPX44 BQG1:BZT44 CAC1:CJP44 CJY1:CTL44 CTU1:DDH44 DDQ1:DND44 DNM1:DWZ44 DXI1:EGV44 EHE1:EQR44 ERA1:FAN44 FAW1:FKJ44 FKS1:FUF44 FUO1:GEB44 GEK1:GNX44 GOG1:GXT44 GYC1:HHP44 HHY1:HRL44 HRU1:IBH44 IBQ1:ILD44 ILM1:IUZ44 IVI1:JEV44 JFE1:JOR44 JPA1:JYN44 JYW1:KIJ44 KIS1:KSF44 KSO1:LCB44 LCK1:LLX44 LMG1:LVT44 LWC1:MFP44 MFY1:MPL44 MPU1:MZH44 MZQ1:NJD44 NJM1:NSZ44 NTI1:OCV44 ODE1:OMR44 ONA1:OWN44 OWW1:PGJ44 PGS1:PQF44 PQO1:QAB44 QAK1:QJX44 QKG1:QTT44 QUC1:RDP44 RDY1:RNL44 RNU1:RXH44 RXQ1:SHD44 SHM1:SQZ44 SRI1:TAV44 TBE1:TKR44 TLA1:TUN44 TUW1:UEJ44 UES1:UOF44 UOO1:UYB44 UYK1:VHX44 VIG1:VRT44 VSC1:WBP44 WBY1:WLL44 WLU1:WVH44 WVQ1:XFD44 I65537:IV65580 JE65537:SR65580 TA65537:ACN65580 ACW65537:AMJ65580 AMS65537:AWF65580 AWO65537:BGB65580 BGK65537:BPX65580 BQG65537:BZT65580 CAC65537:CJP65580 CJY65537:CTL65580 CTU65537:DDH65580 DDQ65537:DND65580 DNM65537:DWZ65580 DXI65537:EGV65580 EHE65537:EQR65580 ERA65537:FAN65580 FAW65537:FKJ65580 FKS65537:FUF65580 FUO65537:GEB65580 GEK65537:GNX65580 GOG65537:GXT65580 GYC65537:HHP65580 HHY65537:HRL65580 HRU65537:IBH65580 IBQ65537:ILD65580 ILM65537:IUZ65580 IVI65537:JEV65580 JFE65537:JOR65580 JPA65537:JYN65580 JYW65537:KIJ65580 KIS65537:KSF65580 KSO65537:LCB65580 LCK65537:LLX65580 LMG65537:LVT65580 LWC65537:MFP65580 MFY65537:MPL65580 MPU65537:MZH65580 MZQ65537:NJD65580 NJM65537:NSZ65580 NTI65537:OCV65580 ODE65537:OMR65580 ONA65537:OWN65580 OWW65537:PGJ65580 PGS65537:PQF65580 PQO65537:QAB65580 QAK65537:QJX65580 QKG65537:QTT65580 QUC65537:RDP65580 RDY65537:RNL65580 RNU65537:RXH65580 RXQ65537:SHD65580 SHM65537:SQZ65580 SRI65537:TAV65580 TBE65537:TKR65580 TLA65537:TUN65580 TUW65537:UEJ65580 UES65537:UOF65580 UOO65537:UYB65580 UYK65537:VHX65580 VIG65537:VRT65580 VSC65537:WBP65580 WBY65537:WLL65580 WLU65537:WVH65580 WVQ65537:XFD65580 I131073:IV131116 JE131073:SR131116 TA131073:ACN131116 ACW131073:AMJ131116 AMS131073:AWF131116 AWO131073:BGB131116 BGK131073:BPX131116 BQG131073:BZT131116 CAC131073:CJP131116 CJY131073:CTL131116 CTU131073:DDH131116 DDQ131073:DND131116 DNM131073:DWZ131116 DXI131073:EGV131116 EHE131073:EQR131116 ERA131073:FAN131116 FAW131073:FKJ131116 FKS131073:FUF131116 FUO131073:GEB131116 GEK131073:GNX131116 GOG131073:GXT131116 GYC131073:HHP131116 HHY131073:HRL131116 HRU131073:IBH131116 IBQ131073:ILD131116 ILM131073:IUZ131116 IVI131073:JEV131116 JFE131073:JOR131116 JPA131073:JYN131116 JYW131073:KIJ131116 KIS131073:KSF131116 KSO131073:LCB131116 LCK131073:LLX131116 LMG131073:LVT131116 LWC131073:MFP131116 MFY131073:MPL131116 MPU131073:MZH131116 MZQ131073:NJD131116 NJM131073:NSZ131116 NTI131073:OCV131116 ODE131073:OMR131116 ONA131073:OWN131116 OWW131073:PGJ131116 PGS131073:PQF131116 PQO131073:QAB131116 QAK131073:QJX131116 QKG131073:QTT131116 QUC131073:RDP131116 RDY131073:RNL131116 RNU131073:RXH131116 RXQ131073:SHD131116 SHM131073:SQZ131116 SRI131073:TAV131116 TBE131073:TKR131116 TLA131073:TUN131116 TUW131073:UEJ131116 UES131073:UOF131116 UOO131073:UYB131116 UYK131073:VHX131116 VIG131073:VRT131116 VSC131073:WBP131116 WBY131073:WLL131116 WLU131073:WVH131116 WVQ131073:XFD131116 I196609:IV196652 JE196609:SR196652 TA196609:ACN196652 ACW196609:AMJ196652 AMS196609:AWF196652 AWO196609:BGB196652 BGK196609:BPX196652 BQG196609:BZT196652 CAC196609:CJP196652 CJY196609:CTL196652 CTU196609:DDH196652 DDQ196609:DND196652 DNM196609:DWZ196652 DXI196609:EGV196652 EHE196609:EQR196652 ERA196609:FAN196652 FAW196609:FKJ196652 FKS196609:FUF196652 FUO196609:GEB196652 GEK196609:GNX196652 GOG196609:GXT196652 GYC196609:HHP196652 HHY196609:HRL196652 HRU196609:IBH196652 IBQ196609:ILD196652 ILM196609:IUZ196652 IVI196609:JEV196652 JFE196609:JOR196652 JPA196609:JYN196652 JYW196609:KIJ196652 KIS196609:KSF196652 KSO196609:LCB196652 LCK196609:LLX196652 LMG196609:LVT196652 LWC196609:MFP196652 MFY196609:MPL196652 MPU196609:MZH196652 MZQ196609:NJD196652 NJM196609:NSZ196652 NTI196609:OCV196652 ODE196609:OMR196652 ONA196609:OWN196652 OWW196609:PGJ196652 PGS196609:PQF196652 PQO196609:QAB196652 QAK196609:QJX196652 QKG196609:QTT196652 QUC196609:RDP196652 RDY196609:RNL196652 RNU196609:RXH196652 RXQ196609:SHD196652 SHM196609:SQZ196652 SRI196609:TAV196652 TBE196609:TKR196652 TLA196609:TUN196652 TUW196609:UEJ196652 UES196609:UOF196652 UOO196609:UYB196652 UYK196609:VHX196652 VIG196609:VRT196652 VSC196609:WBP196652 WBY196609:WLL196652 WLU196609:WVH196652 WVQ196609:XFD196652 I262145:IV262188 JE262145:SR262188 TA262145:ACN262188 ACW262145:AMJ262188 AMS262145:AWF262188 AWO262145:BGB262188 BGK262145:BPX262188 BQG262145:BZT262188 CAC262145:CJP262188 CJY262145:CTL262188 CTU262145:DDH262188 DDQ262145:DND262188 DNM262145:DWZ262188 DXI262145:EGV262188 EHE262145:EQR262188 ERA262145:FAN262188 FAW262145:FKJ262188 FKS262145:FUF262188 FUO262145:GEB262188 GEK262145:GNX262188 GOG262145:GXT262188 GYC262145:HHP262188 HHY262145:HRL262188 HRU262145:IBH262188 IBQ262145:ILD262188 ILM262145:IUZ262188 IVI262145:JEV262188 JFE262145:JOR262188 JPA262145:JYN262188 JYW262145:KIJ262188 KIS262145:KSF262188 KSO262145:LCB262188 LCK262145:LLX262188 LMG262145:LVT262188 LWC262145:MFP262188 MFY262145:MPL262188 MPU262145:MZH262188 MZQ262145:NJD262188 NJM262145:NSZ262188 NTI262145:OCV262188 ODE262145:OMR262188 ONA262145:OWN262188 OWW262145:PGJ262188 PGS262145:PQF262188 PQO262145:QAB262188 QAK262145:QJX262188 QKG262145:QTT262188 QUC262145:RDP262188 RDY262145:RNL262188 RNU262145:RXH262188 RXQ262145:SHD262188 SHM262145:SQZ262188 SRI262145:TAV262188 TBE262145:TKR262188 TLA262145:TUN262188 TUW262145:UEJ262188 UES262145:UOF262188 UOO262145:UYB262188 UYK262145:VHX262188 VIG262145:VRT262188 VSC262145:WBP262188 WBY262145:WLL262188 WLU262145:WVH262188 WVQ262145:XFD262188 I327681:IV327724 JE327681:SR327724 TA327681:ACN327724 ACW327681:AMJ327724 AMS327681:AWF327724 AWO327681:BGB327724 BGK327681:BPX327724 BQG327681:BZT327724 CAC327681:CJP327724 CJY327681:CTL327724 CTU327681:DDH327724 DDQ327681:DND327724 DNM327681:DWZ327724 DXI327681:EGV327724 EHE327681:EQR327724 ERA327681:FAN327724 FAW327681:FKJ327724 FKS327681:FUF327724 FUO327681:GEB327724 GEK327681:GNX327724 GOG327681:GXT327724 GYC327681:HHP327724 HHY327681:HRL327724 HRU327681:IBH327724 IBQ327681:ILD327724 ILM327681:IUZ327724 IVI327681:JEV327724 JFE327681:JOR327724 JPA327681:JYN327724 JYW327681:KIJ327724 KIS327681:KSF327724 KSO327681:LCB327724 LCK327681:LLX327724 LMG327681:LVT327724 LWC327681:MFP327724 MFY327681:MPL327724 MPU327681:MZH327724 MZQ327681:NJD327724 NJM327681:NSZ327724 NTI327681:OCV327724 ODE327681:OMR327724 ONA327681:OWN327724 OWW327681:PGJ327724 PGS327681:PQF327724 PQO327681:QAB327724 QAK327681:QJX327724 QKG327681:QTT327724 QUC327681:RDP327724 RDY327681:RNL327724 RNU327681:RXH327724 RXQ327681:SHD327724 SHM327681:SQZ327724 SRI327681:TAV327724 TBE327681:TKR327724 TLA327681:TUN327724 TUW327681:UEJ327724 UES327681:UOF327724 UOO327681:UYB327724 UYK327681:VHX327724 VIG327681:VRT327724 VSC327681:WBP327724 WBY327681:WLL327724 WLU327681:WVH327724 WVQ327681:XFD327724 I393217:IV393260 JE393217:SR393260 TA393217:ACN393260 ACW393217:AMJ393260 AMS393217:AWF393260 AWO393217:BGB393260 BGK393217:BPX393260 BQG393217:BZT393260 CAC393217:CJP393260 CJY393217:CTL393260 CTU393217:DDH393260 DDQ393217:DND393260 DNM393217:DWZ393260 DXI393217:EGV393260 EHE393217:EQR393260 ERA393217:FAN393260 FAW393217:FKJ393260 FKS393217:FUF393260 FUO393217:GEB393260 GEK393217:GNX393260 GOG393217:GXT393260 GYC393217:HHP393260 HHY393217:HRL393260 HRU393217:IBH393260 IBQ393217:ILD393260 ILM393217:IUZ393260 IVI393217:JEV393260 JFE393217:JOR393260 JPA393217:JYN393260 JYW393217:KIJ393260 KIS393217:KSF393260 KSO393217:LCB393260 LCK393217:LLX393260 LMG393217:LVT393260 LWC393217:MFP393260 MFY393217:MPL393260 MPU393217:MZH393260 MZQ393217:NJD393260 NJM393217:NSZ393260 NTI393217:OCV393260 ODE393217:OMR393260 ONA393217:OWN393260 OWW393217:PGJ393260 PGS393217:PQF393260 PQO393217:QAB393260 QAK393217:QJX393260 QKG393217:QTT393260 QUC393217:RDP393260 RDY393217:RNL393260 RNU393217:RXH393260 RXQ393217:SHD393260 SHM393217:SQZ393260 SRI393217:TAV393260 TBE393217:TKR393260 TLA393217:TUN393260 TUW393217:UEJ393260 UES393217:UOF393260 UOO393217:UYB393260 UYK393217:VHX393260 VIG393217:VRT393260 VSC393217:WBP393260 WBY393217:WLL393260 WLU393217:WVH393260 WVQ393217:XFD393260 I458753:IV458796 JE458753:SR458796 TA458753:ACN458796 ACW458753:AMJ458796 AMS458753:AWF458796 AWO458753:BGB458796 BGK458753:BPX458796 BQG458753:BZT458796 CAC458753:CJP458796 CJY458753:CTL458796 CTU458753:DDH458796 DDQ458753:DND458796 DNM458753:DWZ458796 DXI458753:EGV458796 EHE458753:EQR458796 ERA458753:FAN458796 FAW458753:FKJ458796 FKS458753:FUF458796 FUO458753:GEB458796 GEK458753:GNX458796 GOG458753:GXT458796 GYC458753:HHP458796 HHY458753:HRL458796 HRU458753:IBH458796 IBQ458753:ILD458796 ILM458753:IUZ458796 IVI458753:JEV458796 JFE458753:JOR458796 JPA458753:JYN458796 JYW458753:KIJ458796 KIS458753:KSF458796 KSO458753:LCB458796 LCK458753:LLX458796 LMG458753:LVT458796 LWC458753:MFP458796 MFY458753:MPL458796 MPU458753:MZH458796 MZQ458753:NJD458796 NJM458753:NSZ458796 NTI458753:OCV458796 ODE458753:OMR458796 ONA458753:OWN458796 OWW458753:PGJ458796 PGS458753:PQF458796 PQO458753:QAB458796 QAK458753:QJX458796 QKG458753:QTT458796 QUC458753:RDP458796 RDY458753:RNL458796 RNU458753:RXH458796 RXQ458753:SHD458796 SHM458753:SQZ458796 SRI458753:TAV458796 TBE458753:TKR458796 TLA458753:TUN458796 TUW458753:UEJ458796 UES458753:UOF458796 UOO458753:UYB458796 UYK458753:VHX458796 VIG458753:VRT458796 VSC458753:WBP458796 WBY458753:WLL458796 WLU458753:WVH458796 WVQ458753:XFD458796 I524289:IV524332 JE524289:SR524332 TA524289:ACN524332 ACW524289:AMJ524332 AMS524289:AWF524332 AWO524289:BGB524332 BGK524289:BPX524332 BQG524289:BZT524332 CAC524289:CJP524332 CJY524289:CTL524332 CTU524289:DDH524332 DDQ524289:DND524332 DNM524289:DWZ524332 DXI524289:EGV524332 EHE524289:EQR524332 ERA524289:FAN524332 FAW524289:FKJ524332 FKS524289:FUF524332 FUO524289:GEB524332 GEK524289:GNX524332 GOG524289:GXT524332 GYC524289:HHP524332 HHY524289:HRL524332 HRU524289:IBH524332 IBQ524289:ILD524332 ILM524289:IUZ524332 IVI524289:JEV524332 JFE524289:JOR524332 JPA524289:JYN524332 JYW524289:KIJ524332 KIS524289:KSF524332 KSO524289:LCB524332 LCK524289:LLX524332 LMG524289:LVT524332 LWC524289:MFP524332 MFY524289:MPL524332 MPU524289:MZH524332 MZQ524289:NJD524332 NJM524289:NSZ524332 NTI524289:OCV524332 ODE524289:OMR524332 ONA524289:OWN524332 OWW524289:PGJ524332 PGS524289:PQF524332 PQO524289:QAB524332 QAK524289:QJX524332 QKG524289:QTT524332 QUC524289:RDP524332 RDY524289:RNL524332 RNU524289:RXH524332 RXQ524289:SHD524332 SHM524289:SQZ524332 SRI524289:TAV524332 TBE524289:TKR524332 TLA524289:TUN524332 TUW524289:UEJ524332 UES524289:UOF524332 UOO524289:UYB524332 UYK524289:VHX524332 VIG524289:VRT524332 VSC524289:WBP524332 WBY524289:WLL524332 WLU524289:WVH524332 WVQ524289:XFD524332 I589825:IV589868 JE589825:SR589868 TA589825:ACN589868 ACW589825:AMJ589868 AMS589825:AWF589868 AWO589825:BGB589868 BGK589825:BPX589868 BQG589825:BZT589868 CAC589825:CJP589868 CJY589825:CTL589868 CTU589825:DDH589868 DDQ589825:DND589868 DNM589825:DWZ589868 DXI589825:EGV589868 EHE589825:EQR589868 ERA589825:FAN589868 FAW589825:FKJ589868 FKS589825:FUF589868 FUO589825:GEB589868 GEK589825:GNX589868 GOG589825:GXT589868 GYC589825:HHP589868 HHY589825:HRL589868 HRU589825:IBH589868 IBQ589825:ILD589868 ILM589825:IUZ589868 IVI589825:JEV589868 JFE589825:JOR589868 JPA589825:JYN589868 JYW589825:KIJ589868 KIS589825:KSF589868 KSO589825:LCB589868 LCK589825:LLX589868 LMG589825:LVT589868 LWC589825:MFP589868 MFY589825:MPL589868 MPU589825:MZH589868 MZQ589825:NJD589868 NJM589825:NSZ589868 NTI589825:OCV589868 ODE589825:OMR589868 ONA589825:OWN589868 OWW589825:PGJ589868 PGS589825:PQF589868 PQO589825:QAB589868 QAK589825:QJX589868 QKG589825:QTT589868 QUC589825:RDP589868 RDY589825:RNL589868 RNU589825:RXH589868 RXQ589825:SHD589868 SHM589825:SQZ589868 SRI589825:TAV589868 TBE589825:TKR589868 TLA589825:TUN589868 TUW589825:UEJ589868 UES589825:UOF589868 UOO589825:UYB589868 UYK589825:VHX589868 VIG589825:VRT589868 VSC589825:WBP589868 WBY589825:WLL589868 WLU589825:WVH589868 WVQ589825:XFD589868 I655361:IV655404 JE655361:SR655404 TA655361:ACN655404 ACW655361:AMJ655404 AMS655361:AWF655404 AWO655361:BGB655404 BGK655361:BPX655404 BQG655361:BZT655404 CAC655361:CJP655404 CJY655361:CTL655404 CTU655361:DDH655404 DDQ655361:DND655404 DNM655361:DWZ655404 DXI655361:EGV655404 EHE655361:EQR655404 ERA655361:FAN655404 FAW655361:FKJ655404 FKS655361:FUF655404 FUO655361:GEB655404 GEK655361:GNX655404 GOG655361:GXT655404 GYC655361:HHP655404 HHY655361:HRL655404 HRU655361:IBH655404 IBQ655361:ILD655404 ILM655361:IUZ655404 IVI655361:JEV655404 JFE655361:JOR655404 JPA655361:JYN655404 JYW655361:KIJ655404 KIS655361:KSF655404 KSO655361:LCB655404 LCK655361:LLX655404 LMG655361:LVT655404 LWC655361:MFP655404 MFY655361:MPL655404 MPU655361:MZH655404 MZQ655361:NJD655404 NJM655361:NSZ655404 NTI655361:OCV655404 ODE655361:OMR655404 ONA655361:OWN655404 OWW655361:PGJ655404 PGS655361:PQF655404 PQO655361:QAB655404 QAK655361:QJX655404 QKG655361:QTT655404 QUC655361:RDP655404 RDY655361:RNL655404 RNU655361:RXH655404 RXQ655361:SHD655404 SHM655361:SQZ655404 SRI655361:TAV655404 TBE655361:TKR655404 TLA655361:TUN655404 TUW655361:UEJ655404 UES655361:UOF655404 UOO655361:UYB655404 UYK655361:VHX655404 VIG655361:VRT655404 VSC655361:WBP655404 WBY655361:WLL655404 WLU655361:WVH655404 WVQ655361:XFD655404 I720897:IV720940 JE720897:SR720940 TA720897:ACN720940 ACW720897:AMJ720940 AMS720897:AWF720940 AWO720897:BGB720940 BGK720897:BPX720940 BQG720897:BZT720940 CAC720897:CJP720940 CJY720897:CTL720940 CTU720897:DDH720940 DDQ720897:DND720940 DNM720897:DWZ720940 DXI720897:EGV720940 EHE720897:EQR720940 ERA720897:FAN720940 FAW720897:FKJ720940 FKS720897:FUF720940 FUO720897:GEB720940 GEK720897:GNX720940 GOG720897:GXT720940 GYC720897:HHP720940 HHY720897:HRL720940 HRU720897:IBH720940 IBQ720897:ILD720940 ILM720897:IUZ720940 IVI720897:JEV720940 JFE720897:JOR720940 JPA720897:JYN720940 JYW720897:KIJ720940 KIS720897:KSF720940 KSO720897:LCB720940 LCK720897:LLX720940 LMG720897:LVT720940 LWC720897:MFP720940 MFY720897:MPL720940 MPU720897:MZH720940 MZQ720897:NJD720940 NJM720897:NSZ720940 NTI720897:OCV720940 ODE720897:OMR720940 ONA720897:OWN720940 OWW720897:PGJ720940 PGS720897:PQF720940 PQO720897:QAB720940 QAK720897:QJX720940 QKG720897:QTT720940 QUC720897:RDP720940 RDY720897:RNL720940 RNU720897:RXH720940 RXQ720897:SHD720940 SHM720897:SQZ720940 SRI720897:TAV720940 TBE720897:TKR720940 TLA720897:TUN720940 TUW720897:UEJ720940 UES720897:UOF720940 UOO720897:UYB720940 UYK720897:VHX720940 VIG720897:VRT720940 VSC720897:WBP720940 WBY720897:WLL720940 WLU720897:WVH720940 WVQ720897:XFD720940 I786433:IV786476 JE786433:SR786476 TA786433:ACN786476 ACW786433:AMJ786476 AMS786433:AWF786476 AWO786433:BGB786476 BGK786433:BPX786476 BQG786433:BZT786476 CAC786433:CJP786476 CJY786433:CTL786476 CTU786433:DDH786476 DDQ786433:DND786476 DNM786433:DWZ786476 DXI786433:EGV786476 EHE786433:EQR786476 ERA786433:FAN786476 FAW786433:FKJ786476 FKS786433:FUF786476 FUO786433:GEB786476 GEK786433:GNX786476 GOG786433:GXT786476 GYC786433:HHP786476 HHY786433:HRL786476 HRU786433:IBH786476 IBQ786433:ILD786476 ILM786433:IUZ786476 IVI786433:JEV786476 JFE786433:JOR786476 JPA786433:JYN786476 JYW786433:KIJ786476 KIS786433:KSF786476 KSO786433:LCB786476 LCK786433:LLX786476 LMG786433:LVT786476 LWC786433:MFP786476 MFY786433:MPL786476 MPU786433:MZH786476 MZQ786433:NJD786476 NJM786433:NSZ786476 NTI786433:OCV786476 ODE786433:OMR786476 ONA786433:OWN786476 OWW786433:PGJ786476 PGS786433:PQF786476 PQO786433:QAB786476 QAK786433:QJX786476 QKG786433:QTT786476 QUC786433:RDP786476 RDY786433:RNL786476 RNU786433:RXH786476 RXQ786433:SHD786476 SHM786433:SQZ786476 SRI786433:TAV786476 TBE786433:TKR786476 TLA786433:TUN786476 TUW786433:UEJ786476 UES786433:UOF786476 UOO786433:UYB786476 UYK786433:VHX786476 VIG786433:VRT786476 VSC786433:WBP786476 WBY786433:WLL786476 WLU786433:WVH786476 WVQ786433:XFD786476 I851969:IV852012 JE851969:SR852012 TA851969:ACN852012 ACW851969:AMJ852012 AMS851969:AWF852012 AWO851969:BGB852012 BGK851969:BPX852012 BQG851969:BZT852012 CAC851969:CJP852012 CJY851969:CTL852012 CTU851969:DDH852012 DDQ851969:DND852012 DNM851969:DWZ852012 DXI851969:EGV852012 EHE851969:EQR852012 ERA851969:FAN852012 FAW851969:FKJ852012 FKS851969:FUF852012 FUO851969:GEB852012 GEK851969:GNX852012 GOG851969:GXT852012 GYC851969:HHP852012 HHY851969:HRL852012 HRU851969:IBH852012 IBQ851969:ILD852012 ILM851969:IUZ852012 IVI851969:JEV852012 JFE851969:JOR852012 JPA851969:JYN852012 JYW851969:KIJ852012 KIS851969:KSF852012 KSO851969:LCB852012 LCK851969:LLX852012 LMG851969:LVT852012 LWC851969:MFP852012 MFY851969:MPL852012 MPU851969:MZH852012 MZQ851969:NJD852012 NJM851969:NSZ852012 NTI851969:OCV852012 ODE851969:OMR852012 ONA851969:OWN852012 OWW851969:PGJ852012 PGS851969:PQF852012 PQO851969:QAB852012 QAK851969:QJX852012 QKG851969:QTT852012 QUC851969:RDP852012 RDY851969:RNL852012 RNU851969:RXH852012 RXQ851969:SHD852012 SHM851969:SQZ852012 SRI851969:TAV852012 TBE851969:TKR852012 TLA851969:TUN852012 TUW851969:UEJ852012 UES851969:UOF852012 UOO851969:UYB852012 UYK851969:VHX852012 VIG851969:VRT852012 VSC851969:WBP852012 WBY851969:WLL852012 WLU851969:WVH852012 WVQ851969:XFD852012 I917505:IV917548 JE917505:SR917548 TA917505:ACN917548 ACW917505:AMJ917548 AMS917505:AWF917548 AWO917505:BGB917548 BGK917505:BPX917548 BQG917505:BZT917548 CAC917505:CJP917548 CJY917505:CTL917548 CTU917505:DDH917548 DDQ917505:DND917548 DNM917505:DWZ917548 DXI917505:EGV917548 EHE917505:EQR917548 ERA917505:FAN917548 FAW917505:FKJ917548 FKS917505:FUF917548 FUO917505:GEB917548 GEK917505:GNX917548 GOG917505:GXT917548 GYC917505:HHP917548 HHY917505:HRL917548 HRU917505:IBH917548 IBQ917505:ILD917548 ILM917505:IUZ917548 IVI917505:JEV917548 JFE917505:JOR917548 JPA917505:JYN917548 JYW917505:KIJ917548 KIS917505:KSF917548 KSO917505:LCB917548 LCK917505:LLX917548 LMG917505:LVT917548 LWC917505:MFP917548 MFY917505:MPL917548 MPU917505:MZH917548 MZQ917505:NJD917548 NJM917505:NSZ917548 NTI917505:OCV917548 ODE917505:OMR917548 ONA917505:OWN917548 OWW917505:PGJ917548 PGS917505:PQF917548 PQO917505:QAB917548 QAK917505:QJX917548 QKG917505:QTT917548 QUC917505:RDP917548 RDY917505:RNL917548 RNU917505:RXH917548 RXQ917505:SHD917548 SHM917505:SQZ917548 SRI917505:TAV917548 TBE917505:TKR917548 TLA917505:TUN917548 TUW917505:UEJ917548 UES917505:UOF917548 UOO917505:UYB917548 UYK917505:VHX917548 VIG917505:VRT917548 VSC917505:WBP917548 WBY917505:WLL917548 WLU917505:WVH917548 WVQ917505:XFD917548 I983041:IV983084 JE983041:SR983084 TA983041:ACN983084 ACW983041:AMJ983084 AMS983041:AWF983084 AWO983041:BGB983084 BGK983041:BPX983084 BQG983041:BZT983084 CAC983041:CJP983084 CJY983041:CTL983084 CTU983041:DDH983084 DDQ983041:DND983084 DNM983041:DWZ983084 DXI983041:EGV983084 EHE983041:EQR983084 ERA983041:FAN983084 FAW983041:FKJ983084 FKS983041:FUF983084 FUO983041:GEB983084 GEK983041:GNX983084 GOG983041:GXT983084 GYC983041:HHP983084 HHY983041:HRL983084 HRU983041:IBH983084 IBQ983041:ILD983084 ILM983041:IUZ983084 IVI983041:JEV983084 JFE983041:JOR983084 JPA983041:JYN983084 JYW983041:KIJ983084 KIS983041:KSF983084 KSO983041:LCB983084 LCK983041:LLX983084 LMG983041:LVT983084 LWC983041:MFP983084 MFY983041:MPL983084 MPU983041:MZH983084 MZQ983041:NJD983084 NJM983041:NSZ983084 NTI983041:OCV983084 ODE983041:OMR983084 ONA983041:OWN983084 OWW983041:PGJ983084 PGS983041:PQF983084 PQO983041:QAB983084 QAK983041:QJX983084 QKG983041:QTT983084 QUC983041:RDP983084 RDY983041:RNL983084 RNU983041:RXH983084 RXQ983041:SHD983084 SHM983041:SQZ983084 SRI983041:TAV983084 TBE983041:TKR983084 TLA983041:TUN983084 TUW983041:UEJ983084 UES983041:UOF983084 UOO983041:UYB983084 UYK983041:VHX983084 VIG983041:VRT983084 VSC983041:WBP983084 WBY983041:WLL983084 WLU983041:WVH983084 WVQ983041:XFD983084 G45:IV55 JC45:SR55 SY45:ACN55 ACU45:AMJ55 AMQ45:AWF55 AWM45:BGB55 BGI45:BPX55 BQE45:BZT55 CAA45:CJP55 CJW45:CTL55 CTS45:DDH55 DDO45:DND55 DNK45:DWZ55 DXG45:EGV55 EHC45:EQR55 EQY45:FAN55 FAU45:FKJ55 FKQ45:FUF55 FUM45:GEB55 GEI45:GNX55 GOE45:GXT55 GYA45:HHP55 HHW45:HRL55 HRS45:IBH55 IBO45:ILD55 ILK45:IUZ55 IVG45:JEV55 JFC45:JOR55 JOY45:JYN55 JYU45:KIJ55 KIQ45:KSF55 KSM45:LCB55 LCI45:LLX55 LME45:LVT55 LWA45:MFP55 MFW45:MPL55 MPS45:MZH55 MZO45:NJD55 NJK45:NSZ55 NTG45:OCV55 ODC45:OMR55 OMY45:OWN55 OWU45:PGJ55 PGQ45:PQF55 PQM45:QAB55 QAI45:QJX55 QKE45:QTT55 QUA45:RDP55 RDW45:RNL55 RNS45:RXH55 RXO45:SHD55 SHK45:SQZ55 SRG45:TAV55 TBC45:TKR55 TKY45:TUN55 TUU45:UEJ55 UEQ45:UOF55 UOM45:UYB55 UYI45:VHX55 VIE45:VRT55 VSA45:WBP55 WBW45:WLL55 WLS45:WVH55 WVO45:XFD55 G65581:IV65591 JC65581:SR65591 SY65581:ACN65591 ACU65581:AMJ65591 AMQ65581:AWF65591 AWM65581:BGB65591 BGI65581:BPX65591 BQE65581:BZT65591 CAA65581:CJP65591 CJW65581:CTL65591 CTS65581:DDH65591 DDO65581:DND65591 DNK65581:DWZ65591 DXG65581:EGV65591 EHC65581:EQR65591 EQY65581:FAN65591 FAU65581:FKJ65591 FKQ65581:FUF65591 FUM65581:GEB65591 GEI65581:GNX65591 GOE65581:GXT65591 GYA65581:HHP65591 HHW65581:HRL65591 HRS65581:IBH65591 IBO65581:ILD65591 ILK65581:IUZ65591 IVG65581:JEV65591 JFC65581:JOR65591 JOY65581:JYN65591 JYU65581:KIJ65591 KIQ65581:KSF65591 KSM65581:LCB65591 LCI65581:LLX65591 LME65581:LVT65591 LWA65581:MFP65591 MFW65581:MPL65591 MPS65581:MZH65591 MZO65581:NJD65591 NJK65581:NSZ65591 NTG65581:OCV65591 ODC65581:OMR65591 OMY65581:OWN65591 OWU65581:PGJ65591 PGQ65581:PQF65591 PQM65581:QAB65591 QAI65581:QJX65591 QKE65581:QTT65591 QUA65581:RDP65591 RDW65581:RNL65591 RNS65581:RXH65591 RXO65581:SHD65591 SHK65581:SQZ65591 SRG65581:TAV65591 TBC65581:TKR65591 TKY65581:TUN65591 TUU65581:UEJ65591 UEQ65581:UOF65591 UOM65581:UYB65591 UYI65581:VHX65591 VIE65581:VRT65591 VSA65581:WBP65591 WBW65581:WLL65591 WLS65581:WVH65591 WVO65581:XFD65591 G131117:IV131127 JC131117:SR131127 SY131117:ACN131127 ACU131117:AMJ131127 AMQ131117:AWF131127 AWM131117:BGB131127 BGI131117:BPX131127 BQE131117:BZT131127 CAA131117:CJP131127 CJW131117:CTL131127 CTS131117:DDH131127 DDO131117:DND131127 DNK131117:DWZ131127 DXG131117:EGV131127 EHC131117:EQR131127 EQY131117:FAN131127 FAU131117:FKJ131127 FKQ131117:FUF131127 FUM131117:GEB131127 GEI131117:GNX131127 GOE131117:GXT131127 GYA131117:HHP131127 HHW131117:HRL131127 HRS131117:IBH131127 IBO131117:ILD131127 ILK131117:IUZ131127 IVG131117:JEV131127 JFC131117:JOR131127 JOY131117:JYN131127 JYU131117:KIJ131127 KIQ131117:KSF131127 KSM131117:LCB131127 LCI131117:LLX131127 LME131117:LVT131127 LWA131117:MFP131127 MFW131117:MPL131127 MPS131117:MZH131127 MZO131117:NJD131127 NJK131117:NSZ131127 NTG131117:OCV131127 ODC131117:OMR131127 OMY131117:OWN131127 OWU131117:PGJ131127 PGQ131117:PQF131127 PQM131117:QAB131127 QAI131117:QJX131127 QKE131117:QTT131127 QUA131117:RDP131127 RDW131117:RNL131127 RNS131117:RXH131127 RXO131117:SHD131127 SHK131117:SQZ131127 SRG131117:TAV131127 TBC131117:TKR131127 TKY131117:TUN131127 TUU131117:UEJ131127 UEQ131117:UOF131127 UOM131117:UYB131127 UYI131117:VHX131127 VIE131117:VRT131127 VSA131117:WBP131127 WBW131117:WLL131127 WLS131117:WVH131127 WVO131117:XFD131127 G196653:IV196663 JC196653:SR196663 SY196653:ACN196663 ACU196653:AMJ196663 AMQ196653:AWF196663 AWM196653:BGB196663 BGI196653:BPX196663 BQE196653:BZT196663 CAA196653:CJP196663 CJW196653:CTL196663 CTS196653:DDH196663 DDO196653:DND196663 DNK196653:DWZ196663 DXG196653:EGV196663 EHC196653:EQR196663 EQY196653:FAN196663 FAU196653:FKJ196663 FKQ196653:FUF196663 FUM196653:GEB196663 GEI196653:GNX196663 GOE196653:GXT196663 GYA196653:HHP196663 HHW196653:HRL196663 HRS196653:IBH196663 IBO196653:ILD196663 ILK196653:IUZ196663 IVG196653:JEV196663 JFC196653:JOR196663 JOY196653:JYN196663 JYU196653:KIJ196663 KIQ196653:KSF196663 KSM196653:LCB196663 LCI196653:LLX196663 LME196653:LVT196663 LWA196653:MFP196663 MFW196653:MPL196663 MPS196653:MZH196663 MZO196653:NJD196663 NJK196653:NSZ196663 NTG196653:OCV196663 ODC196653:OMR196663 OMY196653:OWN196663 OWU196653:PGJ196663 PGQ196653:PQF196663 PQM196653:QAB196663 QAI196653:QJX196663 QKE196653:QTT196663 QUA196653:RDP196663 RDW196653:RNL196663 RNS196653:RXH196663 RXO196653:SHD196663 SHK196653:SQZ196663 SRG196653:TAV196663 TBC196653:TKR196663 TKY196653:TUN196663 TUU196653:UEJ196663 UEQ196653:UOF196663 UOM196653:UYB196663 UYI196653:VHX196663 VIE196653:VRT196663 VSA196653:WBP196663 WBW196653:WLL196663 WLS196653:WVH196663 WVO196653:XFD196663 G262189:IV262199 JC262189:SR262199 SY262189:ACN262199 ACU262189:AMJ262199 AMQ262189:AWF262199 AWM262189:BGB262199 BGI262189:BPX262199 BQE262189:BZT262199 CAA262189:CJP262199 CJW262189:CTL262199 CTS262189:DDH262199 DDO262189:DND262199 DNK262189:DWZ262199 DXG262189:EGV262199 EHC262189:EQR262199 EQY262189:FAN262199 FAU262189:FKJ262199 FKQ262189:FUF262199 FUM262189:GEB262199 GEI262189:GNX262199 GOE262189:GXT262199 GYA262189:HHP262199 HHW262189:HRL262199 HRS262189:IBH262199 IBO262189:ILD262199 ILK262189:IUZ262199 IVG262189:JEV262199 JFC262189:JOR262199 JOY262189:JYN262199 JYU262189:KIJ262199 KIQ262189:KSF262199 KSM262189:LCB262199 LCI262189:LLX262199 LME262189:LVT262199 LWA262189:MFP262199 MFW262189:MPL262199 MPS262189:MZH262199 MZO262189:NJD262199 NJK262189:NSZ262199 NTG262189:OCV262199 ODC262189:OMR262199 OMY262189:OWN262199 OWU262189:PGJ262199 PGQ262189:PQF262199 PQM262189:QAB262199 QAI262189:QJX262199 QKE262189:QTT262199 QUA262189:RDP262199 RDW262189:RNL262199 RNS262189:RXH262199 RXO262189:SHD262199 SHK262189:SQZ262199 SRG262189:TAV262199 TBC262189:TKR262199 TKY262189:TUN262199 TUU262189:UEJ262199 UEQ262189:UOF262199 UOM262189:UYB262199 UYI262189:VHX262199 VIE262189:VRT262199 VSA262189:WBP262199 WBW262189:WLL262199 WLS262189:WVH262199 WVO262189:XFD262199 G327725:IV327735 JC327725:SR327735 SY327725:ACN327735 ACU327725:AMJ327735 AMQ327725:AWF327735 AWM327725:BGB327735 BGI327725:BPX327735 BQE327725:BZT327735 CAA327725:CJP327735 CJW327725:CTL327735 CTS327725:DDH327735 DDO327725:DND327735 DNK327725:DWZ327735 DXG327725:EGV327735 EHC327725:EQR327735 EQY327725:FAN327735 FAU327725:FKJ327735 FKQ327725:FUF327735 FUM327725:GEB327735 GEI327725:GNX327735 GOE327725:GXT327735 GYA327725:HHP327735 HHW327725:HRL327735 HRS327725:IBH327735 IBO327725:ILD327735 ILK327725:IUZ327735 IVG327725:JEV327735 JFC327725:JOR327735 JOY327725:JYN327735 JYU327725:KIJ327735 KIQ327725:KSF327735 KSM327725:LCB327735 LCI327725:LLX327735 LME327725:LVT327735 LWA327725:MFP327735 MFW327725:MPL327735 MPS327725:MZH327735 MZO327725:NJD327735 NJK327725:NSZ327735 NTG327725:OCV327735 ODC327725:OMR327735 OMY327725:OWN327735 OWU327725:PGJ327735 PGQ327725:PQF327735 PQM327725:QAB327735 QAI327725:QJX327735 QKE327725:QTT327735 QUA327725:RDP327735 RDW327725:RNL327735 RNS327725:RXH327735 RXO327725:SHD327735 SHK327725:SQZ327735 SRG327725:TAV327735 TBC327725:TKR327735 TKY327725:TUN327735 TUU327725:UEJ327735 UEQ327725:UOF327735 UOM327725:UYB327735 UYI327725:VHX327735 VIE327725:VRT327735 VSA327725:WBP327735 WBW327725:WLL327735 WLS327725:WVH327735 WVO327725:XFD327735 G393261:IV393271 JC393261:SR393271 SY393261:ACN393271 ACU393261:AMJ393271 AMQ393261:AWF393271 AWM393261:BGB393271 BGI393261:BPX393271 BQE393261:BZT393271 CAA393261:CJP393271 CJW393261:CTL393271 CTS393261:DDH393271 DDO393261:DND393271 DNK393261:DWZ393271 DXG393261:EGV393271 EHC393261:EQR393271 EQY393261:FAN393271 FAU393261:FKJ393271 FKQ393261:FUF393271 FUM393261:GEB393271 GEI393261:GNX393271 GOE393261:GXT393271 GYA393261:HHP393271 HHW393261:HRL393271 HRS393261:IBH393271 IBO393261:ILD393271 ILK393261:IUZ393271 IVG393261:JEV393271 JFC393261:JOR393271 JOY393261:JYN393271 JYU393261:KIJ393271 KIQ393261:KSF393271 KSM393261:LCB393271 LCI393261:LLX393271 LME393261:LVT393271 LWA393261:MFP393271 MFW393261:MPL393271 MPS393261:MZH393271 MZO393261:NJD393271 NJK393261:NSZ393271 NTG393261:OCV393271 ODC393261:OMR393271 OMY393261:OWN393271 OWU393261:PGJ393271 PGQ393261:PQF393271 PQM393261:QAB393271 QAI393261:QJX393271 QKE393261:QTT393271 QUA393261:RDP393271 RDW393261:RNL393271 RNS393261:RXH393271 RXO393261:SHD393271 SHK393261:SQZ393271 SRG393261:TAV393271 TBC393261:TKR393271 TKY393261:TUN393271 TUU393261:UEJ393271 UEQ393261:UOF393271 UOM393261:UYB393271 UYI393261:VHX393271 VIE393261:VRT393271 VSA393261:WBP393271 WBW393261:WLL393271 WLS393261:WVH393271 WVO393261:XFD393271 G458797:IV458807 JC458797:SR458807 SY458797:ACN458807 ACU458797:AMJ458807 AMQ458797:AWF458807 AWM458797:BGB458807 BGI458797:BPX458807 BQE458797:BZT458807 CAA458797:CJP458807 CJW458797:CTL458807 CTS458797:DDH458807 DDO458797:DND458807 DNK458797:DWZ458807 DXG458797:EGV458807 EHC458797:EQR458807 EQY458797:FAN458807 FAU458797:FKJ458807 FKQ458797:FUF458807 FUM458797:GEB458807 GEI458797:GNX458807 GOE458797:GXT458807 GYA458797:HHP458807 HHW458797:HRL458807 HRS458797:IBH458807 IBO458797:ILD458807 ILK458797:IUZ458807 IVG458797:JEV458807 JFC458797:JOR458807 JOY458797:JYN458807 JYU458797:KIJ458807 KIQ458797:KSF458807 KSM458797:LCB458807 LCI458797:LLX458807 LME458797:LVT458807 LWA458797:MFP458807 MFW458797:MPL458807 MPS458797:MZH458807 MZO458797:NJD458807 NJK458797:NSZ458807 NTG458797:OCV458807 ODC458797:OMR458807 OMY458797:OWN458807 OWU458797:PGJ458807 PGQ458797:PQF458807 PQM458797:QAB458807 QAI458797:QJX458807 QKE458797:QTT458807 QUA458797:RDP458807 RDW458797:RNL458807 RNS458797:RXH458807 RXO458797:SHD458807 SHK458797:SQZ458807 SRG458797:TAV458807 TBC458797:TKR458807 TKY458797:TUN458807 TUU458797:UEJ458807 UEQ458797:UOF458807 UOM458797:UYB458807 UYI458797:VHX458807 VIE458797:VRT458807 VSA458797:WBP458807 WBW458797:WLL458807 WLS458797:WVH458807 WVO458797:XFD458807 G524333:IV524343 JC524333:SR524343 SY524333:ACN524343 ACU524333:AMJ524343 AMQ524333:AWF524343 AWM524333:BGB524343 BGI524333:BPX524343 BQE524333:BZT524343 CAA524333:CJP524343 CJW524333:CTL524343 CTS524333:DDH524343 DDO524333:DND524343 DNK524333:DWZ524343 DXG524333:EGV524343 EHC524333:EQR524343 EQY524333:FAN524343 FAU524333:FKJ524343 FKQ524333:FUF524343 FUM524333:GEB524343 GEI524333:GNX524343 GOE524333:GXT524343 GYA524333:HHP524343 HHW524333:HRL524343 HRS524333:IBH524343 IBO524333:ILD524343 ILK524333:IUZ524343 IVG524333:JEV524343 JFC524333:JOR524343 JOY524333:JYN524343 JYU524333:KIJ524343 KIQ524333:KSF524343 KSM524333:LCB524343 LCI524333:LLX524343 LME524333:LVT524343 LWA524333:MFP524343 MFW524333:MPL524343 MPS524333:MZH524343 MZO524333:NJD524343 NJK524333:NSZ524343 NTG524333:OCV524343 ODC524333:OMR524343 OMY524333:OWN524343 OWU524333:PGJ524343 PGQ524333:PQF524343 PQM524333:QAB524343 QAI524333:QJX524343 QKE524333:QTT524343 QUA524333:RDP524343 RDW524333:RNL524343 RNS524333:RXH524343 RXO524333:SHD524343 SHK524333:SQZ524343 SRG524333:TAV524343 TBC524333:TKR524343 TKY524333:TUN524343 TUU524333:UEJ524343 UEQ524333:UOF524343 UOM524333:UYB524343 UYI524333:VHX524343 VIE524333:VRT524343 VSA524333:WBP524343 WBW524333:WLL524343 WLS524333:WVH524343 WVO524333:XFD524343 G589869:IV589879 JC589869:SR589879 SY589869:ACN589879 ACU589869:AMJ589879 AMQ589869:AWF589879 AWM589869:BGB589879 BGI589869:BPX589879 BQE589869:BZT589879 CAA589869:CJP589879 CJW589869:CTL589879 CTS589869:DDH589879 DDO589869:DND589879 DNK589869:DWZ589879 DXG589869:EGV589879 EHC589869:EQR589879 EQY589869:FAN589879 FAU589869:FKJ589879 FKQ589869:FUF589879 FUM589869:GEB589879 GEI589869:GNX589879 GOE589869:GXT589879 GYA589869:HHP589879 HHW589869:HRL589879 HRS589869:IBH589879 IBO589869:ILD589879 ILK589869:IUZ589879 IVG589869:JEV589879 JFC589869:JOR589879 JOY589869:JYN589879 JYU589869:KIJ589879 KIQ589869:KSF589879 KSM589869:LCB589879 LCI589869:LLX589879 LME589869:LVT589879 LWA589869:MFP589879 MFW589869:MPL589879 MPS589869:MZH589879 MZO589869:NJD589879 NJK589869:NSZ589879 NTG589869:OCV589879 ODC589869:OMR589879 OMY589869:OWN589879 OWU589869:PGJ589879 PGQ589869:PQF589879 PQM589869:QAB589879 QAI589869:QJX589879 QKE589869:QTT589879 QUA589869:RDP589879 RDW589869:RNL589879 RNS589869:RXH589879 RXO589869:SHD589879 SHK589869:SQZ589879 SRG589869:TAV589879 TBC589869:TKR589879 TKY589869:TUN589879 TUU589869:UEJ589879 UEQ589869:UOF589879 UOM589869:UYB589879 UYI589869:VHX589879 VIE589869:VRT589879 VSA589869:WBP589879 WBW589869:WLL589879 WLS589869:WVH589879 WVO589869:XFD589879 G655405:IV655415 JC655405:SR655415 SY655405:ACN655415 ACU655405:AMJ655415 AMQ655405:AWF655415 AWM655405:BGB655415 BGI655405:BPX655415 BQE655405:BZT655415 CAA655405:CJP655415 CJW655405:CTL655415 CTS655405:DDH655415 DDO655405:DND655415 DNK655405:DWZ655415 DXG655405:EGV655415 EHC655405:EQR655415 EQY655405:FAN655415 FAU655405:FKJ655415 FKQ655405:FUF655415 FUM655405:GEB655415 GEI655405:GNX655415 GOE655405:GXT655415 GYA655405:HHP655415 HHW655405:HRL655415 HRS655405:IBH655415 IBO655405:ILD655415 ILK655405:IUZ655415 IVG655405:JEV655415 JFC655405:JOR655415 JOY655405:JYN655415 JYU655405:KIJ655415 KIQ655405:KSF655415 KSM655405:LCB655415 LCI655405:LLX655415 LME655405:LVT655415 LWA655405:MFP655415 MFW655405:MPL655415 MPS655405:MZH655415 MZO655405:NJD655415 NJK655405:NSZ655415 NTG655405:OCV655415 ODC655405:OMR655415 OMY655405:OWN655415 OWU655405:PGJ655415 PGQ655405:PQF655415 PQM655405:QAB655415 QAI655405:QJX655415 QKE655405:QTT655415 QUA655405:RDP655415 RDW655405:RNL655415 RNS655405:RXH655415 RXO655405:SHD655415 SHK655405:SQZ655415 SRG655405:TAV655415 TBC655405:TKR655415 TKY655405:TUN655415 TUU655405:UEJ655415 UEQ655405:UOF655415 UOM655405:UYB655415 UYI655405:VHX655415 VIE655405:VRT655415 VSA655405:WBP655415 WBW655405:WLL655415 WLS655405:WVH655415 WVO655405:XFD655415 G720941:IV720951 JC720941:SR720951 SY720941:ACN720951 ACU720941:AMJ720951 AMQ720941:AWF720951 AWM720941:BGB720951 BGI720941:BPX720951 BQE720941:BZT720951 CAA720941:CJP720951 CJW720941:CTL720951 CTS720941:DDH720951 DDO720941:DND720951 DNK720941:DWZ720951 DXG720941:EGV720951 EHC720941:EQR720951 EQY720941:FAN720951 FAU720941:FKJ720951 FKQ720941:FUF720951 FUM720941:GEB720951 GEI720941:GNX720951 GOE720941:GXT720951 GYA720941:HHP720951 HHW720941:HRL720951 HRS720941:IBH720951 IBO720941:ILD720951 ILK720941:IUZ720951 IVG720941:JEV720951 JFC720941:JOR720951 JOY720941:JYN720951 JYU720941:KIJ720951 KIQ720941:KSF720951 KSM720941:LCB720951 LCI720941:LLX720951 LME720941:LVT720951 LWA720941:MFP720951 MFW720941:MPL720951 MPS720941:MZH720951 MZO720941:NJD720951 NJK720941:NSZ720951 NTG720941:OCV720951 ODC720941:OMR720951 OMY720941:OWN720951 OWU720941:PGJ720951 PGQ720941:PQF720951 PQM720941:QAB720951 QAI720941:QJX720951 QKE720941:QTT720951 QUA720941:RDP720951 RDW720941:RNL720951 RNS720941:RXH720951 RXO720941:SHD720951 SHK720941:SQZ720951 SRG720941:TAV720951 TBC720941:TKR720951 TKY720941:TUN720951 TUU720941:UEJ720951 UEQ720941:UOF720951 UOM720941:UYB720951 UYI720941:VHX720951 VIE720941:VRT720951 VSA720941:WBP720951 WBW720941:WLL720951 WLS720941:WVH720951 WVO720941:XFD720951 G786477:IV786487 JC786477:SR786487 SY786477:ACN786487 ACU786477:AMJ786487 AMQ786477:AWF786487 AWM786477:BGB786487 BGI786477:BPX786487 BQE786477:BZT786487 CAA786477:CJP786487 CJW786477:CTL786487 CTS786477:DDH786487 DDO786477:DND786487 DNK786477:DWZ786487 DXG786477:EGV786487 EHC786477:EQR786487 EQY786477:FAN786487 FAU786477:FKJ786487 FKQ786477:FUF786487 FUM786477:GEB786487 GEI786477:GNX786487 GOE786477:GXT786487 GYA786477:HHP786487 HHW786477:HRL786487 HRS786477:IBH786487 IBO786477:ILD786487 ILK786477:IUZ786487 IVG786477:JEV786487 JFC786477:JOR786487 JOY786477:JYN786487 JYU786477:KIJ786487 KIQ786477:KSF786487 KSM786477:LCB786487 LCI786477:LLX786487 LME786477:LVT786487 LWA786477:MFP786487 MFW786477:MPL786487 MPS786477:MZH786487 MZO786477:NJD786487 NJK786477:NSZ786487 NTG786477:OCV786487 ODC786477:OMR786487 OMY786477:OWN786487 OWU786477:PGJ786487 PGQ786477:PQF786487 PQM786477:QAB786487 QAI786477:QJX786487 QKE786477:QTT786487 QUA786477:RDP786487 RDW786477:RNL786487 RNS786477:RXH786487 RXO786477:SHD786487 SHK786477:SQZ786487 SRG786477:TAV786487 TBC786477:TKR786487 TKY786477:TUN786487 TUU786477:UEJ786487 UEQ786477:UOF786487 UOM786477:UYB786487 UYI786477:VHX786487 VIE786477:VRT786487 VSA786477:WBP786487 WBW786477:WLL786487 WLS786477:WVH786487 WVO786477:XFD786487 G852013:IV852023 JC852013:SR852023 SY852013:ACN852023 ACU852013:AMJ852023 AMQ852013:AWF852023 AWM852013:BGB852023 BGI852013:BPX852023 BQE852013:BZT852023 CAA852013:CJP852023 CJW852013:CTL852023 CTS852013:DDH852023 DDO852013:DND852023 DNK852013:DWZ852023 DXG852013:EGV852023 EHC852013:EQR852023 EQY852013:FAN852023 FAU852013:FKJ852023 FKQ852013:FUF852023 FUM852013:GEB852023 GEI852013:GNX852023 GOE852013:GXT852023 GYA852013:HHP852023 HHW852013:HRL852023 HRS852013:IBH852023 IBO852013:ILD852023 ILK852013:IUZ852023 IVG852013:JEV852023 JFC852013:JOR852023 JOY852013:JYN852023 JYU852013:KIJ852023 KIQ852013:KSF852023 KSM852013:LCB852023 LCI852013:LLX852023 LME852013:LVT852023 LWA852013:MFP852023 MFW852013:MPL852023 MPS852013:MZH852023 MZO852013:NJD852023 NJK852013:NSZ852023 NTG852013:OCV852023 ODC852013:OMR852023 OMY852013:OWN852023 OWU852013:PGJ852023 PGQ852013:PQF852023 PQM852013:QAB852023 QAI852013:QJX852023 QKE852013:QTT852023 QUA852013:RDP852023 RDW852013:RNL852023 RNS852013:RXH852023 RXO852013:SHD852023 SHK852013:SQZ852023 SRG852013:TAV852023 TBC852013:TKR852023 TKY852013:TUN852023 TUU852013:UEJ852023 UEQ852013:UOF852023 UOM852013:UYB852023 UYI852013:VHX852023 VIE852013:VRT852023 VSA852013:WBP852023 WBW852013:WLL852023 WLS852013:WVH852023 WVO852013:XFD852023 G917549:IV917559 JC917549:SR917559 SY917549:ACN917559 ACU917549:AMJ917559 AMQ917549:AWF917559 AWM917549:BGB917559 BGI917549:BPX917559 BQE917549:BZT917559 CAA917549:CJP917559 CJW917549:CTL917559 CTS917549:DDH917559 DDO917549:DND917559 DNK917549:DWZ917559 DXG917549:EGV917559 EHC917549:EQR917559 EQY917549:FAN917559 FAU917549:FKJ917559 FKQ917549:FUF917559 FUM917549:GEB917559 GEI917549:GNX917559 GOE917549:GXT917559 GYA917549:HHP917559 HHW917549:HRL917559 HRS917549:IBH917559 IBO917549:ILD917559 ILK917549:IUZ917559 IVG917549:JEV917559 JFC917549:JOR917559 JOY917549:JYN917559 JYU917549:KIJ917559 KIQ917549:KSF917559 KSM917549:LCB917559 LCI917549:LLX917559 LME917549:LVT917559 LWA917549:MFP917559 MFW917549:MPL917559 MPS917549:MZH917559 MZO917549:NJD917559 NJK917549:NSZ917559 NTG917549:OCV917559 ODC917549:OMR917559 OMY917549:OWN917559 OWU917549:PGJ917559 PGQ917549:PQF917559 PQM917549:QAB917559 QAI917549:QJX917559 QKE917549:QTT917559 QUA917549:RDP917559 RDW917549:RNL917559 RNS917549:RXH917559 RXO917549:SHD917559 SHK917549:SQZ917559 SRG917549:TAV917559 TBC917549:TKR917559 TKY917549:TUN917559 TUU917549:UEJ917559 UEQ917549:UOF917559 UOM917549:UYB917559 UYI917549:VHX917559 VIE917549:VRT917559 VSA917549:WBP917559 WBW917549:WLL917559 WLS917549:WVH917559 WVO917549:XFD917559 G983085:IV983095 JC983085:SR983095 SY983085:ACN983095 ACU983085:AMJ983095 AMQ983085:AWF983095 AWM983085:BGB983095 BGI983085:BPX983095 BQE983085:BZT983095 CAA983085:CJP983095 CJW983085:CTL983095 CTS983085:DDH983095 DDO983085:DND983095 DNK983085:DWZ983095 DXG983085:EGV983095 EHC983085:EQR983095 EQY983085:FAN983095 FAU983085:FKJ983095 FKQ983085:FUF983095 FUM983085:GEB983095 GEI983085:GNX983095 GOE983085:GXT983095 GYA983085:HHP983095 HHW983085:HRL983095 HRS983085:IBH983095 IBO983085:ILD983095 ILK983085:IUZ983095 IVG983085:JEV983095 JFC983085:JOR983095 JOY983085:JYN983095 JYU983085:KIJ983095 KIQ983085:KSF983095 KSM983085:LCB983095 LCI983085:LLX983095 LME983085:LVT983095 LWA983085:MFP983095 MFW983085:MPL983095 MPS983085:MZH983095 MZO983085:NJD983095 NJK983085:NSZ983095 NTG983085:OCV983095 ODC983085:OMR983095 OMY983085:OWN983095 OWU983085:PGJ983095 PGQ983085:PQF983095 PQM983085:QAB983095 QAI983085:QJX983095 QKE983085:QTT983095 QUA983085:RDP983095 RDW983085:RNL983095 RNS983085:RXH983095 RXO983085:SHD983095 SHK983085:SQZ983095 SRG983085:TAV983095 TBC983085:TKR983095 TKY983085:TUN983095 TUU983085:UEJ983095 UEQ983085:UOF983095 UOM983085:UYB983095 UYI983085:VHX983095 VIE983085:VRT983095 VSA983085:WBP983095 WBW983085:WLL983095 WLS983085:WVH983095 WVO983085:XFD983095 A45:F46 IW45:JB46 SS45:SX46 ACO45:ACT46 AMK45:AMP46 AWG45:AWL46 BGC45:BGH46 BPY45:BQD46 BZU45:BZZ46 CJQ45:CJV46 CTM45:CTR46 DDI45:DDN46 DNE45:DNJ46 DXA45:DXF46 EGW45:EHB46 EQS45:EQX46 FAO45:FAT46 FKK45:FKP46 FUG45:FUL46 GEC45:GEH46 GNY45:GOD46 GXU45:GXZ46 HHQ45:HHV46 HRM45:HRR46 IBI45:IBN46 ILE45:ILJ46 IVA45:IVF46 JEW45:JFB46 JOS45:JOX46 JYO45:JYT46 KIK45:KIP46 KSG45:KSL46 LCC45:LCH46 LLY45:LMD46 LVU45:LVZ46 MFQ45:MFV46 MPM45:MPR46 MZI45:MZN46 NJE45:NJJ46 NTA45:NTF46 OCW45:ODB46 OMS45:OMX46 OWO45:OWT46 PGK45:PGP46 PQG45:PQL46 QAC45:QAH46 QJY45:QKD46 QTU45:QTZ46 RDQ45:RDV46 RNM45:RNR46 RXI45:RXN46 SHE45:SHJ46 SRA45:SRF46 TAW45:TBB46 TKS45:TKX46 TUO45:TUT46 UEK45:UEP46 UOG45:UOL46 UYC45:UYH46 VHY45:VID46 VRU45:VRZ46 WBQ45:WBV46 WLM45:WLR46 WVI45:WVN46 A65581:F65582 IW65581:JB65582 SS65581:SX65582 ACO65581:ACT65582 AMK65581:AMP65582 AWG65581:AWL65582 BGC65581:BGH65582 BPY65581:BQD65582 BZU65581:BZZ65582 CJQ65581:CJV65582 CTM65581:CTR65582 DDI65581:DDN65582 DNE65581:DNJ65582 DXA65581:DXF65582 EGW65581:EHB65582 EQS65581:EQX65582 FAO65581:FAT65582 FKK65581:FKP65582 FUG65581:FUL65582 GEC65581:GEH65582 GNY65581:GOD65582 GXU65581:GXZ65582 HHQ65581:HHV65582 HRM65581:HRR65582 IBI65581:IBN65582 ILE65581:ILJ65582 IVA65581:IVF65582 JEW65581:JFB65582 JOS65581:JOX65582 JYO65581:JYT65582 KIK65581:KIP65582 KSG65581:KSL65582 LCC65581:LCH65582 LLY65581:LMD65582 LVU65581:LVZ65582 MFQ65581:MFV65582 MPM65581:MPR65582 MZI65581:MZN65582 NJE65581:NJJ65582 NTA65581:NTF65582 OCW65581:ODB65582 OMS65581:OMX65582 OWO65581:OWT65582 PGK65581:PGP65582 PQG65581:PQL65582 QAC65581:QAH65582 QJY65581:QKD65582 QTU65581:QTZ65582 RDQ65581:RDV65582 RNM65581:RNR65582 RXI65581:RXN65582 SHE65581:SHJ65582 SRA65581:SRF65582 TAW65581:TBB65582 TKS65581:TKX65582 TUO65581:TUT65582 UEK65581:UEP65582 UOG65581:UOL65582 UYC65581:UYH65582 VHY65581:VID65582 VRU65581:VRZ65582 WBQ65581:WBV65582 WLM65581:WLR65582 WVI65581:WVN65582 A131117:F131118 IW131117:JB131118 SS131117:SX131118 ACO131117:ACT131118 AMK131117:AMP131118 AWG131117:AWL131118 BGC131117:BGH131118 BPY131117:BQD131118 BZU131117:BZZ131118 CJQ131117:CJV131118 CTM131117:CTR131118 DDI131117:DDN131118 DNE131117:DNJ131118 DXA131117:DXF131118 EGW131117:EHB131118 EQS131117:EQX131118 FAO131117:FAT131118 FKK131117:FKP131118 FUG131117:FUL131118 GEC131117:GEH131118 GNY131117:GOD131118 GXU131117:GXZ131118 HHQ131117:HHV131118 HRM131117:HRR131118 IBI131117:IBN131118 ILE131117:ILJ131118 IVA131117:IVF131118 JEW131117:JFB131118 JOS131117:JOX131118 JYO131117:JYT131118 KIK131117:KIP131118 KSG131117:KSL131118 LCC131117:LCH131118 LLY131117:LMD131118 LVU131117:LVZ131118 MFQ131117:MFV131118 MPM131117:MPR131118 MZI131117:MZN131118 NJE131117:NJJ131118 NTA131117:NTF131118 OCW131117:ODB131118 OMS131117:OMX131118 OWO131117:OWT131118 PGK131117:PGP131118 PQG131117:PQL131118 QAC131117:QAH131118 QJY131117:QKD131118 QTU131117:QTZ131118 RDQ131117:RDV131118 RNM131117:RNR131118 RXI131117:RXN131118 SHE131117:SHJ131118 SRA131117:SRF131118 TAW131117:TBB131118 TKS131117:TKX131118 TUO131117:TUT131118 UEK131117:UEP131118 UOG131117:UOL131118 UYC131117:UYH131118 VHY131117:VID131118 VRU131117:VRZ131118 WBQ131117:WBV131118 WLM131117:WLR131118 WVI131117:WVN131118 A196653:F196654 IW196653:JB196654 SS196653:SX196654 ACO196653:ACT196654 AMK196653:AMP196654 AWG196653:AWL196654 BGC196653:BGH196654 BPY196653:BQD196654 BZU196653:BZZ196654 CJQ196653:CJV196654 CTM196653:CTR196654 DDI196653:DDN196654 DNE196653:DNJ196654 DXA196653:DXF196654 EGW196653:EHB196654 EQS196653:EQX196654 FAO196653:FAT196654 FKK196653:FKP196654 FUG196653:FUL196654 GEC196653:GEH196654 GNY196653:GOD196654 GXU196653:GXZ196654 HHQ196653:HHV196654 HRM196653:HRR196654 IBI196653:IBN196654 ILE196653:ILJ196654 IVA196653:IVF196654 JEW196653:JFB196654 JOS196653:JOX196654 JYO196653:JYT196654 KIK196653:KIP196654 KSG196653:KSL196654 LCC196653:LCH196654 LLY196653:LMD196654 LVU196653:LVZ196654 MFQ196653:MFV196654 MPM196653:MPR196654 MZI196653:MZN196654 NJE196653:NJJ196654 NTA196653:NTF196654 OCW196653:ODB196654 OMS196653:OMX196654 OWO196653:OWT196654 PGK196653:PGP196654 PQG196653:PQL196654 QAC196653:QAH196654 QJY196653:QKD196654 QTU196653:QTZ196654 RDQ196653:RDV196654 RNM196653:RNR196654 RXI196653:RXN196654 SHE196653:SHJ196654 SRA196653:SRF196654 TAW196653:TBB196654 TKS196653:TKX196654 TUO196653:TUT196654 UEK196653:UEP196654 UOG196653:UOL196654 UYC196653:UYH196654 VHY196653:VID196654 VRU196653:VRZ196654 WBQ196653:WBV196654 WLM196653:WLR196654 WVI196653:WVN196654 A262189:F262190 IW262189:JB262190 SS262189:SX262190 ACO262189:ACT262190 AMK262189:AMP262190 AWG262189:AWL262190 BGC262189:BGH262190 BPY262189:BQD262190 BZU262189:BZZ262190 CJQ262189:CJV262190 CTM262189:CTR262190 DDI262189:DDN262190 DNE262189:DNJ262190 DXA262189:DXF262190 EGW262189:EHB262190 EQS262189:EQX262190 FAO262189:FAT262190 FKK262189:FKP262190 FUG262189:FUL262190 GEC262189:GEH262190 GNY262189:GOD262190 GXU262189:GXZ262190 HHQ262189:HHV262190 HRM262189:HRR262190 IBI262189:IBN262190 ILE262189:ILJ262190 IVA262189:IVF262190 JEW262189:JFB262190 JOS262189:JOX262190 JYO262189:JYT262190 KIK262189:KIP262190 KSG262189:KSL262190 LCC262189:LCH262190 LLY262189:LMD262190 LVU262189:LVZ262190 MFQ262189:MFV262190 MPM262189:MPR262190 MZI262189:MZN262190 NJE262189:NJJ262190 NTA262189:NTF262190 OCW262189:ODB262190 OMS262189:OMX262190 OWO262189:OWT262190 PGK262189:PGP262190 PQG262189:PQL262190 QAC262189:QAH262190 QJY262189:QKD262190 QTU262189:QTZ262190 RDQ262189:RDV262190 RNM262189:RNR262190 RXI262189:RXN262190 SHE262189:SHJ262190 SRA262189:SRF262190 TAW262189:TBB262190 TKS262189:TKX262190 TUO262189:TUT262190 UEK262189:UEP262190 UOG262189:UOL262190 UYC262189:UYH262190 VHY262189:VID262190 VRU262189:VRZ262190 WBQ262189:WBV262190 WLM262189:WLR262190 WVI262189:WVN262190 A327725:F327726 IW327725:JB327726 SS327725:SX327726 ACO327725:ACT327726 AMK327725:AMP327726 AWG327725:AWL327726 BGC327725:BGH327726 BPY327725:BQD327726 BZU327725:BZZ327726 CJQ327725:CJV327726 CTM327725:CTR327726 DDI327725:DDN327726 DNE327725:DNJ327726 DXA327725:DXF327726 EGW327725:EHB327726 EQS327725:EQX327726 FAO327725:FAT327726 FKK327725:FKP327726 FUG327725:FUL327726 GEC327725:GEH327726 GNY327725:GOD327726 GXU327725:GXZ327726 HHQ327725:HHV327726 HRM327725:HRR327726 IBI327725:IBN327726 ILE327725:ILJ327726 IVA327725:IVF327726 JEW327725:JFB327726 JOS327725:JOX327726 JYO327725:JYT327726 KIK327725:KIP327726 KSG327725:KSL327726 LCC327725:LCH327726 LLY327725:LMD327726 LVU327725:LVZ327726 MFQ327725:MFV327726 MPM327725:MPR327726 MZI327725:MZN327726 NJE327725:NJJ327726 NTA327725:NTF327726 OCW327725:ODB327726 OMS327725:OMX327726 OWO327725:OWT327726 PGK327725:PGP327726 PQG327725:PQL327726 QAC327725:QAH327726 QJY327725:QKD327726 QTU327725:QTZ327726 RDQ327725:RDV327726 RNM327725:RNR327726 RXI327725:RXN327726 SHE327725:SHJ327726 SRA327725:SRF327726 TAW327725:TBB327726 TKS327725:TKX327726 TUO327725:TUT327726 UEK327725:UEP327726 UOG327725:UOL327726 UYC327725:UYH327726 VHY327725:VID327726 VRU327725:VRZ327726 WBQ327725:WBV327726 WLM327725:WLR327726 WVI327725:WVN327726 A393261:F393262 IW393261:JB393262 SS393261:SX393262 ACO393261:ACT393262 AMK393261:AMP393262 AWG393261:AWL393262 BGC393261:BGH393262 BPY393261:BQD393262 BZU393261:BZZ393262 CJQ393261:CJV393262 CTM393261:CTR393262 DDI393261:DDN393262 DNE393261:DNJ393262 DXA393261:DXF393262 EGW393261:EHB393262 EQS393261:EQX393262 FAO393261:FAT393262 FKK393261:FKP393262 FUG393261:FUL393262 GEC393261:GEH393262 GNY393261:GOD393262 GXU393261:GXZ393262 HHQ393261:HHV393262 HRM393261:HRR393262 IBI393261:IBN393262 ILE393261:ILJ393262 IVA393261:IVF393262 JEW393261:JFB393262 JOS393261:JOX393262 JYO393261:JYT393262 KIK393261:KIP393262 KSG393261:KSL393262 LCC393261:LCH393262 LLY393261:LMD393262 LVU393261:LVZ393262 MFQ393261:MFV393262 MPM393261:MPR393262 MZI393261:MZN393262 NJE393261:NJJ393262 NTA393261:NTF393262 OCW393261:ODB393262 OMS393261:OMX393262 OWO393261:OWT393262 PGK393261:PGP393262 PQG393261:PQL393262 QAC393261:QAH393262 QJY393261:QKD393262 QTU393261:QTZ393262 RDQ393261:RDV393262 RNM393261:RNR393262 RXI393261:RXN393262 SHE393261:SHJ393262 SRA393261:SRF393262 TAW393261:TBB393262 TKS393261:TKX393262 TUO393261:TUT393262 UEK393261:UEP393262 UOG393261:UOL393262 UYC393261:UYH393262 VHY393261:VID393262 VRU393261:VRZ393262 WBQ393261:WBV393262 WLM393261:WLR393262 WVI393261:WVN393262 A458797:F458798 IW458797:JB458798 SS458797:SX458798 ACO458797:ACT458798 AMK458797:AMP458798 AWG458797:AWL458798 BGC458797:BGH458798 BPY458797:BQD458798 BZU458797:BZZ458798 CJQ458797:CJV458798 CTM458797:CTR458798 DDI458797:DDN458798 DNE458797:DNJ458798 DXA458797:DXF458798 EGW458797:EHB458798 EQS458797:EQX458798 FAO458797:FAT458798 FKK458797:FKP458798 FUG458797:FUL458798 GEC458797:GEH458798 GNY458797:GOD458798 GXU458797:GXZ458798 HHQ458797:HHV458798 HRM458797:HRR458798 IBI458797:IBN458798 ILE458797:ILJ458798 IVA458797:IVF458798 JEW458797:JFB458798 JOS458797:JOX458798 JYO458797:JYT458798 KIK458797:KIP458798 KSG458797:KSL458798 LCC458797:LCH458798 LLY458797:LMD458798 LVU458797:LVZ458798 MFQ458797:MFV458798 MPM458797:MPR458798 MZI458797:MZN458798 NJE458797:NJJ458798 NTA458797:NTF458798 OCW458797:ODB458798 OMS458797:OMX458798 OWO458797:OWT458798 PGK458797:PGP458798 PQG458797:PQL458798 QAC458797:QAH458798 QJY458797:QKD458798 QTU458797:QTZ458798 RDQ458797:RDV458798 RNM458797:RNR458798 RXI458797:RXN458798 SHE458797:SHJ458798 SRA458797:SRF458798 TAW458797:TBB458798 TKS458797:TKX458798 TUO458797:TUT458798 UEK458797:UEP458798 UOG458797:UOL458798 UYC458797:UYH458798 VHY458797:VID458798 VRU458797:VRZ458798 WBQ458797:WBV458798 WLM458797:WLR458798 WVI458797:WVN458798 A524333:F524334 IW524333:JB524334 SS524333:SX524334 ACO524333:ACT524334 AMK524333:AMP524334 AWG524333:AWL524334 BGC524333:BGH524334 BPY524333:BQD524334 BZU524333:BZZ524334 CJQ524333:CJV524334 CTM524333:CTR524334 DDI524333:DDN524334 DNE524333:DNJ524334 DXA524333:DXF524334 EGW524333:EHB524334 EQS524333:EQX524334 FAO524333:FAT524334 FKK524333:FKP524334 FUG524333:FUL524334 GEC524333:GEH524334 GNY524333:GOD524334 GXU524333:GXZ524334 HHQ524333:HHV524334 HRM524333:HRR524334 IBI524333:IBN524334 ILE524333:ILJ524334 IVA524333:IVF524334 JEW524333:JFB524334 JOS524333:JOX524334 JYO524333:JYT524334 KIK524333:KIP524334 KSG524333:KSL524334 LCC524333:LCH524334 LLY524333:LMD524334 LVU524333:LVZ524334 MFQ524333:MFV524334 MPM524333:MPR524334 MZI524333:MZN524334 NJE524333:NJJ524334 NTA524333:NTF524334 OCW524333:ODB524334 OMS524333:OMX524334 OWO524333:OWT524334 PGK524333:PGP524334 PQG524333:PQL524334 QAC524333:QAH524334 QJY524333:QKD524334 QTU524333:QTZ524334 RDQ524333:RDV524334 RNM524333:RNR524334 RXI524333:RXN524334 SHE524333:SHJ524334 SRA524333:SRF524334 TAW524333:TBB524334 TKS524333:TKX524334 TUO524333:TUT524334 UEK524333:UEP524334 UOG524333:UOL524334 UYC524333:UYH524334 VHY524333:VID524334 VRU524333:VRZ524334 WBQ524333:WBV524334 WLM524333:WLR524334 WVI524333:WVN524334 A589869:F589870 IW589869:JB589870 SS589869:SX589870 ACO589869:ACT589870 AMK589869:AMP589870 AWG589869:AWL589870 BGC589869:BGH589870 BPY589869:BQD589870 BZU589869:BZZ589870 CJQ589869:CJV589870 CTM589869:CTR589870 DDI589869:DDN589870 DNE589869:DNJ589870 DXA589869:DXF589870 EGW589869:EHB589870 EQS589869:EQX589870 FAO589869:FAT589870 FKK589869:FKP589870 FUG589869:FUL589870 GEC589869:GEH589870 GNY589869:GOD589870 GXU589869:GXZ589870 HHQ589869:HHV589870 HRM589869:HRR589870 IBI589869:IBN589870 ILE589869:ILJ589870 IVA589869:IVF589870 JEW589869:JFB589870 JOS589869:JOX589870 JYO589869:JYT589870 KIK589869:KIP589870 KSG589869:KSL589870 LCC589869:LCH589870 LLY589869:LMD589870 LVU589869:LVZ589870 MFQ589869:MFV589870 MPM589869:MPR589870 MZI589869:MZN589870 NJE589869:NJJ589870 NTA589869:NTF589870 OCW589869:ODB589870 OMS589869:OMX589870 OWO589869:OWT589870 PGK589869:PGP589870 PQG589869:PQL589870 QAC589869:QAH589870 QJY589869:QKD589870 QTU589869:QTZ589870 RDQ589869:RDV589870 RNM589869:RNR589870 RXI589869:RXN589870 SHE589869:SHJ589870 SRA589869:SRF589870 TAW589869:TBB589870 TKS589869:TKX589870 TUO589869:TUT589870 UEK589869:UEP589870 UOG589869:UOL589870 UYC589869:UYH589870 VHY589869:VID589870 VRU589869:VRZ589870 WBQ589869:WBV589870 WLM589869:WLR589870 WVI589869:WVN589870 A655405:F655406 IW655405:JB655406 SS655405:SX655406 ACO655405:ACT655406 AMK655405:AMP655406 AWG655405:AWL655406 BGC655405:BGH655406 BPY655405:BQD655406 BZU655405:BZZ655406 CJQ655405:CJV655406 CTM655405:CTR655406 DDI655405:DDN655406 DNE655405:DNJ655406 DXA655405:DXF655406 EGW655405:EHB655406 EQS655405:EQX655406 FAO655405:FAT655406 FKK655405:FKP655406 FUG655405:FUL655406 GEC655405:GEH655406 GNY655405:GOD655406 GXU655405:GXZ655406 HHQ655405:HHV655406 HRM655405:HRR655406 IBI655405:IBN655406 ILE655405:ILJ655406 IVA655405:IVF655406 JEW655405:JFB655406 JOS655405:JOX655406 JYO655405:JYT655406 KIK655405:KIP655406 KSG655405:KSL655406 LCC655405:LCH655406 LLY655405:LMD655406 LVU655405:LVZ655406 MFQ655405:MFV655406 MPM655405:MPR655406 MZI655405:MZN655406 NJE655405:NJJ655406 NTA655405:NTF655406 OCW655405:ODB655406 OMS655405:OMX655406 OWO655405:OWT655406 PGK655405:PGP655406 PQG655405:PQL655406 QAC655405:QAH655406 QJY655405:QKD655406 QTU655405:QTZ655406 RDQ655405:RDV655406 RNM655405:RNR655406 RXI655405:RXN655406 SHE655405:SHJ655406 SRA655405:SRF655406 TAW655405:TBB655406 TKS655405:TKX655406 TUO655405:TUT655406 UEK655405:UEP655406 UOG655405:UOL655406 UYC655405:UYH655406 VHY655405:VID655406 VRU655405:VRZ655406 WBQ655405:WBV655406 WLM655405:WLR655406 WVI655405:WVN655406 A720941:F720942 IW720941:JB720942 SS720941:SX720942 ACO720941:ACT720942 AMK720941:AMP720942 AWG720941:AWL720942 BGC720941:BGH720942 BPY720941:BQD720942 BZU720941:BZZ720942 CJQ720941:CJV720942 CTM720941:CTR720942 DDI720941:DDN720942 DNE720941:DNJ720942 DXA720941:DXF720942 EGW720941:EHB720942 EQS720941:EQX720942 FAO720941:FAT720942 FKK720941:FKP720942 FUG720941:FUL720942 GEC720941:GEH720942 GNY720941:GOD720942 GXU720941:GXZ720942 HHQ720941:HHV720942 HRM720941:HRR720942 IBI720941:IBN720942 ILE720941:ILJ720942 IVA720941:IVF720942 JEW720941:JFB720942 JOS720941:JOX720942 JYO720941:JYT720942 KIK720941:KIP720942 KSG720941:KSL720942 LCC720941:LCH720942 LLY720941:LMD720942 LVU720941:LVZ720942 MFQ720941:MFV720942 MPM720941:MPR720942 MZI720941:MZN720942 NJE720941:NJJ720942 NTA720941:NTF720942 OCW720941:ODB720942 OMS720941:OMX720942 OWO720941:OWT720942 PGK720941:PGP720942 PQG720941:PQL720942 QAC720941:QAH720942 QJY720941:QKD720942 QTU720941:QTZ720942 RDQ720941:RDV720942 RNM720941:RNR720942 RXI720941:RXN720942 SHE720941:SHJ720942 SRA720941:SRF720942 TAW720941:TBB720942 TKS720941:TKX720942 TUO720941:TUT720942 UEK720941:UEP720942 UOG720941:UOL720942 UYC720941:UYH720942 VHY720941:VID720942 VRU720941:VRZ720942 WBQ720941:WBV720942 WLM720941:WLR720942 WVI720941:WVN720942 A786477:F786478 IW786477:JB786478 SS786477:SX786478 ACO786477:ACT786478 AMK786477:AMP786478 AWG786477:AWL786478 BGC786477:BGH786478 BPY786477:BQD786478 BZU786477:BZZ786478 CJQ786477:CJV786478 CTM786477:CTR786478 DDI786477:DDN786478 DNE786477:DNJ786478 DXA786477:DXF786478 EGW786477:EHB786478 EQS786477:EQX786478 FAO786477:FAT786478 FKK786477:FKP786478 FUG786477:FUL786478 GEC786477:GEH786478 GNY786477:GOD786478 GXU786477:GXZ786478 HHQ786477:HHV786478 HRM786477:HRR786478 IBI786477:IBN786478 ILE786477:ILJ786478 IVA786477:IVF786478 JEW786477:JFB786478 JOS786477:JOX786478 JYO786477:JYT786478 KIK786477:KIP786478 KSG786477:KSL786478 LCC786477:LCH786478 LLY786477:LMD786478 LVU786477:LVZ786478 MFQ786477:MFV786478 MPM786477:MPR786478 MZI786477:MZN786478 NJE786477:NJJ786478 NTA786477:NTF786478 OCW786477:ODB786478 OMS786477:OMX786478 OWO786477:OWT786478 PGK786477:PGP786478 PQG786477:PQL786478 QAC786477:QAH786478 QJY786477:QKD786478 QTU786477:QTZ786478 RDQ786477:RDV786478 RNM786477:RNR786478 RXI786477:RXN786478 SHE786477:SHJ786478 SRA786477:SRF786478 TAW786477:TBB786478 TKS786477:TKX786478 TUO786477:TUT786478 UEK786477:UEP786478 UOG786477:UOL786478 UYC786477:UYH786478 VHY786477:VID786478 VRU786477:VRZ786478 WBQ786477:WBV786478 WLM786477:WLR786478 WVI786477:WVN786478 A852013:F852014 IW852013:JB852014 SS852013:SX852014 ACO852013:ACT852014 AMK852013:AMP852014 AWG852013:AWL852014 BGC852013:BGH852014 BPY852013:BQD852014 BZU852013:BZZ852014 CJQ852013:CJV852014 CTM852013:CTR852014 DDI852013:DDN852014 DNE852013:DNJ852014 DXA852013:DXF852014 EGW852013:EHB852014 EQS852013:EQX852014 FAO852013:FAT852014 FKK852013:FKP852014 FUG852013:FUL852014 GEC852013:GEH852014 GNY852013:GOD852014 GXU852013:GXZ852014 HHQ852013:HHV852014 HRM852013:HRR852014 IBI852013:IBN852014 ILE852013:ILJ852014 IVA852013:IVF852014 JEW852013:JFB852014 JOS852013:JOX852014 JYO852013:JYT852014 KIK852013:KIP852014 KSG852013:KSL852014 LCC852013:LCH852014 LLY852013:LMD852014 LVU852013:LVZ852014 MFQ852013:MFV852014 MPM852013:MPR852014 MZI852013:MZN852014 NJE852013:NJJ852014 NTA852013:NTF852014 OCW852013:ODB852014 OMS852013:OMX852014 OWO852013:OWT852014 PGK852013:PGP852014 PQG852013:PQL852014 QAC852013:QAH852014 QJY852013:QKD852014 QTU852013:QTZ852014 RDQ852013:RDV852014 RNM852013:RNR852014 RXI852013:RXN852014 SHE852013:SHJ852014 SRA852013:SRF852014 TAW852013:TBB852014 TKS852013:TKX852014 TUO852013:TUT852014 UEK852013:UEP852014 UOG852013:UOL852014 UYC852013:UYH852014 VHY852013:VID852014 VRU852013:VRZ852014 WBQ852013:WBV852014 WLM852013:WLR852014 WVI852013:WVN852014 A917549:F917550 IW917549:JB917550 SS917549:SX917550 ACO917549:ACT917550 AMK917549:AMP917550 AWG917549:AWL917550 BGC917549:BGH917550 BPY917549:BQD917550 BZU917549:BZZ917550 CJQ917549:CJV917550 CTM917549:CTR917550 DDI917549:DDN917550 DNE917549:DNJ917550 DXA917549:DXF917550 EGW917549:EHB917550 EQS917549:EQX917550 FAO917549:FAT917550 FKK917549:FKP917550 FUG917549:FUL917550 GEC917549:GEH917550 GNY917549:GOD917550 GXU917549:GXZ917550 HHQ917549:HHV917550 HRM917549:HRR917550 IBI917549:IBN917550 ILE917549:ILJ917550 IVA917549:IVF917550 JEW917549:JFB917550 JOS917549:JOX917550 JYO917549:JYT917550 KIK917549:KIP917550 KSG917549:KSL917550 LCC917549:LCH917550 LLY917549:LMD917550 LVU917549:LVZ917550 MFQ917549:MFV917550 MPM917549:MPR917550 MZI917549:MZN917550 NJE917549:NJJ917550 NTA917549:NTF917550 OCW917549:ODB917550 OMS917549:OMX917550 OWO917549:OWT917550 PGK917549:PGP917550 PQG917549:PQL917550 QAC917549:QAH917550 QJY917549:QKD917550 QTU917549:QTZ917550 RDQ917549:RDV917550 RNM917549:RNR917550 RXI917549:RXN917550 SHE917549:SHJ917550 SRA917549:SRF917550 TAW917549:TBB917550 TKS917549:TKX917550 TUO917549:TUT917550 UEK917549:UEP917550 UOG917549:UOL917550 UYC917549:UYH917550 VHY917549:VID917550 VRU917549:VRZ917550 WBQ917549:WBV917550 WLM917549:WLR917550 WVI917549:WVN917550 A983085:F983086 IW983085:JB983086 SS983085:SX983086 ACO983085:ACT983086 AMK983085:AMP983086 AWG983085:AWL983086 BGC983085:BGH983086 BPY983085:BQD983086 BZU983085:BZZ983086 CJQ983085:CJV983086 CTM983085:CTR983086 DDI983085:DDN983086 DNE983085:DNJ983086 DXA983085:DXF983086 EGW983085:EHB983086 EQS983085:EQX983086 FAO983085:FAT983086 FKK983085:FKP983086 FUG983085:FUL983086 GEC983085:GEH983086 GNY983085:GOD983086 GXU983085:GXZ983086 HHQ983085:HHV983086 HRM983085:HRR983086 IBI983085:IBN983086 ILE983085:ILJ983086 IVA983085:IVF983086 JEW983085:JFB983086 JOS983085:JOX983086 JYO983085:JYT983086 KIK983085:KIP983086 KSG983085:KSL983086 LCC983085:LCH983086 LLY983085:LMD983086 LVU983085:LVZ983086 MFQ983085:MFV983086 MPM983085:MPR983086 MZI983085:MZN983086 NJE983085:NJJ983086 NTA983085:NTF983086 OCW983085:ODB983086 OMS983085:OMX983086 OWO983085:OWT983086 PGK983085:PGP983086 PQG983085:PQL983086 QAC983085:QAH983086 QJY983085:QKD983086 QTU983085:QTZ983086 RDQ983085:RDV983086 RNM983085:RNR983086 RXI983085:RXN983086 SHE983085:SHJ983086 SRA983085:SRF983086 TAW983085:TBB983086 TKS983085:TKX983086 TUO983085:TUT983086 UEK983085:UEP983086 UOG983085:UOL983086 UYC983085:UYH983086 VHY983085:VID983086 VRU983085:VRZ983086 WBQ983085:WBV983086 WLM983085:WLR983086 WVI983085:WVN983086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2016-01-21T12:25:46Z</dcterms:modified>
</cp:coreProperties>
</file>