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885"/>
  </bookViews>
  <sheets>
    <sheet name="Noviem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1" l="1"/>
  <c r="P56" i="1"/>
  <c r="S55" i="1"/>
  <c r="O55" i="1"/>
  <c r="D55" i="1"/>
  <c r="S54" i="1"/>
  <c r="O54" i="1"/>
  <c r="S53" i="1"/>
  <c r="O53" i="1"/>
  <c r="E53" i="1"/>
  <c r="D53" i="1"/>
  <c r="S52" i="1"/>
  <c r="O52" i="1"/>
  <c r="E52" i="1"/>
  <c r="D52" i="1"/>
  <c r="S51" i="1"/>
  <c r="O51" i="1"/>
  <c r="E51" i="1"/>
  <c r="D51" i="1"/>
  <c r="S50" i="1"/>
  <c r="R50" i="1"/>
  <c r="R56" i="1" s="1"/>
  <c r="Q50" i="1"/>
  <c r="Q56" i="1" s="1"/>
  <c r="P50" i="1"/>
  <c r="O50" i="1" s="1"/>
  <c r="D50" i="1"/>
  <c r="S49" i="1"/>
  <c r="O49" i="1"/>
  <c r="S48" i="1"/>
  <c r="O48" i="1"/>
  <c r="S47" i="1"/>
  <c r="O47" i="1"/>
  <c r="S46" i="1"/>
  <c r="O46" i="1"/>
  <c r="K43" i="1"/>
  <c r="J43" i="1"/>
  <c r="I43" i="1"/>
  <c r="H43" i="1"/>
  <c r="G43" i="1"/>
  <c r="E43" i="1" s="1"/>
  <c r="F43" i="1"/>
  <c r="D43" i="1"/>
  <c r="P42" i="1"/>
  <c r="O42" i="1"/>
  <c r="E42" i="1"/>
  <c r="D42" i="1"/>
  <c r="P41" i="1"/>
  <c r="O41" i="1"/>
  <c r="E41" i="1"/>
  <c r="D41" i="1"/>
  <c r="E40" i="1"/>
  <c r="D40" i="1"/>
  <c r="E39" i="1"/>
  <c r="D39" i="1"/>
  <c r="E38" i="1"/>
  <c r="D38" i="1"/>
  <c r="E37" i="1"/>
  <c r="D37" i="1"/>
  <c r="P36" i="1"/>
  <c r="O36" i="1"/>
  <c r="E36" i="1"/>
  <c r="D36" i="1"/>
  <c r="P35" i="1"/>
  <c r="O35" i="1"/>
  <c r="E35" i="1"/>
  <c r="D35" i="1"/>
  <c r="E34" i="1"/>
  <c r="D34" i="1"/>
  <c r="E33" i="1"/>
  <c r="D33" i="1"/>
  <c r="E32" i="1"/>
  <c r="D32" i="1"/>
  <c r="E31" i="1"/>
  <c r="D31" i="1"/>
  <c r="E30" i="1"/>
  <c r="D30" i="1"/>
  <c r="V29" i="1"/>
  <c r="U29" i="1"/>
  <c r="T29" i="1"/>
  <c r="S29" i="1"/>
  <c r="R29" i="1"/>
  <c r="P29" i="1" s="1"/>
  <c r="Q29" i="1"/>
  <c r="O29" i="1" s="1"/>
  <c r="E29" i="1"/>
  <c r="D29" i="1"/>
  <c r="P28" i="1"/>
  <c r="O28" i="1"/>
  <c r="E28" i="1"/>
  <c r="D28" i="1"/>
  <c r="P27" i="1"/>
  <c r="O27" i="1"/>
  <c r="E27" i="1"/>
  <c r="D27" i="1"/>
  <c r="P26" i="1"/>
  <c r="O26" i="1"/>
  <c r="E26" i="1"/>
  <c r="D26" i="1"/>
  <c r="V25" i="1"/>
  <c r="U25" i="1"/>
  <c r="T25" i="1"/>
  <c r="S25" i="1"/>
  <c r="R25" i="1"/>
  <c r="Q25" i="1"/>
  <c r="P25" i="1"/>
  <c r="O25" i="1"/>
  <c r="E25" i="1"/>
  <c r="D25" i="1"/>
  <c r="P24" i="1"/>
  <c r="O24" i="1"/>
  <c r="E24" i="1"/>
  <c r="D24" i="1"/>
  <c r="P23" i="1"/>
  <c r="O23" i="1"/>
  <c r="E23" i="1"/>
  <c r="D23" i="1"/>
  <c r="E22" i="1"/>
  <c r="D22" i="1"/>
  <c r="E21" i="1"/>
  <c r="D21" i="1"/>
  <c r="E20" i="1"/>
  <c r="D20" i="1"/>
  <c r="E19" i="1"/>
  <c r="D19" i="1"/>
  <c r="V18" i="1"/>
  <c r="U18" i="1"/>
  <c r="T18" i="1"/>
  <c r="S18" i="1"/>
  <c r="R18" i="1"/>
  <c r="P18" i="1" s="1"/>
  <c r="Q18" i="1"/>
  <c r="O18" i="1" s="1"/>
  <c r="E18" i="1"/>
  <c r="D18" i="1"/>
  <c r="P17" i="1"/>
  <c r="O17" i="1"/>
  <c r="E17" i="1"/>
  <c r="D17" i="1"/>
  <c r="P16" i="1"/>
  <c r="O16" i="1"/>
  <c r="E16" i="1"/>
  <c r="D16" i="1"/>
  <c r="P15" i="1"/>
  <c r="O15" i="1"/>
  <c r="E15" i="1"/>
  <c r="D15" i="1"/>
  <c r="V14" i="1"/>
  <c r="U14" i="1"/>
  <c r="T14" i="1"/>
  <c r="S14" i="1"/>
  <c r="O14" i="1" s="1"/>
  <c r="R14" i="1"/>
  <c r="Q14" i="1"/>
  <c r="P14" i="1"/>
  <c r="E14" i="1"/>
  <c r="D14" i="1"/>
  <c r="P13" i="1"/>
  <c r="O13" i="1"/>
  <c r="E13" i="1"/>
  <c r="D13" i="1"/>
  <c r="P12" i="1"/>
  <c r="O12" i="1"/>
  <c r="E12" i="1"/>
  <c r="D12" i="1"/>
  <c r="O56" i="1" l="1"/>
</calcChain>
</file>

<file path=xl/sharedStrings.xml><?xml version="1.0" encoding="utf-8"?>
<sst xmlns="http://schemas.openxmlformats.org/spreadsheetml/2006/main" count="199" uniqueCount="114">
  <si>
    <t>SERVICIO DE SALUD DEL MAULE</t>
  </si>
  <si>
    <t>SERVICIO DE SALUD</t>
  </si>
  <si>
    <t>HOSPITAL DE</t>
  </si>
  <si>
    <t>COMUNA: Linares - ( 07401 )</t>
  </si>
  <si>
    <t>MES DE: NOVIEMBRE 2015</t>
  </si>
  <si>
    <t>REM10 TUBERCULOSIS POR COMUNAS</t>
  </si>
  <si>
    <t>ESTABLECIMIENTO/ESTRATEGIA: Hospital Presidente Carlos Ibáñez del Campo - ( 116108 )</t>
  </si>
  <si>
    <t>( Solo para Hospitales y DS con Laboratorio )</t>
  </si>
  <si>
    <t>MES: NOVIEMBRE - (11)</t>
  </si>
  <si>
    <t>AÑO: 2015</t>
  </si>
  <si>
    <t>REM-A10.  PROGRAMA DE TUBERCULOSIS</t>
  </si>
  <si>
    <t>SECC. A :  BACILOSCOPIAS DISTRIBUIDAS POR COMUNAS</t>
  </si>
  <si>
    <t xml:space="preserve">SECCIÓN A: EXÁMENES BACTERIOLÓGICOS PROCESADOS EN LABORATORIO DE KOCH. </t>
  </si>
  <si>
    <t xml:space="preserve">    T O T A L </t>
  </si>
  <si>
    <t xml:space="preserve">    MENOR DE 15 </t>
  </si>
  <si>
    <t xml:space="preserve">  15 - 64</t>
  </si>
  <si>
    <t xml:space="preserve">  65 AÑOS y MAS</t>
  </si>
  <si>
    <t>SECCIÓN A.1: EXÁMENES BACTERIOLÓGICOS PROCESADOS EN LABORATORIO DE KOCH. (Uso exclusivo de establecimientos con Laboratorio que procesan)</t>
  </si>
  <si>
    <t>RESPON-</t>
  </si>
  <si>
    <t>TIPO DE EXAMEN</t>
  </si>
  <si>
    <t xml:space="preserve">GRUPOS DE EDAD Y LOCALIZACIÓN </t>
  </si>
  <si>
    <t>SABLES</t>
  </si>
  <si>
    <t xml:space="preserve"> BACILOSCOPIAS</t>
  </si>
  <si>
    <t>PULMONAR</t>
  </si>
  <si>
    <t>OTRAS</t>
  </si>
  <si>
    <t>TOTALES</t>
  </si>
  <si>
    <t>Menor de 15 años</t>
  </si>
  <si>
    <t>15 - 64 años</t>
  </si>
  <si>
    <t>65 años y más</t>
  </si>
  <si>
    <t>LOCALIZ.</t>
  </si>
  <si>
    <t>LOCALIZ</t>
  </si>
  <si>
    <t>OTRAS LOCALIZA-CIONES</t>
  </si>
  <si>
    <t xml:space="preserve"> BACILOSLOSCOPIAS DE DIAGNOSTICOS POR COMUNAS DE ORIGEN ( del paciente )</t>
  </si>
  <si>
    <t>TOTAL BACIL.DIAGNOSTICO (1)</t>
  </si>
  <si>
    <t xml:space="preserve"> BACILOSCOPIA DE DIAGNOSTICO</t>
  </si>
  <si>
    <t>CURICO</t>
  </si>
  <si>
    <t xml:space="preserve"> BACILOSCOPIA CONTROL TRATAMIENTO</t>
  </si>
  <si>
    <t>TENO</t>
  </si>
  <si>
    <t>TOTAL BACILOSCOPIA</t>
  </si>
  <si>
    <t>ROMERAL</t>
  </si>
  <si>
    <t xml:space="preserve"> BACILOSCOPIA DE DIAGNOSTICO POSITIVAS</t>
  </si>
  <si>
    <t>RAUCO</t>
  </si>
  <si>
    <t xml:space="preserve"> CULTIVOS DE DIAGNOSTICO</t>
  </si>
  <si>
    <t>MOLINA</t>
  </si>
  <si>
    <t>CULTIVOS DE CONTROL TRATAMIENTOS</t>
  </si>
  <si>
    <t>S.FAMILIA</t>
  </si>
  <si>
    <t xml:space="preserve">TOTAL CULTIVOS </t>
  </si>
  <si>
    <t>HUALAÑE</t>
  </si>
  <si>
    <t>SECCIÓN A.2: EXÁMENES BACTERIOLÓGICOS PROCESADOS EN LABORATORIO DE KOCH. (Uso exclusivo de establecimientos que Compran Servicio)</t>
  </si>
  <si>
    <t>VICHUQUEN</t>
  </si>
  <si>
    <t>LICANTEN</t>
  </si>
  <si>
    <t>TALCA</t>
  </si>
  <si>
    <t>PELARCO</t>
  </si>
  <si>
    <t>S.RAFAEL</t>
  </si>
  <si>
    <t>RIO CLARO</t>
  </si>
  <si>
    <t>S.CLEMENTE</t>
  </si>
  <si>
    <t>PENCAHUE</t>
  </si>
  <si>
    <t>MAULE</t>
  </si>
  <si>
    <t>CONSTITUCION</t>
  </si>
  <si>
    <t>EMPEDRADO</t>
  </si>
  <si>
    <t>SECCIÓN B: CASOS SEGÚN FUNDAMENTO DEL DIAGNOSTICO (LABORATORIO DE KOCH).</t>
  </si>
  <si>
    <t>CUREPTO</t>
  </si>
  <si>
    <t>SECCIÓN B.1: CASOS SEGÚN FUNDAMENTO DEL DIAGNOSTICO (LABORATORIO DE KOCH). (Uso exclusivo de establecimientos con Laboratorio que procesan)</t>
  </si>
  <si>
    <t>LINARES</t>
  </si>
  <si>
    <t>FUNDAMENTO DEL DIAGNÓSTICO</t>
  </si>
  <si>
    <t>Y.BUENAS</t>
  </si>
  <si>
    <t>COLBUN</t>
  </si>
  <si>
    <t>LONGAVI</t>
  </si>
  <si>
    <t>CASOS DIAGNOSTICADOS CON BACILOSCOPIA</t>
  </si>
  <si>
    <t>PARRAL</t>
  </si>
  <si>
    <t>CASOS DIAGNOSTICADOS  CON CULTIVOS</t>
  </si>
  <si>
    <t>RETIRO</t>
  </si>
  <si>
    <t>SECCIÓN B.2: CASOS SEGÚN FUNDAMENTO DEL DIAGNOSTICO (LABORATORIO DE KOCH). (Uso exclusivo de establecimientos que Compran Servicio)</t>
  </si>
  <si>
    <t>V.ALEGRE</t>
  </si>
  <si>
    <t>S.JAVIER</t>
  </si>
  <si>
    <t>CAUQUENES</t>
  </si>
  <si>
    <t>CHANCO</t>
  </si>
  <si>
    <t>PELLUHUE</t>
  </si>
  <si>
    <t xml:space="preserve"> TOTAL BACILOSCOP.DIAGNOST. (1)</t>
  </si>
  <si>
    <t>SECCIÓN C: POBLACIÓN EN CONTROL PROGRAMA DE TUBERCULOSIS</t>
  </si>
  <si>
    <t>MOVIMIENTO DE PACIENTES</t>
  </si>
  <si>
    <t>LOCALIZACIÓN</t>
  </si>
  <si>
    <t>SECC. B : CASOS SEGÚN FUNDAMENTO DEL DIAGNOSTICO ( BACILOSC. y CULTIVOS )</t>
  </si>
  <si>
    <t xml:space="preserve"> </t>
  </si>
  <si>
    <t>TOTAL</t>
  </si>
  <si>
    <t>PULMONAR  (BACILOSCOPIA  
POSITIVA)</t>
  </si>
  <si>
    <t xml:space="preserve">OTROS PULMONARES </t>
  </si>
  <si>
    <t xml:space="preserve">  MENOR DE 15 </t>
  </si>
  <si>
    <t>EXISTENCIA MES ANTERIOR</t>
  </si>
  <si>
    <t xml:space="preserve"> CLASIFICACION DE LOS </t>
  </si>
  <si>
    <t>INGRESOS A TRATAMIENTO</t>
  </si>
  <si>
    <t xml:space="preserve">     CASOS</t>
  </si>
  <si>
    <t>INGRESOS POR TRASLADO</t>
  </si>
  <si>
    <t>REINGRESOS</t>
  </si>
  <si>
    <t>CASOS NOTIFIC.    NUEVOS</t>
  </si>
  <si>
    <t>TOTAL EGRESOS</t>
  </si>
  <si>
    <t xml:space="preserve"> ENFERME</t>
  </si>
  <si>
    <t xml:space="preserve">        RECAIDAS</t>
  </si>
  <si>
    <t>ALTAS (MEJORADOS)</t>
  </si>
  <si>
    <t xml:space="preserve"> RIA</t>
  </si>
  <si>
    <t>ABANDONO DE TRATAMIENTO</t>
  </si>
  <si>
    <t>FALLECIDOS</t>
  </si>
  <si>
    <t>FRACASOS DE TRATAMIENTO</t>
  </si>
  <si>
    <t>ABANDONOS</t>
  </si>
  <si>
    <t>CASOS  EN  TRATAMIENTO</t>
  </si>
  <si>
    <t>CASOS NO TBC</t>
  </si>
  <si>
    <t>TERMINO DE TRATAMIENTO</t>
  </si>
  <si>
    <t>EGRESOS POR TRASLADO</t>
  </si>
  <si>
    <t>EXISTENCIA MES SIGUIENTE</t>
  </si>
  <si>
    <t xml:space="preserve"> (1) : DATOS DEBEN SER COINCIDENTES CON REM10</t>
  </si>
  <si>
    <t>Sra. Ma. Inés Núñez González</t>
  </si>
  <si>
    <t>Dr. Francisco Martínez Cavalla</t>
  </si>
  <si>
    <t xml:space="preserve">   JEFE  ESTADISTICA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</si>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</sst>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4"/>
      <color indexed="12"/>
      <name val="Arial Narrow"/>
      <family val="2"/>
    </font>
    <font>
      <b/>
      <sz val="12"/>
      <color indexed="12"/>
      <name val="Arial Narrow"/>
      <family val="2"/>
    </font>
    <font>
      <sz val="12"/>
      <color indexed="12"/>
      <name val="Arial Narrow"/>
      <family val="2"/>
    </font>
    <font>
      <b/>
      <sz val="8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 applyProtection="1">
      <alignment horizontal="center"/>
    </xf>
    <xf numFmtId="0" fontId="3" fillId="2" borderId="0" xfId="0" applyNumberFormat="1" applyFont="1" applyFill="1" applyAlignment="1" applyProtection="1"/>
    <xf numFmtId="0" fontId="1" fillId="0" borderId="0" xfId="0" applyFont="1" applyProtection="1">
      <protection locked="0"/>
    </xf>
    <xf numFmtId="0" fontId="3" fillId="2" borderId="0" xfId="0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Protection="1">
      <protection locked="0"/>
    </xf>
    <xf numFmtId="0" fontId="4" fillId="2" borderId="0" xfId="0" applyNumberFormat="1" applyFont="1" applyFill="1" applyAlignment="1" applyProtection="1">
      <alignment horizontal="center"/>
    </xf>
    <xf numFmtId="0" fontId="4" fillId="2" borderId="0" xfId="0" applyNumberFormat="1" applyFont="1" applyFill="1" applyAlignment="1" applyProtection="1"/>
    <xf numFmtId="0" fontId="4" fillId="2" borderId="0" xfId="0" applyNumberFormat="1" applyFont="1" applyFill="1" applyBorder="1" applyAlignment="1" applyProtection="1"/>
    <xf numFmtId="0" fontId="3" fillId="2" borderId="0" xfId="0" applyNumberFormat="1" applyFont="1" applyFill="1" applyAlignment="1" applyProtection="1">
      <alignment horizontal="left"/>
    </xf>
    <xf numFmtId="0" fontId="6" fillId="2" borderId="0" xfId="0" applyNumberFormat="1" applyFont="1" applyFill="1" applyAlignment="1" applyProtection="1"/>
    <xf numFmtId="0" fontId="5" fillId="2" borderId="0" xfId="0" applyNumberFormat="1" applyFont="1" applyFill="1" applyAlignment="1" applyProtection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 applyAlignment="1" applyProtection="1">
      <alignment horizontal="center"/>
    </xf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 applyAlignment="1" applyProtection="1">
      <alignment horizontal="fill"/>
    </xf>
    <xf numFmtId="0" fontId="2" fillId="0" borderId="7" xfId="0" applyFont="1" applyBorder="1" applyAlignment="1" applyProtection="1">
      <alignment horizontal="fill"/>
    </xf>
    <xf numFmtId="0" fontId="2" fillId="0" borderId="9" xfId="0" applyFont="1" applyBorder="1" applyAlignment="1" applyProtection="1">
      <alignment horizontal="fill"/>
    </xf>
    <xf numFmtId="0" fontId="2" fillId="0" borderId="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left"/>
    </xf>
    <xf numFmtId="0" fontId="2" fillId="0" borderId="10" xfId="0" applyFont="1" applyBorder="1"/>
    <xf numFmtId="0" fontId="2" fillId="0" borderId="5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left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Protection="1"/>
    <xf numFmtId="0" fontId="2" fillId="0" borderId="7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4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4" fillId="0" borderId="15" xfId="0" applyNumberFormat="1" applyFont="1" applyFill="1" applyBorder="1" applyAlignment="1" applyProtection="1"/>
    <xf numFmtId="3" fontId="4" fillId="3" borderId="14" xfId="0" applyNumberFormat="1" applyFont="1" applyFill="1" applyBorder="1" applyAlignment="1" applyProtection="1">
      <protection locked="0"/>
    </xf>
    <xf numFmtId="3" fontId="4" fillId="3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/>
    <xf numFmtId="0" fontId="4" fillId="0" borderId="17" xfId="0" applyNumberFormat="1" applyFont="1" applyFill="1" applyBorder="1" applyAlignment="1" applyProtection="1"/>
    <xf numFmtId="3" fontId="4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3" fontId="4" fillId="3" borderId="18" xfId="0" applyNumberFormat="1" applyFont="1" applyFill="1" applyBorder="1" applyAlignment="1" applyProtection="1">
      <protection locked="0"/>
    </xf>
    <xf numFmtId="3" fontId="4" fillId="3" borderId="19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>
      <alignment horizontal="center"/>
    </xf>
    <xf numFmtId="3" fontId="4" fillId="0" borderId="12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/>
    <xf numFmtId="3" fontId="4" fillId="0" borderId="4" xfId="0" applyNumberFormat="1" applyFont="1" applyFill="1" applyBorder="1" applyAlignment="1" applyProtection="1"/>
    <xf numFmtId="3" fontId="4" fillId="3" borderId="12" xfId="0" applyNumberFormat="1" applyFont="1" applyFill="1" applyBorder="1" applyAlignment="1" applyProtection="1">
      <protection locked="0"/>
    </xf>
    <xf numFmtId="3" fontId="4" fillId="3" borderId="20" xfId="0" applyNumberFormat="1" applyFont="1" applyFill="1" applyBorder="1" applyAlignment="1" applyProtection="1">
      <protection locked="0"/>
    </xf>
    <xf numFmtId="3" fontId="4" fillId="0" borderId="22" xfId="0" applyNumberFormat="1" applyFont="1" applyFill="1" applyBorder="1" applyAlignment="1" applyProtection="1"/>
    <xf numFmtId="3" fontId="4" fillId="0" borderId="23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>
      <protection locked="0"/>
    </xf>
    <xf numFmtId="3" fontId="4" fillId="3" borderId="23" xfId="0" applyNumberFormat="1" applyFont="1" applyFill="1" applyBorder="1" applyAlignment="1" applyProtection="1">
      <protection locked="0"/>
    </xf>
    <xf numFmtId="3" fontId="4" fillId="4" borderId="22" xfId="0" applyNumberFormat="1" applyFont="1" applyFill="1" applyBorder="1" applyAlignment="1" applyProtection="1">
      <protection locked="0"/>
    </xf>
    <xf numFmtId="3" fontId="4" fillId="4" borderId="24" xfId="0" applyNumberFormat="1" applyFont="1" applyFill="1" applyBorder="1" applyAlignment="1" applyProtection="1">
      <protection locked="0"/>
    </xf>
    <xf numFmtId="3" fontId="4" fillId="4" borderId="12" xfId="0" applyNumberFormat="1" applyFont="1" applyFill="1" applyBorder="1" applyAlignment="1" applyProtection="1">
      <protection locked="0"/>
    </xf>
    <xf numFmtId="3" fontId="4" fillId="4" borderId="25" xfId="0" applyNumberFormat="1" applyFont="1" applyFill="1" applyBorder="1" applyAlignment="1" applyProtection="1">
      <protection locked="0"/>
    </xf>
    <xf numFmtId="3" fontId="4" fillId="4" borderId="20" xfId="0" applyNumberFormat="1" applyFont="1" applyFill="1" applyBorder="1" applyAlignment="1" applyProtection="1">
      <protection locked="0"/>
    </xf>
    <xf numFmtId="0" fontId="6" fillId="0" borderId="26" xfId="0" applyNumberFormat="1" applyFont="1" applyFill="1" applyBorder="1" applyAlignment="1" applyProtection="1"/>
    <xf numFmtId="3" fontId="4" fillId="0" borderId="26" xfId="0" applyNumberFormat="1" applyFont="1" applyFill="1" applyBorder="1" applyAlignment="1" applyProtection="1"/>
    <xf numFmtId="0" fontId="1" fillId="0" borderId="1" xfId="0" applyFont="1" applyFill="1" applyBorder="1" applyAlignment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Protection="1"/>
    <xf numFmtId="0" fontId="2" fillId="0" borderId="1" xfId="0" applyFont="1" applyFill="1" applyBorder="1" applyProtection="1">
      <protection locked="0"/>
    </xf>
    <xf numFmtId="0" fontId="6" fillId="2" borderId="5" xfId="0" applyNumberFormat="1" applyFont="1" applyFill="1" applyBorder="1" applyAlignment="1" applyProtection="1"/>
    <xf numFmtId="0" fontId="1" fillId="5" borderId="1" xfId="0" applyFont="1" applyFill="1" applyBorder="1" applyAlignment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Protection="1"/>
    <xf numFmtId="3" fontId="4" fillId="3" borderId="24" xfId="0" applyNumberFormat="1" applyFont="1" applyFill="1" applyBorder="1" applyAlignment="1" applyProtection="1">
      <protection locked="0"/>
    </xf>
    <xf numFmtId="0" fontId="4" fillId="0" borderId="27" xfId="0" applyNumberFormat="1" applyFont="1" applyFill="1" applyBorder="1" applyAlignment="1" applyProtection="1"/>
    <xf numFmtId="3" fontId="4" fillId="0" borderId="28" xfId="0" applyNumberFormat="1" applyFont="1" applyFill="1" applyBorder="1" applyAlignment="1" applyProtection="1"/>
    <xf numFmtId="3" fontId="4" fillId="0" borderId="29" xfId="0" applyNumberFormat="1" applyFont="1" applyFill="1" applyBorder="1" applyAlignment="1" applyProtection="1"/>
    <xf numFmtId="3" fontId="4" fillId="3" borderId="28" xfId="0" applyNumberFormat="1" applyFont="1" applyFill="1" applyBorder="1" applyAlignment="1" applyProtection="1">
      <protection locked="0"/>
    </xf>
    <xf numFmtId="3" fontId="4" fillId="3" borderId="30" xfId="0" applyNumberFormat="1" applyFont="1" applyFill="1" applyBorder="1" applyAlignment="1" applyProtection="1">
      <protection locked="0"/>
    </xf>
    <xf numFmtId="0" fontId="2" fillId="0" borderId="7" xfId="0" applyFont="1" applyBorder="1" applyProtection="1">
      <protection locked="0"/>
    </xf>
    <xf numFmtId="3" fontId="4" fillId="4" borderId="14" xfId="0" applyNumberFormat="1" applyFont="1" applyFill="1" applyBorder="1" applyAlignment="1" applyProtection="1">
      <protection locked="0"/>
    </xf>
    <xf numFmtId="3" fontId="4" fillId="4" borderId="15" xfId="0" applyNumberFormat="1" applyFont="1" applyFill="1" applyBorder="1" applyAlignment="1" applyProtection="1">
      <protection locked="0"/>
    </xf>
    <xf numFmtId="3" fontId="4" fillId="4" borderId="31" xfId="0" applyNumberFormat="1" applyFont="1" applyFill="1" applyBorder="1" applyAlignment="1" applyProtection="1">
      <protection locked="0"/>
    </xf>
    <xf numFmtId="3" fontId="4" fillId="4" borderId="32" xfId="0" applyNumberFormat="1" applyFont="1" applyFill="1" applyBorder="1" applyAlignment="1" applyProtection="1">
      <protection locked="0"/>
    </xf>
    <xf numFmtId="0" fontId="1" fillId="0" borderId="5" xfId="0" applyFont="1" applyBorder="1" applyAlignment="1" applyProtection="1">
      <alignment horizontal="left"/>
    </xf>
    <xf numFmtId="0" fontId="1" fillId="0" borderId="11" xfId="0" applyFont="1" applyBorder="1" applyProtection="1">
      <protection locked="0"/>
    </xf>
    <xf numFmtId="0" fontId="1" fillId="0" borderId="10" xfId="0" applyFont="1" applyBorder="1" applyProtection="1"/>
    <xf numFmtId="0" fontId="1" fillId="0" borderId="11" xfId="0" applyFont="1" applyBorder="1" applyProtection="1"/>
    <xf numFmtId="0" fontId="1" fillId="0" borderId="11" xfId="0" applyFont="1" applyFill="1" applyBorder="1" applyProtection="1"/>
    <xf numFmtId="0" fontId="6" fillId="2" borderId="0" xfId="0" applyNumberFormat="1" applyFont="1" applyFill="1" applyAlignment="1" applyProtection="1">
      <alignment horizontal="center" wrapText="1"/>
    </xf>
    <xf numFmtId="0" fontId="6" fillId="2" borderId="0" xfId="0" applyNumberFormat="1" applyFont="1" applyFill="1" applyAlignment="1" applyProtection="1">
      <alignment horizontal="left" wrapText="1"/>
    </xf>
    <xf numFmtId="0" fontId="2" fillId="0" borderId="0" xfId="0" applyFont="1" applyBorder="1" applyProtection="1">
      <protection locked="0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0" fontId="3" fillId="2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/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26" xfId="0" applyFont="1" applyBorder="1"/>
    <xf numFmtId="0" fontId="2" fillId="0" borderId="8" xfId="0" applyFont="1" applyBorder="1"/>
    <xf numFmtId="0" fontId="2" fillId="0" borderId="2" xfId="0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/>
    <xf numFmtId="0" fontId="3" fillId="0" borderId="33" xfId="0" applyNumberFormat="1" applyFont="1" applyFill="1" applyBorder="1" applyAlignment="1" applyProtection="1"/>
    <xf numFmtId="3" fontId="4" fillId="0" borderId="33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>
      <protection locked="0"/>
    </xf>
    <xf numFmtId="0" fontId="7" fillId="2" borderId="0" xfId="0" applyFont="1" applyFill="1" applyAlignment="1" applyProtection="1">
      <alignment vertical="center"/>
    </xf>
    <xf numFmtId="0" fontId="2" fillId="0" borderId="8" xfId="0" applyFont="1" applyFill="1" applyBorder="1" applyAlignment="1" applyProtection="1">
      <alignment horizontal="fill"/>
    </xf>
    <xf numFmtId="0" fontId="2" fillId="0" borderId="9" xfId="0" applyFont="1" applyFill="1" applyBorder="1" applyAlignment="1" applyProtection="1">
      <alignment horizontal="fill"/>
    </xf>
    <xf numFmtId="0" fontId="2" fillId="0" borderId="7" xfId="0" applyFont="1" applyFill="1" applyBorder="1" applyAlignment="1" applyProtection="1">
      <alignment horizontal="fill"/>
    </xf>
    <xf numFmtId="0" fontId="4" fillId="0" borderId="34" xfId="0" applyNumberFormat="1" applyFont="1" applyFill="1" applyBorder="1" applyAlignment="1" applyProtection="1"/>
    <xf numFmtId="3" fontId="4" fillId="0" borderId="34" xfId="0" applyNumberFormat="1" applyFont="1" applyFill="1" applyBorder="1" applyAlignment="1" applyProtection="1"/>
    <xf numFmtId="3" fontId="4" fillId="3" borderId="34" xfId="0" applyNumberFormat="1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11" xfId="0" applyFont="1" applyFill="1" applyBorder="1"/>
    <xf numFmtId="0" fontId="2" fillId="0" borderId="11" xfId="0" applyFont="1" applyFill="1" applyBorder="1" applyAlignment="1" applyProtection="1">
      <alignment horizontal="left"/>
    </xf>
    <xf numFmtId="0" fontId="2" fillId="0" borderId="10" xfId="0" applyFont="1" applyFill="1" applyBorder="1"/>
    <xf numFmtId="0" fontId="4" fillId="0" borderId="35" xfId="0" applyNumberFormat="1" applyFont="1" applyFill="1" applyBorder="1" applyAlignment="1" applyProtection="1"/>
    <xf numFmtId="3" fontId="4" fillId="0" borderId="35" xfId="0" applyNumberFormat="1" applyFont="1" applyFill="1" applyBorder="1" applyAlignment="1" applyProtection="1"/>
    <xf numFmtId="3" fontId="4" fillId="3" borderId="35" xfId="0" applyNumberFormat="1" applyFont="1" applyFill="1" applyBorder="1" applyAlignment="1" applyProtection="1">
      <protection locked="0"/>
    </xf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3" fillId="2" borderId="1" xfId="0" applyNumberFormat="1" applyFont="1" applyFill="1" applyBorder="1" applyAlignment="1" applyProtection="1"/>
    <xf numFmtId="3" fontId="4" fillId="0" borderId="1" xfId="0" applyNumberFormat="1" applyFont="1" applyFill="1" applyBorder="1" applyAlignment="1" applyProtection="1"/>
    <xf numFmtId="0" fontId="2" fillId="0" borderId="11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4" fillId="0" borderId="36" xfId="0" applyNumberFormat="1" applyFont="1" applyFill="1" applyBorder="1" applyAlignment="1" applyProtection="1"/>
    <xf numFmtId="3" fontId="4" fillId="0" borderId="36" xfId="0" applyNumberFormat="1" applyFont="1" applyFill="1" applyBorder="1" applyAlignment="1" applyProtection="1"/>
    <xf numFmtId="3" fontId="4" fillId="3" borderId="36" xfId="0" applyNumberFormat="1" applyFont="1" applyFill="1" applyBorder="1" applyAlignment="1" applyProtection="1">
      <protection locked="0"/>
    </xf>
    <xf numFmtId="0" fontId="2" fillId="0" borderId="9" xfId="0" applyFont="1" applyBorder="1" applyProtection="1"/>
    <xf numFmtId="0" fontId="2" fillId="0" borderId="8" xfId="0" applyFont="1" applyBorder="1" applyProtection="1"/>
    <xf numFmtId="0" fontId="2" fillId="0" borderId="9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6" xfId="0" applyFont="1" applyBorder="1" applyProtection="1"/>
    <xf numFmtId="3" fontId="4" fillId="0" borderId="37" xfId="0" applyNumberFormat="1" applyFont="1" applyFill="1" applyBorder="1" applyAlignment="1" applyProtection="1"/>
    <xf numFmtId="0" fontId="2" fillId="0" borderId="5" xfId="0" applyFont="1" applyBorder="1" applyAlignment="1" applyProtection="1">
      <alignment horizontal="left"/>
    </xf>
    <xf numFmtId="0" fontId="2" fillId="0" borderId="10" xfId="0" applyFont="1" applyBorder="1" applyProtection="1"/>
    <xf numFmtId="0" fontId="2" fillId="0" borderId="11" xfId="0" applyFont="1" applyBorder="1" applyProtection="1"/>
    <xf numFmtId="0" fontId="3" fillId="0" borderId="1" xfId="0" applyNumberFormat="1" applyFont="1" applyFill="1" applyBorder="1" applyAlignment="1" applyProtection="1"/>
    <xf numFmtId="3" fontId="4" fillId="2" borderId="1" xfId="0" applyNumberFormat="1" applyFont="1" applyFill="1" applyBorder="1" applyAlignment="1" applyProtection="1"/>
    <xf numFmtId="0" fontId="4" fillId="0" borderId="0" xfId="0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9" fillId="0" borderId="26" xfId="0" applyFont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8" fillId="0" borderId="5" xfId="0" applyFont="1" applyBorder="1" applyAlignment="1">
      <alignment horizont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6" fillId="2" borderId="5" xfId="0" applyNumberFormat="1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abSelected="1" topLeftCell="B28" workbookViewId="0">
      <selection activeCell="N38" sqref="N38:N40"/>
    </sheetView>
  </sheetViews>
  <sheetFormatPr baseColWidth="10" defaultRowHeight="16.5" x14ac:dyDescent="0.3"/>
  <cols>
    <col min="1" max="1" width="11.42578125" style="3"/>
    <col min="2" max="2" width="12.140625" style="3" customWidth="1"/>
    <col min="3" max="3" width="18.7109375" style="3" customWidth="1"/>
    <col min="4" max="13" width="11.42578125" style="3"/>
    <col min="14" max="14" width="52" style="3" customWidth="1"/>
    <col min="15" max="21" width="11.42578125" style="3"/>
    <col min="22" max="22" width="15" style="3" bestFit="1" customWidth="1"/>
    <col min="23" max="257" width="11.42578125" style="3"/>
    <col min="258" max="258" width="12.140625" style="3" customWidth="1"/>
    <col min="259" max="259" width="18.7109375" style="3" customWidth="1"/>
    <col min="260" max="269" width="11.42578125" style="3"/>
    <col min="270" max="270" width="52" style="3" customWidth="1"/>
    <col min="271" max="277" width="11.42578125" style="3"/>
    <col min="278" max="278" width="15" style="3" bestFit="1" customWidth="1"/>
    <col min="279" max="513" width="11.42578125" style="3"/>
    <col min="514" max="514" width="12.140625" style="3" customWidth="1"/>
    <col min="515" max="515" width="18.7109375" style="3" customWidth="1"/>
    <col min="516" max="525" width="11.42578125" style="3"/>
    <col min="526" max="526" width="52" style="3" customWidth="1"/>
    <col min="527" max="533" width="11.42578125" style="3"/>
    <col min="534" max="534" width="15" style="3" bestFit="1" customWidth="1"/>
    <col min="535" max="769" width="11.42578125" style="3"/>
    <col min="770" max="770" width="12.140625" style="3" customWidth="1"/>
    <col min="771" max="771" width="18.7109375" style="3" customWidth="1"/>
    <col min="772" max="781" width="11.42578125" style="3"/>
    <col min="782" max="782" width="52" style="3" customWidth="1"/>
    <col min="783" max="789" width="11.42578125" style="3"/>
    <col min="790" max="790" width="15" style="3" bestFit="1" customWidth="1"/>
    <col min="791" max="1025" width="11.42578125" style="3"/>
    <col min="1026" max="1026" width="12.140625" style="3" customWidth="1"/>
    <col min="1027" max="1027" width="18.7109375" style="3" customWidth="1"/>
    <col min="1028" max="1037" width="11.42578125" style="3"/>
    <col min="1038" max="1038" width="52" style="3" customWidth="1"/>
    <col min="1039" max="1045" width="11.42578125" style="3"/>
    <col min="1046" max="1046" width="15" style="3" bestFit="1" customWidth="1"/>
    <col min="1047" max="1281" width="11.42578125" style="3"/>
    <col min="1282" max="1282" width="12.140625" style="3" customWidth="1"/>
    <col min="1283" max="1283" width="18.7109375" style="3" customWidth="1"/>
    <col min="1284" max="1293" width="11.42578125" style="3"/>
    <col min="1294" max="1294" width="52" style="3" customWidth="1"/>
    <col min="1295" max="1301" width="11.42578125" style="3"/>
    <col min="1302" max="1302" width="15" style="3" bestFit="1" customWidth="1"/>
    <col min="1303" max="1537" width="11.42578125" style="3"/>
    <col min="1538" max="1538" width="12.140625" style="3" customWidth="1"/>
    <col min="1539" max="1539" width="18.7109375" style="3" customWidth="1"/>
    <col min="1540" max="1549" width="11.42578125" style="3"/>
    <col min="1550" max="1550" width="52" style="3" customWidth="1"/>
    <col min="1551" max="1557" width="11.42578125" style="3"/>
    <col min="1558" max="1558" width="15" style="3" bestFit="1" customWidth="1"/>
    <col min="1559" max="1793" width="11.42578125" style="3"/>
    <col min="1794" max="1794" width="12.140625" style="3" customWidth="1"/>
    <col min="1795" max="1795" width="18.7109375" style="3" customWidth="1"/>
    <col min="1796" max="1805" width="11.42578125" style="3"/>
    <col min="1806" max="1806" width="52" style="3" customWidth="1"/>
    <col min="1807" max="1813" width="11.42578125" style="3"/>
    <col min="1814" max="1814" width="15" style="3" bestFit="1" customWidth="1"/>
    <col min="1815" max="2049" width="11.42578125" style="3"/>
    <col min="2050" max="2050" width="12.140625" style="3" customWidth="1"/>
    <col min="2051" max="2051" width="18.7109375" style="3" customWidth="1"/>
    <col min="2052" max="2061" width="11.42578125" style="3"/>
    <col min="2062" max="2062" width="52" style="3" customWidth="1"/>
    <col min="2063" max="2069" width="11.42578125" style="3"/>
    <col min="2070" max="2070" width="15" style="3" bestFit="1" customWidth="1"/>
    <col min="2071" max="2305" width="11.42578125" style="3"/>
    <col min="2306" max="2306" width="12.140625" style="3" customWidth="1"/>
    <col min="2307" max="2307" width="18.7109375" style="3" customWidth="1"/>
    <col min="2308" max="2317" width="11.42578125" style="3"/>
    <col min="2318" max="2318" width="52" style="3" customWidth="1"/>
    <col min="2319" max="2325" width="11.42578125" style="3"/>
    <col min="2326" max="2326" width="15" style="3" bestFit="1" customWidth="1"/>
    <col min="2327" max="2561" width="11.42578125" style="3"/>
    <col min="2562" max="2562" width="12.140625" style="3" customWidth="1"/>
    <col min="2563" max="2563" width="18.7109375" style="3" customWidth="1"/>
    <col min="2564" max="2573" width="11.42578125" style="3"/>
    <col min="2574" max="2574" width="52" style="3" customWidth="1"/>
    <col min="2575" max="2581" width="11.42578125" style="3"/>
    <col min="2582" max="2582" width="15" style="3" bestFit="1" customWidth="1"/>
    <col min="2583" max="2817" width="11.42578125" style="3"/>
    <col min="2818" max="2818" width="12.140625" style="3" customWidth="1"/>
    <col min="2819" max="2819" width="18.7109375" style="3" customWidth="1"/>
    <col min="2820" max="2829" width="11.42578125" style="3"/>
    <col min="2830" max="2830" width="52" style="3" customWidth="1"/>
    <col min="2831" max="2837" width="11.42578125" style="3"/>
    <col min="2838" max="2838" width="15" style="3" bestFit="1" customWidth="1"/>
    <col min="2839" max="3073" width="11.42578125" style="3"/>
    <col min="3074" max="3074" width="12.140625" style="3" customWidth="1"/>
    <col min="3075" max="3075" width="18.7109375" style="3" customWidth="1"/>
    <col min="3076" max="3085" width="11.42578125" style="3"/>
    <col min="3086" max="3086" width="52" style="3" customWidth="1"/>
    <col min="3087" max="3093" width="11.42578125" style="3"/>
    <col min="3094" max="3094" width="15" style="3" bestFit="1" customWidth="1"/>
    <col min="3095" max="3329" width="11.42578125" style="3"/>
    <col min="3330" max="3330" width="12.140625" style="3" customWidth="1"/>
    <col min="3331" max="3331" width="18.7109375" style="3" customWidth="1"/>
    <col min="3332" max="3341" width="11.42578125" style="3"/>
    <col min="3342" max="3342" width="52" style="3" customWidth="1"/>
    <col min="3343" max="3349" width="11.42578125" style="3"/>
    <col min="3350" max="3350" width="15" style="3" bestFit="1" customWidth="1"/>
    <col min="3351" max="3585" width="11.42578125" style="3"/>
    <col min="3586" max="3586" width="12.140625" style="3" customWidth="1"/>
    <col min="3587" max="3587" width="18.7109375" style="3" customWidth="1"/>
    <col min="3588" max="3597" width="11.42578125" style="3"/>
    <col min="3598" max="3598" width="52" style="3" customWidth="1"/>
    <col min="3599" max="3605" width="11.42578125" style="3"/>
    <col min="3606" max="3606" width="15" style="3" bestFit="1" customWidth="1"/>
    <col min="3607" max="3841" width="11.42578125" style="3"/>
    <col min="3842" max="3842" width="12.140625" style="3" customWidth="1"/>
    <col min="3843" max="3843" width="18.7109375" style="3" customWidth="1"/>
    <col min="3844" max="3853" width="11.42578125" style="3"/>
    <col min="3854" max="3854" width="52" style="3" customWidth="1"/>
    <col min="3855" max="3861" width="11.42578125" style="3"/>
    <col min="3862" max="3862" width="15" style="3" bestFit="1" customWidth="1"/>
    <col min="3863" max="4097" width="11.42578125" style="3"/>
    <col min="4098" max="4098" width="12.140625" style="3" customWidth="1"/>
    <col min="4099" max="4099" width="18.7109375" style="3" customWidth="1"/>
    <col min="4100" max="4109" width="11.42578125" style="3"/>
    <col min="4110" max="4110" width="52" style="3" customWidth="1"/>
    <col min="4111" max="4117" width="11.42578125" style="3"/>
    <col min="4118" max="4118" width="15" style="3" bestFit="1" customWidth="1"/>
    <col min="4119" max="4353" width="11.42578125" style="3"/>
    <col min="4354" max="4354" width="12.140625" style="3" customWidth="1"/>
    <col min="4355" max="4355" width="18.7109375" style="3" customWidth="1"/>
    <col min="4356" max="4365" width="11.42578125" style="3"/>
    <col min="4366" max="4366" width="52" style="3" customWidth="1"/>
    <col min="4367" max="4373" width="11.42578125" style="3"/>
    <col min="4374" max="4374" width="15" style="3" bestFit="1" customWidth="1"/>
    <col min="4375" max="4609" width="11.42578125" style="3"/>
    <col min="4610" max="4610" width="12.140625" style="3" customWidth="1"/>
    <col min="4611" max="4611" width="18.7109375" style="3" customWidth="1"/>
    <col min="4612" max="4621" width="11.42578125" style="3"/>
    <col min="4622" max="4622" width="52" style="3" customWidth="1"/>
    <col min="4623" max="4629" width="11.42578125" style="3"/>
    <col min="4630" max="4630" width="15" style="3" bestFit="1" customWidth="1"/>
    <col min="4631" max="4865" width="11.42578125" style="3"/>
    <col min="4866" max="4866" width="12.140625" style="3" customWidth="1"/>
    <col min="4867" max="4867" width="18.7109375" style="3" customWidth="1"/>
    <col min="4868" max="4877" width="11.42578125" style="3"/>
    <col min="4878" max="4878" width="52" style="3" customWidth="1"/>
    <col min="4879" max="4885" width="11.42578125" style="3"/>
    <col min="4886" max="4886" width="15" style="3" bestFit="1" customWidth="1"/>
    <col min="4887" max="5121" width="11.42578125" style="3"/>
    <col min="5122" max="5122" width="12.140625" style="3" customWidth="1"/>
    <col min="5123" max="5123" width="18.7109375" style="3" customWidth="1"/>
    <col min="5124" max="5133" width="11.42578125" style="3"/>
    <col min="5134" max="5134" width="52" style="3" customWidth="1"/>
    <col min="5135" max="5141" width="11.42578125" style="3"/>
    <col min="5142" max="5142" width="15" style="3" bestFit="1" customWidth="1"/>
    <col min="5143" max="5377" width="11.42578125" style="3"/>
    <col min="5378" max="5378" width="12.140625" style="3" customWidth="1"/>
    <col min="5379" max="5379" width="18.7109375" style="3" customWidth="1"/>
    <col min="5380" max="5389" width="11.42578125" style="3"/>
    <col min="5390" max="5390" width="52" style="3" customWidth="1"/>
    <col min="5391" max="5397" width="11.42578125" style="3"/>
    <col min="5398" max="5398" width="15" style="3" bestFit="1" customWidth="1"/>
    <col min="5399" max="5633" width="11.42578125" style="3"/>
    <col min="5634" max="5634" width="12.140625" style="3" customWidth="1"/>
    <col min="5635" max="5635" width="18.7109375" style="3" customWidth="1"/>
    <col min="5636" max="5645" width="11.42578125" style="3"/>
    <col min="5646" max="5646" width="52" style="3" customWidth="1"/>
    <col min="5647" max="5653" width="11.42578125" style="3"/>
    <col min="5654" max="5654" width="15" style="3" bestFit="1" customWidth="1"/>
    <col min="5655" max="5889" width="11.42578125" style="3"/>
    <col min="5890" max="5890" width="12.140625" style="3" customWidth="1"/>
    <col min="5891" max="5891" width="18.7109375" style="3" customWidth="1"/>
    <col min="5892" max="5901" width="11.42578125" style="3"/>
    <col min="5902" max="5902" width="52" style="3" customWidth="1"/>
    <col min="5903" max="5909" width="11.42578125" style="3"/>
    <col min="5910" max="5910" width="15" style="3" bestFit="1" customWidth="1"/>
    <col min="5911" max="6145" width="11.42578125" style="3"/>
    <col min="6146" max="6146" width="12.140625" style="3" customWidth="1"/>
    <col min="6147" max="6147" width="18.7109375" style="3" customWidth="1"/>
    <col min="6148" max="6157" width="11.42578125" style="3"/>
    <col min="6158" max="6158" width="52" style="3" customWidth="1"/>
    <col min="6159" max="6165" width="11.42578125" style="3"/>
    <col min="6166" max="6166" width="15" style="3" bestFit="1" customWidth="1"/>
    <col min="6167" max="6401" width="11.42578125" style="3"/>
    <col min="6402" max="6402" width="12.140625" style="3" customWidth="1"/>
    <col min="6403" max="6403" width="18.7109375" style="3" customWidth="1"/>
    <col min="6404" max="6413" width="11.42578125" style="3"/>
    <col min="6414" max="6414" width="52" style="3" customWidth="1"/>
    <col min="6415" max="6421" width="11.42578125" style="3"/>
    <col min="6422" max="6422" width="15" style="3" bestFit="1" customWidth="1"/>
    <col min="6423" max="6657" width="11.42578125" style="3"/>
    <col min="6658" max="6658" width="12.140625" style="3" customWidth="1"/>
    <col min="6659" max="6659" width="18.7109375" style="3" customWidth="1"/>
    <col min="6660" max="6669" width="11.42578125" style="3"/>
    <col min="6670" max="6670" width="52" style="3" customWidth="1"/>
    <col min="6671" max="6677" width="11.42578125" style="3"/>
    <col min="6678" max="6678" width="15" style="3" bestFit="1" customWidth="1"/>
    <col min="6679" max="6913" width="11.42578125" style="3"/>
    <col min="6914" max="6914" width="12.140625" style="3" customWidth="1"/>
    <col min="6915" max="6915" width="18.7109375" style="3" customWidth="1"/>
    <col min="6916" max="6925" width="11.42578125" style="3"/>
    <col min="6926" max="6926" width="52" style="3" customWidth="1"/>
    <col min="6927" max="6933" width="11.42578125" style="3"/>
    <col min="6934" max="6934" width="15" style="3" bestFit="1" customWidth="1"/>
    <col min="6935" max="7169" width="11.42578125" style="3"/>
    <col min="7170" max="7170" width="12.140625" style="3" customWidth="1"/>
    <col min="7171" max="7171" width="18.7109375" style="3" customWidth="1"/>
    <col min="7172" max="7181" width="11.42578125" style="3"/>
    <col min="7182" max="7182" width="52" style="3" customWidth="1"/>
    <col min="7183" max="7189" width="11.42578125" style="3"/>
    <col min="7190" max="7190" width="15" style="3" bestFit="1" customWidth="1"/>
    <col min="7191" max="7425" width="11.42578125" style="3"/>
    <col min="7426" max="7426" width="12.140625" style="3" customWidth="1"/>
    <col min="7427" max="7427" width="18.7109375" style="3" customWidth="1"/>
    <col min="7428" max="7437" width="11.42578125" style="3"/>
    <col min="7438" max="7438" width="52" style="3" customWidth="1"/>
    <col min="7439" max="7445" width="11.42578125" style="3"/>
    <col min="7446" max="7446" width="15" style="3" bestFit="1" customWidth="1"/>
    <col min="7447" max="7681" width="11.42578125" style="3"/>
    <col min="7682" max="7682" width="12.140625" style="3" customWidth="1"/>
    <col min="7683" max="7683" width="18.7109375" style="3" customWidth="1"/>
    <col min="7684" max="7693" width="11.42578125" style="3"/>
    <col min="7694" max="7694" width="52" style="3" customWidth="1"/>
    <col min="7695" max="7701" width="11.42578125" style="3"/>
    <col min="7702" max="7702" width="15" style="3" bestFit="1" customWidth="1"/>
    <col min="7703" max="7937" width="11.42578125" style="3"/>
    <col min="7938" max="7938" width="12.140625" style="3" customWidth="1"/>
    <col min="7939" max="7939" width="18.7109375" style="3" customWidth="1"/>
    <col min="7940" max="7949" width="11.42578125" style="3"/>
    <col min="7950" max="7950" width="52" style="3" customWidth="1"/>
    <col min="7951" max="7957" width="11.42578125" style="3"/>
    <col min="7958" max="7958" width="15" style="3" bestFit="1" customWidth="1"/>
    <col min="7959" max="8193" width="11.42578125" style="3"/>
    <col min="8194" max="8194" width="12.140625" style="3" customWidth="1"/>
    <col min="8195" max="8195" width="18.7109375" style="3" customWidth="1"/>
    <col min="8196" max="8205" width="11.42578125" style="3"/>
    <col min="8206" max="8206" width="52" style="3" customWidth="1"/>
    <col min="8207" max="8213" width="11.42578125" style="3"/>
    <col min="8214" max="8214" width="15" style="3" bestFit="1" customWidth="1"/>
    <col min="8215" max="8449" width="11.42578125" style="3"/>
    <col min="8450" max="8450" width="12.140625" style="3" customWidth="1"/>
    <col min="8451" max="8451" width="18.7109375" style="3" customWidth="1"/>
    <col min="8452" max="8461" width="11.42578125" style="3"/>
    <col min="8462" max="8462" width="52" style="3" customWidth="1"/>
    <col min="8463" max="8469" width="11.42578125" style="3"/>
    <col min="8470" max="8470" width="15" style="3" bestFit="1" customWidth="1"/>
    <col min="8471" max="8705" width="11.42578125" style="3"/>
    <col min="8706" max="8706" width="12.140625" style="3" customWidth="1"/>
    <col min="8707" max="8707" width="18.7109375" style="3" customWidth="1"/>
    <col min="8708" max="8717" width="11.42578125" style="3"/>
    <col min="8718" max="8718" width="52" style="3" customWidth="1"/>
    <col min="8719" max="8725" width="11.42578125" style="3"/>
    <col min="8726" max="8726" width="15" style="3" bestFit="1" customWidth="1"/>
    <col min="8727" max="8961" width="11.42578125" style="3"/>
    <col min="8962" max="8962" width="12.140625" style="3" customWidth="1"/>
    <col min="8963" max="8963" width="18.7109375" style="3" customWidth="1"/>
    <col min="8964" max="8973" width="11.42578125" style="3"/>
    <col min="8974" max="8974" width="52" style="3" customWidth="1"/>
    <col min="8975" max="8981" width="11.42578125" style="3"/>
    <col min="8982" max="8982" width="15" style="3" bestFit="1" customWidth="1"/>
    <col min="8983" max="9217" width="11.42578125" style="3"/>
    <col min="9218" max="9218" width="12.140625" style="3" customWidth="1"/>
    <col min="9219" max="9219" width="18.7109375" style="3" customWidth="1"/>
    <col min="9220" max="9229" width="11.42578125" style="3"/>
    <col min="9230" max="9230" width="52" style="3" customWidth="1"/>
    <col min="9231" max="9237" width="11.42578125" style="3"/>
    <col min="9238" max="9238" width="15" style="3" bestFit="1" customWidth="1"/>
    <col min="9239" max="9473" width="11.42578125" style="3"/>
    <col min="9474" max="9474" width="12.140625" style="3" customWidth="1"/>
    <col min="9475" max="9475" width="18.7109375" style="3" customWidth="1"/>
    <col min="9476" max="9485" width="11.42578125" style="3"/>
    <col min="9486" max="9486" width="52" style="3" customWidth="1"/>
    <col min="9487" max="9493" width="11.42578125" style="3"/>
    <col min="9494" max="9494" width="15" style="3" bestFit="1" customWidth="1"/>
    <col min="9495" max="9729" width="11.42578125" style="3"/>
    <col min="9730" max="9730" width="12.140625" style="3" customWidth="1"/>
    <col min="9731" max="9731" width="18.7109375" style="3" customWidth="1"/>
    <col min="9732" max="9741" width="11.42578125" style="3"/>
    <col min="9742" max="9742" width="52" style="3" customWidth="1"/>
    <col min="9743" max="9749" width="11.42578125" style="3"/>
    <col min="9750" max="9750" width="15" style="3" bestFit="1" customWidth="1"/>
    <col min="9751" max="9985" width="11.42578125" style="3"/>
    <col min="9986" max="9986" width="12.140625" style="3" customWidth="1"/>
    <col min="9987" max="9987" width="18.7109375" style="3" customWidth="1"/>
    <col min="9988" max="9997" width="11.42578125" style="3"/>
    <col min="9998" max="9998" width="52" style="3" customWidth="1"/>
    <col min="9999" max="10005" width="11.42578125" style="3"/>
    <col min="10006" max="10006" width="15" style="3" bestFit="1" customWidth="1"/>
    <col min="10007" max="10241" width="11.42578125" style="3"/>
    <col min="10242" max="10242" width="12.140625" style="3" customWidth="1"/>
    <col min="10243" max="10243" width="18.7109375" style="3" customWidth="1"/>
    <col min="10244" max="10253" width="11.42578125" style="3"/>
    <col min="10254" max="10254" width="52" style="3" customWidth="1"/>
    <col min="10255" max="10261" width="11.42578125" style="3"/>
    <col min="10262" max="10262" width="15" style="3" bestFit="1" customWidth="1"/>
    <col min="10263" max="10497" width="11.42578125" style="3"/>
    <col min="10498" max="10498" width="12.140625" style="3" customWidth="1"/>
    <col min="10499" max="10499" width="18.7109375" style="3" customWidth="1"/>
    <col min="10500" max="10509" width="11.42578125" style="3"/>
    <col min="10510" max="10510" width="52" style="3" customWidth="1"/>
    <col min="10511" max="10517" width="11.42578125" style="3"/>
    <col min="10518" max="10518" width="15" style="3" bestFit="1" customWidth="1"/>
    <col min="10519" max="10753" width="11.42578125" style="3"/>
    <col min="10754" max="10754" width="12.140625" style="3" customWidth="1"/>
    <col min="10755" max="10755" width="18.7109375" style="3" customWidth="1"/>
    <col min="10756" max="10765" width="11.42578125" style="3"/>
    <col min="10766" max="10766" width="52" style="3" customWidth="1"/>
    <col min="10767" max="10773" width="11.42578125" style="3"/>
    <col min="10774" max="10774" width="15" style="3" bestFit="1" customWidth="1"/>
    <col min="10775" max="11009" width="11.42578125" style="3"/>
    <col min="11010" max="11010" width="12.140625" style="3" customWidth="1"/>
    <col min="11011" max="11011" width="18.7109375" style="3" customWidth="1"/>
    <col min="11012" max="11021" width="11.42578125" style="3"/>
    <col min="11022" max="11022" width="52" style="3" customWidth="1"/>
    <col min="11023" max="11029" width="11.42578125" style="3"/>
    <col min="11030" max="11030" width="15" style="3" bestFit="1" customWidth="1"/>
    <col min="11031" max="11265" width="11.42578125" style="3"/>
    <col min="11266" max="11266" width="12.140625" style="3" customWidth="1"/>
    <col min="11267" max="11267" width="18.7109375" style="3" customWidth="1"/>
    <col min="11268" max="11277" width="11.42578125" style="3"/>
    <col min="11278" max="11278" width="52" style="3" customWidth="1"/>
    <col min="11279" max="11285" width="11.42578125" style="3"/>
    <col min="11286" max="11286" width="15" style="3" bestFit="1" customWidth="1"/>
    <col min="11287" max="11521" width="11.42578125" style="3"/>
    <col min="11522" max="11522" width="12.140625" style="3" customWidth="1"/>
    <col min="11523" max="11523" width="18.7109375" style="3" customWidth="1"/>
    <col min="11524" max="11533" width="11.42578125" style="3"/>
    <col min="11534" max="11534" width="52" style="3" customWidth="1"/>
    <col min="11535" max="11541" width="11.42578125" style="3"/>
    <col min="11542" max="11542" width="15" style="3" bestFit="1" customWidth="1"/>
    <col min="11543" max="11777" width="11.42578125" style="3"/>
    <col min="11778" max="11778" width="12.140625" style="3" customWidth="1"/>
    <col min="11779" max="11779" width="18.7109375" style="3" customWidth="1"/>
    <col min="11780" max="11789" width="11.42578125" style="3"/>
    <col min="11790" max="11790" width="52" style="3" customWidth="1"/>
    <col min="11791" max="11797" width="11.42578125" style="3"/>
    <col min="11798" max="11798" width="15" style="3" bestFit="1" customWidth="1"/>
    <col min="11799" max="12033" width="11.42578125" style="3"/>
    <col min="12034" max="12034" width="12.140625" style="3" customWidth="1"/>
    <col min="12035" max="12035" width="18.7109375" style="3" customWidth="1"/>
    <col min="12036" max="12045" width="11.42578125" style="3"/>
    <col min="12046" max="12046" width="52" style="3" customWidth="1"/>
    <col min="12047" max="12053" width="11.42578125" style="3"/>
    <col min="12054" max="12054" width="15" style="3" bestFit="1" customWidth="1"/>
    <col min="12055" max="12289" width="11.42578125" style="3"/>
    <col min="12290" max="12290" width="12.140625" style="3" customWidth="1"/>
    <col min="12291" max="12291" width="18.7109375" style="3" customWidth="1"/>
    <col min="12292" max="12301" width="11.42578125" style="3"/>
    <col min="12302" max="12302" width="52" style="3" customWidth="1"/>
    <col min="12303" max="12309" width="11.42578125" style="3"/>
    <col min="12310" max="12310" width="15" style="3" bestFit="1" customWidth="1"/>
    <col min="12311" max="12545" width="11.42578125" style="3"/>
    <col min="12546" max="12546" width="12.140625" style="3" customWidth="1"/>
    <col min="12547" max="12547" width="18.7109375" style="3" customWidth="1"/>
    <col min="12548" max="12557" width="11.42578125" style="3"/>
    <col min="12558" max="12558" width="52" style="3" customWidth="1"/>
    <col min="12559" max="12565" width="11.42578125" style="3"/>
    <col min="12566" max="12566" width="15" style="3" bestFit="1" customWidth="1"/>
    <col min="12567" max="12801" width="11.42578125" style="3"/>
    <col min="12802" max="12802" width="12.140625" style="3" customWidth="1"/>
    <col min="12803" max="12803" width="18.7109375" style="3" customWidth="1"/>
    <col min="12804" max="12813" width="11.42578125" style="3"/>
    <col min="12814" max="12814" width="52" style="3" customWidth="1"/>
    <col min="12815" max="12821" width="11.42578125" style="3"/>
    <col min="12822" max="12822" width="15" style="3" bestFit="1" customWidth="1"/>
    <col min="12823" max="13057" width="11.42578125" style="3"/>
    <col min="13058" max="13058" width="12.140625" style="3" customWidth="1"/>
    <col min="13059" max="13059" width="18.7109375" style="3" customWidth="1"/>
    <col min="13060" max="13069" width="11.42578125" style="3"/>
    <col min="13070" max="13070" width="52" style="3" customWidth="1"/>
    <col min="13071" max="13077" width="11.42578125" style="3"/>
    <col min="13078" max="13078" width="15" style="3" bestFit="1" customWidth="1"/>
    <col min="13079" max="13313" width="11.42578125" style="3"/>
    <col min="13314" max="13314" width="12.140625" style="3" customWidth="1"/>
    <col min="13315" max="13315" width="18.7109375" style="3" customWidth="1"/>
    <col min="13316" max="13325" width="11.42578125" style="3"/>
    <col min="13326" max="13326" width="52" style="3" customWidth="1"/>
    <col min="13327" max="13333" width="11.42578125" style="3"/>
    <col min="13334" max="13334" width="15" style="3" bestFit="1" customWidth="1"/>
    <col min="13335" max="13569" width="11.42578125" style="3"/>
    <col min="13570" max="13570" width="12.140625" style="3" customWidth="1"/>
    <col min="13571" max="13571" width="18.7109375" style="3" customWidth="1"/>
    <col min="13572" max="13581" width="11.42578125" style="3"/>
    <col min="13582" max="13582" width="52" style="3" customWidth="1"/>
    <col min="13583" max="13589" width="11.42578125" style="3"/>
    <col min="13590" max="13590" width="15" style="3" bestFit="1" customWidth="1"/>
    <col min="13591" max="13825" width="11.42578125" style="3"/>
    <col min="13826" max="13826" width="12.140625" style="3" customWidth="1"/>
    <col min="13827" max="13827" width="18.7109375" style="3" customWidth="1"/>
    <col min="13828" max="13837" width="11.42578125" style="3"/>
    <col min="13838" max="13838" width="52" style="3" customWidth="1"/>
    <col min="13839" max="13845" width="11.42578125" style="3"/>
    <col min="13846" max="13846" width="15" style="3" bestFit="1" customWidth="1"/>
    <col min="13847" max="14081" width="11.42578125" style="3"/>
    <col min="14082" max="14082" width="12.140625" style="3" customWidth="1"/>
    <col min="14083" max="14083" width="18.7109375" style="3" customWidth="1"/>
    <col min="14084" max="14093" width="11.42578125" style="3"/>
    <col min="14094" max="14094" width="52" style="3" customWidth="1"/>
    <col min="14095" max="14101" width="11.42578125" style="3"/>
    <col min="14102" max="14102" width="15" style="3" bestFit="1" customWidth="1"/>
    <col min="14103" max="14337" width="11.42578125" style="3"/>
    <col min="14338" max="14338" width="12.140625" style="3" customWidth="1"/>
    <col min="14339" max="14339" width="18.7109375" style="3" customWidth="1"/>
    <col min="14340" max="14349" width="11.42578125" style="3"/>
    <col min="14350" max="14350" width="52" style="3" customWidth="1"/>
    <col min="14351" max="14357" width="11.42578125" style="3"/>
    <col min="14358" max="14358" width="15" style="3" bestFit="1" customWidth="1"/>
    <col min="14359" max="14593" width="11.42578125" style="3"/>
    <col min="14594" max="14594" width="12.140625" style="3" customWidth="1"/>
    <col min="14595" max="14595" width="18.7109375" style="3" customWidth="1"/>
    <col min="14596" max="14605" width="11.42578125" style="3"/>
    <col min="14606" max="14606" width="52" style="3" customWidth="1"/>
    <col min="14607" max="14613" width="11.42578125" style="3"/>
    <col min="14614" max="14614" width="15" style="3" bestFit="1" customWidth="1"/>
    <col min="14615" max="14849" width="11.42578125" style="3"/>
    <col min="14850" max="14850" width="12.140625" style="3" customWidth="1"/>
    <col min="14851" max="14851" width="18.7109375" style="3" customWidth="1"/>
    <col min="14852" max="14861" width="11.42578125" style="3"/>
    <col min="14862" max="14862" width="52" style="3" customWidth="1"/>
    <col min="14863" max="14869" width="11.42578125" style="3"/>
    <col min="14870" max="14870" width="15" style="3" bestFit="1" customWidth="1"/>
    <col min="14871" max="15105" width="11.42578125" style="3"/>
    <col min="15106" max="15106" width="12.140625" style="3" customWidth="1"/>
    <col min="15107" max="15107" width="18.7109375" style="3" customWidth="1"/>
    <col min="15108" max="15117" width="11.42578125" style="3"/>
    <col min="15118" max="15118" width="52" style="3" customWidth="1"/>
    <col min="15119" max="15125" width="11.42578125" style="3"/>
    <col min="15126" max="15126" width="15" style="3" bestFit="1" customWidth="1"/>
    <col min="15127" max="15361" width="11.42578125" style="3"/>
    <col min="15362" max="15362" width="12.140625" style="3" customWidth="1"/>
    <col min="15363" max="15363" width="18.7109375" style="3" customWidth="1"/>
    <col min="15364" max="15373" width="11.42578125" style="3"/>
    <col min="15374" max="15374" width="52" style="3" customWidth="1"/>
    <col min="15375" max="15381" width="11.42578125" style="3"/>
    <col min="15382" max="15382" width="15" style="3" bestFit="1" customWidth="1"/>
    <col min="15383" max="15617" width="11.42578125" style="3"/>
    <col min="15618" max="15618" width="12.140625" style="3" customWidth="1"/>
    <col min="15619" max="15619" width="18.7109375" style="3" customWidth="1"/>
    <col min="15620" max="15629" width="11.42578125" style="3"/>
    <col min="15630" max="15630" width="52" style="3" customWidth="1"/>
    <col min="15631" max="15637" width="11.42578125" style="3"/>
    <col min="15638" max="15638" width="15" style="3" bestFit="1" customWidth="1"/>
    <col min="15639" max="15873" width="11.42578125" style="3"/>
    <col min="15874" max="15874" width="12.140625" style="3" customWidth="1"/>
    <col min="15875" max="15875" width="18.7109375" style="3" customWidth="1"/>
    <col min="15876" max="15885" width="11.42578125" style="3"/>
    <col min="15886" max="15886" width="52" style="3" customWidth="1"/>
    <col min="15887" max="15893" width="11.42578125" style="3"/>
    <col min="15894" max="15894" width="15" style="3" bestFit="1" customWidth="1"/>
    <col min="15895" max="16129" width="11.42578125" style="3"/>
    <col min="16130" max="16130" width="12.140625" style="3" customWidth="1"/>
    <col min="16131" max="16131" width="18.7109375" style="3" customWidth="1"/>
    <col min="16132" max="16141" width="11.42578125" style="3"/>
    <col min="16142" max="16142" width="52" style="3" customWidth="1"/>
    <col min="16143" max="16149" width="11.42578125" style="3"/>
    <col min="16150" max="16150" width="15" style="3" bestFit="1" customWidth="1"/>
    <col min="16151" max="16384" width="11.42578125" style="3"/>
  </cols>
  <sheetData>
    <row r="1" spans="1:22" x14ac:dyDescent="0.3">
      <c r="A1" s="1" t="s">
        <v>0</v>
      </c>
      <c r="B1" s="2"/>
      <c r="J1" s="1"/>
      <c r="K1" s="2"/>
      <c r="N1" s="4" t="s">
        <v>1</v>
      </c>
      <c r="O1" s="5"/>
      <c r="P1" s="5"/>
      <c r="Q1" s="5"/>
      <c r="R1" s="5"/>
      <c r="S1" s="6"/>
      <c r="T1" s="6"/>
      <c r="U1" s="6"/>
      <c r="V1" s="6"/>
    </row>
    <row r="2" spans="1:22" x14ac:dyDescent="0.3">
      <c r="A2" s="1" t="s">
        <v>2</v>
      </c>
      <c r="B2" s="2"/>
      <c r="D2" s="2"/>
      <c r="E2" s="2"/>
      <c r="F2" s="2"/>
      <c r="J2" s="1"/>
      <c r="K2" s="7"/>
      <c r="N2" s="4" t="s">
        <v>3</v>
      </c>
      <c r="O2" s="5"/>
      <c r="P2" s="5"/>
      <c r="Q2" s="5"/>
      <c r="R2" s="5"/>
      <c r="S2" s="6"/>
      <c r="T2" s="8"/>
      <c r="U2" s="6"/>
      <c r="V2" s="6"/>
    </row>
    <row r="3" spans="1:22" x14ac:dyDescent="0.3">
      <c r="A3" s="9" t="s">
        <v>4</v>
      </c>
      <c r="C3" s="10"/>
      <c r="D3" s="2" t="s">
        <v>5</v>
      </c>
      <c r="E3" s="2"/>
      <c r="F3" s="2"/>
      <c r="J3" s="1"/>
      <c r="K3" s="7"/>
      <c r="N3" s="4" t="s">
        <v>6</v>
      </c>
      <c r="O3" s="5"/>
      <c r="P3" s="5"/>
      <c r="Q3" s="5"/>
      <c r="R3" s="5"/>
      <c r="S3" s="6"/>
      <c r="T3" s="8"/>
      <c r="U3" s="6"/>
      <c r="V3" s="6"/>
    </row>
    <row r="4" spans="1:22" x14ac:dyDescent="0.3">
      <c r="A4" s="2"/>
      <c r="D4" s="2" t="s">
        <v>7</v>
      </c>
      <c r="E4" s="2"/>
      <c r="F4" s="2"/>
      <c r="J4" s="11"/>
      <c r="K4" s="12"/>
      <c r="N4" s="4" t="s">
        <v>8</v>
      </c>
      <c r="O4" s="13"/>
      <c r="P4" s="13"/>
      <c r="Q4" s="13"/>
      <c r="R4" s="13"/>
      <c r="S4" s="14"/>
      <c r="T4" s="15"/>
      <c r="U4" s="14"/>
      <c r="V4" s="14"/>
    </row>
    <row r="5" spans="1:22" x14ac:dyDescent="0.3">
      <c r="D5" s="2"/>
      <c r="E5" s="2"/>
      <c r="F5" s="2"/>
      <c r="J5" s="11"/>
      <c r="K5" s="12"/>
      <c r="N5" s="16" t="s">
        <v>9</v>
      </c>
      <c r="O5" s="13"/>
      <c r="P5" s="13"/>
      <c r="Q5" s="13"/>
      <c r="R5" s="13"/>
      <c r="S5" s="14"/>
      <c r="T5" s="15"/>
      <c r="U5" s="14"/>
      <c r="V5" s="14"/>
    </row>
    <row r="6" spans="1:22" x14ac:dyDescent="0.3">
      <c r="D6" s="2"/>
      <c r="E6" s="2"/>
      <c r="F6" s="2"/>
      <c r="J6" s="11"/>
      <c r="K6" s="12"/>
      <c r="N6" s="177" t="s">
        <v>10</v>
      </c>
      <c r="O6" s="177"/>
      <c r="P6" s="177"/>
      <c r="Q6" s="177"/>
      <c r="R6" s="177"/>
      <c r="S6" s="177"/>
      <c r="T6" s="177"/>
      <c r="U6" s="177"/>
      <c r="V6" s="177"/>
    </row>
    <row r="7" spans="1:22" x14ac:dyDescent="0.3">
      <c r="A7" s="1" t="s">
        <v>11</v>
      </c>
      <c r="B7" s="2"/>
      <c r="C7" s="2"/>
      <c r="K7" s="12"/>
      <c r="N7" s="17" t="s">
        <v>12</v>
      </c>
      <c r="O7" s="18"/>
      <c r="P7" s="18"/>
      <c r="Q7" s="18"/>
      <c r="R7" s="18"/>
      <c r="S7" s="18"/>
      <c r="T7" s="18"/>
      <c r="U7" s="18"/>
      <c r="V7" s="18"/>
    </row>
    <row r="8" spans="1:22" x14ac:dyDescent="0.3">
      <c r="A8" s="19"/>
      <c r="B8" s="20"/>
      <c r="C8" s="21"/>
      <c r="D8" s="178" t="s">
        <v>13</v>
      </c>
      <c r="E8" s="179"/>
      <c r="F8" s="178" t="s">
        <v>14</v>
      </c>
      <c r="G8" s="179"/>
      <c r="H8" s="180" t="s">
        <v>15</v>
      </c>
      <c r="I8" s="179"/>
      <c r="J8" s="180" t="s">
        <v>16</v>
      </c>
      <c r="K8" s="179"/>
      <c r="N8" s="181" t="s">
        <v>17</v>
      </c>
      <c r="O8" s="181"/>
      <c r="P8" s="181"/>
      <c r="Q8" s="181"/>
      <c r="R8" s="181"/>
      <c r="S8" s="181"/>
      <c r="T8" s="181"/>
      <c r="U8" s="181"/>
      <c r="V8" s="181"/>
    </row>
    <row r="9" spans="1:22" x14ac:dyDescent="0.3">
      <c r="A9" s="22" t="s">
        <v>18</v>
      </c>
      <c r="B9" s="23"/>
      <c r="C9" s="24"/>
      <c r="D9" s="25"/>
      <c r="E9" s="26"/>
      <c r="F9" s="25"/>
      <c r="G9" s="25"/>
      <c r="H9" s="27"/>
      <c r="I9" s="26"/>
      <c r="J9" s="27"/>
      <c r="K9" s="26"/>
      <c r="N9" s="163" t="s">
        <v>19</v>
      </c>
      <c r="O9" s="161" t="s">
        <v>20</v>
      </c>
      <c r="P9" s="165"/>
      <c r="Q9" s="165"/>
      <c r="R9" s="165"/>
      <c r="S9" s="165"/>
      <c r="T9" s="165"/>
      <c r="U9" s="165"/>
      <c r="V9" s="162"/>
    </row>
    <row r="10" spans="1:22" x14ac:dyDescent="0.3">
      <c r="A10" s="22" t="s">
        <v>21</v>
      </c>
      <c r="B10" s="28" t="s">
        <v>22</v>
      </c>
      <c r="C10" s="24"/>
      <c r="D10" s="29" t="s">
        <v>23</v>
      </c>
      <c r="E10" s="30" t="s">
        <v>24</v>
      </c>
      <c r="F10" s="29" t="s">
        <v>23</v>
      </c>
      <c r="G10" s="30" t="s">
        <v>24</v>
      </c>
      <c r="H10" s="31" t="s">
        <v>23</v>
      </c>
      <c r="I10" s="30" t="s">
        <v>24</v>
      </c>
      <c r="J10" s="31" t="s">
        <v>23</v>
      </c>
      <c r="K10" s="30" t="s">
        <v>24</v>
      </c>
      <c r="N10" s="176"/>
      <c r="O10" s="161" t="s">
        <v>25</v>
      </c>
      <c r="P10" s="162"/>
      <c r="Q10" s="161" t="s">
        <v>26</v>
      </c>
      <c r="R10" s="162"/>
      <c r="S10" s="161" t="s">
        <v>27</v>
      </c>
      <c r="T10" s="162"/>
      <c r="U10" s="161" t="s">
        <v>28</v>
      </c>
      <c r="V10" s="162"/>
    </row>
    <row r="11" spans="1:22" ht="31.5" x14ac:dyDescent="0.3">
      <c r="A11" s="32"/>
      <c r="B11" s="33"/>
      <c r="C11" s="34"/>
      <c r="D11" s="34"/>
      <c r="E11" s="35" t="s">
        <v>29</v>
      </c>
      <c r="F11" s="34"/>
      <c r="G11" s="35" t="s">
        <v>30</v>
      </c>
      <c r="H11" s="32"/>
      <c r="I11" s="35" t="s">
        <v>29</v>
      </c>
      <c r="J11" s="32"/>
      <c r="K11" s="35" t="s">
        <v>29</v>
      </c>
      <c r="N11" s="164"/>
      <c r="O11" s="36" t="s">
        <v>23</v>
      </c>
      <c r="P11" s="37" t="s">
        <v>31</v>
      </c>
      <c r="Q11" s="36" t="s">
        <v>23</v>
      </c>
      <c r="R11" s="37" t="s">
        <v>31</v>
      </c>
      <c r="S11" s="36" t="s">
        <v>23</v>
      </c>
      <c r="T11" s="37" t="s">
        <v>31</v>
      </c>
      <c r="U11" s="36" t="s">
        <v>23</v>
      </c>
      <c r="V11" s="37" t="s">
        <v>31</v>
      </c>
    </row>
    <row r="12" spans="1:22" x14ac:dyDescent="0.3">
      <c r="A12" s="172" t="s">
        <v>32</v>
      </c>
      <c r="B12" s="28" t="s">
        <v>33</v>
      </c>
      <c r="C12" s="24"/>
      <c r="D12" s="38">
        <f t="shared" ref="D12:E43" si="0">+F12+H12+J12</f>
        <v>0</v>
      </c>
      <c r="E12" s="38">
        <f t="shared" si="0"/>
        <v>0</v>
      </c>
      <c r="F12" s="39"/>
      <c r="G12" s="39"/>
      <c r="H12" s="39"/>
      <c r="I12" s="39"/>
      <c r="J12" s="40"/>
      <c r="K12" s="39"/>
      <c r="N12" s="41" t="s">
        <v>34</v>
      </c>
      <c r="O12" s="42">
        <f t="shared" ref="O12:P18" si="1">+Q12+S12+U12</f>
        <v>228</v>
      </c>
      <c r="P12" s="43">
        <f t="shared" si="1"/>
        <v>11</v>
      </c>
      <c r="Q12" s="44">
        <v>2</v>
      </c>
      <c r="R12" s="45"/>
      <c r="S12" s="44">
        <v>132</v>
      </c>
      <c r="T12" s="45">
        <v>5</v>
      </c>
      <c r="U12" s="44">
        <v>94</v>
      </c>
      <c r="V12" s="45">
        <v>6</v>
      </c>
    </row>
    <row r="13" spans="1:22" x14ac:dyDescent="0.3">
      <c r="A13" s="173"/>
      <c r="B13" s="46" t="s">
        <v>35</v>
      </c>
      <c r="C13" s="24"/>
      <c r="D13" s="38">
        <f t="shared" si="0"/>
        <v>0</v>
      </c>
      <c r="E13" s="38">
        <f t="shared" si="0"/>
        <v>0</v>
      </c>
      <c r="F13" s="39"/>
      <c r="G13" s="39"/>
      <c r="H13" s="39"/>
      <c r="I13" s="39"/>
      <c r="J13" s="40"/>
      <c r="K13" s="39"/>
      <c r="N13" s="47" t="s">
        <v>36</v>
      </c>
      <c r="O13" s="48">
        <f t="shared" si="1"/>
        <v>6</v>
      </c>
      <c r="P13" s="49">
        <f t="shared" si="1"/>
        <v>0</v>
      </c>
      <c r="Q13" s="50"/>
      <c r="R13" s="51"/>
      <c r="S13" s="50">
        <v>5</v>
      </c>
      <c r="T13" s="51"/>
      <c r="U13" s="50">
        <v>1</v>
      </c>
      <c r="V13" s="51"/>
    </row>
    <row r="14" spans="1:22" x14ac:dyDescent="0.3">
      <c r="A14" s="173"/>
      <c r="B14" s="46" t="s">
        <v>37</v>
      </c>
      <c r="C14" s="24"/>
      <c r="D14" s="38">
        <f t="shared" si="0"/>
        <v>0</v>
      </c>
      <c r="E14" s="38">
        <f t="shared" si="0"/>
        <v>0</v>
      </c>
      <c r="F14" s="39"/>
      <c r="G14" s="39"/>
      <c r="H14" s="39"/>
      <c r="I14" s="39"/>
      <c r="J14" s="40"/>
      <c r="K14" s="39"/>
      <c r="N14" s="52" t="s">
        <v>38</v>
      </c>
      <c r="O14" s="53">
        <f t="shared" si="1"/>
        <v>234</v>
      </c>
      <c r="P14" s="54">
        <f t="shared" si="1"/>
        <v>11</v>
      </c>
      <c r="Q14" s="53">
        <f t="shared" ref="Q14:V14" si="2">SUM(Q12:Q13)</f>
        <v>2</v>
      </c>
      <c r="R14" s="54">
        <f t="shared" si="2"/>
        <v>0</v>
      </c>
      <c r="S14" s="53">
        <f t="shared" si="2"/>
        <v>137</v>
      </c>
      <c r="T14" s="54">
        <f t="shared" si="2"/>
        <v>5</v>
      </c>
      <c r="U14" s="53">
        <f t="shared" si="2"/>
        <v>95</v>
      </c>
      <c r="V14" s="54">
        <f t="shared" si="2"/>
        <v>6</v>
      </c>
    </row>
    <row r="15" spans="1:22" x14ac:dyDescent="0.3">
      <c r="A15" s="173"/>
      <c r="B15" s="46" t="s">
        <v>39</v>
      </c>
      <c r="C15" s="24"/>
      <c r="D15" s="38">
        <f t="shared" si="0"/>
        <v>0</v>
      </c>
      <c r="E15" s="38">
        <f t="shared" si="0"/>
        <v>0</v>
      </c>
      <c r="F15" s="39"/>
      <c r="G15" s="39"/>
      <c r="H15" s="39"/>
      <c r="I15" s="39"/>
      <c r="J15" s="40"/>
      <c r="K15" s="39"/>
      <c r="N15" s="55" t="s">
        <v>40</v>
      </c>
      <c r="O15" s="56">
        <f t="shared" si="1"/>
        <v>2</v>
      </c>
      <c r="P15" s="54">
        <f t="shared" si="1"/>
        <v>0</v>
      </c>
      <c r="Q15" s="57"/>
      <c r="R15" s="58"/>
      <c r="S15" s="57">
        <v>2</v>
      </c>
      <c r="T15" s="58"/>
      <c r="U15" s="57"/>
      <c r="V15" s="58"/>
    </row>
    <row r="16" spans="1:22" x14ac:dyDescent="0.3">
      <c r="A16" s="173"/>
      <c r="B16" s="46" t="s">
        <v>41</v>
      </c>
      <c r="C16" s="24"/>
      <c r="D16" s="38">
        <f t="shared" si="0"/>
        <v>0</v>
      </c>
      <c r="E16" s="38">
        <f t="shared" si="0"/>
        <v>0</v>
      </c>
      <c r="F16" s="39"/>
      <c r="G16" s="39"/>
      <c r="H16" s="39"/>
      <c r="I16" s="39"/>
      <c r="J16" s="40"/>
      <c r="K16" s="39"/>
      <c r="N16" s="41" t="s">
        <v>42</v>
      </c>
      <c r="O16" s="59">
        <f t="shared" si="1"/>
        <v>192</v>
      </c>
      <c r="P16" s="60">
        <f t="shared" si="1"/>
        <v>11</v>
      </c>
      <c r="Q16" s="61">
        <v>2</v>
      </c>
      <c r="R16" s="62"/>
      <c r="S16" s="61">
        <v>107</v>
      </c>
      <c r="T16" s="62">
        <v>5</v>
      </c>
      <c r="U16" s="61">
        <v>83</v>
      </c>
      <c r="V16" s="62">
        <v>6</v>
      </c>
    </row>
    <row r="17" spans="1:22" x14ac:dyDescent="0.3">
      <c r="A17" s="173"/>
      <c r="B17" s="46" t="s">
        <v>43</v>
      </c>
      <c r="C17" s="24"/>
      <c r="D17" s="38">
        <f t="shared" si="0"/>
        <v>0</v>
      </c>
      <c r="E17" s="38">
        <f t="shared" si="0"/>
        <v>0</v>
      </c>
      <c r="F17" s="39"/>
      <c r="G17" s="39"/>
      <c r="H17" s="39"/>
      <c r="I17" s="39"/>
      <c r="J17" s="40"/>
      <c r="K17" s="39"/>
      <c r="N17" s="47" t="s">
        <v>44</v>
      </c>
      <c r="O17" s="48">
        <f t="shared" si="1"/>
        <v>8</v>
      </c>
      <c r="P17" s="49">
        <f t="shared" si="1"/>
        <v>0</v>
      </c>
      <c r="Q17" s="50"/>
      <c r="R17" s="51"/>
      <c r="S17" s="50">
        <v>6</v>
      </c>
      <c r="T17" s="51"/>
      <c r="U17" s="50">
        <v>2</v>
      </c>
      <c r="V17" s="51"/>
    </row>
    <row r="18" spans="1:22" x14ac:dyDescent="0.3">
      <c r="A18" s="173"/>
      <c r="B18" s="46" t="s">
        <v>45</v>
      </c>
      <c r="C18" s="24"/>
      <c r="D18" s="38">
        <f t="shared" si="0"/>
        <v>0</v>
      </c>
      <c r="E18" s="38">
        <f t="shared" si="0"/>
        <v>0</v>
      </c>
      <c r="F18" s="39"/>
      <c r="G18" s="39"/>
      <c r="H18" s="39"/>
      <c r="I18" s="39"/>
      <c r="J18" s="40"/>
      <c r="K18" s="39"/>
      <c r="N18" s="52" t="s">
        <v>46</v>
      </c>
      <c r="O18" s="53">
        <f t="shared" si="1"/>
        <v>200</v>
      </c>
      <c r="P18" s="54">
        <f t="shared" si="1"/>
        <v>11</v>
      </c>
      <c r="Q18" s="53">
        <f t="shared" ref="Q18:V18" si="3">SUM(Q16:Q17)</f>
        <v>2</v>
      </c>
      <c r="R18" s="54">
        <f t="shared" si="3"/>
        <v>0</v>
      </c>
      <c r="S18" s="53">
        <f t="shared" si="3"/>
        <v>113</v>
      </c>
      <c r="T18" s="54">
        <f t="shared" si="3"/>
        <v>5</v>
      </c>
      <c r="U18" s="53">
        <f t="shared" si="3"/>
        <v>85</v>
      </c>
      <c r="V18" s="54">
        <f t="shared" si="3"/>
        <v>6</v>
      </c>
    </row>
    <row r="19" spans="1:22" ht="16.5" customHeight="1" x14ac:dyDescent="0.3">
      <c r="A19" s="173"/>
      <c r="B19" s="46" t="s">
        <v>47</v>
      </c>
      <c r="C19" s="24"/>
      <c r="D19" s="38">
        <f t="shared" si="0"/>
        <v>0</v>
      </c>
      <c r="E19" s="38">
        <f t="shared" si="0"/>
        <v>0</v>
      </c>
      <c r="F19" s="39"/>
      <c r="G19" s="39"/>
      <c r="H19" s="39"/>
      <c r="I19" s="39"/>
      <c r="J19" s="40"/>
      <c r="K19" s="39"/>
      <c r="N19" s="175" t="s">
        <v>48</v>
      </c>
      <c r="O19" s="175"/>
      <c r="P19" s="175"/>
      <c r="Q19" s="175"/>
      <c r="R19" s="175"/>
      <c r="S19" s="175"/>
      <c r="T19" s="175"/>
      <c r="U19" s="175"/>
      <c r="V19" s="175"/>
    </row>
    <row r="20" spans="1:22" x14ac:dyDescent="0.3">
      <c r="A20" s="173"/>
      <c r="B20" s="46" t="s">
        <v>49</v>
      </c>
      <c r="C20" s="24"/>
      <c r="D20" s="38">
        <f t="shared" si="0"/>
        <v>0</v>
      </c>
      <c r="E20" s="38">
        <f t="shared" si="0"/>
        <v>0</v>
      </c>
      <c r="F20" s="39"/>
      <c r="G20" s="39"/>
      <c r="H20" s="39"/>
      <c r="I20" s="39"/>
      <c r="J20" s="40"/>
      <c r="K20" s="39"/>
      <c r="N20" s="163" t="s">
        <v>19</v>
      </c>
      <c r="O20" s="161" t="s">
        <v>20</v>
      </c>
      <c r="P20" s="165"/>
      <c r="Q20" s="165"/>
      <c r="R20" s="165"/>
      <c r="S20" s="165"/>
      <c r="T20" s="165"/>
      <c r="U20" s="165"/>
      <c r="V20" s="162"/>
    </row>
    <row r="21" spans="1:22" x14ac:dyDescent="0.3">
      <c r="A21" s="173"/>
      <c r="B21" s="46" t="s">
        <v>50</v>
      </c>
      <c r="C21" s="24"/>
      <c r="D21" s="38">
        <f t="shared" si="0"/>
        <v>0</v>
      </c>
      <c r="E21" s="38">
        <f t="shared" si="0"/>
        <v>0</v>
      </c>
      <c r="F21" s="39"/>
      <c r="G21" s="39"/>
      <c r="H21" s="39"/>
      <c r="I21" s="39"/>
      <c r="J21" s="40"/>
      <c r="K21" s="39"/>
      <c r="N21" s="176"/>
      <c r="O21" s="161" t="s">
        <v>25</v>
      </c>
      <c r="P21" s="162"/>
      <c r="Q21" s="161" t="s">
        <v>26</v>
      </c>
      <c r="R21" s="162"/>
      <c r="S21" s="161" t="s">
        <v>27</v>
      </c>
      <c r="T21" s="162"/>
      <c r="U21" s="161" t="s">
        <v>28</v>
      </c>
      <c r="V21" s="162"/>
    </row>
    <row r="22" spans="1:22" ht="31.5" x14ac:dyDescent="0.3">
      <c r="A22" s="173"/>
      <c r="B22" s="46" t="s">
        <v>51</v>
      </c>
      <c r="C22" s="24"/>
      <c r="D22" s="38">
        <f t="shared" si="0"/>
        <v>0</v>
      </c>
      <c r="E22" s="38">
        <f t="shared" si="0"/>
        <v>0</v>
      </c>
      <c r="F22" s="39"/>
      <c r="G22" s="39"/>
      <c r="H22" s="39"/>
      <c r="I22" s="39"/>
      <c r="J22" s="40"/>
      <c r="K22" s="39"/>
      <c r="N22" s="164"/>
      <c r="O22" s="36" t="s">
        <v>23</v>
      </c>
      <c r="P22" s="37" t="s">
        <v>31</v>
      </c>
      <c r="Q22" s="36" t="s">
        <v>23</v>
      </c>
      <c r="R22" s="37" t="s">
        <v>31</v>
      </c>
      <c r="S22" s="36" t="s">
        <v>23</v>
      </c>
      <c r="T22" s="37" t="s">
        <v>31</v>
      </c>
      <c r="U22" s="36" t="s">
        <v>23</v>
      </c>
      <c r="V22" s="37" t="s">
        <v>31</v>
      </c>
    </row>
    <row r="23" spans="1:22" x14ac:dyDescent="0.3">
      <c r="A23" s="173"/>
      <c r="B23" s="46" t="s">
        <v>52</v>
      </c>
      <c r="C23" s="24"/>
      <c r="D23" s="38">
        <f t="shared" si="0"/>
        <v>0</v>
      </c>
      <c r="E23" s="38">
        <f t="shared" si="0"/>
        <v>0</v>
      </c>
      <c r="F23" s="39"/>
      <c r="G23" s="39"/>
      <c r="H23" s="39"/>
      <c r="I23" s="39"/>
      <c r="J23" s="40"/>
      <c r="K23" s="39"/>
      <c r="N23" s="41" t="s">
        <v>34</v>
      </c>
      <c r="O23" s="42">
        <f t="shared" ref="O23:P29" si="4">+Q23+S23+U23</f>
        <v>0</v>
      </c>
      <c r="P23" s="43">
        <f t="shared" si="4"/>
        <v>0</v>
      </c>
      <c r="Q23" s="63"/>
      <c r="R23" s="64"/>
      <c r="S23" s="63"/>
      <c r="T23" s="64"/>
      <c r="U23" s="63"/>
      <c r="V23" s="64"/>
    </row>
    <row r="24" spans="1:22" x14ac:dyDescent="0.3">
      <c r="A24" s="173"/>
      <c r="B24" s="46" t="s">
        <v>53</v>
      </c>
      <c r="C24" s="24"/>
      <c r="D24" s="38">
        <f t="shared" si="0"/>
        <v>0</v>
      </c>
      <c r="E24" s="38">
        <f t="shared" si="0"/>
        <v>0</v>
      </c>
      <c r="F24" s="39"/>
      <c r="G24" s="39"/>
      <c r="H24" s="39"/>
      <c r="I24" s="39"/>
      <c r="J24" s="40"/>
      <c r="K24" s="39"/>
      <c r="N24" s="47" t="s">
        <v>36</v>
      </c>
      <c r="O24" s="48">
        <f t="shared" si="4"/>
        <v>0</v>
      </c>
      <c r="P24" s="49">
        <f t="shared" si="4"/>
        <v>0</v>
      </c>
      <c r="Q24" s="63"/>
      <c r="R24" s="64"/>
      <c r="S24" s="63"/>
      <c r="T24" s="64"/>
      <c r="U24" s="63"/>
      <c r="V24" s="64"/>
    </row>
    <row r="25" spans="1:22" x14ac:dyDescent="0.3">
      <c r="A25" s="173"/>
      <c r="B25" s="46" t="s">
        <v>54</v>
      </c>
      <c r="C25" s="24"/>
      <c r="D25" s="38">
        <f t="shared" si="0"/>
        <v>0</v>
      </c>
      <c r="E25" s="38">
        <f t="shared" si="0"/>
        <v>0</v>
      </c>
      <c r="F25" s="39"/>
      <c r="G25" s="39"/>
      <c r="H25" s="39"/>
      <c r="I25" s="39"/>
      <c r="J25" s="40"/>
      <c r="K25" s="39"/>
      <c r="N25" s="52" t="s">
        <v>38</v>
      </c>
      <c r="O25" s="53">
        <f t="shared" si="4"/>
        <v>0</v>
      </c>
      <c r="P25" s="54">
        <f t="shared" si="4"/>
        <v>0</v>
      </c>
      <c r="Q25" s="53">
        <f t="shared" ref="Q25:V25" si="5">SUM(Q23:Q24)</f>
        <v>0</v>
      </c>
      <c r="R25" s="54">
        <f t="shared" si="5"/>
        <v>0</v>
      </c>
      <c r="S25" s="53">
        <f t="shared" si="5"/>
        <v>0</v>
      </c>
      <c r="T25" s="54">
        <f t="shared" si="5"/>
        <v>0</v>
      </c>
      <c r="U25" s="53">
        <f t="shared" si="5"/>
        <v>0</v>
      </c>
      <c r="V25" s="54">
        <f t="shared" si="5"/>
        <v>0</v>
      </c>
    </row>
    <row r="26" spans="1:22" x14ac:dyDescent="0.3">
      <c r="A26" s="173"/>
      <c r="B26" s="46" t="s">
        <v>55</v>
      </c>
      <c r="C26" s="24"/>
      <c r="D26" s="38">
        <f t="shared" si="0"/>
        <v>0</v>
      </c>
      <c r="E26" s="38">
        <f t="shared" si="0"/>
        <v>0</v>
      </c>
      <c r="F26" s="39"/>
      <c r="G26" s="39"/>
      <c r="H26" s="39"/>
      <c r="I26" s="39"/>
      <c r="J26" s="40"/>
      <c r="K26" s="39"/>
      <c r="N26" s="55" t="s">
        <v>40</v>
      </c>
      <c r="O26" s="56">
        <f t="shared" si="4"/>
        <v>0</v>
      </c>
      <c r="P26" s="54">
        <f t="shared" si="4"/>
        <v>0</v>
      </c>
      <c r="Q26" s="65"/>
      <c r="R26" s="66"/>
      <c r="S26" s="65"/>
      <c r="T26" s="66"/>
      <c r="U26" s="65"/>
      <c r="V26" s="67"/>
    </row>
    <row r="27" spans="1:22" x14ac:dyDescent="0.3">
      <c r="A27" s="173"/>
      <c r="B27" s="46" t="s">
        <v>56</v>
      </c>
      <c r="C27" s="24"/>
      <c r="D27" s="38">
        <f t="shared" si="0"/>
        <v>0</v>
      </c>
      <c r="E27" s="38">
        <f t="shared" si="0"/>
        <v>0</v>
      </c>
      <c r="F27" s="39"/>
      <c r="G27" s="39"/>
      <c r="H27" s="39"/>
      <c r="I27" s="39"/>
      <c r="J27" s="40"/>
      <c r="K27" s="39"/>
      <c r="N27" s="41" t="s">
        <v>42</v>
      </c>
      <c r="O27" s="59">
        <f t="shared" si="4"/>
        <v>0</v>
      </c>
      <c r="P27" s="60">
        <f t="shared" si="4"/>
        <v>0</v>
      </c>
      <c r="Q27" s="63"/>
      <c r="R27" s="64"/>
      <c r="S27" s="63"/>
      <c r="T27" s="64"/>
      <c r="U27" s="63"/>
      <c r="V27" s="64"/>
    </row>
    <row r="28" spans="1:22" x14ac:dyDescent="0.3">
      <c r="A28" s="173"/>
      <c r="B28" s="46" t="s">
        <v>57</v>
      </c>
      <c r="C28" s="24"/>
      <c r="D28" s="38">
        <f t="shared" si="0"/>
        <v>0</v>
      </c>
      <c r="E28" s="38">
        <f t="shared" si="0"/>
        <v>0</v>
      </c>
      <c r="F28" s="39"/>
      <c r="G28" s="39"/>
      <c r="H28" s="39"/>
      <c r="I28" s="39"/>
      <c r="J28" s="40"/>
      <c r="K28" s="39"/>
      <c r="N28" s="47" t="s">
        <v>44</v>
      </c>
      <c r="O28" s="48">
        <f t="shared" si="4"/>
        <v>0</v>
      </c>
      <c r="P28" s="49">
        <f t="shared" si="4"/>
        <v>0</v>
      </c>
      <c r="Q28" s="63"/>
      <c r="R28" s="64"/>
      <c r="S28" s="63"/>
      <c r="T28" s="64"/>
      <c r="U28" s="63"/>
      <c r="V28" s="64"/>
    </row>
    <row r="29" spans="1:22" x14ac:dyDescent="0.3">
      <c r="A29" s="173"/>
      <c r="B29" s="46" t="s">
        <v>58</v>
      </c>
      <c r="C29" s="24"/>
      <c r="D29" s="38">
        <f t="shared" si="0"/>
        <v>0</v>
      </c>
      <c r="E29" s="38">
        <f t="shared" si="0"/>
        <v>0</v>
      </c>
      <c r="F29" s="39"/>
      <c r="G29" s="39"/>
      <c r="H29" s="39"/>
      <c r="I29" s="39"/>
      <c r="J29" s="40"/>
      <c r="K29" s="39"/>
      <c r="N29" s="52" t="s">
        <v>46</v>
      </c>
      <c r="O29" s="53">
        <f t="shared" si="4"/>
        <v>0</v>
      </c>
      <c r="P29" s="54">
        <f t="shared" si="4"/>
        <v>0</v>
      </c>
      <c r="Q29" s="53">
        <f t="shared" ref="Q29:V29" si="6">SUM(Q27:Q28)</f>
        <v>0</v>
      </c>
      <c r="R29" s="54">
        <f t="shared" si="6"/>
        <v>0</v>
      </c>
      <c r="S29" s="53">
        <f t="shared" si="6"/>
        <v>0</v>
      </c>
      <c r="T29" s="54">
        <f t="shared" si="6"/>
        <v>0</v>
      </c>
      <c r="U29" s="53">
        <f t="shared" si="6"/>
        <v>0</v>
      </c>
      <c r="V29" s="54">
        <f t="shared" si="6"/>
        <v>0</v>
      </c>
    </row>
    <row r="30" spans="1:22" x14ac:dyDescent="0.3">
      <c r="A30" s="173"/>
      <c r="B30" s="46" t="s">
        <v>59</v>
      </c>
      <c r="C30" s="24"/>
      <c r="D30" s="38">
        <f t="shared" si="0"/>
        <v>0</v>
      </c>
      <c r="E30" s="38">
        <f t="shared" si="0"/>
        <v>0</v>
      </c>
      <c r="F30" s="39"/>
      <c r="G30" s="39"/>
      <c r="H30" s="39"/>
      <c r="I30" s="39"/>
      <c r="J30" s="40"/>
      <c r="K30" s="39"/>
      <c r="N30" s="68" t="s">
        <v>60</v>
      </c>
      <c r="O30" s="69"/>
      <c r="P30" s="69"/>
      <c r="Q30" s="69"/>
      <c r="R30" s="69"/>
      <c r="S30" s="69"/>
      <c r="T30" s="69"/>
      <c r="U30" s="69"/>
      <c r="V30" s="69"/>
    </row>
    <row r="31" spans="1:22" ht="16.5" customHeight="1" x14ac:dyDescent="0.3">
      <c r="A31" s="173"/>
      <c r="B31" s="70" t="s">
        <v>61</v>
      </c>
      <c r="C31" s="71"/>
      <c r="D31" s="72">
        <f t="shared" si="0"/>
        <v>0</v>
      </c>
      <c r="E31" s="72">
        <f t="shared" si="0"/>
        <v>0</v>
      </c>
      <c r="F31" s="73"/>
      <c r="G31" s="73"/>
      <c r="H31" s="73"/>
      <c r="I31" s="73"/>
      <c r="J31" s="73"/>
      <c r="K31" s="73"/>
      <c r="N31" s="74" t="s">
        <v>62</v>
      </c>
      <c r="O31" s="74"/>
      <c r="P31" s="74"/>
      <c r="Q31" s="74"/>
      <c r="R31" s="74"/>
      <c r="S31" s="74"/>
      <c r="T31" s="74"/>
      <c r="U31" s="74"/>
      <c r="V31" s="74"/>
    </row>
    <row r="32" spans="1:22" x14ac:dyDescent="0.3">
      <c r="A32" s="173"/>
      <c r="B32" s="75" t="s">
        <v>63</v>
      </c>
      <c r="C32" s="76"/>
      <c r="D32" s="77">
        <f t="shared" si="0"/>
        <v>125</v>
      </c>
      <c r="E32" s="77">
        <f t="shared" si="0"/>
        <v>11</v>
      </c>
      <c r="F32" s="76">
        <v>2</v>
      </c>
      <c r="G32" s="76"/>
      <c r="H32" s="76">
        <v>87</v>
      </c>
      <c r="I32" s="76">
        <v>5</v>
      </c>
      <c r="J32" s="76">
        <v>36</v>
      </c>
      <c r="K32" s="76">
        <v>6</v>
      </c>
      <c r="N32" s="169" t="s">
        <v>64</v>
      </c>
      <c r="O32" s="161" t="s">
        <v>20</v>
      </c>
      <c r="P32" s="165"/>
      <c r="Q32" s="165"/>
      <c r="R32" s="165"/>
      <c r="S32" s="165"/>
      <c r="T32" s="165"/>
      <c r="U32" s="165"/>
      <c r="V32" s="162"/>
    </row>
    <row r="33" spans="1:22" x14ac:dyDescent="0.3">
      <c r="A33" s="173"/>
      <c r="B33" s="75" t="s">
        <v>65</v>
      </c>
      <c r="C33" s="76"/>
      <c r="D33" s="77">
        <f t="shared" si="0"/>
        <v>14</v>
      </c>
      <c r="E33" s="77">
        <f t="shared" si="0"/>
        <v>0</v>
      </c>
      <c r="F33" s="76"/>
      <c r="G33" s="76"/>
      <c r="H33" s="76">
        <v>10</v>
      </c>
      <c r="I33" s="76"/>
      <c r="J33" s="76">
        <v>4</v>
      </c>
      <c r="K33" s="76"/>
      <c r="N33" s="170"/>
      <c r="O33" s="161" t="s">
        <v>25</v>
      </c>
      <c r="P33" s="162"/>
      <c r="Q33" s="161" t="s">
        <v>26</v>
      </c>
      <c r="R33" s="162"/>
      <c r="S33" s="161" t="s">
        <v>27</v>
      </c>
      <c r="T33" s="162"/>
      <c r="U33" s="161" t="s">
        <v>28</v>
      </c>
      <c r="V33" s="162"/>
    </row>
    <row r="34" spans="1:22" ht="31.5" x14ac:dyDescent="0.3">
      <c r="A34" s="173"/>
      <c r="B34" s="75" t="s">
        <v>66</v>
      </c>
      <c r="C34" s="76"/>
      <c r="D34" s="77">
        <f t="shared" si="0"/>
        <v>31</v>
      </c>
      <c r="E34" s="77">
        <f t="shared" si="0"/>
        <v>0</v>
      </c>
      <c r="F34" s="76"/>
      <c r="G34" s="76"/>
      <c r="H34" s="76">
        <v>17</v>
      </c>
      <c r="I34" s="76"/>
      <c r="J34" s="76">
        <v>14</v>
      </c>
      <c r="K34" s="76"/>
      <c r="N34" s="171"/>
      <c r="O34" s="36" t="s">
        <v>23</v>
      </c>
      <c r="P34" s="37" t="s">
        <v>31</v>
      </c>
      <c r="Q34" s="36" t="s">
        <v>23</v>
      </c>
      <c r="R34" s="37" t="s">
        <v>31</v>
      </c>
      <c r="S34" s="36" t="s">
        <v>23</v>
      </c>
      <c r="T34" s="37" t="s">
        <v>31</v>
      </c>
      <c r="U34" s="36" t="s">
        <v>23</v>
      </c>
      <c r="V34" s="37" t="s">
        <v>31</v>
      </c>
    </row>
    <row r="35" spans="1:22" x14ac:dyDescent="0.3">
      <c r="A35" s="173"/>
      <c r="B35" s="75" t="s">
        <v>67</v>
      </c>
      <c r="C35" s="76"/>
      <c r="D35" s="77">
        <f t="shared" si="0"/>
        <v>42</v>
      </c>
      <c r="E35" s="77">
        <f t="shared" si="0"/>
        <v>0</v>
      </c>
      <c r="F35" s="76"/>
      <c r="G35" s="76"/>
      <c r="H35" s="76">
        <v>12</v>
      </c>
      <c r="I35" s="76"/>
      <c r="J35" s="76">
        <v>30</v>
      </c>
      <c r="K35" s="76"/>
      <c r="N35" s="41" t="s">
        <v>68</v>
      </c>
      <c r="O35" s="42">
        <f>+Q35+S35+U35</f>
        <v>1</v>
      </c>
      <c r="P35" s="43">
        <f>+R35+T35+V35</f>
        <v>0</v>
      </c>
      <c r="Q35" s="61"/>
      <c r="R35" s="78"/>
      <c r="S35" s="61">
        <v>1</v>
      </c>
      <c r="T35" s="78"/>
      <c r="U35" s="61"/>
      <c r="V35" s="78"/>
    </row>
    <row r="36" spans="1:22" x14ac:dyDescent="0.3">
      <c r="A36" s="173"/>
      <c r="B36" s="75" t="s">
        <v>69</v>
      </c>
      <c r="C36" s="76"/>
      <c r="D36" s="77">
        <f t="shared" si="0"/>
        <v>0</v>
      </c>
      <c r="E36" s="77">
        <f t="shared" si="0"/>
        <v>0</v>
      </c>
      <c r="F36" s="76"/>
      <c r="G36" s="76"/>
      <c r="H36" s="76"/>
      <c r="I36" s="76"/>
      <c r="J36" s="76"/>
      <c r="K36" s="76"/>
      <c r="N36" s="79" t="s">
        <v>70</v>
      </c>
      <c r="O36" s="80">
        <f>+Q36+S36+U36</f>
        <v>0</v>
      </c>
      <c r="P36" s="81">
        <f>+R36+T36+V36</f>
        <v>0</v>
      </c>
      <c r="Q36" s="82"/>
      <c r="R36" s="83"/>
      <c r="S36" s="82"/>
      <c r="T36" s="83"/>
      <c r="U36" s="82"/>
      <c r="V36" s="83"/>
    </row>
    <row r="37" spans="1:22" x14ac:dyDescent="0.3">
      <c r="A37" s="173"/>
      <c r="B37" s="75" t="s">
        <v>71</v>
      </c>
      <c r="C37" s="76"/>
      <c r="D37" s="77">
        <f t="shared" si="0"/>
        <v>0</v>
      </c>
      <c r="E37" s="77">
        <f t="shared" si="0"/>
        <v>0</v>
      </c>
      <c r="F37" s="76"/>
      <c r="G37" s="76"/>
      <c r="H37" s="76"/>
      <c r="I37" s="76"/>
      <c r="J37" s="76"/>
      <c r="K37" s="76"/>
      <c r="N37" s="175" t="s">
        <v>72</v>
      </c>
      <c r="O37" s="175"/>
      <c r="P37" s="175"/>
      <c r="Q37" s="175"/>
      <c r="R37" s="175"/>
      <c r="S37" s="175"/>
      <c r="T37" s="175"/>
      <c r="U37" s="175"/>
      <c r="V37" s="175"/>
    </row>
    <row r="38" spans="1:22" x14ac:dyDescent="0.3">
      <c r="A38" s="173"/>
      <c r="B38" s="75" t="s">
        <v>73</v>
      </c>
      <c r="C38" s="76"/>
      <c r="D38" s="77">
        <f t="shared" si="0"/>
        <v>16</v>
      </c>
      <c r="E38" s="77">
        <f t="shared" si="0"/>
        <v>0</v>
      </c>
      <c r="F38" s="76"/>
      <c r="G38" s="76"/>
      <c r="H38" s="76">
        <v>6</v>
      </c>
      <c r="I38" s="76"/>
      <c r="J38" s="76">
        <v>10</v>
      </c>
      <c r="K38" s="76"/>
      <c r="N38" s="169" t="s">
        <v>64</v>
      </c>
      <c r="O38" s="161" t="s">
        <v>20</v>
      </c>
      <c r="P38" s="165"/>
      <c r="Q38" s="165"/>
      <c r="R38" s="165"/>
      <c r="S38" s="165"/>
      <c r="T38" s="165"/>
      <c r="U38" s="165"/>
      <c r="V38" s="162"/>
    </row>
    <row r="39" spans="1:22" x14ac:dyDescent="0.3">
      <c r="A39" s="173"/>
      <c r="B39" s="75" t="s">
        <v>74</v>
      </c>
      <c r="C39" s="76"/>
      <c r="D39" s="77">
        <f t="shared" si="0"/>
        <v>0</v>
      </c>
      <c r="E39" s="77">
        <f t="shared" si="0"/>
        <v>0</v>
      </c>
      <c r="F39" s="76"/>
      <c r="G39" s="76"/>
      <c r="H39" s="76"/>
      <c r="I39" s="76"/>
      <c r="J39" s="76"/>
      <c r="K39" s="76"/>
      <c r="N39" s="170"/>
      <c r="O39" s="161" t="s">
        <v>25</v>
      </c>
      <c r="P39" s="162"/>
      <c r="Q39" s="161" t="s">
        <v>26</v>
      </c>
      <c r="R39" s="162"/>
      <c r="S39" s="161" t="s">
        <v>27</v>
      </c>
      <c r="T39" s="162"/>
      <c r="U39" s="161" t="s">
        <v>28</v>
      </c>
      <c r="V39" s="162"/>
    </row>
    <row r="40" spans="1:22" ht="31.5" x14ac:dyDescent="0.3">
      <c r="A40" s="173"/>
      <c r="B40" s="46" t="s">
        <v>75</v>
      </c>
      <c r="C40" s="84"/>
      <c r="D40" s="38">
        <f t="shared" si="0"/>
        <v>0</v>
      </c>
      <c r="E40" s="38">
        <f t="shared" si="0"/>
        <v>0</v>
      </c>
      <c r="F40" s="39"/>
      <c r="G40" s="39"/>
      <c r="H40" s="39"/>
      <c r="I40" s="39"/>
      <c r="J40" s="40"/>
      <c r="K40" s="39"/>
      <c r="N40" s="171"/>
      <c r="O40" s="36" t="s">
        <v>23</v>
      </c>
      <c r="P40" s="37" t="s">
        <v>31</v>
      </c>
      <c r="Q40" s="36" t="s">
        <v>23</v>
      </c>
      <c r="R40" s="37" t="s">
        <v>31</v>
      </c>
      <c r="S40" s="36" t="s">
        <v>23</v>
      </c>
      <c r="T40" s="37" t="s">
        <v>31</v>
      </c>
      <c r="U40" s="36" t="s">
        <v>23</v>
      </c>
      <c r="V40" s="37" t="s">
        <v>31</v>
      </c>
    </row>
    <row r="41" spans="1:22" x14ac:dyDescent="0.3">
      <c r="A41" s="173"/>
      <c r="B41" s="46" t="s">
        <v>76</v>
      </c>
      <c r="C41" s="84"/>
      <c r="D41" s="38">
        <f t="shared" si="0"/>
        <v>0</v>
      </c>
      <c r="E41" s="38">
        <f t="shared" si="0"/>
        <v>0</v>
      </c>
      <c r="F41" s="39"/>
      <c r="G41" s="39"/>
      <c r="H41" s="39"/>
      <c r="I41" s="39"/>
      <c r="J41" s="40"/>
      <c r="K41" s="39"/>
      <c r="N41" s="41" t="s">
        <v>68</v>
      </c>
      <c r="O41" s="42">
        <f>+Q41+S41+U41</f>
        <v>0</v>
      </c>
      <c r="P41" s="43">
        <f>+R41+T41+V41</f>
        <v>0</v>
      </c>
      <c r="Q41" s="85"/>
      <c r="R41" s="86"/>
      <c r="S41" s="85"/>
      <c r="T41" s="86"/>
      <c r="U41" s="85"/>
      <c r="V41" s="86"/>
    </row>
    <row r="42" spans="1:22" x14ac:dyDescent="0.3">
      <c r="A42" s="173"/>
      <c r="B42" s="46" t="s">
        <v>77</v>
      </c>
      <c r="C42" s="84"/>
      <c r="D42" s="38">
        <f t="shared" si="0"/>
        <v>0</v>
      </c>
      <c r="E42" s="38">
        <f t="shared" si="0"/>
        <v>0</v>
      </c>
      <c r="F42" s="39"/>
      <c r="G42" s="39"/>
      <c r="H42" s="39"/>
      <c r="I42" s="39"/>
      <c r="J42" s="40"/>
      <c r="K42" s="39"/>
      <c r="N42" s="79" t="s">
        <v>70</v>
      </c>
      <c r="O42" s="80">
        <f>+Q42+S42+U42</f>
        <v>0</v>
      </c>
      <c r="P42" s="81">
        <f>+R42+T42+V42</f>
        <v>0</v>
      </c>
      <c r="Q42" s="87"/>
      <c r="R42" s="88"/>
      <c r="S42" s="87"/>
      <c r="T42" s="88"/>
      <c r="U42" s="87"/>
      <c r="V42" s="88"/>
    </row>
    <row r="43" spans="1:22" ht="30" x14ac:dyDescent="0.3">
      <c r="A43" s="174"/>
      <c r="B43" s="89" t="s">
        <v>78</v>
      </c>
      <c r="C43" s="90"/>
      <c r="D43" s="91">
        <f t="shared" si="0"/>
        <v>228</v>
      </c>
      <c r="E43" s="92">
        <f t="shared" si="0"/>
        <v>11</v>
      </c>
      <c r="F43" s="93">
        <f t="shared" ref="F43:K43" si="7">SUM(F32:F42)</f>
        <v>2</v>
      </c>
      <c r="G43" s="93">
        <f t="shared" si="7"/>
        <v>0</v>
      </c>
      <c r="H43" s="93">
        <f t="shared" si="7"/>
        <v>132</v>
      </c>
      <c r="I43" s="93">
        <f t="shared" si="7"/>
        <v>5</v>
      </c>
      <c r="J43" s="93">
        <f t="shared" si="7"/>
        <v>94</v>
      </c>
      <c r="K43" s="93">
        <f t="shared" si="7"/>
        <v>6</v>
      </c>
      <c r="N43" s="94" t="s">
        <v>79</v>
      </c>
      <c r="O43" s="95"/>
      <c r="P43" s="95"/>
      <c r="Q43" s="95"/>
      <c r="R43" s="95"/>
      <c r="S43" s="95"/>
      <c r="T43" s="95"/>
      <c r="U43" s="95"/>
      <c r="V43" s="95"/>
    </row>
    <row r="44" spans="1:22" x14ac:dyDescent="0.3">
      <c r="A44" s="23"/>
      <c r="B44" s="28"/>
      <c r="C44" s="96"/>
      <c r="D44" s="97"/>
      <c r="E44" s="97"/>
      <c r="F44" s="98"/>
      <c r="G44" s="98"/>
      <c r="H44" s="98"/>
      <c r="I44" s="98"/>
      <c r="J44" s="98"/>
      <c r="K44" s="98"/>
      <c r="N44" s="163" t="s">
        <v>80</v>
      </c>
      <c r="O44" s="161" t="s">
        <v>81</v>
      </c>
      <c r="P44" s="165"/>
      <c r="Q44" s="165"/>
      <c r="R44" s="162"/>
      <c r="S44" s="99"/>
      <c r="T44" s="99"/>
      <c r="U44" s="99"/>
      <c r="V44" s="99"/>
    </row>
    <row r="45" spans="1:22" ht="42" x14ac:dyDescent="0.3">
      <c r="A45" s="1" t="s">
        <v>82</v>
      </c>
      <c r="B45" s="2"/>
      <c r="C45" s="2"/>
      <c r="D45" s="2"/>
      <c r="E45" s="2"/>
      <c r="F45" s="100"/>
      <c r="G45" s="101" t="s">
        <v>83</v>
      </c>
      <c r="H45" s="101"/>
      <c r="I45" s="101"/>
      <c r="J45" s="102" t="s">
        <v>83</v>
      </c>
      <c r="K45" s="103"/>
      <c r="N45" s="164"/>
      <c r="O45" s="104" t="s">
        <v>84</v>
      </c>
      <c r="P45" s="105" t="s">
        <v>85</v>
      </c>
      <c r="Q45" s="105" t="s">
        <v>86</v>
      </c>
      <c r="R45" s="37" t="s">
        <v>31</v>
      </c>
      <c r="S45" s="106"/>
      <c r="T45" s="106"/>
      <c r="U45" s="106"/>
      <c r="V45" s="106"/>
    </row>
    <row r="46" spans="1:22" x14ac:dyDescent="0.3">
      <c r="A46" s="107"/>
      <c r="B46" s="108"/>
      <c r="C46" s="109"/>
      <c r="D46" s="110" t="s">
        <v>13</v>
      </c>
      <c r="E46" s="21"/>
      <c r="F46" s="111" t="s">
        <v>87</v>
      </c>
      <c r="G46" s="112"/>
      <c r="H46" s="166" t="s">
        <v>15</v>
      </c>
      <c r="I46" s="167"/>
      <c r="J46" s="166" t="s">
        <v>16</v>
      </c>
      <c r="K46" s="167"/>
      <c r="N46" s="113" t="s">
        <v>88</v>
      </c>
      <c r="O46" s="114">
        <f>SUM(P46:R46)</f>
        <v>4</v>
      </c>
      <c r="P46" s="115"/>
      <c r="Q46" s="115">
        <v>1</v>
      </c>
      <c r="R46" s="115">
        <v>3</v>
      </c>
      <c r="S46" s="116">
        <f>$BA46</f>
        <v>0</v>
      </c>
      <c r="T46" s="15"/>
      <c r="U46" s="15"/>
      <c r="V46" s="15"/>
    </row>
    <row r="47" spans="1:22" x14ac:dyDescent="0.3">
      <c r="A47" s="22" t="s">
        <v>18</v>
      </c>
      <c r="B47" s="28" t="s">
        <v>89</v>
      </c>
      <c r="C47" s="24"/>
      <c r="D47" s="25"/>
      <c r="E47" s="25"/>
      <c r="F47" s="117"/>
      <c r="G47" s="117"/>
      <c r="H47" s="118"/>
      <c r="I47" s="119"/>
      <c r="J47" s="118"/>
      <c r="K47" s="119"/>
      <c r="N47" s="120" t="s">
        <v>90</v>
      </c>
      <c r="O47" s="121">
        <f t="shared" ref="O47:O55" si="8">SUM(P47:R47)</f>
        <v>2</v>
      </c>
      <c r="P47" s="122"/>
      <c r="Q47" s="122"/>
      <c r="R47" s="122">
        <v>2</v>
      </c>
      <c r="S47" s="116">
        <f t="shared" ref="S47:S56" si="9">$BA47</f>
        <v>0</v>
      </c>
      <c r="T47" s="15"/>
      <c r="U47" s="15"/>
      <c r="V47" s="15"/>
    </row>
    <row r="48" spans="1:22" x14ac:dyDescent="0.3">
      <c r="A48" s="22" t="s">
        <v>21</v>
      </c>
      <c r="B48" s="28" t="s">
        <v>91</v>
      </c>
      <c r="C48" s="24"/>
      <c r="D48" s="29" t="s">
        <v>23</v>
      </c>
      <c r="E48" s="30" t="s">
        <v>24</v>
      </c>
      <c r="F48" s="123" t="s">
        <v>23</v>
      </c>
      <c r="G48" s="124" t="s">
        <v>24</v>
      </c>
      <c r="H48" s="125" t="s">
        <v>23</v>
      </c>
      <c r="I48" s="124" t="s">
        <v>24</v>
      </c>
      <c r="J48" s="125" t="s">
        <v>23</v>
      </c>
      <c r="K48" s="124" t="s">
        <v>24</v>
      </c>
      <c r="N48" s="120" t="s">
        <v>92</v>
      </c>
      <c r="O48" s="121">
        <f t="shared" si="8"/>
        <v>2</v>
      </c>
      <c r="P48" s="122"/>
      <c r="Q48" s="122"/>
      <c r="R48" s="122">
        <v>2</v>
      </c>
      <c r="S48" s="116">
        <f t="shared" si="9"/>
        <v>0</v>
      </c>
      <c r="T48" s="15"/>
      <c r="U48" s="15"/>
      <c r="V48" s="15"/>
    </row>
    <row r="49" spans="1:22" x14ac:dyDescent="0.3">
      <c r="A49" s="32"/>
      <c r="B49" s="33"/>
      <c r="C49" s="34"/>
      <c r="D49" s="34"/>
      <c r="E49" s="35" t="s">
        <v>30</v>
      </c>
      <c r="F49" s="126"/>
      <c r="G49" s="127" t="s">
        <v>30</v>
      </c>
      <c r="H49" s="128"/>
      <c r="I49" s="127" t="s">
        <v>29</v>
      </c>
      <c r="J49" s="128"/>
      <c r="K49" s="127" t="s">
        <v>29</v>
      </c>
      <c r="N49" s="129" t="s">
        <v>93</v>
      </c>
      <c r="O49" s="130">
        <f t="shared" si="8"/>
        <v>0</v>
      </c>
      <c r="P49" s="131"/>
      <c r="Q49" s="131"/>
      <c r="R49" s="131"/>
      <c r="S49" s="116">
        <f t="shared" si="9"/>
        <v>0</v>
      </c>
      <c r="T49" s="15"/>
      <c r="U49" s="15"/>
      <c r="V49" s="15"/>
    </row>
    <row r="50" spans="1:22" x14ac:dyDescent="0.3">
      <c r="A50" s="132"/>
      <c r="B50" s="28" t="s">
        <v>94</v>
      </c>
      <c r="C50" s="133"/>
      <c r="D50" s="38">
        <f t="shared" ref="D50:E55" si="10">+F50+H50+J50</f>
        <v>0</v>
      </c>
      <c r="E50" s="38">
        <v>2</v>
      </c>
      <c r="F50" s="39"/>
      <c r="G50" s="39"/>
      <c r="H50" s="39"/>
      <c r="I50" s="39">
        <v>1</v>
      </c>
      <c r="J50" s="40"/>
      <c r="K50" s="39">
        <v>1</v>
      </c>
      <c r="N50" s="134" t="s">
        <v>95</v>
      </c>
      <c r="O50" s="135">
        <f t="shared" si="8"/>
        <v>1</v>
      </c>
      <c r="P50" s="135">
        <f>SUM(P51:P54)</f>
        <v>0</v>
      </c>
      <c r="Q50" s="135">
        <f>SUM(Q51:Q54)</f>
        <v>0</v>
      </c>
      <c r="R50" s="135">
        <f>SUM(R51:R54)</f>
        <v>1</v>
      </c>
      <c r="S50" s="116">
        <f t="shared" si="9"/>
        <v>0</v>
      </c>
      <c r="T50" s="15"/>
      <c r="U50" s="15"/>
      <c r="V50" s="15"/>
    </row>
    <row r="51" spans="1:22" x14ac:dyDescent="0.3">
      <c r="A51" s="31" t="s">
        <v>96</v>
      </c>
      <c r="B51" s="33"/>
      <c r="C51" s="35" t="s">
        <v>97</v>
      </c>
      <c r="D51" s="38">
        <f t="shared" si="10"/>
        <v>0</v>
      </c>
      <c r="E51" s="38">
        <f t="shared" si="10"/>
        <v>0</v>
      </c>
      <c r="F51" s="136"/>
      <c r="G51" s="136"/>
      <c r="H51" s="136"/>
      <c r="I51" s="136"/>
      <c r="J51" s="137"/>
      <c r="K51" s="136"/>
      <c r="N51" s="138" t="s">
        <v>98</v>
      </c>
      <c r="O51" s="139">
        <f t="shared" si="8"/>
        <v>1</v>
      </c>
      <c r="P51" s="140"/>
      <c r="Q51" s="140"/>
      <c r="R51" s="140">
        <v>1</v>
      </c>
      <c r="S51" s="116">
        <f t="shared" si="9"/>
        <v>0</v>
      </c>
      <c r="T51" s="15"/>
      <c r="U51" s="15"/>
      <c r="V51" s="15"/>
    </row>
    <row r="52" spans="1:22" x14ac:dyDescent="0.3">
      <c r="A52" s="132" t="s">
        <v>99</v>
      </c>
      <c r="B52" s="28" t="s">
        <v>100</v>
      </c>
      <c r="C52" s="24"/>
      <c r="D52" s="141">
        <f t="shared" si="10"/>
        <v>0</v>
      </c>
      <c r="E52" s="142">
        <f t="shared" si="10"/>
        <v>0</v>
      </c>
      <c r="F52" s="39"/>
      <c r="G52" s="39"/>
      <c r="H52" s="143"/>
      <c r="I52" s="144"/>
      <c r="J52" s="143"/>
      <c r="K52" s="144"/>
      <c r="N52" s="120" t="s">
        <v>101</v>
      </c>
      <c r="O52" s="121">
        <f t="shared" si="8"/>
        <v>0</v>
      </c>
      <c r="P52" s="122"/>
      <c r="Q52" s="122"/>
      <c r="R52" s="122"/>
      <c r="S52" s="116">
        <f t="shared" si="9"/>
        <v>0</v>
      </c>
      <c r="T52" s="15"/>
      <c r="U52" s="15"/>
      <c r="V52" s="15"/>
    </row>
    <row r="53" spans="1:22" x14ac:dyDescent="0.3">
      <c r="A53" s="31"/>
      <c r="B53" s="28" t="s">
        <v>102</v>
      </c>
      <c r="C53" s="24"/>
      <c r="D53" s="145">
        <f t="shared" si="10"/>
        <v>0</v>
      </c>
      <c r="E53" s="38">
        <f t="shared" si="10"/>
        <v>0</v>
      </c>
      <c r="F53" s="39"/>
      <c r="G53" s="39"/>
      <c r="H53" s="40"/>
      <c r="I53" s="39"/>
      <c r="J53" s="40"/>
      <c r="K53" s="39"/>
      <c r="N53" s="120" t="s">
        <v>103</v>
      </c>
      <c r="O53" s="121">
        <f t="shared" si="8"/>
        <v>0</v>
      </c>
      <c r="P53" s="122"/>
      <c r="Q53" s="122"/>
      <c r="R53" s="122"/>
      <c r="S53" s="116">
        <f t="shared" si="9"/>
        <v>0</v>
      </c>
      <c r="T53" s="15"/>
      <c r="U53" s="15"/>
      <c r="V53" s="15"/>
    </row>
    <row r="54" spans="1:22" x14ac:dyDescent="0.3">
      <c r="A54" s="132"/>
      <c r="B54" s="28" t="s">
        <v>104</v>
      </c>
      <c r="C54" s="24"/>
      <c r="D54" s="145">
        <v>1</v>
      </c>
      <c r="E54" s="38">
        <v>4</v>
      </c>
      <c r="F54" s="39"/>
      <c r="G54" s="39"/>
      <c r="H54" s="40">
        <v>1</v>
      </c>
      <c r="I54" s="39">
        <v>2</v>
      </c>
      <c r="J54" s="40"/>
      <c r="K54" s="39">
        <v>2</v>
      </c>
      <c r="N54" s="120" t="s">
        <v>105</v>
      </c>
      <c r="O54" s="146">
        <f t="shared" si="8"/>
        <v>0</v>
      </c>
      <c r="P54" s="122"/>
      <c r="Q54" s="122"/>
      <c r="R54" s="122"/>
      <c r="S54" s="116">
        <f t="shared" si="9"/>
        <v>0</v>
      </c>
      <c r="T54" s="15"/>
      <c r="U54" s="15"/>
      <c r="V54" s="15"/>
    </row>
    <row r="55" spans="1:22" x14ac:dyDescent="0.3">
      <c r="A55" s="32"/>
      <c r="B55" s="147" t="s">
        <v>106</v>
      </c>
      <c r="C55" s="34"/>
      <c r="D55" s="148">
        <f t="shared" si="10"/>
        <v>0</v>
      </c>
      <c r="E55" s="149">
        <v>1</v>
      </c>
      <c r="F55" s="136"/>
      <c r="G55" s="136"/>
      <c r="H55" s="137"/>
      <c r="I55" s="136"/>
      <c r="J55" s="137"/>
      <c r="K55" s="136">
        <v>1</v>
      </c>
      <c r="N55" s="129" t="s">
        <v>107</v>
      </c>
      <c r="O55" s="130">
        <f t="shared" si="8"/>
        <v>0</v>
      </c>
      <c r="P55" s="131"/>
      <c r="Q55" s="131"/>
      <c r="R55" s="131"/>
      <c r="S55" s="116">
        <f t="shared" si="9"/>
        <v>0</v>
      </c>
      <c r="T55" s="15"/>
      <c r="U55" s="15"/>
      <c r="V55" s="15"/>
    </row>
    <row r="56" spans="1:22" x14ac:dyDescent="0.3">
      <c r="B56" s="12"/>
      <c r="D56" s="12"/>
      <c r="E56" s="12"/>
      <c r="F56" s="12"/>
      <c r="G56" s="12"/>
      <c r="H56" s="12"/>
      <c r="I56" s="12"/>
      <c r="J56" s="12"/>
      <c r="K56" s="12"/>
      <c r="N56" s="150" t="s">
        <v>108</v>
      </c>
      <c r="O56" s="151">
        <f>SUM(P56:R56)</f>
        <v>7</v>
      </c>
      <c r="P56" s="151">
        <f>SUM(P46:P49)-P50-P55</f>
        <v>0</v>
      </c>
      <c r="Q56" s="151">
        <f>SUM(Q46:Q49)-Q50-Q55</f>
        <v>1</v>
      </c>
      <c r="R56" s="151">
        <f>SUM(R46:R49)-R50-R55</f>
        <v>6</v>
      </c>
      <c r="S56" s="116">
        <f t="shared" si="9"/>
        <v>0</v>
      </c>
      <c r="T56" s="15"/>
      <c r="U56" s="15"/>
      <c r="V56" s="15"/>
    </row>
    <row r="57" spans="1:22" x14ac:dyDescent="0.3">
      <c r="A57" s="11" t="s">
        <v>109</v>
      </c>
      <c r="N57" s="152"/>
      <c r="O57" s="153"/>
      <c r="P57" s="153"/>
      <c r="Q57" s="153"/>
      <c r="R57" s="153"/>
      <c r="S57" s="154"/>
      <c r="T57" s="154"/>
      <c r="U57" s="154"/>
      <c r="V57" s="154"/>
    </row>
    <row r="58" spans="1:22" x14ac:dyDescent="0.3">
      <c r="N58" s="154"/>
      <c r="O58" s="153"/>
      <c r="P58" s="153"/>
      <c r="Q58" s="153"/>
      <c r="R58" s="153"/>
      <c r="S58" s="154"/>
      <c r="T58" s="154"/>
      <c r="U58" s="154"/>
      <c r="V58" s="154"/>
    </row>
    <row r="63" spans="1:22" x14ac:dyDescent="0.3">
      <c r="F63" s="11" t="s">
        <v>83</v>
      </c>
    </row>
    <row r="64" spans="1:22" ht="18.75" x14ac:dyDescent="0.3">
      <c r="C64" s="168" t="s">
        <v>110</v>
      </c>
      <c r="D64" s="168"/>
      <c r="E64" s="155"/>
      <c r="F64" s="155"/>
      <c r="G64" s="168" t="s">
        <v>111</v>
      </c>
      <c r="H64" s="168"/>
      <c r="I64" s="168"/>
    </row>
    <row r="65" spans="3:9" x14ac:dyDescent="0.3">
      <c r="C65" s="160" t="s">
        <v>112</v>
      </c>
      <c r="D65" s="160"/>
      <c r="E65" s="156"/>
      <c r="F65" s="156"/>
      <c r="G65" s="157"/>
      <c r="H65" s="158" t="s">
        <v>113</v>
      </c>
      <c r="I65" s="159"/>
    </row>
  </sheetData>
  <mergeCells count="40">
    <mergeCell ref="N6:V6"/>
    <mergeCell ref="D8:E8"/>
    <mergeCell ref="F8:G8"/>
    <mergeCell ref="H8:I8"/>
    <mergeCell ref="J8:K8"/>
    <mergeCell ref="N8:V8"/>
    <mergeCell ref="N9:N11"/>
    <mergeCell ref="O9:V9"/>
    <mergeCell ref="O10:P10"/>
    <mergeCell ref="Q10:R10"/>
    <mergeCell ref="S10:T10"/>
    <mergeCell ref="U10:V10"/>
    <mergeCell ref="A12:A43"/>
    <mergeCell ref="N19:V19"/>
    <mergeCell ref="N20:N22"/>
    <mergeCell ref="O20:V20"/>
    <mergeCell ref="O21:P21"/>
    <mergeCell ref="Q21:R21"/>
    <mergeCell ref="S21:T21"/>
    <mergeCell ref="U21:V21"/>
    <mergeCell ref="N32:N34"/>
    <mergeCell ref="O32:V32"/>
    <mergeCell ref="O33:P33"/>
    <mergeCell ref="Q33:R33"/>
    <mergeCell ref="S33:T33"/>
    <mergeCell ref="U33:V33"/>
    <mergeCell ref="N37:V37"/>
    <mergeCell ref="C65:D65"/>
    <mergeCell ref="U39:V39"/>
    <mergeCell ref="N44:N45"/>
    <mergeCell ref="O44:R44"/>
    <mergeCell ref="H46:I46"/>
    <mergeCell ref="J46:K46"/>
    <mergeCell ref="C64:D64"/>
    <mergeCell ref="G64:I64"/>
    <mergeCell ref="N38:N40"/>
    <mergeCell ref="O38:V38"/>
    <mergeCell ref="O39:P39"/>
    <mergeCell ref="Q39:R39"/>
    <mergeCell ref="S39:T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mnunez</cp:lastModifiedBy>
  <dcterms:created xsi:type="dcterms:W3CDTF">2015-12-10T19:32:27Z</dcterms:created>
  <dcterms:modified xsi:type="dcterms:W3CDTF">2015-12-18T13:46:32Z</dcterms:modified>
</cp:coreProperties>
</file>