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26490" windowHeight="12600" activeTab="3"/>
  </bookViews>
  <sheets>
    <sheet name="CONSOLIDADO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 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I66" i="7" l="1"/>
  <c r="H66" i="7"/>
  <c r="G66" i="7"/>
  <c r="F66" i="7"/>
  <c r="E66" i="7"/>
  <c r="I65" i="7"/>
  <c r="D65" i="7"/>
  <c r="I64" i="7"/>
  <c r="D64" i="7"/>
  <c r="I63" i="7"/>
  <c r="D63" i="7"/>
  <c r="I62" i="7"/>
  <c r="D62" i="7"/>
  <c r="D66" i="7" s="1"/>
  <c r="H59" i="7"/>
  <c r="G59" i="7"/>
  <c r="F59" i="7"/>
  <c r="E59" i="7"/>
  <c r="D59" i="7" s="1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D33" i="7" s="1"/>
  <c r="E33" i="7"/>
  <c r="BB32" i="7"/>
  <c r="AD32" i="7" s="1"/>
  <c r="D32" i="7"/>
  <c r="BC58" i="7" s="1"/>
  <c r="I58" i="7" s="1"/>
  <c r="BB31" i="7"/>
  <c r="AD31" i="7" s="1"/>
  <c r="D31" i="7"/>
  <c r="BC57" i="7" s="1"/>
  <c r="I57" i="7" s="1"/>
  <c r="BB30" i="7"/>
  <c r="AD30" i="7" s="1"/>
  <c r="D30" i="7"/>
  <c r="BC56" i="7" s="1"/>
  <c r="I56" i="7" s="1"/>
  <c r="BB29" i="7"/>
  <c r="AD29" i="7" s="1"/>
  <c r="D29" i="7"/>
  <c r="BC55" i="7" s="1"/>
  <c r="I55" i="7" s="1"/>
  <c r="BB28" i="7"/>
  <c r="AD28" i="7" s="1"/>
  <c r="D28" i="7"/>
  <c r="BC54" i="7" s="1"/>
  <c r="I54" i="7" s="1"/>
  <c r="BB27" i="7"/>
  <c r="AD27" i="7" s="1"/>
  <c r="D27" i="7"/>
  <c r="BC53" i="7" s="1"/>
  <c r="I53" i="7" s="1"/>
  <c r="BB26" i="7"/>
  <c r="AD26" i="7" s="1"/>
  <c r="D26" i="7"/>
  <c r="BC52" i="7" s="1"/>
  <c r="I52" i="7" s="1"/>
  <c r="BB25" i="7"/>
  <c r="AD25" i="7" s="1"/>
  <c r="D25" i="7"/>
  <c r="BC51" i="7" s="1"/>
  <c r="I51" i="7" s="1"/>
  <c r="BB24" i="7"/>
  <c r="AD24" i="7" s="1"/>
  <c r="D24" i="7"/>
  <c r="BC50" i="7" s="1"/>
  <c r="I50" i="7" s="1"/>
  <c r="BB23" i="7"/>
  <c r="AD23" i="7" s="1"/>
  <c r="D23" i="7"/>
  <c r="BC49" i="7" s="1"/>
  <c r="I49" i="7" s="1"/>
  <c r="BB22" i="7"/>
  <c r="AD22" i="7" s="1"/>
  <c r="D22" i="7"/>
  <c r="BC48" i="7" s="1"/>
  <c r="I48" i="7" s="1"/>
  <c r="BB21" i="7"/>
  <c r="AD21" i="7" s="1"/>
  <c r="D21" i="7"/>
  <c r="BC47" i="7" s="1"/>
  <c r="I47" i="7" s="1"/>
  <c r="BB20" i="7"/>
  <c r="AD20" i="7" s="1"/>
  <c r="D20" i="7"/>
  <c r="BC46" i="7" s="1"/>
  <c r="I46" i="7" s="1"/>
  <c r="BB19" i="7"/>
  <c r="AD19" i="7" s="1"/>
  <c r="D19" i="7"/>
  <c r="BC45" i="7" s="1"/>
  <c r="I45" i="7" s="1"/>
  <c r="BB18" i="7"/>
  <c r="AD18" i="7" s="1"/>
  <c r="D18" i="7"/>
  <c r="BC44" i="7" s="1"/>
  <c r="I44" i="7" s="1"/>
  <c r="BB17" i="7"/>
  <c r="AD17" i="7" s="1"/>
  <c r="D17" i="7"/>
  <c r="BC43" i="7" s="1"/>
  <c r="I43" i="7" s="1"/>
  <c r="BB16" i="7"/>
  <c r="AD16" i="7" s="1"/>
  <c r="D16" i="7"/>
  <c r="BC42" i="7" s="1"/>
  <c r="I42" i="7" s="1"/>
  <c r="BB15" i="7"/>
  <c r="AD15" i="7" s="1"/>
  <c r="D15" i="7"/>
  <c r="BC41" i="7" s="1"/>
  <c r="I41" i="7" s="1"/>
  <c r="BB14" i="7"/>
  <c r="AD14" i="7" s="1"/>
  <c r="D14" i="7"/>
  <c r="BC40" i="7" s="1"/>
  <c r="I40" i="7" s="1"/>
  <c r="BB13" i="7"/>
  <c r="AD13" i="7" s="1"/>
  <c r="D13" i="7"/>
  <c r="BC39" i="7" s="1"/>
  <c r="I39" i="7" s="1"/>
  <c r="BB12" i="7"/>
  <c r="AD12" i="7" s="1"/>
  <c r="D12" i="7"/>
  <c r="BC38" i="7" s="1"/>
  <c r="I38" i="7" s="1"/>
  <c r="BB11" i="7"/>
  <c r="AD11" i="7" s="1"/>
  <c r="D11" i="7"/>
  <c r="BC37" i="7" s="1"/>
  <c r="I37" i="7" s="1"/>
  <c r="BB10" i="7"/>
  <c r="AD10" i="7" s="1"/>
  <c r="D10" i="7"/>
  <c r="A5" i="7"/>
  <c r="A4" i="7"/>
  <c r="A3" i="7"/>
  <c r="A2" i="7"/>
  <c r="BB33" i="7" l="1"/>
  <c r="AD33" i="7" s="1"/>
  <c r="BE33" i="7"/>
  <c r="BC59" i="7"/>
  <c r="I59" i="7" s="1"/>
  <c r="BF59" i="7"/>
  <c r="BF36" i="7"/>
  <c r="BF37" i="7"/>
  <c r="BF38" i="7"/>
  <c r="BF39" i="7"/>
  <c r="BF40" i="7"/>
  <c r="BF41" i="7"/>
  <c r="BF42" i="7"/>
  <c r="BF43" i="7"/>
  <c r="BF44" i="7"/>
  <c r="BF45" i="7"/>
  <c r="BF46" i="7"/>
  <c r="BF47" i="7"/>
  <c r="BF48" i="7"/>
  <c r="BF49" i="7"/>
  <c r="BF50" i="7"/>
  <c r="BF51" i="7"/>
  <c r="BF52" i="7"/>
  <c r="BF53" i="7"/>
  <c r="BF54" i="7"/>
  <c r="BF55" i="7"/>
  <c r="BF56" i="7"/>
  <c r="BF57" i="7"/>
  <c r="BF58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E25" i="7"/>
  <c r="BE26" i="7"/>
  <c r="BE27" i="7"/>
  <c r="BE28" i="7"/>
  <c r="BE29" i="7"/>
  <c r="BE30" i="7"/>
  <c r="BE31" i="7"/>
  <c r="BE32" i="7"/>
  <c r="BC36" i="7"/>
  <c r="I36" i="7" s="1"/>
  <c r="A202" i="7" s="1"/>
  <c r="I66" i="6"/>
  <c r="H66" i="6"/>
  <c r="G66" i="6"/>
  <c r="F66" i="6"/>
  <c r="E66" i="6"/>
  <c r="I65" i="6"/>
  <c r="D65" i="6"/>
  <c r="I64" i="6"/>
  <c r="D64" i="6"/>
  <c r="I63" i="6"/>
  <c r="D63" i="6"/>
  <c r="I62" i="6"/>
  <c r="D62" i="6"/>
  <c r="D66" i="6" s="1"/>
  <c r="H59" i="6"/>
  <c r="G59" i="6"/>
  <c r="D59" i="6" s="1"/>
  <c r="F59" i="6"/>
  <c r="E59" i="6"/>
  <c r="D58" i="6"/>
  <c r="BC58" i="6" s="1"/>
  <c r="I58" i="6" s="1"/>
  <c r="D57" i="6"/>
  <c r="BC57" i="6" s="1"/>
  <c r="I57" i="6" s="1"/>
  <c r="D56" i="6"/>
  <c r="BC56" i="6" s="1"/>
  <c r="I56" i="6" s="1"/>
  <c r="D55" i="6"/>
  <c r="BC55" i="6" s="1"/>
  <c r="I55" i="6" s="1"/>
  <c r="D54" i="6"/>
  <c r="BC54" i="6" s="1"/>
  <c r="I54" i="6" s="1"/>
  <c r="D53" i="6"/>
  <c r="BC53" i="6" s="1"/>
  <c r="I53" i="6" s="1"/>
  <c r="D52" i="6"/>
  <c r="BC52" i="6" s="1"/>
  <c r="I52" i="6" s="1"/>
  <c r="D51" i="6"/>
  <c r="BC51" i="6" s="1"/>
  <c r="I51" i="6" s="1"/>
  <c r="D50" i="6"/>
  <c r="BC50" i="6" s="1"/>
  <c r="I50" i="6" s="1"/>
  <c r="D49" i="6"/>
  <c r="BC49" i="6" s="1"/>
  <c r="I49" i="6" s="1"/>
  <c r="D48" i="6"/>
  <c r="BC48" i="6" s="1"/>
  <c r="I48" i="6" s="1"/>
  <c r="D47" i="6"/>
  <c r="BC47" i="6" s="1"/>
  <c r="I47" i="6" s="1"/>
  <c r="D46" i="6"/>
  <c r="BC46" i="6" s="1"/>
  <c r="I46" i="6" s="1"/>
  <c r="D45" i="6"/>
  <c r="BC45" i="6" s="1"/>
  <c r="I45" i="6" s="1"/>
  <c r="D44" i="6"/>
  <c r="BC44" i="6" s="1"/>
  <c r="I44" i="6" s="1"/>
  <c r="D43" i="6"/>
  <c r="BC43" i="6" s="1"/>
  <c r="I43" i="6" s="1"/>
  <c r="D42" i="6"/>
  <c r="BC42" i="6" s="1"/>
  <c r="I42" i="6" s="1"/>
  <c r="D41" i="6"/>
  <c r="BC41" i="6" s="1"/>
  <c r="I41" i="6" s="1"/>
  <c r="D40" i="6"/>
  <c r="BC40" i="6" s="1"/>
  <c r="I40" i="6" s="1"/>
  <c r="D39" i="6"/>
  <c r="BC39" i="6" s="1"/>
  <c r="I39" i="6" s="1"/>
  <c r="D38" i="6"/>
  <c r="BC38" i="6" s="1"/>
  <c r="I38" i="6" s="1"/>
  <c r="D37" i="6"/>
  <c r="BC37" i="6" s="1"/>
  <c r="I37" i="6" s="1"/>
  <c r="D36" i="6"/>
  <c r="BC36" i="6" s="1"/>
  <c r="I36" i="6" s="1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BB33" i="6" s="1"/>
  <c r="AD33" i="6" s="1"/>
  <c r="D32" i="6"/>
  <c r="BE32" i="6" s="1"/>
  <c r="D31" i="6"/>
  <c r="BE31" i="6" s="1"/>
  <c r="D30" i="6"/>
  <c r="BE30" i="6" s="1"/>
  <c r="D29" i="6"/>
  <c r="BE29" i="6" s="1"/>
  <c r="D28" i="6"/>
  <c r="BE28" i="6" s="1"/>
  <c r="D27" i="6"/>
  <c r="BE27" i="6" s="1"/>
  <c r="D26" i="6"/>
  <c r="BE26" i="6" s="1"/>
  <c r="D25" i="6"/>
  <c r="BE25" i="6" s="1"/>
  <c r="D24" i="6"/>
  <c r="BE24" i="6" s="1"/>
  <c r="D23" i="6"/>
  <c r="BE23" i="6" s="1"/>
  <c r="D22" i="6"/>
  <c r="BE22" i="6" s="1"/>
  <c r="D21" i="6"/>
  <c r="BE21" i="6" s="1"/>
  <c r="D20" i="6"/>
  <c r="BE20" i="6" s="1"/>
  <c r="D19" i="6"/>
  <c r="BE19" i="6" s="1"/>
  <c r="D18" i="6"/>
  <c r="BE18" i="6" s="1"/>
  <c r="D17" i="6"/>
  <c r="BE17" i="6" s="1"/>
  <c r="D16" i="6"/>
  <c r="BE16" i="6" s="1"/>
  <c r="D15" i="6"/>
  <c r="BE15" i="6" s="1"/>
  <c r="D14" i="6"/>
  <c r="BE14" i="6" s="1"/>
  <c r="D13" i="6"/>
  <c r="BE13" i="6" s="1"/>
  <c r="D12" i="6"/>
  <c r="BE12" i="6" s="1"/>
  <c r="D11" i="6"/>
  <c r="BE11" i="6" s="1"/>
  <c r="D10" i="6"/>
  <c r="A5" i="6"/>
  <c r="A4" i="6"/>
  <c r="A3" i="6"/>
  <c r="A2" i="6"/>
  <c r="A202" i="6" l="1"/>
  <c r="BC59" i="6"/>
  <c r="I59" i="6" s="1"/>
  <c r="BF59" i="6"/>
  <c r="BF36" i="6"/>
  <c r="BF38" i="6"/>
  <c r="BF40" i="6"/>
  <c r="BF42" i="6"/>
  <c r="BF45" i="6"/>
  <c r="BF52" i="6"/>
  <c r="BB10" i="6"/>
  <c r="AD10" i="6" s="1"/>
  <c r="BB11" i="6"/>
  <c r="AD11" i="6" s="1"/>
  <c r="BB12" i="6"/>
  <c r="AD12" i="6" s="1"/>
  <c r="BB13" i="6"/>
  <c r="AD13" i="6" s="1"/>
  <c r="BB14" i="6"/>
  <c r="AD14" i="6" s="1"/>
  <c r="BB15" i="6"/>
  <c r="AD15" i="6" s="1"/>
  <c r="BB16" i="6"/>
  <c r="AD16" i="6" s="1"/>
  <c r="BB17" i="6"/>
  <c r="AD17" i="6" s="1"/>
  <c r="BB18" i="6"/>
  <c r="AD18" i="6" s="1"/>
  <c r="BB19" i="6"/>
  <c r="AD19" i="6" s="1"/>
  <c r="BB20" i="6"/>
  <c r="AD20" i="6" s="1"/>
  <c r="BB21" i="6"/>
  <c r="AD21" i="6" s="1"/>
  <c r="BB22" i="6"/>
  <c r="AD22" i="6" s="1"/>
  <c r="BB23" i="6"/>
  <c r="AD23" i="6" s="1"/>
  <c r="BB24" i="6"/>
  <c r="AD24" i="6" s="1"/>
  <c r="BB25" i="6"/>
  <c r="AD25" i="6" s="1"/>
  <c r="BB26" i="6"/>
  <c r="AD26" i="6" s="1"/>
  <c r="BB27" i="6"/>
  <c r="AD27" i="6" s="1"/>
  <c r="BB28" i="6"/>
  <c r="AD28" i="6" s="1"/>
  <c r="BB29" i="6"/>
  <c r="AD29" i="6" s="1"/>
  <c r="BB30" i="6"/>
  <c r="AD30" i="6" s="1"/>
  <c r="BB31" i="6"/>
  <c r="AD31" i="6" s="1"/>
  <c r="BB32" i="6"/>
  <c r="AD32" i="6" s="1"/>
  <c r="BE33" i="6"/>
  <c r="BF37" i="6"/>
  <c r="BF39" i="6"/>
  <c r="BF41" i="6"/>
  <c r="BF43" i="6"/>
  <c r="BF44" i="6"/>
  <c r="BF46" i="6"/>
  <c r="BF47" i="6"/>
  <c r="BF48" i="6"/>
  <c r="BF49" i="6"/>
  <c r="BF50" i="6"/>
  <c r="BF51" i="6"/>
  <c r="BF53" i="6"/>
  <c r="BF54" i="6"/>
  <c r="BF55" i="6"/>
  <c r="BF56" i="6"/>
  <c r="BF57" i="6"/>
  <c r="BF58" i="6"/>
  <c r="BE10" i="6"/>
  <c r="I66" i="5"/>
  <c r="H66" i="5"/>
  <c r="G66" i="5"/>
  <c r="F66" i="5"/>
  <c r="E66" i="5"/>
  <c r="I65" i="5"/>
  <c r="D65" i="5"/>
  <c r="I64" i="5"/>
  <c r="D64" i="5"/>
  <c r="I63" i="5"/>
  <c r="D63" i="5"/>
  <c r="I62" i="5"/>
  <c r="D62" i="5"/>
  <c r="D66" i="5" s="1"/>
  <c r="H59" i="5"/>
  <c r="G59" i="5"/>
  <c r="F59" i="5"/>
  <c r="E59" i="5"/>
  <c r="D59" i="5" s="1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D33" i="5" s="1"/>
  <c r="E33" i="5"/>
  <c r="BB32" i="5"/>
  <c r="AD32" i="5" s="1"/>
  <c r="D32" i="5"/>
  <c r="BC58" i="5" s="1"/>
  <c r="I58" i="5" s="1"/>
  <c r="BB31" i="5"/>
  <c r="AD31" i="5" s="1"/>
  <c r="D31" i="5"/>
  <c r="BC57" i="5" s="1"/>
  <c r="I57" i="5" s="1"/>
  <c r="BB30" i="5"/>
  <c r="AD30" i="5" s="1"/>
  <c r="D30" i="5"/>
  <c r="BC56" i="5" s="1"/>
  <c r="I56" i="5" s="1"/>
  <c r="BB29" i="5"/>
  <c r="AD29" i="5" s="1"/>
  <c r="D29" i="5"/>
  <c r="BC55" i="5" s="1"/>
  <c r="I55" i="5" s="1"/>
  <c r="BB28" i="5"/>
  <c r="AD28" i="5" s="1"/>
  <c r="D28" i="5"/>
  <c r="BC54" i="5" s="1"/>
  <c r="I54" i="5" s="1"/>
  <c r="BB27" i="5"/>
  <c r="AD27" i="5" s="1"/>
  <c r="D27" i="5"/>
  <c r="BC53" i="5" s="1"/>
  <c r="I53" i="5" s="1"/>
  <c r="BB26" i="5"/>
  <c r="AD26" i="5" s="1"/>
  <c r="D26" i="5"/>
  <c r="BC52" i="5" s="1"/>
  <c r="I52" i="5" s="1"/>
  <c r="BB25" i="5"/>
  <c r="AD25" i="5" s="1"/>
  <c r="D25" i="5"/>
  <c r="BC51" i="5" s="1"/>
  <c r="I51" i="5" s="1"/>
  <c r="BB24" i="5"/>
  <c r="AD24" i="5" s="1"/>
  <c r="D24" i="5"/>
  <c r="BC50" i="5" s="1"/>
  <c r="I50" i="5" s="1"/>
  <c r="BB23" i="5"/>
  <c r="AD23" i="5" s="1"/>
  <c r="D23" i="5"/>
  <c r="BC49" i="5" s="1"/>
  <c r="I49" i="5" s="1"/>
  <c r="BB22" i="5"/>
  <c r="AD22" i="5" s="1"/>
  <c r="D22" i="5"/>
  <c r="BC48" i="5" s="1"/>
  <c r="I48" i="5" s="1"/>
  <c r="BB21" i="5"/>
  <c r="AD21" i="5" s="1"/>
  <c r="D21" i="5"/>
  <c r="BC47" i="5" s="1"/>
  <c r="I47" i="5" s="1"/>
  <c r="BB20" i="5"/>
  <c r="AD20" i="5" s="1"/>
  <c r="D20" i="5"/>
  <c r="BC46" i="5" s="1"/>
  <c r="I46" i="5" s="1"/>
  <c r="BB19" i="5"/>
  <c r="AD19" i="5" s="1"/>
  <c r="D19" i="5"/>
  <c r="BC45" i="5" s="1"/>
  <c r="I45" i="5" s="1"/>
  <c r="BB18" i="5"/>
  <c r="AD18" i="5" s="1"/>
  <c r="D18" i="5"/>
  <c r="BC44" i="5" s="1"/>
  <c r="I44" i="5" s="1"/>
  <c r="BB17" i="5"/>
  <c r="AD17" i="5" s="1"/>
  <c r="D17" i="5"/>
  <c r="BC43" i="5" s="1"/>
  <c r="I43" i="5" s="1"/>
  <c r="BB16" i="5"/>
  <c r="AD16" i="5" s="1"/>
  <c r="D16" i="5"/>
  <c r="BC42" i="5" s="1"/>
  <c r="I42" i="5" s="1"/>
  <c r="BB15" i="5"/>
  <c r="AD15" i="5" s="1"/>
  <c r="D15" i="5"/>
  <c r="BC41" i="5" s="1"/>
  <c r="I41" i="5" s="1"/>
  <c r="BB14" i="5"/>
  <c r="AD14" i="5" s="1"/>
  <c r="D14" i="5"/>
  <c r="BC40" i="5" s="1"/>
  <c r="I40" i="5" s="1"/>
  <c r="BB13" i="5"/>
  <c r="AD13" i="5" s="1"/>
  <c r="D13" i="5"/>
  <c r="BC39" i="5" s="1"/>
  <c r="I39" i="5" s="1"/>
  <c r="BB12" i="5"/>
  <c r="AD12" i="5" s="1"/>
  <c r="D12" i="5"/>
  <c r="BC38" i="5" s="1"/>
  <c r="I38" i="5" s="1"/>
  <c r="BB11" i="5"/>
  <c r="AD11" i="5" s="1"/>
  <c r="D11" i="5"/>
  <c r="BC37" i="5" s="1"/>
  <c r="I37" i="5" s="1"/>
  <c r="BB10" i="5"/>
  <c r="AD10" i="5" s="1"/>
  <c r="D10" i="5"/>
  <c r="A5" i="5"/>
  <c r="A4" i="5"/>
  <c r="A3" i="5"/>
  <c r="A2" i="5"/>
  <c r="A202" i="5" l="1"/>
  <c r="BB33" i="5"/>
  <c r="AD33" i="5" s="1"/>
  <c r="BE33" i="5"/>
  <c r="BC59" i="5"/>
  <c r="I59" i="5" s="1"/>
  <c r="BF59" i="5"/>
  <c r="BF36" i="5"/>
  <c r="BF37" i="5"/>
  <c r="BF38" i="5"/>
  <c r="BF39" i="5"/>
  <c r="BF40" i="5"/>
  <c r="BF41" i="5"/>
  <c r="BF42" i="5"/>
  <c r="BF43" i="5"/>
  <c r="BF44" i="5"/>
  <c r="BF45" i="5"/>
  <c r="BF46" i="5"/>
  <c r="BF47" i="5"/>
  <c r="BF48" i="5"/>
  <c r="BF49" i="5"/>
  <c r="BF50" i="5"/>
  <c r="BF51" i="5"/>
  <c r="BF52" i="5"/>
  <c r="BF53" i="5"/>
  <c r="BF54" i="5"/>
  <c r="BF55" i="5"/>
  <c r="BF56" i="5"/>
  <c r="BF57" i="5"/>
  <c r="BF58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C36" i="5"/>
  <c r="I36" i="5" s="1"/>
  <c r="I66" i="4"/>
  <c r="H66" i="4"/>
  <c r="G66" i="4"/>
  <c r="F66" i="4"/>
  <c r="E66" i="4"/>
  <c r="I65" i="4"/>
  <c r="D65" i="4"/>
  <c r="I64" i="4"/>
  <c r="D64" i="4"/>
  <c r="I63" i="4"/>
  <c r="D63" i="4"/>
  <c r="I62" i="4"/>
  <c r="D62" i="4"/>
  <c r="D66" i="4" s="1"/>
  <c r="H59" i="4"/>
  <c r="G59" i="4"/>
  <c r="D59" i="4" s="1"/>
  <c r="F59" i="4"/>
  <c r="E59" i="4"/>
  <c r="D58" i="4"/>
  <c r="BC58" i="4" s="1"/>
  <c r="I58" i="4" s="1"/>
  <c r="D57" i="4"/>
  <c r="BC57" i="4" s="1"/>
  <c r="I57" i="4" s="1"/>
  <c r="D56" i="4"/>
  <c r="BC56" i="4" s="1"/>
  <c r="I56" i="4" s="1"/>
  <c r="D55" i="4"/>
  <c r="BC55" i="4" s="1"/>
  <c r="I55" i="4" s="1"/>
  <c r="D54" i="4"/>
  <c r="BC54" i="4" s="1"/>
  <c r="I54" i="4" s="1"/>
  <c r="D53" i="4"/>
  <c r="BC53" i="4" s="1"/>
  <c r="I53" i="4" s="1"/>
  <c r="D52" i="4"/>
  <c r="BC52" i="4" s="1"/>
  <c r="I52" i="4" s="1"/>
  <c r="D51" i="4"/>
  <c r="BC51" i="4" s="1"/>
  <c r="I51" i="4" s="1"/>
  <c r="D50" i="4"/>
  <c r="BC50" i="4" s="1"/>
  <c r="I50" i="4" s="1"/>
  <c r="D49" i="4"/>
  <c r="BC49" i="4" s="1"/>
  <c r="I49" i="4" s="1"/>
  <c r="D48" i="4"/>
  <c r="BC48" i="4" s="1"/>
  <c r="I48" i="4" s="1"/>
  <c r="D47" i="4"/>
  <c r="BC47" i="4" s="1"/>
  <c r="I47" i="4" s="1"/>
  <c r="D46" i="4"/>
  <c r="BC46" i="4" s="1"/>
  <c r="I46" i="4" s="1"/>
  <c r="D45" i="4"/>
  <c r="BC45" i="4" s="1"/>
  <c r="I45" i="4" s="1"/>
  <c r="D44" i="4"/>
  <c r="BC44" i="4" s="1"/>
  <c r="I44" i="4" s="1"/>
  <c r="D43" i="4"/>
  <c r="BC43" i="4" s="1"/>
  <c r="I43" i="4" s="1"/>
  <c r="D42" i="4"/>
  <c r="BC42" i="4" s="1"/>
  <c r="I42" i="4" s="1"/>
  <c r="D41" i="4"/>
  <c r="BC41" i="4" s="1"/>
  <c r="I41" i="4" s="1"/>
  <c r="D40" i="4"/>
  <c r="BC40" i="4" s="1"/>
  <c r="I40" i="4" s="1"/>
  <c r="D39" i="4"/>
  <c r="BC39" i="4" s="1"/>
  <c r="I39" i="4" s="1"/>
  <c r="D38" i="4"/>
  <c r="BC38" i="4" s="1"/>
  <c r="I38" i="4" s="1"/>
  <c r="D37" i="4"/>
  <c r="BC37" i="4" s="1"/>
  <c r="I37" i="4" s="1"/>
  <c r="D36" i="4"/>
  <c r="BC36" i="4" s="1"/>
  <c r="I36" i="4" s="1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BB33" i="4" s="1"/>
  <c r="AD33" i="4" s="1"/>
  <c r="D32" i="4"/>
  <c r="BE32" i="4" s="1"/>
  <c r="D31" i="4"/>
  <c r="BE31" i="4" s="1"/>
  <c r="D30" i="4"/>
  <c r="BE30" i="4" s="1"/>
  <c r="D29" i="4"/>
  <c r="BE29" i="4" s="1"/>
  <c r="D28" i="4"/>
  <c r="BE28" i="4" s="1"/>
  <c r="D27" i="4"/>
  <c r="BE27" i="4" s="1"/>
  <c r="D26" i="4"/>
  <c r="BE26" i="4" s="1"/>
  <c r="D25" i="4"/>
  <c r="BE25" i="4" s="1"/>
  <c r="D24" i="4"/>
  <c r="BE24" i="4" s="1"/>
  <c r="D23" i="4"/>
  <c r="BE23" i="4" s="1"/>
  <c r="D22" i="4"/>
  <c r="BE22" i="4" s="1"/>
  <c r="D21" i="4"/>
  <c r="BE21" i="4" s="1"/>
  <c r="D20" i="4"/>
  <c r="BE20" i="4" s="1"/>
  <c r="D19" i="4"/>
  <c r="BE19" i="4" s="1"/>
  <c r="D18" i="4"/>
  <c r="BE18" i="4" s="1"/>
  <c r="D17" i="4"/>
  <c r="BE17" i="4" s="1"/>
  <c r="D16" i="4"/>
  <c r="BE16" i="4" s="1"/>
  <c r="D15" i="4"/>
  <c r="BE15" i="4" s="1"/>
  <c r="D14" i="4"/>
  <c r="BE14" i="4" s="1"/>
  <c r="D13" i="4"/>
  <c r="BE13" i="4" s="1"/>
  <c r="D12" i="4"/>
  <c r="BE12" i="4" s="1"/>
  <c r="D11" i="4"/>
  <c r="BE11" i="4" s="1"/>
  <c r="D10" i="4"/>
  <c r="A5" i="4"/>
  <c r="A4" i="4"/>
  <c r="A3" i="4"/>
  <c r="A2" i="4"/>
  <c r="BC59" i="4" l="1"/>
  <c r="I59" i="4" s="1"/>
  <c r="BF59" i="4"/>
  <c r="A202" i="4"/>
  <c r="BF36" i="4"/>
  <c r="BF39" i="4"/>
  <c r="BF41" i="4"/>
  <c r="BF43" i="4"/>
  <c r="BF45" i="4"/>
  <c r="BF47" i="4"/>
  <c r="BF55" i="4"/>
  <c r="BB10" i="4"/>
  <c r="AD10" i="4" s="1"/>
  <c r="BB11" i="4"/>
  <c r="AD11" i="4" s="1"/>
  <c r="BB12" i="4"/>
  <c r="AD12" i="4" s="1"/>
  <c r="BB13" i="4"/>
  <c r="AD13" i="4" s="1"/>
  <c r="BB14" i="4"/>
  <c r="AD14" i="4" s="1"/>
  <c r="BB15" i="4"/>
  <c r="AD15" i="4" s="1"/>
  <c r="BB16" i="4"/>
  <c r="AD16" i="4" s="1"/>
  <c r="BB17" i="4"/>
  <c r="AD17" i="4" s="1"/>
  <c r="BB18" i="4"/>
  <c r="AD18" i="4" s="1"/>
  <c r="BB19" i="4"/>
  <c r="AD19" i="4" s="1"/>
  <c r="BB20" i="4"/>
  <c r="AD20" i="4" s="1"/>
  <c r="BB21" i="4"/>
  <c r="AD21" i="4" s="1"/>
  <c r="BB22" i="4"/>
  <c r="AD22" i="4" s="1"/>
  <c r="BB23" i="4"/>
  <c r="AD23" i="4" s="1"/>
  <c r="BB24" i="4"/>
  <c r="AD24" i="4" s="1"/>
  <c r="BB25" i="4"/>
  <c r="AD25" i="4" s="1"/>
  <c r="BB26" i="4"/>
  <c r="AD26" i="4" s="1"/>
  <c r="BB27" i="4"/>
  <c r="AD27" i="4" s="1"/>
  <c r="BB28" i="4"/>
  <c r="AD28" i="4" s="1"/>
  <c r="BB29" i="4"/>
  <c r="AD29" i="4" s="1"/>
  <c r="BB30" i="4"/>
  <c r="AD30" i="4" s="1"/>
  <c r="BB31" i="4"/>
  <c r="AD31" i="4" s="1"/>
  <c r="BB32" i="4"/>
  <c r="AD32" i="4" s="1"/>
  <c r="BE33" i="4"/>
  <c r="BF37" i="4"/>
  <c r="BF38" i="4"/>
  <c r="BF40" i="4"/>
  <c r="BF42" i="4"/>
  <c r="BF44" i="4"/>
  <c r="BF46" i="4"/>
  <c r="BF48" i="4"/>
  <c r="BF49" i="4"/>
  <c r="BF50" i="4"/>
  <c r="BF51" i="4"/>
  <c r="BF52" i="4"/>
  <c r="BF53" i="4"/>
  <c r="BF54" i="4"/>
  <c r="BF56" i="4"/>
  <c r="BF57" i="4"/>
  <c r="BF58" i="4"/>
  <c r="BE10" i="4"/>
  <c r="I66" i="3"/>
  <c r="H66" i="3"/>
  <c r="G66" i="3"/>
  <c r="F66" i="3"/>
  <c r="E66" i="3"/>
  <c r="I65" i="3"/>
  <c r="D65" i="3"/>
  <c r="I64" i="3"/>
  <c r="D64" i="3"/>
  <c r="I63" i="3"/>
  <c r="D63" i="3"/>
  <c r="I62" i="3"/>
  <c r="D62" i="3"/>
  <c r="D66" i="3" s="1"/>
  <c r="H59" i="3"/>
  <c r="G59" i="3"/>
  <c r="F59" i="3"/>
  <c r="E59" i="3"/>
  <c r="D59" i="3" s="1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 s="1"/>
  <c r="E33" i="3"/>
  <c r="BB32" i="3"/>
  <c r="AD32" i="3" s="1"/>
  <c r="D32" i="3"/>
  <c r="BC58" i="3" s="1"/>
  <c r="I58" i="3" s="1"/>
  <c r="BB31" i="3"/>
  <c r="AD31" i="3" s="1"/>
  <c r="D31" i="3"/>
  <c r="BC57" i="3" s="1"/>
  <c r="I57" i="3" s="1"/>
  <c r="BB30" i="3"/>
  <c r="AD30" i="3" s="1"/>
  <c r="D30" i="3"/>
  <c r="BC56" i="3" s="1"/>
  <c r="I56" i="3" s="1"/>
  <c r="BB29" i="3"/>
  <c r="AD29" i="3" s="1"/>
  <c r="D29" i="3"/>
  <c r="BC55" i="3" s="1"/>
  <c r="I55" i="3" s="1"/>
  <c r="BB28" i="3"/>
  <c r="AD28" i="3" s="1"/>
  <c r="D28" i="3"/>
  <c r="BC54" i="3" s="1"/>
  <c r="I54" i="3" s="1"/>
  <c r="BB27" i="3"/>
  <c r="AD27" i="3" s="1"/>
  <c r="D27" i="3"/>
  <c r="BC53" i="3" s="1"/>
  <c r="I53" i="3" s="1"/>
  <c r="BB26" i="3"/>
  <c r="AD26" i="3" s="1"/>
  <c r="D26" i="3"/>
  <c r="BC52" i="3" s="1"/>
  <c r="I52" i="3" s="1"/>
  <c r="BB25" i="3"/>
  <c r="AD25" i="3" s="1"/>
  <c r="D25" i="3"/>
  <c r="BC51" i="3" s="1"/>
  <c r="I51" i="3" s="1"/>
  <c r="BB24" i="3"/>
  <c r="AD24" i="3" s="1"/>
  <c r="D24" i="3"/>
  <c r="BC50" i="3" s="1"/>
  <c r="I50" i="3" s="1"/>
  <c r="BB23" i="3"/>
  <c r="AD23" i="3" s="1"/>
  <c r="D23" i="3"/>
  <c r="BC49" i="3" s="1"/>
  <c r="I49" i="3" s="1"/>
  <c r="BB22" i="3"/>
  <c r="AD22" i="3" s="1"/>
  <c r="D22" i="3"/>
  <c r="BC48" i="3" s="1"/>
  <c r="I48" i="3" s="1"/>
  <c r="BB21" i="3"/>
  <c r="AD21" i="3" s="1"/>
  <c r="D21" i="3"/>
  <c r="BC47" i="3" s="1"/>
  <c r="I47" i="3" s="1"/>
  <c r="BB20" i="3"/>
  <c r="AD20" i="3" s="1"/>
  <c r="D20" i="3"/>
  <c r="BC46" i="3" s="1"/>
  <c r="I46" i="3" s="1"/>
  <c r="BB19" i="3"/>
  <c r="AD19" i="3" s="1"/>
  <c r="D19" i="3"/>
  <c r="BC45" i="3" s="1"/>
  <c r="I45" i="3" s="1"/>
  <c r="BB18" i="3"/>
  <c r="AD18" i="3" s="1"/>
  <c r="D18" i="3"/>
  <c r="BC44" i="3" s="1"/>
  <c r="I44" i="3" s="1"/>
  <c r="BB17" i="3"/>
  <c r="AD17" i="3" s="1"/>
  <c r="D17" i="3"/>
  <c r="BC43" i="3" s="1"/>
  <c r="I43" i="3" s="1"/>
  <c r="BB16" i="3"/>
  <c r="AD16" i="3" s="1"/>
  <c r="D16" i="3"/>
  <c r="BC42" i="3" s="1"/>
  <c r="I42" i="3" s="1"/>
  <c r="BB15" i="3"/>
  <c r="AD15" i="3" s="1"/>
  <c r="D15" i="3"/>
  <c r="BC41" i="3" s="1"/>
  <c r="I41" i="3" s="1"/>
  <c r="BB14" i="3"/>
  <c r="AD14" i="3" s="1"/>
  <c r="D14" i="3"/>
  <c r="BC40" i="3" s="1"/>
  <c r="I40" i="3" s="1"/>
  <c r="BB13" i="3"/>
  <c r="AD13" i="3" s="1"/>
  <c r="D13" i="3"/>
  <c r="BC39" i="3" s="1"/>
  <c r="I39" i="3" s="1"/>
  <c r="BB12" i="3"/>
  <c r="AD12" i="3" s="1"/>
  <c r="D12" i="3"/>
  <c r="BC38" i="3" s="1"/>
  <c r="I38" i="3" s="1"/>
  <c r="BB11" i="3"/>
  <c r="AD11" i="3" s="1"/>
  <c r="D11" i="3"/>
  <c r="BC37" i="3" s="1"/>
  <c r="I37" i="3" s="1"/>
  <c r="BB10" i="3"/>
  <c r="AD10" i="3" s="1"/>
  <c r="D10" i="3"/>
  <c r="A5" i="3"/>
  <c r="A4" i="3"/>
  <c r="A3" i="3"/>
  <c r="A2" i="3"/>
  <c r="BB33" i="3" l="1"/>
  <c r="AD33" i="3" s="1"/>
  <c r="BE33" i="3"/>
  <c r="BC59" i="3"/>
  <c r="I59" i="3" s="1"/>
  <c r="BF59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C36" i="3"/>
  <c r="I36" i="3" s="1"/>
  <c r="A202" i="3" s="1"/>
  <c r="I66" i="2"/>
  <c r="H66" i="2"/>
  <c r="G66" i="2"/>
  <c r="F66" i="2"/>
  <c r="E66" i="2"/>
  <c r="I65" i="2"/>
  <c r="D65" i="2"/>
  <c r="I64" i="2"/>
  <c r="D64" i="2"/>
  <c r="I63" i="2"/>
  <c r="D63" i="2"/>
  <c r="I62" i="2"/>
  <c r="D62" i="2"/>
  <c r="D66" i="2" s="1"/>
  <c r="H59" i="2"/>
  <c r="G59" i="2"/>
  <c r="F59" i="2"/>
  <c r="E59" i="2"/>
  <c r="D59" i="2"/>
  <c r="D58" i="2"/>
  <c r="BC58" i="2" s="1"/>
  <c r="I58" i="2" s="1"/>
  <c r="D57" i="2"/>
  <c r="BC57" i="2" s="1"/>
  <c r="I57" i="2" s="1"/>
  <c r="D56" i="2"/>
  <c r="BC56" i="2" s="1"/>
  <c r="I56" i="2" s="1"/>
  <c r="D55" i="2"/>
  <c r="BC55" i="2" s="1"/>
  <c r="I55" i="2" s="1"/>
  <c r="D54" i="2"/>
  <c r="BC54" i="2" s="1"/>
  <c r="I54" i="2" s="1"/>
  <c r="D53" i="2"/>
  <c r="BC53" i="2" s="1"/>
  <c r="I53" i="2" s="1"/>
  <c r="D52" i="2"/>
  <c r="BC52" i="2" s="1"/>
  <c r="I52" i="2" s="1"/>
  <c r="D51" i="2"/>
  <c r="BC51" i="2" s="1"/>
  <c r="I51" i="2" s="1"/>
  <c r="D50" i="2"/>
  <c r="BC50" i="2" s="1"/>
  <c r="I50" i="2" s="1"/>
  <c r="D49" i="2"/>
  <c r="BC49" i="2" s="1"/>
  <c r="I49" i="2" s="1"/>
  <c r="D48" i="2"/>
  <c r="BC48" i="2" s="1"/>
  <c r="I48" i="2" s="1"/>
  <c r="D47" i="2"/>
  <c r="BC47" i="2" s="1"/>
  <c r="I47" i="2" s="1"/>
  <c r="D46" i="2"/>
  <c r="BC46" i="2" s="1"/>
  <c r="I46" i="2" s="1"/>
  <c r="D45" i="2"/>
  <c r="BC45" i="2" s="1"/>
  <c r="I45" i="2" s="1"/>
  <c r="D44" i="2"/>
  <c r="BC44" i="2" s="1"/>
  <c r="I44" i="2" s="1"/>
  <c r="D43" i="2"/>
  <c r="BC43" i="2" s="1"/>
  <c r="I43" i="2" s="1"/>
  <c r="D42" i="2"/>
  <c r="BC42" i="2" s="1"/>
  <c r="I42" i="2" s="1"/>
  <c r="D41" i="2"/>
  <c r="BC41" i="2" s="1"/>
  <c r="I41" i="2" s="1"/>
  <c r="D40" i="2"/>
  <c r="BC40" i="2" s="1"/>
  <c r="I40" i="2" s="1"/>
  <c r="D39" i="2"/>
  <c r="BC39" i="2" s="1"/>
  <c r="I39" i="2" s="1"/>
  <c r="D38" i="2"/>
  <c r="BC38" i="2" s="1"/>
  <c r="I38" i="2" s="1"/>
  <c r="D37" i="2"/>
  <c r="BC37" i="2" s="1"/>
  <c r="I37" i="2" s="1"/>
  <c r="D36" i="2"/>
  <c r="BC36" i="2" s="1"/>
  <c r="I36" i="2" s="1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 s="1"/>
  <c r="BB32" i="2"/>
  <c r="AD32" i="2"/>
  <c r="D32" i="2"/>
  <c r="BE32" i="2" s="1"/>
  <c r="BB31" i="2"/>
  <c r="AD31" i="2"/>
  <c r="D31" i="2"/>
  <c r="BE31" i="2" s="1"/>
  <c r="BB30" i="2"/>
  <c r="AD30" i="2"/>
  <c r="D30" i="2"/>
  <c r="BE30" i="2" s="1"/>
  <c r="BB29" i="2"/>
  <c r="AD29" i="2"/>
  <c r="D29" i="2"/>
  <c r="BE29" i="2" s="1"/>
  <c r="BB28" i="2"/>
  <c r="AD28" i="2"/>
  <c r="D28" i="2"/>
  <c r="BE28" i="2" s="1"/>
  <c r="BB27" i="2"/>
  <c r="AD27" i="2"/>
  <c r="D27" i="2"/>
  <c r="BE27" i="2" s="1"/>
  <c r="BB26" i="2"/>
  <c r="AD26" i="2"/>
  <c r="D26" i="2"/>
  <c r="BE26" i="2" s="1"/>
  <c r="BB25" i="2"/>
  <c r="AD25" i="2"/>
  <c r="D25" i="2"/>
  <c r="BE25" i="2" s="1"/>
  <c r="BB24" i="2"/>
  <c r="AD24" i="2"/>
  <c r="D24" i="2"/>
  <c r="BE24" i="2" s="1"/>
  <c r="BB23" i="2"/>
  <c r="AD23" i="2"/>
  <c r="D23" i="2"/>
  <c r="BE23" i="2" s="1"/>
  <c r="BB22" i="2"/>
  <c r="AD22" i="2"/>
  <c r="D22" i="2"/>
  <c r="BE22" i="2" s="1"/>
  <c r="BB21" i="2"/>
  <c r="AD21" i="2"/>
  <c r="D21" i="2"/>
  <c r="BE21" i="2" s="1"/>
  <c r="BB20" i="2"/>
  <c r="AD20" i="2"/>
  <c r="D20" i="2"/>
  <c r="BE20" i="2" s="1"/>
  <c r="BB19" i="2"/>
  <c r="AD19" i="2"/>
  <c r="D19" i="2"/>
  <c r="BE19" i="2" s="1"/>
  <c r="BB18" i="2"/>
  <c r="AD18" i="2"/>
  <c r="D18" i="2"/>
  <c r="BE18" i="2" s="1"/>
  <c r="BB17" i="2"/>
  <c r="AD17" i="2"/>
  <c r="D17" i="2"/>
  <c r="BE17" i="2" s="1"/>
  <c r="BB16" i="2"/>
  <c r="AD16" i="2"/>
  <c r="D16" i="2"/>
  <c r="BE16" i="2" s="1"/>
  <c r="BB15" i="2"/>
  <c r="AD15" i="2"/>
  <c r="D15" i="2"/>
  <c r="BE15" i="2" s="1"/>
  <c r="BB14" i="2"/>
  <c r="AD14" i="2"/>
  <c r="D14" i="2"/>
  <c r="BE14" i="2" s="1"/>
  <c r="BB13" i="2"/>
  <c r="AD13" i="2"/>
  <c r="D13" i="2"/>
  <c r="BE13" i="2" s="1"/>
  <c r="BB12" i="2"/>
  <c r="AD12" i="2"/>
  <c r="D12" i="2"/>
  <c r="BE12" i="2" s="1"/>
  <c r="BB11" i="2"/>
  <c r="AD11" i="2"/>
  <c r="D11" i="2"/>
  <c r="BE11" i="2" s="1"/>
  <c r="BB10" i="2"/>
  <c r="AD10" i="2"/>
  <c r="D10" i="2"/>
  <c r="A5" i="2"/>
  <c r="A4" i="2"/>
  <c r="A3" i="2"/>
  <c r="A2" i="2"/>
  <c r="BB33" i="2" l="1"/>
  <c r="AD33" i="2" s="1"/>
  <c r="BE33" i="2"/>
  <c r="BC59" i="2"/>
  <c r="I59" i="2" s="1"/>
  <c r="A202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E10" i="2"/>
  <c r="D71" i="1"/>
  <c r="D70" i="1"/>
  <c r="D69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G66" i="1" s="1"/>
  <c r="F62" i="1"/>
  <c r="F66" i="1" s="1"/>
  <c r="E62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H59" i="1" s="1"/>
  <c r="G36" i="1"/>
  <c r="G59" i="1" s="1"/>
  <c r="F36" i="1"/>
  <c r="E36" i="1"/>
  <c r="E59" i="1" s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E10" i="1"/>
  <c r="I66" i="13"/>
  <c r="H66" i="13"/>
  <c r="G66" i="13"/>
  <c r="F66" i="13"/>
  <c r="E66" i="13"/>
  <c r="I65" i="13"/>
  <c r="D65" i="13"/>
  <c r="I64" i="13"/>
  <c r="D64" i="13"/>
  <c r="I63" i="13"/>
  <c r="D63" i="13"/>
  <c r="I62" i="13"/>
  <c r="D62" i="13"/>
  <c r="D66" i="13" s="1"/>
  <c r="H59" i="13"/>
  <c r="G59" i="13"/>
  <c r="D59" i="13" s="1"/>
  <c r="F59" i="13"/>
  <c r="E59" i="13"/>
  <c r="D58" i="13"/>
  <c r="BC58" i="13" s="1"/>
  <c r="I58" i="13" s="1"/>
  <c r="D57" i="13"/>
  <c r="BC57" i="13" s="1"/>
  <c r="I57" i="13" s="1"/>
  <c r="D56" i="13"/>
  <c r="BC56" i="13" s="1"/>
  <c r="I56" i="13" s="1"/>
  <c r="D55" i="13"/>
  <c r="BC55" i="13" s="1"/>
  <c r="I55" i="13" s="1"/>
  <c r="D54" i="13"/>
  <c r="BC54" i="13" s="1"/>
  <c r="I54" i="13" s="1"/>
  <c r="D53" i="13"/>
  <c r="BC53" i="13" s="1"/>
  <c r="I53" i="13" s="1"/>
  <c r="D52" i="13"/>
  <c r="BC52" i="13" s="1"/>
  <c r="I52" i="13" s="1"/>
  <c r="D51" i="13"/>
  <c r="BC51" i="13" s="1"/>
  <c r="I51" i="13" s="1"/>
  <c r="D50" i="13"/>
  <c r="BC50" i="13" s="1"/>
  <c r="I50" i="13" s="1"/>
  <c r="D49" i="13"/>
  <c r="BC49" i="13" s="1"/>
  <c r="I49" i="13" s="1"/>
  <c r="D48" i="13"/>
  <c r="BC48" i="13" s="1"/>
  <c r="I48" i="13" s="1"/>
  <c r="D47" i="13"/>
  <c r="BC47" i="13" s="1"/>
  <c r="I47" i="13" s="1"/>
  <c r="D46" i="13"/>
  <c r="BC46" i="13" s="1"/>
  <c r="I46" i="13" s="1"/>
  <c r="D45" i="13"/>
  <c r="BC45" i="13" s="1"/>
  <c r="I45" i="13" s="1"/>
  <c r="D44" i="13"/>
  <c r="BC44" i="13" s="1"/>
  <c r="I44" i="13" s="1"/>
  <c r="D43" i="13"/>
  <c r="BC43" i="13" s="1"/>
  <c r="I43" i="13" s="1"/>
  <c r="D42" i="13"/>
  <c r="BC42" i="13" s="1"/>
  <c r="I42" i="13" s="1"/>
  <c r="D41" i="13"/>
  <c r="BC41" i="13" s="1"/>
  <c r="I41" i="13" s="1"/>
  <c r="D40" i="13"/>
  <c r="BC40" i="13" s="1"/>
  <c r="I40" i="13" s="1"/>
  <c r="D39" i="13"/>
  <c r="BC39" i="13" s="1"/>
  <c r="I39" i="13" s="1"/>
  <c r="D38" i="13"/>
  <c r="BC38" i="13" s="1"/>
  <c r="I38" i="13" s="1"/>
  <c r="D37" i="13"/>
  <c r="BC37" i="13" s="1"/>
  <c r="I37" i="13" s="1"/>
  <c r="D36" i="13"/>
  <c r="BC36" i="13" s="1"/>
  <c r="I36" i="13" s="1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BB33" i="13" s="1"/>
  <c r="AD33" i="13" s="1"/>
  <c r="D32" i="13"/>
  <c r="BE32" i="13" s="1"/>
  <c r="D31" i="13"/>
  <c r="BE31" i="13" s="1"/>
  <c r="D30" i="13"/>
  <c r="BE30" i="13" s="1"/>
  <c r="D29" i="13"/>
  <c r="BE29" i="13" s="1"/>
  <c r="D28" i="13"/>
  <c r="BE28" i="13" s="1"/>
  <c r="D27" i="13"/>
  <c r="BE27" i="13" s="1"/>
  <c r="D26" i="13"/>
  <c r="BE26" i="13" s="1"/>
  <c r="D25" i="13"/>
  <c r="BE25" i="13" s="1"/>
  <c r="D24" i="13"/>
  <c r="BE24" i="13" s="1"/>
  <c r="D23" i="13"/>
  <c r="BE23" i="13" s="1"/>
  <c r="D22" i="13"/>
  <c r="BE22" i="13" s="1"/>
  <c r="D21" i="13"/>
  <c r="BE21" i="13" s="1"/>
  <c r="D20" i="13"/>
  <c r="BE20" i="13" s="1"/>
  <c r="D19" i="13"/>
  <c r="BE19" i="13" s="1"/>
  <c r="D18" i="13"/>
  <c r="BE18" i="13" s="1"/>
  <c r="D17" i="13"/>
  <c r="BE17" i="13" s="1"/>
  <c r="D16" i="13"/>
  <c r="BE16" i="13" s="1"/>
  <c r="D15" i="13"/>
  <c r="BE15" i="13" s="1"/>
  <c r="D14" i="13"/>
  <c r="BE14" i="13" s="1"/>
  <c r="D13" i="13"/>
  <c r="BE13" i="13" s="1"/>
  <c r="D12" i="13"/>
  <c r="BE12" i="13" s="1"/>
  <c r="D11" i="13"/>
  <c r="BE11" i="13" s="1"/>
  <c r="D10" i="13"/>
  <c r="A5" i="13"/>
  <c r="A4" i="13"/>
  <c r="A3" i="13"/>
  <c r="A2" i="13"/>
  <c r="I66" i="12"/>
  <c r="H66" i="12"/>
  <c r="G66" i="12"/>
  <c r="F66" i="12"/>
  <c r="E66" i="12"/>
  <c r="D66" i="12"/>
  <c r="I65" i="12"/>
  <c r="D65" i="12"/>
  <c r="I64" i="12"/>
  <c r="D64" i="12"/>
  <c r="I63" i="12"/>
  <c r="D63" i="12"/>
  <c r="I62" i="12"/>
  <c r="D62" i="12"/>
  <c r="H59" i="12"/>
  <c r="G59" i="12"/>
  <c r="D59" i="12" s="1"/>
  <c r="F59" i="12"/>
  <c r="E59" i="12"/>
  <c r="D58" i="12"/>
  <c r="BC58" i="12" s="1"/>
  <c r="I58" i="12" s="1"/>
  <c r="D57" i="12"/>
  <c r="BC57" i="12" s="1"/>
  <c r="I57" i="12" s="1"/>
  <c r="D56" i="12"/>
  <c r="BC56" i="12" s="1"/>
  <c r="I56" i="12" s="1"/>
  <c r="D55" i="12"/>
  <c r="BC55" i="12" s="1"/>
  <c r="I55" i="12" s="1"/>
  <c r="D54" i="12"/>
  <c r="BC54" i="12" s="1"/>
  <c r="I54" i="12" s="1"/>
  <c r="D53" i="12"/>
  <c r="BC53" i="12" s="1"/>
  <c r="I53" i="12" s="1"/>
  <c r="D52" i="12"/>
  <c r="BC52" i="12" s="1"/>
  <c r="I52" i="12" s="1"/>
  <c r="D51" i="12"/>
  <c r="BC51" i="12" s="1"/>
  <c r="I51" i="12" s="1"/>
  <c r="D50" i="12"/>
  <c r="BC50" i="12" s="1"/>
  <c r="I50" i="12" s="1"/>
  <c r="D49" i="12"/>
  <c r="BC49" i="12" s="1"/>
  <c r="I49" i="12" s="1"/>
  <c r="D48" i="12"/>
  <c r="BC48" i="12" s="1"/>
  <c r="I48" i="12" s="1"/>
  <c r="D47" i="12"/>
  <c r="BC47" i="12" s="1"/>
  <c r="I47" i="12" s="1"/>
  <c r="D46" i="12"/>
  <c r="BC46" i="12" s="1"/>
  <c r="I46" i="12" s="1"/>
  <c r="D45" i="12"/>
  <c r="BC45" i="12" s="1"/>
  <c r="I45" i="12" s="1"/>
  <c r="D44" i="12"/>
  <c r="BC44" i="12" s="1"/>
  <c r="I44" i="12" s="1"/>
  <c r="D43" i="12"/>
  <c r="BC43" i="12" s="1"/>
  <c r="I43" i="12" s="1"/>
  <c r="D42" i="12"/>
  <c r="BC42" i="12" s="1"/>
  <c r="I42" i="12" s="1"/>
  <c r="D41" i="12"/>
  <c r="BC41" i="12" s="1"/>
  <c r="I41" i="12" s="1"/>
  <c r="D40" i="12"/>
  <c r="BC40" i="12" s="1"/>
  <c r="I40" i="12" s="1"/>
  <c r="D39" i="12"/>
  <c r="BC39" i="12" s="1"/>
  <c r="I39" i="12" s="1"/>
  <c r="D38" i="12"/>
  <c r="BC38" i="12" s="1"/>
  <c r="I38" i="12" s="1"/>
  <c r="D37" i="12"/>
  <c r="BC37" i="12" s="1"/>
  <c r="I37" i="12" s="1"/>
  <c r="D36" i="12"/>
  <c r="BC36" i="12" s="1"/>
  <c r="I36" i="12" s="1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BB33" i="12" s="1"/>
  <c r="AD33" i="12" s="1"/>
  <c r="D32" i="12"/>
  <c r="BE32" i="12" s="1"/>
  <c r="D31" i="12"/>
  <c r="BE31" i="12" s="1"/>
  <c r="D30" i="12"/>
  <c r="BE30" i="12" s="1"/>
  <c r="D29" i="12"/>
  <c r="BE29" i="12" s="1"/>
  <c r="D28" i="12"/>
  <c r="BE28" i="12" s="1"/>
  <c r="D27" i="12"/>
  <c r="BE27" i="12" s="1"/>
  <c r="D26" i="12"/>
  <c r="BE26" i="12" s="1"/>
  <c r="D25" i="12"/>
  <c r="BE25" i="12" s="1"/>
  <c r="D24" i="12"/>
  <c r="BE24" i="12" s="1"/>
  <c r="D23" i="12"/>
  <c r="BE23" i="12" s="1"/>
  <c r="D22" i="12"/>
  <c r="BE22" i="12" s="1"/>
  <c r="D21" i="12"/>
  <c r="BE21" i="12" s="1"/>
  <c r="D20" i="12"/>
  <c r="BE20" i="12" s="1"/>
  <c r="D19" i="12"/>
  <c r="BE19" i="12" s="1"/>
  <c r="D18" i="12"/>
  <c r="BE18" i="12" s="1"/>
  <c r="D17" i="12"/>
  <c r="BE17" i="12" s="1"/>
  <c r="D16" i="12"/>
  <c r="BE16" i="12" s="1"/>
  <c r="D15" i="12"/>
  <c r="BE15" i="12" s="1"/>
  <c r="D14" i="12"/>
  <c r="BE14" i="12" s="1"/>
  <c r="D13" i="12"/>
  <c r="BE13" i="12" s="1"/>
  <c r="D12" i="12"/>
  <c r="BE12" i="12" s="1"/>
  <c r="D11" i="12"/>
  <c r="BE11" i="12" s="1"/>
  <c r="D10" i="12"/>
  <c r="A5" i="12"/>
  <c r="A4" i="12"/>
  <c r="A3" i="12"/>
  <c r="A2" i="12"/>
  <c r="I66" i="11"/>
  <c r="H66" i="11"/>
  <c r="G66" i="11"/>
  <c r="F66" i="11"/>
  <c r="E66" i="11"/>
  <c r="I65" i="11"/>
  <c r="D65" i="11"/>
  <c r="I64" i="11"/>
  <c r="D64" i="11"/>
  <c r="I63" i="11"/>
  <c r="D63" i="11"/>
  <c r="I62" i="11"/>
  <c r="D62" i="11"/>
  <c r="D66" i="11" s="1"/>
  <c r="H59" i="11"/>
  <c r="G59" i="11"/>
  <c r="F59" i="11"/>
  <c r="E59" i="11"/>
  <c r="D59" i="11" s="1"/>
  <c r="D58" i="11"/>
  <c r="BC58" i="11" s="1"/>
  <c r="I58" i="11" s="1"/>
  <c r="D57" i="11"/>
  <c r="BC57" i="11" s="1"/>
  <c r="I57" i="11" s="1"/>
  <c r="D56" i="11"/>
  <c r="BC56" i="11" s="1"/>
  <c r="I56" i="11" s="1"/>
  <c r="D55" i="11"/>
  <c r="BC55" i="11" s="1"/>
  <c r="I55" i="11" s="1"/>
  <c r="D54" i="11"/>
  <c r="BC54" i="11" s="1"/>
  <c r="I54" i="11" s="1"/>
  <c r="D53" i="11"/>
  <c r="BC53" i="11" s="1"/>
  <c r="I53" i="11" s="1"/>
  <c r="D52" i="11"/>
  <c r="BC52" i="11" s="1"/>
  <c r="I52" i="11" s="1"/>
  <c r="D51" i="11"/>
  <c r="BC51" i="11" s="1"/>
  <c r="I51" i="11" s="1"/>
  <c r="D50" i="11"/>
  <c r="BC50" i="11" s="1"/>
  <c r="I50" i="11" s="1"/>
  <c r="D49" i="11"/>
  <c r="BC49" i="11" s="1"/>
  <c r="I49" i="11" s="1"/>
  <c r="D48" i="11"/>
  <c r="BC48" i="11" s="1"/>
  <c r="I48" i="11" s="1"/>
  <c r="D47" i="11"/>
  <c r="BC47" i="11" s="1"/>
  <c r="I47" i="11" s="1"/>
  <c r="D46" i="11"/>
  <c r="BC46" i="11" s="1"/>
  <c r="I46" i="11" s="1"/>
  <c r="D45" i="11"/>
  <c r="BC45" i="11" s="1"/>
  <c r="I45" i="11" s="1"/>
  <c r="D44" i="11"/>
  <c r="BC44" i="11" s="1"/>
  <c r="I44" i="11" s="1"/>
  <c r="D43" i="11"/>
  <c r="BC43" i="11" s="1"/>
  <c r="I43" i="11" s="1"/>
  <c r="D42" i="11"/>
  <c r="BC42" i="11" s="1"/>
  <c r="I42" i="11" s="1"/>
  <c r="D41" i="11"/>
  <c r="BC41" i="11" s="1"/>
  <c r="I41" i="11" s="1"/>
  <c r="D40" i="11"/>
  <c r="BC40" i="11" s="1"/>
  <c r="I40" i="11" s="1"/>
  <c r="D39" i="11"/>
  <c r="BC39" i="11" s="1"/>
  <c r="I39" i="11" s="1"/>
  <c r="D38" i="11"/>
  <c r="BC38" i="11" s="1"/>
  <c r="I38" i="11" s="1"/>
  <c r="D37" i="11"/>
  <c r="BC37" i="11" s="1"/>
  <c r="I37" i="11" s="1"/>
  <c r="D36" i="11"/>
  <c r="BC36" i="11" s="1"/>
  <c r="I36" i="11" s="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D33" i="11" s="1"/>
  <c r="E33" i="11"/>
  <c r="BB32" i="11"/>
  <c r="AD32" i="11" s="1"/>
  <c r="D32" i="11"/>
  <c r="BE32" i="11" s="1"/>
  <c r="BB31" i="11"/>
  <c r="AD31" i="11" s="1"/>
  <c r="D31" i="11"/>
  <c r="BE31" i="11" s="1"/>
  <c r="BB30" i="11"/>
  <c r="AD30" i="11" s="1"/>
  <c r="D30" i="11"/>
  <c r="BE30" i="11" s="1"/>
  <c r="BB29" i="11"/>
  <c r="AD29" i="11" s="1"/>
  <c r="D29" i="11"/>
  <c r="BE29" i="11" s="1"/>
  <c r="BB28" i="11"/>
  <c r="AD28" i="11" s="1"/>
  <c r="D28" i="11"/>
  <c r="BE28" i="11" s="1"/>
  <c r="BB27" i="11"/>
  <c r="AD27" i="11" s="1"/>
  <c r="D27" i="11"/>
  <c r="BE27" i="11" s="1"/>
  <c r="BB26" i="11"/>
  <c r="AD26" i="11" s="1"/>
  <c r="D26" i="11"/>
  <c r="BE26" i="11" s="1"/>
  <c r="BB25" i="11"/>
  <c r="AD25" i="11" s="1"/>
  <c r="D25" i="11"/>
  <c r="BE25" i="11" s="1"/>
  <c r="BB24" i="11"/>
  <c r="AD24" i="11" s="1"/>
  <c r="D24" i="11"/>
  <c r="BE24" i="11" s="1"/>
  <c r="BB23" i="11"/>
  <c r="AD23" i="11" s="1"/>
  <c r="D23" i="11"/>
  <c r="BE23" i="11" s="1"/>
  <c r="BB22" i="11"/>
  <c r="AD22" i="11" s="1"/>
  <c r="D22" i="11"/>
  <c r="BE22" i="11" s="1"/>
  <c r="BB21" i="11"/>
  <c r="AD21" i="11" s="1"/>
  <c r="D21" i="11"/>
  <c r="BE21" i="11" s="1"/>
  <c r="BB20" i="11"/>
  <c r="AD20" i="11" s="1"/>
  <c r="D20" i="11"/>
  <c r="BE20" i="11" s="1"/>
  <c r="BB19" i="11"/>
  <c r="AD19" i="11" s="1"/>
  <c r="D19" i="11"/>
  <c r="BE19" i="11" s="1"/>
  <c r="BB18" i="11"/>
  <c r="AD18" i="11" s="1"/>
  <c r="D18" i="11"/>
  <c r="BE18" i="11" s="1"/>
  <c r="BB17" i="11"/>
  <c r="AD17" i="11" s="1"/>
  <c r="D17" i="11"/>
  <c r="BE17" i="11" s="1"/>
  <c r="BB16" i="11"/>
  <c r="AD16" i="11" s="1"/>
  <c r="D16" i="11"/>
  <c r="BE16" i="11" s="1"/>
  <c r="BB15" i="11"/>
  <c r="AD15" i="11" s="1"/>
  <c r="D15" i="11"/>
  <c r="BE15" i="11" s="1"/>
  <c r="BB14" i="11"/>
  <c r="AD14" i="11" s="1"/>
  <c r="D14" i="11"/>
  <c r="BE14" i="11" s="1"/>
  <c r="BB13" i="11"/>
  <c r="AD13" i="11" s="1"/>
  <c r="D13" i="11"/>
  <c r="BE13" i="11" s="1"/>
  <c r="BB12" i="11"/>
  <c r="AD12" i="11" s="1"/>
  <c r="D12" i="11"/>
  <c r="BE12" i="11" s="1"/>
  <c r="BB11" i="11"/>
  <c r="AD11" i="11" s="1"/>
  <c r="D11" i="11"/>
  <c r="BE11" i="11" s="1"/>
  <c r="BB10" i="11"/>
  <c r="AD10" i="11" s="1"/>
  <c r="D10" i="11"/>
  <c r="A5" i="11"/>
  <c r="A4" i="11"/>
  <c r="A3" i="11"/>
  <c r="A2" i="11"/>
  <c r="I66" i="10"/>
  <c r="H66" i="10"/>
  <c r="G66" i="10"/>
  <c r="F66" i="10"/>
  <c r="E66" i="10"/>
  <c r="I65" i="10"/>
  <c r="D65" i="10"/>
  <c r="I64" i="10"/>
  <c r="D64" i="10"/>
  <c r="I63" i="10"/>
  <c r="D63" i="10"/>
  <c r="I62" i="10"/>
  <c r="D62" i="10"/>
  <c r="D66" i="10" s="1"/>
  <c r="H59" i="10"/>
  <c r="G59" i="10"/>
  <c r="F59" i="10"/>
  <c r="E59" i="10"/>
  <c r="D59" i="10" s="1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D33" i="10" s="1"/>
  <c r="E33" i="10"/>
  <c r="BB32" i="10"/>
  <c r="AD32" i="10" s="1"/>
  <c r="D32" i="10"/>
  <c r="BC58" i="10" s="1"/>
  <c r="I58" i="10" s="1"/>
  <c r="BB31" i="10"/>
  <c r="AD31" i="10" s="1"/>
  <c r="D31" i="10"/>
  <c r="BC57" i="10" s="1"/>
  <c r="I57" i="10" s="1"/>
  <c r="BB30" i="10"/>
  <c r="AD30" i="10" s="1"/>
  <c r="D30" i="10"/>
  <c r="BC56" i="10" s="1"/>
  <c r="I56" i="10" s="1"/>
  <c r="BB29" i="10"/>
  <c r="AD29" i="10" s="1"/>
  <c r="D29" i="10"/>
  <c r="BC55" i="10" s="1"/>
  <c r="I55" i="10" s="1"/>
  <c r="BB28" i="10"/>
  <c r="AD28" i="10" s="1"/>
  <c r="D28" i="10"/>
  <c r="BC54" i="10" s="1"/>
  <c r="I54" i="10" s="1"/>
  <c r="BB27" i="10"/>
  <c r="AD27" i="10" s="1"/>
  <c r="D27" i="10"/>
  <c r="BC53" i="10" s="1"/>
  <c r="I53" i="10" s="1"/>
  <c r="BB26" i="10"/>
  <c r="AD26" i="10" s="1"/>
  <c r="D26" i="10"/>
  <c r="BC52" i="10" s="1"/>
  <c r="I52" i="10" s="1"/>
  <c r="BB25" i="10"/>
  <c r="AD25" i="10" s="1"/>
  <c r="D25" i="10"/>
  <c r="BC51" i="10" s="1"/>
  <c r="I51" i="10" s="1"/>
  <c r="BB24" i="10"/>
  <c r="AD24" i="10" s="1"/>
  <c r="D24" i="10"/>
  <c r="BC50" i="10" s="1"/>
  <c r="I50" i="10" s="1"/>
  <c r="BB23" i="10"/>
  <c r="AD23" i="10" s="1"/>
  <c r="D23" i="10"/>
  <c r="BC49" i="10" s="1"/>
  <c r="I49" i="10" s="1"/>
  <c r="BB22" i="10"/>
  <c r="AD22" i="10" s="1"/>
  <c r="D22" i="10"/>
  <c r="BC48" i="10" s="1"/>
  <c r="I48" i="10" s="1"/>
  <c r="BB21" i="10"/>
  <c r="AD21" i="10" s="1"/>
  <c r="D21" i="10"/>
  <c r="BC47" i="10" s="1"/>
  <c r="I47" i="10" s="1"/>
  <c r="BB20" i="10"/>
  <c r="AD20" i="10" s="1"/>
  <c r="D20" i="10"/>
  <c r="BC46" i="10" s="1"/>
  <c r="I46" i="10" s="1"/>
  <c r="BB19" i="10"/>
  <c r="AD19" i="10" s="1"/>
  <c r="D19" i="10"/>
  <c r="BC45" i="10" s="1"/>
  <c r="I45" i="10" s="1"/>
  <c r="BB18" i="10"/>
  <c r="AD18" i="10" s="1"/>
  <c r="D18" i="10"/>
  <c r="BC44" i="10" s="1"/>
  <c r="I44" i="10" s="1"/>
  <c r="BB17" i="10"/>
  <c r="AD17" i="10" s="1"/>
  <c r="D17" i="10"/>
  <c r="BC43" i="10" s="1"/>
  <c r="I43" i="10" s="1"/>
  <c r="BB16" i="10"/>
  <c r="AD16" i="10" s="1"/>
  <c r="D16" i="10"/>
  <c r="BC42" i="10" s="1"/>
  <c r="I42" i="10" s="1"/>
  <c r="BB15" i="10"/>
  <c r="AD15" i="10" s="1"/>
  <c r="D15" i="10"/>
  <c r="BC41" i="10" s="1"/>
  <c r="I41" i="10" s="1"/>
  <c r="BB14" i="10"/>
  <c r="AD14" i="10" s="1"/>
  <c r="D14" i="10"/>
  <c r="BC40" i="10" s="1"/>
  <c r="I40" i="10" s="1"/>
  <c r="BB13" i="10"/>
  <c r="AD13" i="10" s="1"/>
  <c r="D13" i="10"/>
  <c r="BC39" i="10" s="1"/>
  <c r="I39" i="10" s="1"/>
  <c r="BB12" i="10"/>
  <c r="AD12" i="10" s="1"/>
  <c r="D12" i="10"/>
  <c r="BC38" i="10" s="1"/>
  <c r="I38" i="10" s="1"/>
  <c r="BB11" i="10"/>
  <c r="AD11" i="10" s="1"/>
  <c r="D11" i="10"/>
  <c r="BC37" i="10" s="1"/>
  <c r="I37" i="10" s="1"/>
  <c r="BB10" i="10"/>
  <c r="AD10" i="10" s="1"/>
  <c r="D10" i="10"/>
  <c r="A5" i="10"/>
  <c r="A4" i="10"/>
  <c r="A3" i="10"/>
  <c r="A2" i="10"/>
  <c r="I66" i="9"/>
  <c r="H66" i="9"/>
  <c r="G66" i="9"/>
  <c r="F66" i="9"/>
  <c r="E66" i="9"/>
  <c r="I65" i="9"/>
  <c r="D65" i="9"/>
  <c r="I64" i="9"/>
  <c r="D64" i="9"/>
  <c r="I63" i="9"/>
  <c r="D63" i="9"/>
  <c r="I62" i="9"/>
  <c r="D62" i="9"/>
  <c r="D66" i="9" s="1"/>
  <c r="H59" i="9"/>
  <c r="G59" i="9"/>
  <c r="D59" i="9" s="1"/>
  <c r="F59" i="9"/>
  <c r="E59" i="9"/>
  <c r="D58" i="9"/>
  <c r="BC58" i="9" s="1"/>
  <c r="I58" i="9" s="1"/>
  <c r="D57" i="9"/>
  <c r="BC57" i="9" s="1"/>
  <c r="I57" i="9" s="1"/>
  <c r="D56" i="9"/>
  <c r="BC56" i="9" s="1"/>
  <c r="I56" i="9" s="1"/>
  <c r="D55" i="9"/>
  <c r="BC55" i="9" s="1"/>
  <c r="I55" i="9" s="1"/>
  <c r="D54" i="9"/>
  <c r="BC54" i="9" s="1"/>
  <c r="I54" i="9" s="1"/>
  <c r="D53" i="9"/>
  <c r="BC53" i="9" s="1"/>
  <c r="I53" i="9" s="1"/>
  <c r="D52" i="9"/>
  <c r="BC52" i="9" s="1"/>
  <c r="I52" i="9" s="1"/>
  <c r="D51" i="9"/>
  <c r="BC51" i="9" s="1"/>
  <c r="I51" i="9" s="1"/>
  <c r="D50" i="9"/>
  <c r="BC50" i="9" s="1"/>
  <c r="I50" i="9" s="1"/>
  <c r="D49" i="9"/>
  <c r="BC49" i="9" s="1"/>
  <c r="I49" i="9" s="1"/>
  <c r="D48" i="9"/>
  <c r="BC48" i="9" s="1"/>
  <c r="I48" i="9" s="1"/>
  <c r="D47" i="9"/>
  <c r="BC47" i="9" s="1"/>
  <c r="I47" i="9" s="1"/>
  <c r="D46" i="9"/>
  <c r="BC46" i="9" s="1"/>
  <c r="I46" i="9" s="1"/>
  <c r="D45" i="9"/>
  <c r="BC45" i="9" s="1"/>
  <c r="I45" i="9" s="1"/>
  <c r="D44" i="9"/>
  <c r="BC44" i="9" s="1"/>
  <c r="I44" i="9" s="1"/>
  <c r="D43" i="9"/>
  <c r="BC43" i="9" s="1"/>
  <c r="I43" i="9" s="1"/>
  <c r="D42" i="9"/>
  <c r="BC42" i="9" s="1"/>
  <c r="I42" i="9" s="1"/>
  <c r="D41" i="9"/>
  <c r="BC41" i="9" s="1"/>
  <c r="I41" i="9" s="1"/>
  <c r="D40" i="9"/>
  <c r="BC40" i="9" s="1"/>
  <c r="I40" i="9" s="1"/>
  <c r="D39" i="9"/>
  <c r="BC39" i="9" s="1"/>
  <c r="I39" i="9" s="1"/>
  <c r="D38" i="9"/>
  <c r="BC38" i="9" s="1"/>
  <c r="I38" i="9" s="1"/>
  <c r="D37" i="9"/>
  <c r="BC37" i="9" s="1"/>
  <c r="I37" i="9" s="1"/>
  <c r="D36" i="9"/>
  <c r="BC36" i="9" s="1"/>
  <c r="I36" i="9" s="1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BB33" i="9" s="1"/>
  <c r="AD33" i="9" s="1"/>
  <c r="D32" i="9"/>
  <c r="BE32" i="9" s="1"/>
  <c r="D31" i="9"/>
  <c r="BE31" i="9" s="1"/>
  <c r="D30" i="9"/>
  <c r="BE30" i="9" s="1"/>
  <c r="D29" i="9"/>
  <c r="BE29" i="9" s="1"/>
  <c r="D28" i="9"/>
  <c r="BE28" i="9" s="1"/>
  <c r="D27" i="9"/>
  <c r="BE27" i="9" s="1"/>
  <c r="D26" i="9"/>
  <c r="BE26" i="9" s="1"/>
  <c r="D25" i="9"/>
  <c r="BE25" i="9" s="1"/>
  <c r="D24" i="9"/>
  <c r="BE24" i="9" s="1"/>
  <c r="D23" i="9"/>
  <c r="BE23" i="9" s="1"/>
  <c r="D22" i="9"/>
  <c r="BE22" i="9" s="1"/>
  <c r="D21" i="9"/>
  <c r="BE21" i="9" s="1"/>
  <c r="D20" i="9"/>
  <c r="BE20" i="9" s="1"/>
  <c r="D19" i="9"/>
  <c r="BE19" i="9" s="1"/>
  <c r="D18" i="9"/>
  <c r="BE18" i="9" s="1"/>
  <c r="D17" i="9"/>
  <c r="BE17" i="9" s="1"/>
  <c r="D16" i="9"/>
  <c r="BE16" i="9" s="1"/>
  <c r="D15" i="9"/>
  <c r="BE15" i="9" s="1"/>
  <c r="D14" i="9"/>
  <c r="BE14" i="9" s="1"/>
  <c r="D13" i="9"/>
  <c r="BE13" i="9" s="1"/>
  <c r="D12" i="9"/>
  <c r="BE12" i="9" s="1"/>
  <c r="D11" i="9"/>
  <c r="BE11" i="9" s="1"/>
  <c r="D10" i="9"/>
  <c r="A5" i="9"/>
  <c r="A4" i="9"/>
  <c r="A3" i="9"/>
  <c r="A2" i="9"/>
  <c r="I66" i="8"/>
  <c r="H66" i="8"/>
  <c r="G66" i="8"/>
  <c r="F66" i="8"/>
  <c r="E66" i="8"/>
  <c r="D66" i="8"/>
  <c r="I65" i="8"/>
  <c r="D65" i="8"/>
  <c r="I64" i="8"/>
  <c r="D64" i="8"/>
  <c r="I63" i="8"/>
  <c r="D63" i="8"/>
  <c r="I62" i="8"/>
  <c r="D62" i="8"/>
  <c r="H59" i="8"/>
  <c r="G59" i="8"/>
  <c r="D59" i="8" s="1"/>
  <c r="F59" i="8"/>
  <c r="E59" i="8"/>
  <c r="D58" i="8"/>
  <c r="BC58" i="8" s="1"/>
  <c r="I58" i="8" s="1"/>
  <c r="D57" i="8"/>
  <c r="BC57" i="8" s="1"/>
  <c r="I57" i="8" s="1"/>
  <c r="D56" i="8"/>
  <c r="BC56" i="8" s="1"/>
  <c r="I56" i="8" s="1"/>
  <c r="D55" i="8"/>
  <c r="BC55" i="8" s="1"/>
  <c r="I55" i="8" s="1"/>
  <c r="D54" i="8"/>
  <c r="BC54" i="8" s="1"/>
  <c r="I54" i="8" s="1"/>
  <c r="D53" i="8"/>
  <c r="BC53" i="8" s="1"/>
  <c r="I53" i="8" s="1"/>
  <c r="D52" i="8"/>
  <c r="BC52" i="8" s="1"/>
  <c r="I52" i="8" s="1"/>
  <c r="D51" i="8"/>
  <c r="BC51" i="8" s="1"/>
  <c r="I51" i="8" s="1"/>
  <c r="D50" i="8"/>
  <c r="BC50" i="8" s="1"/>
  <c r="I50" i="8" s="1"/>
  <c r="D49" i="8"/>
  <c r="BC49" i="8" s="1"/>
  <c r="I49" i="8" s="1"/>
  <c r="D48" i="8"/>
  <c r="BC48" i="8" s="1"/>
  <c r="I48" i="8" s="1"/>
  <c r="D47" i="8"/>
  <c r="BC47" i="8" s="1"/>
  <c r="I47" i="8" s="1"/>
  <c r="D46" i="8"/>
  <c r="BC46" i="8" s="1"/>
  <c r="I46" i="8" s="1"/>
  <c r="D45" i="8"/>
  <c r="BC45" i="8" s="1"/>
  <c r="I45" i="8" s="1"/>
  <c r="D44" i="8"/>
  <c r="BC44" i="8" s="1"/>
  <c r="I44" i="8" s="1"/>
  <c r="D43" i="8"/>
  <c r="BC43" i="8" s="1"/>
  <c r="I43" i="8" s="1"/>
  <c r="D42" i="8"/>
  <c r="BC42" i="8" s="1"/>
  <c r="I42" i="8" s="1"/>
  <c r="D41" i="8"/>
  <c r="BC41" i="8" s="1"/>
  <c r="I41" i="8" s="1"/>
  <c r="D40" i="8"/>
  <c r="BC40" i="8" s="1"/>
  <c r="I40" i="8" s="1"/>
  <c r="D39" i="8"/>
  <c r="BC39" i="8" s="1"/>
  <c r="I39" i="8" s="1"/>
  <c r="D38" i="8"/>
  <c r="BC38" i="8" s="1"/>
  <c r="I38" i="8" s="1"/>
  <c r="D37" i="8"/>
  <c r="BC37" i="8" s="1"/>
  <c r="I37" i="8" s="1"/>
  <c r="D36" i="8"/>
  <c r="BC36" i="8" s="1"/>
  <c r="I36" i="8" s="1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BB33" i="8" s="1"/>
  <c r="AD33" i="8" s="1"/>
  <c r="D32" i="8"/>
  <c r="BE32" i="8" s="1"/>
  <c r="D31" i="8"/>
  <c r="BE31" i="8" s="1"/>
  <c r="D30" i="8"/>
  <c r="BE30" i="8" s="1"/>
  <c r="D29" i="8"/>
  <c r="BE29" i="8" s="1"/>
  <c r="D28" i="8"/>
  <c r="BE28" i="8" s="1"/>
  <c r="D27" i="8"/>
  <c r="BE27" i="8" s="1"/>
  <c r="D26" i="8"/>
  <c r="BE26" i="8" s="1"/>
  <c r="D25" i="8"/>
  <c r="BE25" i="8" s="1"/>
  <c r="D24" i="8"/>
  <c r="BE24" i="8" s="1"/>
  <c r="D23" i="8"/>
  <c r="BE23" i="8" s="1"/>
  <c r="D22" i="8"/>
  <c r="BE22" i="8" s="1"/>
  <c r="D21" i="8"/>
  <c r="BE21" i="8" s="1"/>
  <c r="D20" i="8"/>
  <c r="BE20" i="8" s="1"/>
  <c r="D19" i="8"/>
  <c r="BE19" i="8" s="1"/>
  <c r="D18" i="8"/>
  <c r="BE18" i="8" s="1"/>
  <c r="D17" i="8"/>
  <c r="BE17" i="8" s="1"/>
  <c r="D16" i="8"/>
  <c r="BE16" i="8" s="1"/>
  <c r="D15" i="8"/>
  <c r="BE15" i="8" s="1"/>
  <c r="D14" i="8"/>
  <c r="BE14" i="8" s="1"/>
  <c r="D13" i="8"/>
  <c r="BE13" i="8" s="1"/>
  <c r="D12" i="8"/>
  <c r="BE12" i="8" s="1"/>
  <c r="D11" i="8"/>
  <c r="BE11" i="8" s="1"/>
  <c r="D10" i="8"/>
  <c r="A5" i="8"/>
  <c r="A4" i="8"/>
  <c r="A3" i="8"/>
  <c r="A2" i="8"/>
  <c r="I66" i="1"/>
  <c r="H66" i="1"/>
  <c r="I65" i="1"/>
  <c r="I64" i="1"/>
  <c r="I63" i="1"/>
  <c r="I62" i="1"/>
  <c r="F59" i="1"/>
  <c r="A5" i="1"/>
  <c r="A4" i="1"/>
  <c r="A3" i="1"/>
  <c r="A2" i="1"/>
  <c r="D29" i="1" l="1"/>
  <c r="BE29" i="1" s="1"/>
  <c r="D13" i="1"/>
  <c r="BB13" i="1" s="1"/>
  <c r="AD13" i="1" s="1"/>
  <c r="AC33" i="1"/>
  <c r="D31" i="1"/>
  <c r="D30" i="1"/>
  <c r="BB30" i="1" s="1"/>
  <c r="AD30" i="1" s="1"/>
  <c r="D23" i="1"/>
  <c r="D21" i="1"/>
  <c r="BE21" i="1" s="1"/>
  <c r="D37" i="1"/>
  <c r="BF37" i="1" s="1"/>
  <c r="D41" i="1"/>
  <c r="D45" i="1"/>
  <c r="D49" i="1"/>
  <c r="D53" i="1"/>
  <c r="D57" i="1"/>
  <c r="D62" i="1"/>
  <c r="D63" i="1"/>
  <c r="D64" i="1"/>
  <c r="D65" i="1"/>
  <c r="M33" i="1"/>
  <c r="D15" i="1"/>
  <c r="BE15" i="1" s="1"/>
  <c r="Q33" i="1"/>
  <c r="D27" i="1"/>
  <c r="D25" i="1"/>
  <c r="BB25" i="1" s="1"/>
  <c r="AD25" i="1" s="1"/>
  <c r="D19" i="1"/>
  <c r="BB19" i="1" s="1"/>
  <c r="AD19" i="1" s="1"/>
  <c r="D17" i="1"/>
  <c r="BB17" i="1" s="1"/>
  <c r="AD17" i="1" s="1"/>
  <c r="Y33" i="1"/>
  <c r="U33" i="1"/>
  <c r="I33" i="1"/>
  <c r="D18" i="1"/>
  <c r="BB18" i="1" s="1"/>
  <c r="AD18" i="1" s="1"/>
  <c r="Z33" i="1"/>
  <c r="R33" i="1"/>
  <c r="J33" i="1"/>
  <c r="X33" i="1"/>
  <c r="P33" i="1"/>
  <c r="H33" i="1"/>
  <c r="D10" i="1"/>
  <c r="BE10" i="1" s="1"/>
  <c r="D32" i="1"/>
  <c r="BE32" i="1" s="1"/>
  <c r="D20" i="1"/>
  <c r="BE20" i="1" s="1"/>
  <c r="D16" i="1"/>
  <c r="BB16" i="1" s="1"/>
  <c r="AD16" i="1" s="1"/>
  <c r="AA33" i="1"/>
  <c r="S33" i="1"/>
  <c r="K33" i="1"/>
  <c r="E33" i="1"/>
  <c r="D36" i="1"/>
  <c r="BF36" i="1" s="1"/>
  <c r="D38" i="1"/>
  <c r="D39" i="1"/>
  <c r="D40" i="1"/>
  <c r="D42" i="1"/>
  <c r="D43" i="1"/>
  <c r="BF43" i="1" s="1"/>
  <c r="D44" i="1"/>
  <c r="D46" i="1"/>
  <c r="D47" i="1"/>
  <c r="BC47" i="1" s="1"/>
  <c r="I47" i="1" s="1"/>
  <c r="D48" i="1"/>
  <c r="D50" i="1"/>
  <c r="D51" i="1"/>
  <c r="BC51" i="1" s="1"/>
  <c r="I51" i="1" s="1"/>
  <c r="D52" i="1"/>
  <c r="D54" i="1"/>
  <c r="D55" i="1"/>
  <c r="BF55" i="1" s="1"/>
  <c r="D56" i="1"/>
  <c r="D58" i="1"/>
  <c r="D26" i="1"/>
  <c r="BE26" i="1" s="1"/>
  <c r="D22" i="1"/>
  <c r="D14" i="1"/>
  <c r="BE14" i="1" s="1"/>
  <c r="V33" i="1"/>
  <c r="N33" i="1"/>
  <c r="F33" i="1"/>
  <c r="AB33" i="1"/>
  <c r="T33" i="1"/>
  <c r="L33" i="1"/>
  <c r="E66" i="1"/>
  <c r="D28" i="1"/>
  <c r="BE28" i="1" s="1"/>
  <c r="D24" i="1"/>
  <c r="D12" i="1"/>
  <c r="BB12" i="1" s="1"/>
  <c r="AD12" i="1" s="1"/>
  <c r="W33" i="1"/>
  <c r="O33" i="1"/>
  <c r="G33" i="1"/>
  <c r="D11" i="1"/>
  <c r="BE11" i="1" s="1"/>
  <c r="BC37" i="1"/>
  <c r="I37" i="1" s="1"/>
  <c r="D59" i="1"/>
  <c r="BB26" i="1"/>
  <c r="AD26" i="1" s="1"/>
  <c r="BB32" i="1"/>
  <c r="AD32" i="1" s="1"/>
  <c r="BB11" i="1"/>
  <c r="AD11" i="1" s="1"/>
  <c r="BB15" i="1"/>
  <c r="AD15" i="1" s="1"/>
  <c r="BB31" i="1"/>
  <c r="AD31" i="1" s="1"/>
  <c r="BB21" i="1"/>
  <c r="AD21" i="1" s="1"/>
  <c r="BC59" i="13"/>
  <c r="I59" i="13" s="1"/>
  <c r="BF59" i="13"/>
  <c r="A202" i="13"/>
  <c r="BF36" i="13"/>
  <c r="BF38" i="13"/>
  <c r="BF40" i="13"/>
  <c r="BF42" i="13"/>
  <c r="BF44" i="13"/>
  <c r="BF46" i="13"/>
  <c r="BF48" i="13"/>
  <c r="BF50" i="13"/>
  <c r="BF52" i="13"/>
  <c r="BF54" i="13"/>
  <c r="BF57" i="13"/>
  <c r="BB10" i="13"/>
  <c r="AD10" i="13" s="1"/>
  <c r="BB11" i="13"/>
  <c r="AD11" i="13" s="1"/>
  <c r="BB12" i="13"/>
  <c r="AD12" i="13" s="1"/>
  <c r="BB13" i="13"/>
  <c r="AD13" i="13" s="1"/>
  <c r="BB14" i="13"/>
  <c r="AD14" i="13" s="1"/>
  <c r="BB15" i="13"/>
  <c r="AD15" i="13" s="1"/>
  <c r="BB16" i="13"/>
  <c r="AD16" i="13" s="1"/>
  <c r="BB17" i="13"/>
  <c r="AD17" i="13" s="1"/>
  <c r="BB18" i="13"/>
  <c r="AD18" i="13" s="1"/>
  <c r="BB19" i="13"/>
  <c r="AD19" i="13" s="1"/>
  <c r="BB20" i="13"/>
  <c r="AD20" i="13" s="1"/>
  <c r="BB21" i="13"/>
  <c r="AD21" i="13" s="1"/>
  <c r="BB22" i="13"/>
  <c r="AD22" i="13" s="1"/>
  <c r="BB23" i="13"/>
  <c r="AD23" i="13" s="1"/>
  <c r="BB24" i="13"/>
  <c r="AD24" i="13" s="1"/>
  <c r="BB25" i="13"/>
  <c r="AD25" i="13" s="1"/>
  <c r="BB26" i="13"/>
  <c r="AD26" i="13" s="1"/>
  <c r="BB27" i="13"/>
  <c r="AD27" i="13" s="1"/>
  <c r="BB28" i="13"/>
  <c r="AD28" i="13" s="1"/>
  <c r="BB29" i="13"/>
  <c r="AD29" i="13" s="1"/>
  <c r="BB30" i="13"/>
  <c r="AD30" i="13" s="1"/>
  <c r="BB31" i="13"/>
  <c r="AD31" i="13" s="1"/>
  <c r="BB32" i="13"/>
  <c r="AD32" i="13" s="1"/>
  <c r="BE33" i="13"/>
  <c r="BF37" i="13"/>
  <c r="BF39" i="13"/>
  <c r="BF41" i="13"/>
  <c r="BF43" i="13"/>
  <c r="BF45" i="13"/>
  <c r="BF47" i="13"/>
  <c r="BF49" i="13"/>
  <c r="BF51" i="13"/>
  <c r="BF53" i="13"/>
  <c r="BF55" i="13"/>
  <c r="BF56" i="13"/>
  <c r="BF58" i="13"/>
  <c r="BE10" i="13"/>
  <c r="BC59" i="12"/>
  <c r="I59" i="12" s="1"/>
  <c r="A202" i="12" s="1"/>
  <c r="BF59" i="12"/>
  <c r="BF36" i="12"/>
  <c r="BF38" i="12"/>
  <c r="BF40" i="12"/>
  <c r="BF42" i="12"/>
  <c r="BF43" i="12"/>
  <c r="BF45" i="12"/>
  <c r="BF47" i="12"/>
  <c r="BF48" i="12"/>
  <c r="BF50" i="12"/>
  <c r="BF51" i="12"/>
  <c r="BF53" i="12"/>
  <c r="BF54" i="12"/>
  <c r="BF55" i="12"/>
  <c r="BF56" i="12"/>
  <c r="BF57" i="12"/>
  <c r="BF58" i="12"/>
  <c r="BB10" i="12"/>
  <c r="AD10" i="12" s="1"/>
  <c r="BB11" i="12"/>
  <c r="AD11" i="12" s="1"/>
  <c r="BB12" i="12"/>
  <c r="AD12" i="12" s="1"/>
  <c r="BB13" i="12"/>
  <c r="AD13" i="12" s="1"/>
  <c r="BB14" i="12"/>
  <c r="AD14" i="12" s="1"/>
  <c r="BB15" i="12"/>
  <c r="AD15" i="12" s="1"/>
  <c r="BB16" i="12"/>
  <c r="AD16" i="12" s="1"/>
  <c r="BB17" i="12"/>
  <c r="AD17" i="12" s="1"/>
  <c r="BB18" i="12"/>
  <c r="AD18" i="12" s="1"/>
  <c r="BB19" i="12"/>
  <c r="AD19" i="12" s="1"/>
  <c r="BB20" i="12"/>
  <c r="AD20" i="12" s="1"/>
  <c r="BB21" i="12"/>
  <c r="AD21" i="12" s="1"/>
  <c r="BB22" i="12"/>
  <c r="AD22" i="12" s="1"/>
  <c r="BB23" i="12"/>
  <c r="AD23" i="12" s="1"/>
  <c r="BB24" i="12"/>
  <c r="AD24" i="12" s="1"/>
  <c r="BB25" i="12"/>
  <c r="AD25" i="12" s="1"/>
  <c r="BB26" i="12"/>
  <c r="AD26" i="12" s="1"/>
  <c r="BB27" i="12"/>
  <c r="AD27" i="12" s="1"/>
  <c r="BB28" i="12"/>
  <c r="AD28" i="12" s="1"/>
  <c r="BB29" i="12"/>
  <c r="AD29" i="12" s="1"/>
  <c r="BB30" i="12"/>
  <c r="AD30" i="12" s="1"/>
  <c r="BB31" i="12"/>
  <c r="AD31" i="12" s="1"/>
  <c r="BB32" i="12"/>
  <c r="AD32" i="12" s="1"/>
  <c r="BE33" i="12"/>
  <c r="BF37" i="12"/>
  <c r="BF39" i="12"/>
  <c r="BF41" i="12"/>
  <c r="BF44" i="12"/>
  <c r="BF46" i="12"/>
  <c r="BF49" i="12"/>
  <c r="BF52" i="12"/>
  <c r="BE10" i="12"/>
  <c r="BB33" i="11"/>
  <c r="AD33" i="11" s="1"/>
  <c r="BE33" i="11"/>
  <c r="BC59" i="11"/>
  <c r="I59" i="11" s="1"/>
  <c r="A202" i="11" s="1"/>
  <c r="BF59" i="11"/>
  <c r="BF36" i="11"/>
  <c r="BF37" i="11"/>
  <c r="BF38" i="11"/>
  <c r="BF39" i="11"/>
  <c r="BF40" i="11"/>
  <c r="BF41" i="11"/>
  <c r="BF42" i="11"/>
  <c r="BF43" i="11"/>
  <c r="BF44" i="11"/>
  <c r="BF45" i="11"/>
  <c r="BF46" i="11"/>
  <c r="BF47" i="11"/>
  <c r="BF48" i="11"/>
  <c r="BF49" i="11"/>
  <c r="BF50" i="11"/>
  <c r="BF51" i="11"/>
  <c r="BF52" i="11"/>
  <c r="BF53" i="11"/>
  <c r="BF54" i="11"/>
  <c r="BF55" i="11"/>
  <c r="BF56" i="11"/>
  <c r="BF57" i="11"/>
  <c r="BF58" i="11"/>
  <c r="BE10" i="11"/>
  <c r="BB33" i="10"/>
  <c r="AD33" i="10" s="1"/>
  <c r="BE33" i="10"/>
  <c r="BC59" i="10"/>
  <c r="I59" i="10" s="1"/>
  <c r="BF59" i="10"/>
  <c r="BF36" i="10"/>
  <c r="BF37" i="10"/>
  <c r="BF38" i="10"/>
  <c r="BF39" i="10"/>
  <c r="BF40" i="10"/>
  <c r="BF41" i="10"/>
  <c r="BF42" i="10"/>
  <c r="BF43" i="10"/>
  <c r="BF44" i="10"/>
  <c r="BF45" i="10"/>
  <c r="BF46" i="10"/>
  <c r="BF47" i="10"/>
  <c r="BF48" i="10"/>
  <c r="BF49" i="10"/>
  <c r="BF50" i="10"/>
  <c r="BF51" i="10"/>
  <c r="BF52" i="10"/>
  <c r="BF53" i="10"/>
  <c r="BF54" i="10"/>
  <c r="BF55" i="10"/>
  <c r="BF56" i="10"/>
  <c r="BF57" i="10"/>
  <c r="BF58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E22" i="10"/>
  <c r="BE23" i="10"/>
  <c r="BE24" i="10"/>
  <c r="BE25" i="10"/>
  <c r="BE26" i="10"/>
  <c r="BE27" i="10"/>
  <c r="BE28" i="10"/>
  <c r="BE29" i="10"/>
  <c r="BE30" i="10"/>
  <c r="BE31" i="10"/>
  <c r="BE32" i="10"/>
  <c r="BC36" i="10"/>
  <c r="I36" i="10" s="1"/>
  <c r="A202" i="10" s="1"/>
  <c r="BC59" i="9"/>
  <c r="I59" i="9" s="1"/>
  <c r="BF59" i="9"/>
  <c r="A202" i="9"/>
  <c r="BE33" i="9"/>
  <c r="BF37" i="9"/>
  <c r="BF39" i="9"/>
  <c r="BF41" i="9"/>
  <c r="BF43" i="9"/>
  <c r="BF45" i="9"/>
  <c r="BF47" i="9"/>
  <c r="BF49" i="9"/>
  <c r="BF51" i="9"/>
  <c r="BF53" i="9"/>
  <c r="BF55" i="9"/>
  <c r="BF57" i="9"/>
  <c r="BF58" i="9"/>
  <c r="BB10" i="9"/>
  <c r="AD10" i="9" s="1"/>
  <c r="BB11" i="9"/>
  <c r="AD11" i="9" s="1"/>
  <c r="BB12" i="9"/>
  <c r="AD12" i="9" s="1"/>
  <c r="BB13" i="9"/>
  <c r="AD13" i="9" s="1"/>
  <c r="BB14" i="9"/>
  <c r="AD14" i="9" s="1"/>
  <c r="BB15" i="9"/>
  <c r="AD15" i="9" s="1"/>
  <c r="BB16" i="9"/>
  <c r="AD16" i="9" s="1"/>
  <c r="BB17" i="9"/>
  <c r="AD17" i="9" s="1"/>
  <c r="BB18" i="9"/>
  <c r="AD18" i="9" s="1"/>
  <c r="BB19" i="9"/>
  <c r="AD19" i="9" s="1"/>
  <c r="BB20" i="9"/>
  <c r="AD20" i="9" s="1"/>
  <c r="BB21" i="9"/>
  <c r="AD21" i="9" s="1"/>
  <c r="BB22" i="9"/>
  <c r="AD22" i="9" s="1"/>
  <c r="BB23" i="9"/>
  <c r="AD23" i="9" s="1"/>
  <c r="BB24" i="9"/>
  <c r="AD24" i="9" s="1"/>
  <c r="BB25" i="9"/>
  <c r="AD25" i="9" s="1"/>
  <c r="BB26" i="9"/>
  <c r="AD26" i="9" s="1"/>
  <c r="BB27" i="9"/>
  <c r="AD27" i="9" s="1"/>
  <c r="BB28" i="9"/>
  <c r="AD28" i="9" s="1"/>
  <c r="BB29" i="9"/>
  <c r="AD29" i="9" s="1"/>
  <c r="BB30" i="9"/>
  <c r="AD30" i="9" s="1"/>
  <c r="BB31" i="9"/>
  <c r="AD31" i="9" s="1"/>
  <c r="BB32" i="9"/>
  <c r="AD32" i="9" s="1"/>
  <c r="BF36" i="9"/>
  <c r="BF38" i="9"/>
  <c r="BF40" i="9"/>
  <c r="BF42" i="9"/>
  <c r="BF44" i="9"/>
  <c r="BF46" i="9"/>
  <c r="BF48" i="9"/>
  <c r="BF50" i="9"/>
  <c r="BF52" i="9"/>
  <c r="BF54" i="9"/>
  <c r="BF56" i="9"/>
  <c r="BE10" i="9"/>
  <c r="A202" i="8"/>
  <c r="BC59" i="8"/>
  <c r="I59" i="8" s="1"/>
  <c r="BF59" i="8"/>
  <c r="BE33" i="8"/>
  <c r="BF37" i="8"/>
  <c r="BF39" i="8"/>
  <c r="BF41" i="8"/>
  <c r="BF42" i="8"/>
  <c r="BF44" i="8"/>
  <c r="BF46" i="8"/>
  <c r="BF48" i="8"/>
  <c r="BF50" i="8"/>
  <c r="BF51" i="8"/>
  <c r="BF53" i="8"/>
  <c r="BF54" i="8"/>
  <c r="BF55" i="8"/>
  <c r="BF56" i="8"/>
  <c r="BF57" i="8"/>
  <c r="BF58" i="8"/>
  <c r="BB10" i="8"/>
  <c r="AD10" i="8" s="1"/>
  <c r="BB11" i="8"/>
  <c r="AD11" i="8" s="1"/>
  <c r="BB12" i="8"/>
  <c r="AD12" i="8" s="1"/>
  <c r="BB13" i="8"/>
  <c r="AD13" i="8" s="1"/>
  <c r="BB14" i="8"/>
  <c r="AD14" i="8" s="1"/>
  <c r="BB15" i="8"/>
  <c r="AD15" i="8" s="1"/>
  <c r="BB16" i="8"/>
  <c r="AD16" i="8" s="1"/>
  <c r="BB17" i="8"/>
  <c r="AD17" i="8" s="1"/>
  <c r="BB18" i="8"/>
  <c r="AD18" i="8" s="1"/>
  <c r="BB19" i="8"/>
  <c r="AD19" i="8" s="1"/>
  <c r="BB20" i="8"/>
  <c r="AD20" i="8" s="1"/>
  <c r="BB21" i="8"/>
  <c r="AD21" i="8" s="1"/>
  <c r="BB22" i="8"/>
  <c r="AD22" i="8" s="1"/>
  <c r="BB23" i="8"/>
  <c r="AD23" i="8" s="1"/>
  <c r="BB24" i="8"/>
  <c r="AD24" i="8" s="1"/>
  <c r="BB25" i="8"/>
  <c r="AD25" i="8" s="1"/>
  <c r="BB26" i="8"/>
  <c r="AD26" i="8" s="1"/>
  <c r="BB27" i="8"/>
  <c r="AD27" i="8" s="1"/>
  <c r="BB28" i="8"/>
  <c r="AD28" i="8" s="1"/>
  <c r="BB29" i="8"/>
  <c r="AD29" i="8" s="1"/>
  <c r="BB30" i="8"/>
  <c r="AD30" i="8" s="1"/>
  <c r="BB31" i="8"/>
  <c r="AD31" i="8" s="1"/>
  <c r="BB32" i="8"/>
  <c r="AD32" i="8" s="1"/>
  <c r="BF36" i="8"/>
  <c r="BF38" i="8"/>
  <c r="BF40" i="8"/>
  <c r="BF43" i="8"/>
  <c r="BF45" i="8"/>
  <c r="BF47" i="8"/>
  <c r="BF49" i="8"/>
  <c r="BF52" i="8"/>
  <c r="BE10" i="8"/>
  <c r="BF38" i="1"/>
  <c r="BF53" i="1"/>
  <c r="BE12" i="1"/>
  <c r="BE17" i="1"/>
  <c r="BE19" i="1"/>
  <c r="BE31" i="1"/>
  <c r="BE18" i="1" l="1"/>
  <c r="BE13" i="1"/>
  <c r="BF39" i="1"/>
  <c r="BC43" i="1"/>
  <c r="I43" i="1" s="1"/>
  <c r="BC48" i="1"/>
  <c r="I48" i="1" s="1"/>
  <c r="BF44" i="1"/>
  <c r="BC53" i="1"/>
  <c r="I53" i="1" s="1"/>
  <c r="BF57" i="1"/>
  <c r="BC41" i="1"/>
  <c r="I41" i="1" s="1"/>
  <c r="BE27" i="1"/>
  <c r="BF47" i="1"/>
  <c r="BB10" i="1"/>
  <c r="AD10" i="1" s="1"/>
  <c r="BB20" i="1"/>
  <c r="AD20" i="1" s="1"/>
  <c r="BC57" i="1"/>
  <c r="I57" i="1" s="1"/>
  <c r="BC38" i="1"/>
  <c r="I38" i="1" s="1"/>
  <c r="BF56" i="1"/>
  <c r="BC46" i="1"/>
  <c r="I46" i="1" s="1"/>
  <c r="D66" i="1"/>
  <c r="BC45" i="1"/>
  <c r="I45" i="1" s="1"/>
  <c r="BF49" i="1"/>
  <c r="BC39" i="1"/>
  <c r="I39" i="1" s="1"/>
  <c r="BE22" i="1"/>
  <c r="BF46" i="1"/>
  <c r="BB29" i="1"/>
  <c r="AD29" i="1" s="1"/>
  <c r="BC44" i="1"/>
  <c r="I44" i="1" s="1"/>
  <c r="BC55" i="1"/>
  <c r="I55" i="1" s="1"/>
  <c r="BC58" i="1"/>
  <c r="I58" i="1" s="1"/>
  <c r="BC52" i="1"/>
  <c r="I52" i="1" s="1"/>
  <c r="BF51" i="1"/>
  <c r="BF45" i="1"/>
  <c r="BC49" i="1"/>
  <c r="I49" i="1" s="1"/>
  <c r="BE30" i="1"/>
  <c r="BE23" i="1"/>
  <c r="BF41" i="1"/>
  <c r="BB23" i="1"/>
  <c r="AD23" i="1" s="1"/>
  <c r="BB27" i="1"/>
  <c r="AD27" i="1" s="1"/>
  <c r="BC54" i="1"/>
  <c r="I54" i="1" s="1"/>
  <c r="BF40" i="1"/>
  <c r="BE25" i="1"/>
  <c r="BF54" i="1"/>
  <c r="BF48" i="1"/>
  <c r="BB14" i="1"/>
  <c r="AD14" i="1" s="1"/>
  <c r="BB22" i="1"/>
  <c r="AD22" i="1" s="1"/>
  <c r="BC56" i="1"/>
  <c r="I56" i="1" s="1"/>
  <c r="D33" i="1"/>
  <c r="BB33" i="1" s="1"/>
  <c r="AD33" i="1" s="1"/>
  <c r="BB28" i="1"/>
  <c r="AD28" i="1" s="1"/>
  <c r="BC40" i="1"/>
  <c r="I40" i="1" s="1"/>
  <c r="BC50" i="1"/>
  <c r="I50" i="1" s="1"/>
  <c r="BC42" i="1"/>
  <c r="I42" i="1" s="1"/>
  <c r="BC36" i="1"/>
  <c r="I36" i="1" s="1"/>
  <c r="BF58" i="1"/>
  <c r="BF50" i="1"/>
  <c r="BE24" i="1"/>
  <c r="BE16" i="1"/>
  <c r="BB24" i="1"/>
  <c r="AD24" i="1" s="1"/>
  <c r="BF42" i="1"/>
  <c r="BF52" i="1"/>
  <c r="BC59" i="1" l="1"/>
  <c r="I59" i="1" s="1"/>
  <c r="A202" i="1" s="1"/>
  <c r="BF59" i="1"/>
  <c r="BE33" i="1"/>
</calcChain>
</file>

<file path=xl/sharedStrings.xml><?xml version="1.0" encoding="utf-8"?>
<sst xmlns="http://schemas.openxmlformats.org/spreadsheetml/2006/main" count="1482" uniqueCount="82">
  <si>
    <t>TÉCNICO 
PARAMÉ-
DICO</t>
  </si>
  <si>
    <t>UN PROFESIONAL Y UN TÉCNICO PARAMÉDICO</t>
  </si>
  <si>
    <t>DOS O MÁS PROFESIONALES</t>
  </si>
  <si>
    <t>UN PROFESIONAL</t>
  </si>
  <si>
    <t>TOTAL</t>
  </si>
  <si>
    <t>10 a 14 años</t>
  </si>
  <si>
    <t>POR DE EDAD (en años)</t>
  </si>
  <si>
    <t>OTROS</t>
  </si>
  <si>
    <t>SERVICIO DE SALUD</t>
  </si>
  <si>
    <t>REM-27.  EDUCACIÓN PARA LA SALUD</t>
  </si>
  <si>
    <t>SECCIÓN A: PERSONAS QUE INGRESAN A EDUCACIÓN GRUPAL SEGÚN ÁREAS TEMÁTICAS Y EDAD</t>
  </si>
  <si>
    <t>ÁREAS TEMÁTICAS DE PREVENCIÓN</t>
  </si>
  <si>
    <t>Madre, padre o cuidador de</t>
  </si>
  <si>
    <t>Gestantes</t>
  </si>
  <si>
    <t>Gestantes Alto Riesgo Obstétrico</t>
  </si>
  <si>
    <t>Mujeres en edades de Climaterio 45 a 64 años</t>
  </si>
  <si>
    <t>Familias de Riesgo</t>
  </si>
  <si>
    <t>Menores de 1 año</t>
  </si>
  <si>
    <t>Niños 12 a 23 meses</t>
  </si>
  <si>
    <t>Niños de 2 a 5 años</t>
  </si>
  <si>
    <t>Niños de 6 a 9 años</t>
  </si>
  <si>
    <t>10 a 14</t>
  </si>
  <si>
    <t>15 a 19</t>
  </si>
  <si>
    <t>20 a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</si>
  <si>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</si>
  <si>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</si>
  <si>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</si>
  <si>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</si>
  <si>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</si>
  <si>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</si>
  <si>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</si>
  <si>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</si>
  <si>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</si>
  <si>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</si>
  <si>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</si>
  <si>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y mas</t>
  </si>
  <si>
    <t>APS</t>
  </si>
  <si>
    <t>MATERNIDAD</t>
  </si>
  <si>
    <t>EDUCACIÓN DE GRUPO</t>
  </si>
  <si>
    <t>ESTIMULACIÓN DESARROLLO PSICOMOTOR</t>
  </si>
  <si>
    <t>NUTRICIÓN</t>
  </si>
  <si>
    <t>RIESGO DE MALNUTRICIÓN POR EXCESO</t>
  </si>
  <si>
    <t>MALNUTRICIÓN POR EXCESO</t>
  </si>
  <si>
    <t>MALNUTRICIÓN DE DÉFICIT</t>
  </si>
  <si>
    <t>PREVENCIÓN DE IRA - ERA</t>
  </si>
  <si>
    <t>PREVENCIÓN DE ACCIDENTES</t>
  </si>
  <si>
    <t>SALUD BUCO-DENTAL</t>
  </si>
  <si>
    <t>VIOLENCIA DE GÉNERO</t>
  </si>
  <si>
    <t>SALUD SEXUAL Y REPRODUCTIVA</t>
  </si>
  <si>
    <t>PREPARACIÓN PARA EL PARTO Y LA CRIANZA</t>
  </si>
  <si>
    <t>AUTOCUIDADO: ESTIMULACION Y NORMAS DE CRIANZA</t>
  </si>
  <si>
    <t>HABILIDADES PARENTALES</t>
  </si>
  <si>
    <t>NADIE ES PERFECTO</t>
  </si>
  <si>
    <t>FAMILIAS FUERTES</t>
  </si>
  <si>
    <t>AUTOCUIDADO</t>
  </si>
  <si>
    <t>APOYO MADRE A MADRE</t>
  </si>
  <si>
    <t>PREVENCIÓN DE ALCOHOL Y DROGAS</t>
  </si>
  <si>
    <t>ANTITABÁQUICA (excluye REM 23)</t>
  </si>
  <si>
    <t>PREVENCIÓN DE LA TRANSMISIÓN VERTICAL DE VIH-SIFILIS</t>
  </si>
  <si>
    <t>OTRAS ÁREAS TEMÁTICAS</t>
  </si>
  <si>
    <t>EDUCACIÓN ESPECIAL EN ADULTO MAYOR</t>
  </si>
  <si>
    <t>ESTIMULACIÓN DE MEMORIA</t>
  </si>
  <si>
    <t>PREVENCIÓN CAÍDAS</t>
  </si>
  <si>
    <t>ESTIMULACIÓN DE ACTIVIDAD FÍSICA</t>
  </si>
  <si>
    <t>SECCIÓN B: ACTIVIDADES DE EDUCACIÓN PARA LA SALUD SEGÚN PERSONAL QUE LAS REALIZA (SESIONES)</t>
  </si>
  <si>
    <t>SECCIÓN C: ACTIVIDAD FÍSICA GRUPAL PARA PROGRAMA SALUD CARDIOVASCULAR (SESIONES)</t>
  </si>
  <si>
    <t>GRUPO DE EDAD</t>
  </si>
  <si>
    <t>TOTAL SESIONES</t>
  </si>
  <si>
    <t>PROFESOR
EDUCACIÓN FÍSICA</t>
  </si>
  <si>
    <t>KINESIO-
LOGO</t>
  </si>
  <si>
    <t>OTROS PROFESIONALES</t>
  </si>
  <si>
    <t>TÉCNICO PARAMÉDICO</t>
  </si>
  <si>
    <t>10 A 19 AÑOS</t>
  </si>
  <si>
    <t>20 A 24 AÑOS</t>
  </si>
  <si>
    <t>25 A 64 AÑOS</t>
  </si>
  <si>
    <t>65 Y MÁS</t>
  </si>
  <si>
    <t>SECCIÓN D: EDUCACIÓN GRUPAL A GESTANTES DE ALTO RIESGO OBSTÉTRICO (Nivel Secundario)</t>
  </si>
  <si>
    <t>TEMAS</t>
  </si>
  <si>
    <t>TOTAL 
SESIONES</t>
  </si>
  <si>
    <t>AUTOCUIDADO SEGÚN PATOLOGÍA</t>
  </si>
  <si>
    <t>PREPARACIÓN PARA EL PARTO</t>
  </si>
  <si>
    <t>TALLER DE EDUCACIÓN PRENATAL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</si>
</sst>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#,##0_)"/>
  </numFmts>
  <fonts count="12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sz val="8"/>
      <color indexed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Verdana"/>
      <family val="2"/>
    </font>
    <font>
      <b/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9" fillId="6" borderId="2" applyBorder="0">
      <protection locked="0"/>
    </xf>
    <xf numFmtId="0" fontId="9" fillId="6" borderId="2" applyBorder="0">
      <protection locked="0"/>
    </xf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</cellStyleXfs>
  <cellXfs count="271">
    <xf numFmtId="0" fontId="0" fillId="0" borderId="0" xfId="0"/>
    <xf numFmtId="0" fontId="5" fillId="3" borderId="0" xfId="0" applyNumberFormat="1" applyFont="1" applyFill="1" applyAlignment="1" applyProtection="1">
      <alignment horizontal="left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/>
    <xf numFmtId="3" fontId="1" fillId="4" borderId="18" xfId="0" applyNumberFormat="1" applyFont="1" applyFill="1" applyBorder="1" applyAlignment="1" applyProtection="1">
      <protection locked="0"/>
    </xf>
    <xf numFmtId="3" fontId="1" fillId="4" borderId="16" xfId="0" applyNumberFormat="1" applyFont="1" applyFill="1" applyBorder="1" applyAlignment="1" applyProtection="1">
      <protection locked="0"/>
    </xf>
    <xf numFmtId="3" fontId="1" fillId="4" borderId="25" xfId="0" applyNumberFormat="1" applyFont="1" applyFill="1" applyBorder="1" applyAlignment="1" applyProtection="1">
      <protection locked="0"/>
    </xf>
    <xf numFmtId="3" fontId="1" fillId="4" borderId="27" xfId="0" applyNumberFormat="1" applyFont="1" applyFill="1" applyBorder="1" applyAlignment="1" applyProtection="1">
      <protection locked="0"/>
    </xf>
    <xf numFmtId="3" fontId="1" fillId="4" borderId="26" xfId="0" applyNumberFormat="1" applyFont="1" applyFill="1" applyBorder="1" applyAlignment="1" applyProtection="1">
      <protection locked="0"/>
    </xf>
    <xf numFmtId="3" fontId="1" fillId="4" borderId="22" xfId="0" applyNumberFormat="1" applyFont="1" applyFill="1" applyBorder="1" applyAlignment="1" applyProtection="1">
      <protection locked="0"/>
    </xf>
    <xf numFmtId="3" fontId="1" fillId="4" borderId="24" xfId="0" applyNumberFormat="1" applyFont="1" applyFill="1" applyBorder="1" applyAlignment="1" applyProtection="1">
      <protection locked="0"/>
    </xf>
    <xf numFmtId="3" fontId="1" fillId="4" borderId="23" xfId="0" applyNumberFormat="1" applyFont="1" applyFill="1" applyBorder="1" applyAlignment="1" applyProtection="1">
      <protection locked="0"/>
    </xf>
    <xf numFmtId="3" fontId="1" fillId="4" borderId="21" xfId="0" applyNumberFormat="1" applyFont="1" applyFill="1" applyBorder="1" applyAlignment="1" applyProtection="1">
      <protection locked="0"/>
    </xf>
    <xf numFmtId="3" fontId="1" fillId="0" borderId="4" xfId="0" applyNumberFormat="1" applyFont="1" applyFill="1" applyBorder="1" applyAlignment="1" applyProtection="1"/>
    <xf numFmtId="3" fontId="1" fillId="0" borderId="3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0" fontId="5" fillId="0" borderId="0" xfId="0" applyNumberFormat="1" applyFont="1" applyFill="1" applyAlignment="1" applyProtection="1">
      <alignment horizontal="left"/>
    </xf>
    <xf numFmtId="0" fontId="7" fillId="3" borderId="0" xfId="0" applyFont="1" applyFill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6" fillId="3" borderId="0" xfId="0" applyNumberFormat="1" applyFont="1" applyFill="1" applyAlignment="1" applyProtection="1"/>
    <xf numFmtId="0" fontId="1" fillId="3" borderId="0" xfId="0" applyNumberFormat="1" applyFont="1" applyFill="1" applyAlignment="1" applyProtection="1"/>
    <xf numFmtId="0" fontId="4" fillId="3" borderId="10" xfId="0" applyFont="1" applyFill="1" applyBorder="1" applyAlignment="1" applyProtection="1"/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/>
    </xf>
    <xf numFmtId="0" fontId="1" fillId="0" borderId="0" xfId="0" applyNumberFormat="1" applyFont="1" applyFill="1" applyAlignment="1" applyProtection="1"/>
    <xf numFmtId="0" fontId="1" fillId="0" borderId="35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center" vertical="center" wrapText="1"/>
    </xf>
    <xf numFmtId="3" fontId="1" fillId="0" borderId="8" xfId="0" applyNumberFormat="1" applyFont="1" applyFill="1" applyBorder="1" applyAlignment="1" applyProtection="1"/>
    <xf numFmtId="3" fontId="1" fillId="4" borderId="35" xfId="0" applyNumberFormat="1" applyFont="1" applyFill="1" applyBorder="1" applyAlignment="1" applyProtection="1">
      <protection locked="0"/>
    </xf>
    <xf numFmtId="3" fontId="1" fillId="4" borderId="36" xfId="0" applyNumberFormat="1" applyFont="1" applyFill="1" applyBorder="1" applyAlignment="1" applyProtection="1">
      <protection locked="0"/>
    </xf>
    <xf numFmtId="3" fontId="1" fillId="5" borderId="37" xfId="0" applyNumberFormat="1" applyFont="1" applyFill="1" applyBorder="1" applyAlignment="1" applyProtection="1"/>
    <xf numFmtId="3" fontId="1" fillId="5" borderId="41" xfId="0" applyNumberFormat="1" applyFont="1" applyFill="1" applyBorder="1" applyAlignment="1" applyProtection="1"/>
    <xf numFmtId="3" fontId="1" fillId="5" borderId="36" xfId="0" applyNumberFormat="1" applyFont="1" applyFill="1" applyBorder="1" applyAlignment="1" applyProtection="1"/>
    <xf numFmtId="3" fontId="1" fillId="5" borderId="42" xfId="0" applyNumberFormat="1" applyFont="1" applyFill="1" applyBorder="1" applyAlignment="1" applyProtection="1"/>
    <xf numFmtId="3" fontId="1" fillId="5" borderId="43" xfId="0" applyNumberFormat="1" applyFont="1" applyFill="1" applyBorder="1" applyAlignment="1" applyProtection="1"/>
    <xf numFmtId="3" fontId="1" fillId="5" borderId="38" xfId="0" applyNumberFormat="1" applyFont="1" applyFill="1" applyBorder="1" applyAlignment="1" applyProtection="1"/>
    <xf numFmtId="3" fontId="1" fillId="5" borderId="20" xfId="0" applyNumberFormat="1" applyFont="1" applyFill="1" applyBorder="1" applyAlignment="1" applyProtection="1"/>
    <xf numFmtId="0" fontId="7" fillId="3" borderId="0" xfId="0" applyNumberFormat="1" applyFont="1" applyFill="1" applyAlignment="1" applyProtection="1"/>
    <xf numFmtId="0" fontId="1" fillId="0" borderId="44" xfId="0" applyFont="1" applyFill="1" applyBorder="1" applyAlignment="1" applyProtection="1">
      <alignment vertical="center"/>
    </xf>
    <xf numFmtId="3" fontId="1" fillId="4" borderId="45" xfId="0" applyNumberFormat="1" applyFont="1" applyFill="1" applyBorder="1" applyAlignment="1" applyProtection="1">
      <protection locked="0"/>
    </xf>
    <xf numFmtId="3" fontId="1" fillId="4" borderId="46" xfId="0" applyNumberFormat="1" applyFont="1" applyFill="1" applyBorder="1" applyAlignment="1" applyProtection="1">
      <protection locked="0"/>
    </xf>
    <xf numFmtId="3" fontId="1" fillId="4" borderId="47" xfId="0" applyNumberFormat="1" applyFont="1" applyFill="1" applyBorder="1" applyAlignment="1" applyProtection="1">
      <protection locked="0"/>
    </xf>
    <xf numFmtId="3" fontId="1" fillId="4" borderId="48" xfId="0" applyNumberFormat="1" applyFont="1" applyFill="1" applyBorder="1" applyAlignment="1" applyProtection="1">
      <protection locked="0"/>
    </xf>
    <xf numFmtId="3" fontId="1" fillId="4" borderId="49" xfId="0" applyNumberFormat="1" applyFont="1" applyFill="1" applyBorder="1" applyAlignment="1" applyProtection="1">
      <protection locked="0"/>
    </xf>
    <xf numFmtId="3" fontId="1" fillId="4" borderId="44" xfId="0" applyNumberFormat="1" applyFont="1" applyFill="1" applyBorder="1" applyAlignment="1" applyProtection="1">
      <protection locked="0"/>
    </xf>
    <xf numFmtId="0" fontId="1" fillId="0" borderId="17" xfId="0" applyFont="1" applyFill="1" applyBorder="1" applyAlignment="1" applyProtection="1">
      <alignment horizontal="left" vertical="center"/>
    </xf>
    <xf numFmtId="3" fontId="1" fillId="4" borderId="50" xfId="0" applyNumberFormat="1" applyFont="1" applyFill="1" applyBorder="1" applyAlignment="1" applyProtection="1">
      <protection locked="0"/>
    </xf>
    <xf numFmtId="3" fontId="1" fillId="4" borderId="51" xfId="0" applyNumberFormat="1" applyFont="1" applyFill="1" applyBorder="1" applyAlignment="1" applyProtection="1">
      <protection locked="0"/>
    </xf>
    <xf numFmtId="3" fontId="1" fillId="4" borderId="52" xfId="0" applyNumberFormat="1" applyFont="1" applyFill="1" applyBorder="1" applyAlignment="1" applyProtection="1">
      <protection locked="0"/>
    </xf>
    <xf numFmtId="3" fontId="1" fillId="4" borderId="53" xfId="0" applyNumberFormat="1" applyFont="1" applyFill="1" applyBorder="1" applyAlignment="1" applyProtection="1">
      <protection locked="0"/>
    </xf>
    <xf numFmtId="3" fontId="1" fillId="4" borderId="54" xfId="0" applyNumberFormat="1" applyFont="1" applyFill="1" applyBorder="1" applyAlignment="1" applyProtection="1">
      <protection locked="0"/>
    </xf>
    <xf numFmtId="3" fontId="1" fillId="4" borderId="17" xfId="0" applyNumberFormat="1" applyFont="1" applyFill="1" applyBorder="1" applyAlignment="1" applyProtection="1">
      <protection locked="0"/>
    </xf>
    <xf numFmtId="3" fontId="1" fillId="4" borderId="55" xfId="0" applyNumberFormat="1" applyFont="1" applyFill="1" applyBorder="1" applyAlignment="1" applyProtection="1">
      <protection locked="0"/>
    </xf>
    <xf numFmtId="0" fontId="1" fillId="0" borderId="56" xfId="0" applyFont="1" applyFill="1" applyBorder="1" applyAlignment="1" applyProtection="1">
      <alignment horizontal="left" vertical="center"/>
    </xf>
    <xf numFmtId="3" fontId="1" fillId="0" borderId="5" xfId="0" applyNumberFormat="1" applyFont="1" applyFill="1" applyBorder="1" applyAlignment="1" applyProtection="1"/>
    <xf numFmtId="3" fontId="1" fillId="4" borderId="57" xfId="0" applyNumberFormat="1" applyFont="1" applyFill="1" applyBorder="1" applyAlignment="1" applyProtection="1">
      <protection locked="0"/>
    </xf>
    <xf numFmtId="3" fontId="1" fillId="4" borderId="58" xfId="0" applyNumberFormat="1" applyFont="1" applyFill="1" applyBorder="1" applyAlignment="1" applyProtection="1">
      <protection locked="0"/>
    </xf>
    <xf numFmtId="3" fontId="1" fillId="4" borderId="59" xfId="0" applyNumberFormat="1" applyFont="1" applyFill="1" applyBorder="1" applyAlignment="1" applyProtection="1">
      <protection locked="0"/>
    </xf>
    <xf numFmtId="3" fontId="1" fillId="4" borderId="60" xfId="0" applyNumberFormat="1" applyFont="1" applyFill="1" applyBorder="1" applyAlignment="1" applyProtection="1">
      <protection locked="0"/>
    </xf>
    <xf numFmtId="3" fontId="1" fillId="4" borderId="61" xfId="0" applyNumberFormat="1" applyFont="1" applyFill="1" applyBorder="1" applyAlignment="1" applyProtection="1">
      <protection locked="0"/>
    </xf>
    <xf numFmtId="3" fontId="1" fillId="4" borderId="9" xfId="0" applyNumberFormat="1" applyFont="1" applyFill="1" applyBorder="1" applyAlignment="1" applyProtection="1">
      <protection locked="0"/>
    </xf>
    <xf numFmtId="3" fontId="1" fillId="0" borderId="7" xfId="0" applyNumberFormat="1" applyFont="1" applyFill="1" applyBorder="1" applyAlignment="1" applyProtection="1"/>
    <xf numFmtId="3" fontId="1" fillId="4" borderId="63" xfId="0" applyNumberFormat="1" applyFont="1" applyFill="1" applyBorder="1" applyAlignment="1" applyProtection="1">
      <protection locked="0"/>
    </xf>
    <xf numFmtId="3" fontId="1" fillId="4" borderId="64" xfId="0" applyNumberFormat="1" applyFont="1" applyFill="1" applyBorder="1" applyAlignment="1" applyProtection="1">
      <protection locked="0"/>
    </xf>
    <xf numFmtId="3" fontId="1" fillId="4" borderId="65" xfId="0" applyNumberFormat="1" applyFont="1" applyFill="1" applyBorder="1" applyAlignment="1" applyProtection="1">
      <protection locked="0"/>
    </xf>
    <xf numFmtId="0" fontId="1" fillId="0" borderId="17" xfId="0" applyFont="1" applyFill="1" applyBorder="1" applyAlignment="1" applyProtection="1">
      <alignment horizontal="left" vertical="center"/>
    </xf>
    <xf numFmtId="3" fontId="1" fillId="4" borderId="66" xfId="0" applyNumberFormat="1" applyFont="1" applyFill="1" applyBorder="1" applyAlignment="1" applyProtection="1">
      <protection locked="0"/>
    </xf>
    <xf numFmtId="3" fontId="1" fillId="4" borderId="67" xfId="0" applyNumberFormat="1" applyFont="1" applyFill="1" applyBorder="1" applyAlignment="1" applyProtection="1">
      <protection locked="0"/>
    </xf>
    <xf numFmtId="3" fontId="1" fillId="5" borderId="25" xfId="0" applyNumberFormat="1" applyFont="1" applyFill="1" applyBorder="1" applyAlignment="1" applyProtection="1"/>
    <xf numFmtId="3" fontId="1" fillId="5" borderId="27" xfId="0" applyNumberFormat="1" applyFont="1" applyFill="1" applyBorder="1" applyAlignment="1" applyProtection="1"/>
    <xf numFmtId="3" fontId="1" fillId="5" borderId="17" xfId="0" applyNumberFormat="1" applyFont="1" applyFill="1" applyBorder="1" applyAlignment="1" applyProtection="1"/>
    <xf numFmtId="3" fontId="1" fillId="5" borderId="26" xfId="0" applyNumberFormat="1" applyFont="1" applyFill="1" applyBorder="1" applyAlignment="1" applyProtection="1"/>
    <xf numFmtId="3" fontId="1" fillId="0" borderId="31" xfId="0" applyNumberFormat="1" applyFont="1" applyFill="1" applyBorder="1" applyAlignment="1" applyProtection="1"/>
    <xf numFmtId="3" fontId="1" fillId="4" borderId="68" xfId="0" applyNumberFormat="1" applyFont="1" applyFill="1" applyBorder="1" applyAlignment="1" applyProtection="1">
      <protection locked="0"/>
    </xf>
    <xf numFmtId="3" fontId="1" fillId="4" borderId="69" xfId="0" applyNumberFormat="1" applyFont="1" applyFill="1" applyBorder="1" applyAlignment="1" applyProtection="1">
      <protection locked="0"/>
    </xf>
    <xf numFmtId="3" fontId="1" fillId="4" borderId="70" xfId="0" applyNumberFormat="1" applyFont="1" applyFill="1" applyBorder="1" applyAlignment="1" applyProtection="1">
      <protection locked="0"/>
    </xf>
    <xf numFmtId="3" fontId="1" fillId="5" borderId="71" xfId="0" applyNumberFormat="1" applyFont="1" applyFill="1" applyBorder="1" applyAlignment="1" applyProtection="1"/>
    <xf numFmtId="3" fontId="1" fillId="5" borderId="69" xfId="0" applyNumberFormat="1" applyFont="1" applyFill="1" applyBorder="1" applyAlignment="1" applyProtection="1"/>
    <xf numFmtId="3" fontId="1" fillId="5" borderId="72" xfId="0" applyNumberFormat="1" applyFont="1" applyFill="1" applyBorder="1" applyAlignment="1" applyProtection="1"/>
    <xf numFmtId="3" fontId="1" fillId="5" borderId="73" xfId="0" applyNumberFormat="1" applyFont="1" applyFill="1" applyBorder="1" applyAlignment="1" applyProtection="1"/>
    <xf numFmtId="3" fontId="1" fillId="5" borderId="74" xfId="0" applyNumberFormat="1" applyFont="1" applyFill="1" applyBorder="1" applyAlignment="1" applyProtection="1"/>
    <xf numFmtId="3" fontId="1" fillId="0" borderId="44" xfId="0" applyNumberFormat="1" applyFont="1" applyBorder="1" applyAlignment="1" applyProtection="1">
      <alignment vertical="center" wrapText="1"/>
    </xf>
    <xf numFmtId="3" fontId="1" fillId="5" borderId="46" xfId="0" applyNumberFormat="1" applyFont="1" applyFill="1" applyBorder="1" applyAlignment="1" applyProtection="1"/>
    <xf numFmtId="3" fontId="1" fillId="5" borderId="44" xfId="0" applyNumberFormat="1" applyFont="1" applyFill="1" applyBorder="1" applyAlignment="1" applyProtection="1"/>
    <xf numFmtId="3" fontId="1" fillId="5" borderId="49" xfId="0" applyNumberFormat="1" applyFont="1" applyFill="1" applyBorder="1" applyAlignment="1" applyProtection="1"/>
    <xf numFmtId="3" fontId="1" fillId="5" borderId="75" xfId="0" applyNumberFormat="1" applyFont="1" applyFill="1" applyBorder="1" applyAlignment="1" applyProtection="1"/>
    <xf numFmtId="3" fontId="1" fillId="5" borderId="76" xfId="0" applyNumberFormat="1" applyFont="1" applyFill="1" applyBorder="1" applyAlignment="1" applyProtection="1"/>
    <xf numFmtId="3" fontId="1" fillId="4" borderId="20" xfId="0" applyNumberFormat="1" applyFont="1" applyFill="1" applyBorder="1" applyAlignment="1" applyProtection="1">
      <protection locked="0"/>
    </xf>
    <xf numFmtId="0" fontId="1" fillId="0" borderId="17" xfId="0" applyFont="1" applyBorder="1" applyAlignment="1" applyProtection="1">
      <alignment vertical="center" wrapText="1"/>
    </xf>
    <xf numFmtId="3" fontId="1" fillId="5" borderId="66" xfId="0" applyNumberFormat="1" applyFont="1" applyFill="1" applyBorder="1" applyAlignment="1" applyProtection="1"/>
    <xf numFmtId="0" fontId="1" fillId="0" borderId="56" xfId="0" applyFont="1" applyBorder="1" applyAlignment="1" applyProtection="1">
      <alignment vertical="center" wrapText="1"/>
    </xf>
    <xf numFmtId="3" fontId="1" fillId="4" borderId="56" xfId="0" applyNumberFormat="1" applyFont="1" applyFill="1" applyBorder="1" applyAlignment="1" applyProtection="1">
      <protection locked="0"/>
    </xf>
    <xf numFmtId="3" fontId="1" fillId="5" borderId="77" xfId="0" applyNumberFormat="1" applyFont="1" applyFill="1" applyBorder="1" applyAlignment="1" applyProtection="1"/>
    <xf numFmtId="3" fontId="1" fillId="5" borderId="24" xfId="0" applyNumberFormat="1" applyFont="1" applyFill="1" applyBorder="1" applyAlignment="1" applyProtection="1"/>
    <xf numFmtId="3" fontId="1" fillId="5" borderId="23" xfId="0" applyNumberFormat="1" applyFont="1" applyFill="1" applyBorder="1" applyAlignment="1" applyProtection="1"/>
    <xf numFmtId="3" fontId="1" fillId="5" borderId="78" xfId="0" applyNumberFormat="1" applyFont="1" applyFill="1" applyBorder="1" applyAlignment="1" applyProtection="1"/>
    <xf numFmtId="3" fontId="1" fillId="5" borderId="79" xfId="0" applyNumberFormat="1" applyFont="1" applyFill="1" applyBorder="1" applyAlignment="1" applyProtection="1"/>
    <xf numFmtId="3" fontId="1" fillId="0" borderId="6" xfId="0" applyNumberFormat="1" applyFont="1" applyFill="1" applyBorder="1" applyAlignment="1" applyProtection="1"/>
    <xf numFmtId="3" fontId="1" fillId="4" borderId="71" xfId="0" applyNumberFormat="1" applyFont="1" applyFill="1" applyBorder="1" applyAlignment="1" applyProtection="1">
      <protection locked="0"/>
    </xf>
    <xf numFmtId="3" fontId="1" fillId="4" borderId="72" xfId="0" applyNumberFormat="1" applyFont="1" applyFill="1" applyBorder="1" applyAlignment="1" applyProtection="1">
      <protection locked="0"/>
    </xf>
    <xf numFmtId="3" fontId="1" fillId="4" borderId="73" xfId="0" applyNumberFormat="1" applyFont="1" applyFill="1" applyBorder="1" applyAlignment="1" applyProtection="1">
      <protection locked="0"/>
    </xf>
    <xf numFmtId="3" fontId="1" fillId="4" borderId="74" xfId="0" applyNumberFormat="1" applyFont="1" applyFill="1" applyBorder="1" applyAlignment="1" applyProtection="1">
      <protection locked="0"/>
    </xf>
    <xf numFmtId="0" fontId="1" fillId="0" borderId="81" xfId="0" applyFont="1" applyBorder="1" applyAlignment="1" applyProtection="1">
      <alignment horizontal="left" wrapText="1"/>
    </xf>
    <xf numFmtId="3" fontId="1" fillId="5" borderId="45" xfId="0" applyNumberFormat="1" applyFont="1" applyFill="1" applyBorder="1" applyAlignment="1" applyProtection="1"/>
    <xf numFmtId="3" fontId="1" fillId="4" borderId="75" xfId="0" applyNumberFormat="1" applyFont="1" applyFill="1" applyBorder="1" applyAlignment="1" applyProtection="1">
      <protection locked="0"/>
    </xf>
    <xf numFmtId="3" fontId="1" fillId="5" borderId="82" xfId="0" applyNumberFormat="1" applyFont="1" applyFill="1" applyBorder="1" applyAlignment="1" applyProtection="1"/>
    <xf numFmtId="3" fontId="1" fillId="5" borderId="48" xfId="0" applyNumberFormat="1" applyFont="1" applyFill="1" applyBorder="1" applyAlignment="1" applyProtection="1"/>
    <xf numFmtId="0" fontId="1" fillId="0" borderId="83" xfId="0" applyFont="1" applyBorder="1" applyAlignment="1" applyProtection="1">
      <alignment horizontal="left" wrapText="1"/>
    </xf>
    <xf numFmtId="3" fontId="1" fillId="5" borderId="67" xfId="0" applyNumberFormat="1" applyFont="1" applyFill="1" applyBorder="1" applyAlignment="1" applyProtection="1"/>
    <xf numFmtId="3" fontId="1" fillId="5" borderId="53" xfId="0" applyNumberFormat="1" applyFont="1" applyFill="1" applyBorder="1" applyAlignment="1" applyProtection="1"/>
    <xf numFmtId="0" fontId="1" fillId="0" borderId="84" xfId="0" applyFont="1" applyBorder="1" applyAlignment="1" applyProtection="1">
      <alignment horizontal="left" wrapText="1"/>
    </xf>
    <xf numFmtId="3" fontId="1" fillId="5" borderId="22" xfId="0" applyNumberFormat="1" applyFont="1" applyFill="1" applyBorder="1" applyAlignment="1" applyProtection="1"/>
    <xf numFmtId="3" fontId="1" fillId="5" borderId="56" xfId="0" applyNumberFormat="1" applyFont="1" applyFill="1" applyBorder="1" applyAlignment="1" applyProtection="1"/>
    <xf numFmtId="3" fontId="1" fillId="0" borderId="2" xfId="0" applyNumberFormat="1" applyFont="1" applyFill="1" applyBorder="1" applyAlignment="1" applyProtection="1"/>
    <xf numFmtId="3" fontId="1" fillId="0" borderId="29" xfId="0" applyNumberFormat="1" applyFont="1" applyFill="1" applyBorder="1" applyAlignment="1" applyProtection="1"/>
    <xf numFmtId="3" fontId="1" fillId="0" borderId="30" xfId="0" applyNumberFormat="1" applyFont="1" applyFill="1" applyBorder="1" applyAlignment="1" applyProtection="1"/>
    <xf numFmtId="3" fontId="1" fillId="0" borderId="12" xfId="0" applyNumberFormat="1" applyFont="1" applyFill="1" applyBorder="1" applyAlignment="1" applyProtection="1"/>
    <xf numFmtId="3" fontId="1" fillId="0" borderId="86" xfId="0" applyNumberFormat="1" applyFont="1" applyFill="1" applyBorder="1" applyAlignment="1" applyProtection="1"/>
    <xf numFmtId="3" fontId="1" fillId="0" borderId="85" xfId="0" applyNumberFormat="1" applyFont="1" applyFill="1" applyBorder="1" applyAlignment="1" applyProtection="1"/>
    <xf numFmtId="3" fontId="1" fillId="0" borderId="39" xfId="0" applyNumberFormat="1" applyFont="1" applyFill="1" applyBorder="1" applyAlignment="1" applyProtection="1"/>
    <xf numFmtId="3" fontId="1" fillId="0" borderId="40" xfId="0" applyNumberFormat="1" applyFont="1" applyFill="1" applyBorder="1" applyAlignment="1" applyProtection="1"/>
    <xf numFmtId="0" fontId="10" fillId="3" borderId="10" xfId="0" applyFont="1" applyFill="1" applyBorder="1" applyAlignment="1" applyProtection="1">
      <alignment horizontal="left"/>
    </xf>
    <xf numFmtId="0" fontId="2" fillId="3" borderId="10" xfId="0" applyFont="1" applyFill="1" applyBorder="1" applyProtection="1"/>
    <xf numFmtId="0" fontId="6" fillId="3" borderId="0" xfId="0" applyFont="1" applyFill="1" applyProtection="1"/>
    <xf numFmtId="0" fontId="2" fillId="3" borderId="0" xfId="0" applyFont="1" applyFill="1" applyProtection="1"/>
    <xf numFmtId="0" fontId="1" fillId="0" borderId="35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3" fontId="1" fillId="4" borderId="41" xfId="0" applyNumberFormat="1" applyFont="1" applyFill="1" applyBorder="1" applyAlignment="1" applyProtection="1">
      <protection locked="0"/>
    </xf>
    <xf numFmtId="0" fontId="7" fillId="3" borderId="0" xfId="0" applyFont="1" applyFill="1" applyProtection="1"/>
    <xf numFmtId="0" fontId="1" fillId="0" borderId="0" xfId="0" applyNumberFormat="1" applyFont="1" applyFill="1" applyBorder="1" applyAlignment="1" applyProtection="1">
      <protection hidden="1"/>
    </xf>
    <xf numFmtId="0" fontId="2" fillId="3" borderId="0" xfId="0" applyFont="1" applyFill="1" applyBorder="1" applyProtection="1"/>
    <xf numFmtId="0" fontId="1" fillId="0" borderId="29" xfId="0" applyFont="1" applyFill="1" applyBorder="1" applyAlignment="1" applyProtection="1">
      <alignment horizontal="center" vertical="center" wrapText="1"/>
    </xf>
    <xf numFmtId="0" fontId="6" fillId="3" borderId="87" xfId="0" applyFont="1" applyFill="1" applyBorder="1" applyProtection="1"/>
    <xf numFmtId="0" fontId="6" fillId="3" borderId="0" xfId="0" applyFont="1" applyFill="1" applyBorder="1" applyProtection="1"/>
    <xf numFmtId="3" fontId="1" fillId="0" borderId="15" xfId="0" applyNumberFormat="1" applyFont="1" applyFill="1" applyBorder="1" applyAlignment="1" applyProtection="1"/>
    <xf numFmtId="3" fontId="1" fillId="0" borderId="62" xfId="0" applyNumberFormat="1" applyFont="1" applyFill="1" applyBorder="1" applyAlignment="1" applyProtection="1"/>
    <xf numFmtId="3" fontId="1" fillId="0" borderId="14" xfId="0" applyNumberFormat="1" applyFont="1" applyFill="1" applyBorder="1" applyAlignment="1" applyProtection="1"/>
    <xf numFmtId="3" fontId="1" fillId="0" borderId="28" xfId="0" applyNumberFormat="1" applyFont="1" applyFill="1" applyBorder="1" applyAlignment="1" applyProtection="1"/>
    <xf numFmtId="0" fontId="10" fillId="3" borderId="10" xfId="0" applyNumberFormat="1" applyFont="1" applyFill="1" applyBorder="1" applyAlignment="1" applyProtection="1">
      <alignment horizontal="left"/>
    </xf>
    <xf numFmtId="0" fontId="2" fillId="3" borderId="0" xfId="0" applyNumberFormat="1" applyFont="1" applyFill="1" applyBorder="1" applyAlignment="1" applyProtection="1">
      <alignment horizontal="left" wrapText="1"/>
    </xf>
    <xf numFmtId="0" fontId="11" fillId="3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>
      <alignment horizontal="left"/>
    </xf>
    <xf numFmtId="0" fontId="6" fillId="3" borderId="0" xfId="0" applyNumberFormat="1" applyFont="1" applyFill="1" applyBorder="1" applyAlignment="1" applyProtection="1"/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wrapText="1"/>
    </xf>
    <xf numFmtId="3" fontId="6" fillId="4" borderId="7" xfId="0" applyNumberFormat="1" applyFont="1" applyFill="1" applyBorder="1" applyAlignment="1" applyProtection="1">
      <protection locked="0"/>
    </xf>
    <xf numFmtId="3" fontId="6" fillId="4" borderId="1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6" fillId="0" borderId="0" xfId="0" applyFont="1" applyFill="1" applyBorder="1" applyProtection="1"/>
    <xf numFmtId="0" fontId="6" fillId="0" borderId="0" xfId="0" applyNumberFormat="1" applyFont="1" applyFill="1" applyBorder="1" applyAlignment="1" applyProtection="1">
      <protection hidden="1"/>
    </xf>
    <xf numFmtId="0" fontId="6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protection hidden="1"/>
    </xf>
    <xf numFmtId="165" fontId="6" fillId="0" borderId="0" xfId="0" applyNumberFormat="1" applyFont="1" applyFill="1" applyBorder="1" applyAlignment="1" applyProtection="1"/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25" xfId="0" applyNumberFormat="1" applyFont="1" applyFill="1" applyBorder="1" applyAlignment="1" applyProtection="1">
      <alignment horizontal="left"/>
    </xf>
    <xf numFmtId="0" fontId="1" fillId="0" borderId="27" xfId="0" applyNumberFormat="1" applyFont="1" applyFill="1" applyBorder="1" applyAlignment="1" applyProtection="1">
      <alignment horizontal="left"/>
    </xf>
    <xf numFmtId="0" fontId="1" fillId="0" borderId="26" xfId="0" applyNumberFormat="1" applyFont="1" applyFill="1" applyBorder="1" applyAlignment="1" applyProtection="1">
      <alignment horizontal="left"/>
    </xf>
    <xf numFmtId="0" fontId="6" fillId="3" borderId="0" xfId="0" applyNumberFormat="1" applyFont="1" applyFill="1" applyBorder="1" applyAlignment="1" applyProtection="1">
      <alignment horizontal="center"/>
    </xf>
    <xf numFmtId="0" fontId="1" fillId="0" borderId="22" xfId="0" applyNumberFormat="1" applyFont="1" applyFill="1" applyBorder="1" applyAlignment="1" applyProtection="1">
      <alignment horizontal="left"/>
    </xf>
    <xf numFmtId="0" fontId="1" fillId="0" borderId="24" xfId="0" applyNumberFormat="1" applyFont="1" applyFill="1" applyBorder="1" applyAlignment="1" applyProtection="1">
      <alignment horizontal="left"/>
    </xf>
    <xf numFmtId="0" fontId="1" fillId="0" borderId="21" xfId="0" applyNumberFormat="1" applyFont="1" applyFill="1" applyBorder="1" applyAlignment="1" applyProtection="1">
      <alignment horizontal="left"/>
    </xf>
    <xf numFmtId="0" fontId="1" fillId="0" borderId="68" xfId="0" applyNumberFormat="1" applyFont="1" applyFill="1" applyBorder="1" applyAlignment="1" applyProtection="1">
      <alignment horizontal="left"/>
    </xf>
    <xf numFmtId="0" fontId="1" fillId="0" borderId="69" xfId="0" applyNumberFormat="1" applyFont="1" applyFill="1" applyBorder="1" applyAlignment="1" applyProtection="1">
      <alignment horizontal="left"/>
    </xf>
    <xf numFmtId="0" fontId="1" fillId="0" borderId="72" xfId="0" applyNumberFormat="1" applyFont="1" applyFill="1" applyBorder="1" applyAlignment="1" applyProtection="1">
      <alignment horizontal="left"/>
    </xf>
    <xf numFmtId="0" fontId="1" fillId="0" borderId="29" xfId="0" applyFont="1" applyFill="1" applyBorder="1" applyAlignment="1" applyProtection="1">
      <alignment horizontal="center" wrapText="1"/>
    </xf>
    <xf numFmtId="0" fontId="1" fillId="0" borderId="30" xfId="0" applyFont="1" applyFill="1" applyBorder="1" applyAlignment="1" applyProtection="1">
      <alignment horizontal="center" wrapText="1"/>
    </xf>
    <xf numFmtId="0" fontId="1" fillId="0" borderId="85" xfId="0" applyFont="1" applyFill="1" applyBorder="1" applyAlignment="1" applyProtection="1">
      <alignment horizont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85" xfId="0" applyFont="1" applyFill="1" applyBorder="1" applyAlignment="1" applyProtection="1">
      <alignment horizontal="center" vertical="center" wrapText="1"/>
    </xf>
    <xf numFmtId="0" fontId="1" fillId="0" borderId="50" xfId="0" applyNumberFormat="1" applyFont="1" applyFill="1" applyBorder="1" applyAlignment="1" applyProtection="1"/>
    <xf numFmtId="0" fontId="1" fillId="0" borderId="51" xfId="0" applyNumberFormat="1" applyFont="1" applyFill="1" applyBorder="1" applyAlignment="1" applyProtection="1"/>
    <xf numFmtId="0" fontId="1" fillId="0" borderId="63" xfId="0" applyNumberFormat="1" applyFont="1" applyFill="1" applyBorder="1" applyAlignment="1" applyProtection="1"/>
    <xf numFmtId="0" fontId="1" fillId="0" borderId="85" xfId="0" applyFont="1" applyBorder="1" applyAlignment="1" applyProtection="1">
      <alignment horizont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45" xfId="0" applyNumberFormat="1" applyFont="1" applyFill="1" applyBorder="1" applyAlignment="1" applyProtection="1">
      <alignment horizontal="left"/>
    </xf>
    <xf numFmtId="0" fontId="1" fillId="0" borderId="46" xfId="0" applyNumberFormat="1" applyFont="1" applyFill="1" applyBorder="1" applyAlignment="1" applyProtection="1">
      <alignment horizontal="left"/>
    </xf>
    <xf numFmtId="0" fontId="1" fillId="0" borderId="47" xfId="0" applyNumberFormat="1" applyFont="1" applyFill="1" applyBorder="1" applyAlignment="1" applyProtection="1">
      <alignment horizontal="left"/>
    </xf>
    <xf numFmtId="0" fontId="1" fillId="0" borderId="50" xfId="0" applyNumberFormat="1" applyFont="1" applyFill="1" applyBorder="1" applyAlignment="1" applyProtection="1">
      <alignment horizontal="left"/>
    </xf>
    <xf numFmtId="0" fontId="1" fillId="0" borderId="51" xfId="0" applyNumberFormat="1" applyFont="1" applyFill="1" applyBorder="1" applyAlignment="1" applyProtection="1">
      <alignment horizontal="left"/>
    </xf>
    <xf numFmtId="0" fontId="1" fillId="0" borderId="63" xfId="0" applyNumberFormat="1" applyFont="1" applyFill="1" applyBorder="1" applyAlignment="1" applyProtection="1">
      <alignment horizontal="left"/>
    </xf>
    <xf numFmtId="0" fontId="1" fillId="0" borderId="15" xfId="0" applyFont="1" applyFill="1" applyBorder="1" applyAlignment="1" applyProtection="1">
      <alignment horizontal="left" vertical="center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horizontal="left" vertical="center" wrapText="1"/>
    </xf>
    <xf numFmtId="0" fontId="1" fillId="0" borderId="80" xfId="0" applyFont="1" applyFill="1" applyBorder="1" applyAlignment="1" applyProtection="1">
      <alignment horizontal="left" vertical="center"/>
    </xf>
    <xf numFmtId="0" fontId="1" fillId="0" borderId="70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textRotation="90"/>
    </xf>
    <xf numFmtId="0" fontId="1" fillId="0" borderId="6" xfId="0" applyFont="1" applyFill="1" applyBorder="1" applyAlignment="1" applyProtection="1">
      <alignment horizontal="center" vertical="center" textRotation="90"/>
    </xf>
    <xf numFmtId="0" fontId="1" fillId="0" borderId="5" xfId="0" applyFont="1" applyFill="1" applyBorder="1" applyAlignment="1" applyProtection="1">
      <alignment horizontal="center" vertical="center" textRotation="90"/>
    </xf>
    <xf numFmtId="0" fontId="1" fillId="0" borderId="19" xfId="0" applyFont="1" applyFill="1" applyBorder="1" applyAlignment="1" applyProtection="1">
      <alignment horizontal="left" wrapText="1"/>
    </xf>
    <xf numFmtId="0" fontId="1" fillId="0" borderId="20" xfId="0" applyFont="1" applyFill="1" applyBorder="1" applyAlignment="1" applyProtection="1">
      <alignment horizontal="left" wrapText="1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2" xfId="0" applyFont="1" applyFill="1" applyBorder="1" applyAlignment="1" applyProtection="1">
      <alignment horizontal="left" vertical="center"/>
    </xf>
    <xf numFmtId="0" fontId="1" fillId="0" borderId="55" xfId="0" applyFont="1" applyFill="1" applyBorder="1" applyAlignment="1" applyProtection="1">
      <alignment horizontal="left" vertical="center"/>
    </xf>
    <xf numFmtId="0" fontId="1" fillId="0" borderId="16" xfId="0" applyNumberFormat="1" applyFont="1" applyFill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</cellXfs>
  <cellStyles count="20">
    <cellStyle name="Escribir" xfId="1"/>
    <cellStyle name="Escribir 2" xfId="2"/>
    <cellStyle name="Euro" xfId="3"/>
    <cellStyle name="Millares [0] 2" xfId="4"/>
    <cellStyle name="Millares [0] 3" xfId="5"/>
    <cellStyle name="Millares [0] 3 2" xfId="6"/>
    <cellStyle name="Millares [0] 3 2 2" xfId="7"/>
    <cellStyle name="Millares [0] 3 3" xfId="8"/>
    <cellStyle name="Millares [0] 4" xfId="9"/>
    <cellStyle name="Millares 2" xfId="10"/>
    <cellStyle name="Millares 2 2" xfId="11"/>
    <cellStyle name="Millares 2 2 2" xfId="12"/>
    <cellStyle name="Millares 2 3" xfId="13"/>
    <cellStyle name="Normal" xfId="0" builtinId="0"/>
    <cellStyle name="Normal 2" xfId="14"/>
    <cellStyle name="Normal 2 2" xfId="15"/>
    <cellStyle name="Normal 3" xfId="16"/>
    <cellStyle name="Normal 4" xfId="17"/>
    <cellStyle name="Normal 4 2" xfId="18"/>
    <cellStyle name="Normal 4_A01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EVALUACION%202014/FLORMULARIOS%20REM%20NUEVOS/SA-14_V1.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NERO/16108SA-14_V1.12014-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BRERO/116108%20SA-14_V1.2-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RZO%202014/116108%20SA-14_V1.2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BRIL%202014/116108%20SA-14_V1.3%20-%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AYO%202014/116108SA-14_V1_4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JUNIO%202014/116108%20SA-14_V1_4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1</v>
          </cell>
          <cell r="D2">
            <v>6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0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MARZO</v>
          </cell>
          <cell r="C6">
            <v>0</v>
          </cell>
          <cell r="D6">
            <v>3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ABRIL</v>
          </cell>
          <cell r="C6">
            <v>0</v>
          </cell>
          <cell r="D6">
            <v>4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1</v>
          </cell>
          <cell r="F2">
            <v>0</v>
          </cell>
          <cell r="G2">
            <v>8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MAYO</v>
          </cell>
          <cell r="C6">
            <v>0</v>
          </cell>
          <cell r="D6">
            <v>5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8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JUNIO</v>
          </cell>
          <cell r="C6">
            <v>0</v>
          </cell>
          <cell r="D6">
            <v>6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E16" sqref="E16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",[1]NOMBRE!B2," - ","( ",[1]NOMBRE!C2,[1]NOMBRE!D2,[1]NOMBRE!E2,[1]NOMBRE!F2,[1]NOMBRE!G2," )")</f>
        <v>COMUNA:  - ( 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",[1]NOMBRE!B3," - ","( ",[1]NOMBRE!C3,[1]NOMBRE!D3,[1]NOMBRE!E3,[1]NOMBRE!F3,[1]NOMBRE!G3,[1]NOMBRE!H3," )")</f>
        <v>ESTABLECIMIENTO/ESTRATEGIA:  - ( 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",[1]NOMBRE!B6," - ","( ",[1]NOMBRE!C6,[1]NOMBRE!D6," )")</f>
        <v>MES:  - ( 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",[1]NOMBRE!B7)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547</v>
      </c>
      <c r="E10" s="41">
        <f>+ENERO!E10+FEBRERO!E10+MARZO!E10+ABRIL!E10+MAYO!E10+JUNIO!E10+JULIO!E10+AGOSTO!E10+SEPTIEMBRE!E10+OCTUBRE!E10+NOVIEMBRE!E10+'DICIEMBRE '!E10</f>
        <v>532</v>
      </c>
      <c r="F10" s="41">
        <f>+ENERO!F10+FEBRERO!F10+MARZO!F10+ABRIL!F10+MAYO!F10+JUNIO!F10+JULIO!F10+AGOSTO!F10+SEPTIEMBRE!F10+OCTUBRE!F10+NOVIEMBRE!F10+'DICIEMBRE '!F10</f>
        <v>15</v>
      </c>
      <c r="G10" s="41">
        <f>+ENERO!G10+FEBRERO!G10+MARZO!G10+ABRIL!G10+MAYO!G10+JUNIO!G10+JULIO!G10+AGOSTO!G10+SEPTIEMBRE!G10+OCTUBRE!G10+NOVIEMBRE!G10+'DICIEMBRE '!G10</f>
        <v>0</v>
      </c>
      <c r="H10" s="41">
        <f>+ENERO!H10+FEBRERO!H10+MARZO!H10+ABRIL!H10+MAYO!H10+JUNIO!H10+JULIO!H10+AGOSTO!H10+SEPTIEMBRE!H10+OCTUBRE!H10+NOVIEMBRE!H10+'DICIEMBRE '!H10</f>
        <v>0</v>
      </c>
      <c r="I10" s="41">
        <f>+ENERO!I10+FEBRERO!I10+MARZO!I10+ABRIL!I10+MAYO!I10+JUNIO!I10+JULIO!I10+AGOSTO!I10+SEPTIEMBRE!I10+OCTUBRE!I10+NOVIEMBRE!I10+'DICIEMBRE '!I10</f>
        <v>0</v>
      </c>
      <c r="J10" s="41">
        <f>+ENERO!J10+FEBRERO!J10+MARZO!J10+ABRIL!J10+MAYO!J10+JUNIO!J10+JULIO!J10+AGOSTO!J10+SEPTIEMBRE!J10+OCTUBRE!J10+NOVIEMBRE!J10+'DICIEMBRE '!J10</f>
        <v>0</v>
      </c>
      <c r="K10" s="41">
        <f>+ENERO!K10+FEBRERO!K10+MARZO!K10+ABRIL!K10+MAYO!K10+JUNIO!K10+JULIO!K10+AGOSTO!K10+SEPTIEMBRE!K10+OCTUBRE!K10+NOVIEMBRE!K10+'DICIEMBRE '!K10</f>
        <v>0</v>
      </c>
      <c r="L10" s="41">
        <f>+ENERO!L10+FEBRERO!L10+MARZO!L10+ABRIL!L10+MAYO!L10+JUNIO!L10+JULIO!L10+AGOSTO!L10+SEPTIEMBRE!L10+OCTUBRE!L10+NOVIEMBRE!L10+'DICIEMBRE '!L10</f>
        <v>0</v>
      </c>
      <c r="M10" s="41">
        <f>+ENERO!M10+FEBRERO!M10+MARZO!M10+ABRIL!M10+MAYO!M10+JUNIO!M10+JULIO!M10+AGOSTO!M10+SEPTIEMBRE!M10+OCTUBRE!M10+NOVIEMBRE!M10+'DICIEMBRE '!M10</f>
        <v>0</v>
      </c>
      <c r="N10" s="41">
        <f>+ENERO!N10+FEBRERO!N10+MARZO!N10+ABRIL!N10+MAYO!N10+JUNIO!N10+JULIO!N10+AGOSTO!N10+SEPTIEMBRE!N10+OCTUBRE!N10+NOVIEMBRE!N10+'DICIEMBRE '!N10</f>
        <v>0</v>
      </c>
      <c r="O10" s="41">
        <f>+ENERO!O10+FEBRERO!O10+MARZO!O10+ABRIL!O10+MAYO!O10+JUNIO!O10+JULIO!O10+AGOSTO!O10+SEPTIEMBRE!O10+OCTUBRE!O10+NOVIEMBRE!O10+'DICIEMBRE '!O10</f>
        <v>0</v>
      </c>
      <c r="P10" s="41">
        <f>+ENERO!P10+FEBRERO!P10+MARZO!P10+ABRIL!P10+MAYO!P10+JUNIO!P10+JULIO!P10+AGOSTO!P10+SEPTIEMBRE!P10+OCTUBRE!P10+NOVIEMBRE!P10+'DICIEMBRE '!P10</f>
        <v>0</v>
      </c>
      <c r="Q10" s="41">
        <f>+ENERO!Q10+FEBRERO!Q10+MARZO!Q10+ABRIL!Q10+MAYO!Q10+JUNIO!Q10+JULIO!Q10+AGOSTO!Q10+SEPTIEMBRE!Q10+OCTUBRE!Q10+NOVIEMBRE!Q10+'DICIEMBRE '!Q10</f>
        <v>0</v>
      </c>
      <c r="R10" s="41">
        <f>+ENERO!R10+FEBRERO!R10+MARZO!R10+ABRIL!R10+MAYO!R10+JUNIO!R10+JULIO!R10+AGOSTO!R10+SEPTIEMBRE!R10+OCTUBRE!R10+NOVIEMBRE!R10+'DICIEMBRE '!R10</f>
        <v>0</v>
      </c>
      <c r="S10" s="41">
        <f>+ENERO!S10+FEBRERO!S10+MARZO!S10+ABRIL!S10+MAYO!S10+JUNIO!S10+JULIO!S10+AGOSTO!S10+SEPTIEMBRE!S10+OCTUBRE!S10+NOVIEMBRE!S10+'DICIEMBRE '!S10</f>
        <v>0</v>
      </c>
      <c r="T10" s="41">
        <f>+ENERO!T10+FEBRERO!T10+MARZO!T10+ABRIL!T10+MAYO!T10+JUNIO!T10+JULIO!T10+AGOSTO!T10+SEPTIEMBRE!T10+OCTUBRE!T10+NOVIEMBRE!T10+'DICIEMBRE '!T10</f>
        <v>0</v>
      </c>
      <c r="U10" s="41">
        <f>+ENERO!U10+FEBRERO!U10+MARZO!U10+ABRIL!U10+MAYO!U10+JUNIO!U10+JULIO!U10+AGOSTO!U10+SEPTIEMBRE!U10+OCTUBRE!U10+NOVIEMBRE!U10+'DICIEMBRE '!U10</f>
        <v>0</v>
      </c>
      <c r="V10" s="41">
        <f>+ENERO!V10+FEBRERO!V10+MARZO!V10+ABRIL!V10+MAYO!V10+JUNIO!V10+JULIO!V10+AGOSTO!V10+SEPTIEMBRE!V10+OCTUBRE!V10+NOVIEMBRE!V10+'DICIEMBRE '!V10</f>
        <v>0</v>
      </c>
      <c r="W10" s="41">
        <f>+ENERO!W10+FEBRERO!W10+MARZO!W10+ABRIL!W10+MAYO!W10+JUNIO!W10+JULIO!W10+AGOSTO!W10+SEPTIEMBRE!W10+OCTUBRE!W10+NOVIEMBRE!W10+'DICIEMBRE '!W10</f>
        <v>0</v>
      </c>
      <c r="X10" s="41">
        <f>+ENERO!X10+FEBRERO!X10+MARZO!X10+ABRIL!X10+MAYO!X10+JUNIO!X10+JULIO!X10+AGOSTO!X10+SEPTIEMBRE!X10+OCTUBRE!X10+NOVIEMBRE!X10+'DICIEMBRE '!X10</f>
        <v>0</v>
      </c>
      <c r="Y10" s="41">
        <f>+ENERO!Y10+FEBRERO!Y10+MARZO!Y10+ABRIL!Y10+MAYO!Y10+JUNIO!Y10+JULIO!Y10+AGOSTO!Y10+SEPTIEMBRE!Y10+OCTUBRE!Y10+NOVIEMBRE!Y10+'DICIEMBRE '!Y10</f>
        <v>0</v>
      </c>
      <c r="Z10" s="41">
        <f>+ENERO!Z10+FEBRERO!Z10+MARZO!Z10+ABRIL!Z10+MAYO!Z10+JUNIO!Z10+JULIO!Z10+AGOSTO!Z10+SEPTIEMBRE!Z10+OCTUBRE!Z10+NOVIEMBRE!Z10+'DICIEMBRE '!Z10</f>
        <v>0</v>
      </c>
      <c r="AA10" s="41">
        <f>+ENERO!AA10+FEBRERO!AA10+MARZO!AA10+ABRIL!AA10+MAYO!AA10+JUNIO!AA10+JULIO!AA10+AGOSTO!AA10+SEPTIEMBRE!AA10+OCTUBRE!AA10+NOVIEMBRE!AA10+'DICIEMBRE '!AA10</f>
        <v>0</v>
      </c>
      <c r="AB10" s="41">
        <f>+ENERO!AB10+FEBRERO!AB10+MARZO!AB10+ABRIL!AB10+MAYO!AB10+JUNIO!AB10+JULIO!AB10+AGOSTO!AB10+SEPTIEMBRE!AB10+OCTUBRE!AB10+NOVIEMBRE!AB10+'DICIEMBRE '!AB10</f>
        <v>0</v>
      </c>
      <c r="AC10" s="41">
        <f>+ENERO!AC10+FEBRERO!AC10+MARZO!AC10+ABRIL!AC10+MAYO!AC10+JUNIO!AC10+JULIO!AC10+AGOSTO!AC10+SEPTIEMBRE!AC10+OCTUBRE!AC10+NOVIEMBRE!AC10+'DICIEMBRE '!AC10</f>
        <v>0</v>
      </c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1069</v>
      </c>
      <c r="E11" s="41">
        <f>+ENERO!E11+FEBRERO!E11+MARZO!E11+ABRIL!E11+MAYO!E11+JUNIO!E11+JULIO!E11+AGOSTO!E11+SEPTIEMBRE!E11+OCTUBRE!E11+NOVIEMBRE!E11+'DICIEMBRE '!E11</f>
        <v>624</v>
      </c>
      <c r="F11" s="41">
        <f>+ENERO!F11+FEBRERO!F11+MARZO!F11+ABRIL!F11+MAYO!F11+JUNIO!F11+JULIO!F11+AGOSTO!F11+SEPTIEMBRE!F11+OCTUBRE!F11+NOVIEMBRE!F11+'DICIEMBRE '!F11</f>
        <v>74</v>
      </c>
      <c r="G11" s="41">
        <f>+ENERO!G11+FEBRERO!G11+MARZO!G11+ABRIL!G11+MAYO!G11+JUNIO!G11+JULIO!G11+AGOSTO!G11+SEPTIEMBRE!G11+OCTUBRE!G11+NOVIEMBRE!G11+'DICIEMBRE '!G11</f>
        <v>89</v>
      </c>
      <c r="H11" s="41">
        <f>+ENERO!H11+FEBRERO!H11+MARZO!H11+ABRIL!H11+MAYO!H11+JUNIO!H11+JULIO!H11+AGOSTO!H11+SEPTIEMBRE!H11+OCTUBRE!H11+NOVIEMBRE!H11+'DICIEMBRE '!H11</f>
        <v>101</v>
      </c>
      <c r="I11" s="41">
        <f>+ENERO!I11+FEBRERO!I11+MARZO!I11+ABRIL!I11+MAYO!I11+JUNIO!I11+JULIO!I11+AGOSTO!I11+SEPTIEMBRE!I11+OCTUBRE!I11+NOVIEMBRE!I11+'DICIEMBRE '!I11</f>
        <v>65</v>
      </c>
      <c r="J11" s="41">
        <f>+ENERO!J11+FEBRERO!J11+MARZO!J11+ABRIL!J11+MAYO!J11+JUNIO!J11+JULIO!J11+AGOSTO!J11+SEPTIEMBRE!J11+OCTUBRE!J11+NOVIEMBRE!J11+'DICIEMBRE '!J11</f>
        <v>0</v>
      </c>
      <c r="K11" s="41">
        <f>+ENERO!K11+FEBRERO!K11+MARZO!K11+ABRIL!K11+MAYO!K11+JUNIO!K11+JULIO!K11+AGOSTO!K11+SEPTIEMBRE!K11+OCTUBRE!K11+NOVIEMBRE!K11+'DICIEMBRE '!K11</f>
        <v>2</v>
      </c>
      <c r="L11" s="41">
        <f>+ENERO!L11+FEBRERO!L11+MARZO!L11+ABRIL!L11+MAYO!L11+JUNIO!L11+JULIO!L11+AGOSTO!L11+SEPTIEMBRE!L11+OCTUBRE!L11+NOVIEMBRE!L11+'DICIEMBRE '!L11</f>
        <v>15</v>
      </c>
      <c r="M11" s="41">
        <f>+ENERO!M11+FEBRERO!M11+MARZO!M11+ABRIL!M11+MAYO!M11+JUNIO!M11+JULIO!M11+AGOSTO!M11+SEPTIEMBRE!M11+OCTUBRE!M11+NOVIEMBRE!M11+'DICIEMBRE '!M11</f>
        <v>20</v>
      </c>
      <c r="N11" s="41">
        <f>+ENERO!N11+FEBRERO!N11+MARZO!N11+ABRIL!N11+MAYO!N11+JUNIO!N11+JULIO!N11+AGOSTO!N11+SEPTIEMBRE!N11+OCTUBRE!N11+NOVIEMBRE!N11+'DICIEMBRE '!N11</f>
        <v>4</v>
      </c>
      <c r="O11" s="41">
        <f>+ENERO!O11+FEBRERO!O11+MARZO!O11+ABRIL!O11+MAYO!O11+JUNIO!O11+JULIO!O11+AGOSTO!O11+SEPTIEMBRE!O11+OCTUBRE!O11+NOVIEMBRE!O11+'DICIEMBRE '!O11</f>
        <v>5</v>
      </c>
      <c r="P11" s="41">
        <f>+ENERO!P11+FEBRERO!P11+MARZO!P11+ABRIL!P11+MAYO!P11+JUNIO!P11+JULIO!P11+AGOSTO!P11+SEPTIEMBRE!P11+OCTUBRE!P11+NOVIEMBRE!P11+'DICIEMBRE '!P11</f>
        <v>5</v>
      </c>
      <c r="Q11" s="41">
        <f>+ENERO!Q11+FEBRERO!Q11+MARZO!Q11+ABRIL!Q11+MAYO!Q11+JUNIO!Q11+JULIO!Q11+AGOSTO!Q11+SEPTIEMBRE!Q11+OCTUBRE!Q11+NOVIEMBRE!Q11+'DICIEMBRE '!Q11</f>
        <v>6</v>
      </c>
      <c r="R11" s="41">
        <f>+ENERO!R11+FEBRERO!R11+MARZO!R11+ABRIL!R11+MAYO!R11+JUNIO!R11+JULIO!R11+AGOSTO!R11+SEPTIEMBRE!R11+OCTUBRE!R11+NOVIEMBRE!R11+'DICIEMBRE '!R11</f>
        <v>2</v>
      </c>
      <c r="S11" s="41">
        <f>+ENERO!S11+FEBRERO!S11+MARZO!S11+ABRIL!S11+MAYO!S11+JUNIO!S11+JULIO!S11+AGOSTO!S11+SEPTIEMBRE!S11+OCTUBRE!S11+NOVIEMBRE!S11+'DICIEMBRE '!S11</f>
        <v>14</v>
      </c>
      <c r="T11" s="41">
        <f>+ENERO!T11+FEBRERO!T11+MARZO!T11+ABRIL!T11+MAYO!T11+JUNIO!T11+JULIO!T11+AGOSTO!T11+SEPTIEMBRE!T11+OCTUBRE!T11+NOVIEMBRE!T11+'DICIEMBRE '!T11</f>
        <v>30</v>
      </c>
      <c r="U11" s="41">
        <f>+ENERO!U11+FEBRERO!U11+MARZO!U11+ABRIL!U11+MAYO!U11+JUNIO!U11+JULIO!U11+AGOSTO!U11+SEPTIEMBRE!U11+OCTUBRE!U11+NOVIEMBRE!U11+'DICIEMBRE '!U11</f>
        <v>7</v>
      </c>
      <c r="V11" s="41">
        <f>+ENERO!V11+FEBRERO!V11+MARZO!V11+ABRIL!V11+MAYO!V11+JUNIO!V11+JULIO!V11+AGOSTO!V11+SEPTIEMBRE!V11+OCTUBRE!V11+NOVIEMBRE!V11+'DICIEMBRE '!V11</f>
        <v>5</v>
      </c>
      <c r="W11" s="41">
        <f>+ENERO!W11+FEBRERO!W11+MARZO!W11+ABRIL!W11+MAYO!W11+JUNIO!W11+JULIO!W11+AGOSTO!W11+SEPTIEMBRE!W11+OCTUBRE!W11+NOVIEMBRE!W11+'DICIEMBRE '!W11</f>
        <v>1</v>
      </c>
      <c r="X11" s="41">
        <f>+ENERO!X11+FEBRERO!X11+MARZO!X11+ABRIL!X11+MAYO!X11+JUNIO!X11+JULIO!X11+AGOSTO!X11+SEPTIEMBRE!X11+OCTUBRE!X11+NOVIEMBRE!X11+'DICIEMBRE '!X11</f>
        <v>0</v>
      </c>
      <c r="Y11" s="41">
        <f>+ENERO!Y11+FEBRERO!Y11+MARZO!Y11+ABRIL!Y11+MAYO!Y11+JUNIO!Y11+JULIO!Y11+AGOSTO!Y11+SEPTIEMBRE!Y11+OCTUBRE!Y11+NOVIEMBRE!Y11+'DICIEMBRE '!Y11</f>
        <v>0</v>
      </c>
      <c r="Z11" s="41">
        <f>+ENERO!Z11+FEBRERO!Z11+MARZO!Z11+ABRIL!Z11+MAYO!Z11+JUNIO!Z11+JULIO!Z11+AGOSTO!Z11+SEPTIEMBRE!Z11+OCTUBRE!Z11+NOVIEMBRE!Z11+'DICIEMBRE '!Z11</f>
        <v>0</v>
      </c>
      <c r="AA11" s="41">
        <f>+ENERO!AA11+FEBRERO!AA11+MARZO!AA11+ABRIL!AA11+MAYO!AA11+JUNIO!AA11+JULIO!AA11+AGOSTO!AA11+SEPTIEMBRE!AA11+OCTUBRE!AA11+NOVIEMBRE!AA11+'DICIEMBRE '!AA11</f>
        <v>0</v>
      </c>
      <c r="AB11" s="41">
        <f>+ENERO!AB11+FEBRERO!AB11+MARZO!AB11+ABRIL!AB11+MAYO!AB11+JUNIO!AB11+JULIO!AB11+AGOSTO!AB11+SEPTIEMBRE!AB11+OCTUBRE!AB11+NOVIEMBRE!AB11+'DICIEMBRE '!AB11</f>
        <v>0</v>
      </c>
      <c r="AC11" s="41">
        <f>+ENERO!AC11+FEBRERO!AC11+MARZO!AC11+ABRIL!AC11+MAYO!AC11+JUNIO!AC11+JULIO!AC11+AGOSTO!AC11+SEPTIEMBRE!AC11+OCTUBRE!AC11+NOVIEMBRE!AC11+'DICIEMBRE '!AC11</f>
        <v>0</v>
      </c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58" t="s">
        <v>42</v>
      </c>
      <c r="D12" s="16">
        <f>SUM(E12:X12)</f>
        <v>799</v>
      </c>
      <c r="E12" s="41">
        <f>+ENERO!E12+FEBRERO!E12+MARZO!E12+ABRIL!E12+MAYO!E12+JUNIO!E12+JULIO!E12+AGOSTO!E12+SEPTIEMBRE!E12+OCTUBRE!E12+NOVIEMBRE!E12+'DICIEMBRE '!E12</f>
        <v>726</v>
      </c>
      <c r="F12" s="41">
        <f>+ENERO!F12+FEBRERO!F12+MARZO!F12+ABRIL!F12+MAYO!F12+JUNIO!F12+JULIO!F12+AGOSTO!F12+SEPTIEMBRE!F12+OCTUBRE!F12+NOVIEMBRE!F12+'DICIEMBRE '!F12</f>
        <v>33</v>
      </c>
      <c r="G12" s="41">
        <f>+ENERO!G12+FEBRERO!G12+MARZO!G12+ABRIL!G12+MAYO!G12+JUNIO!G12+JULIO!G12+AGOSTO!G12+SEPTIEMBRE!G12+OCTUBRE!G12+NOVIEMBRE!G12+'DICIEMBRE '!G12</f>
        <v>0</v>
      </c>
      <c r="H12" s="41">
        <f>+ENERO!H12+FEBRERO!H12+MARZO!H12+ABRIL!H12+MAYO!H12+JUNIO!H12+JULIO!H12+AGOSTO!H12+SEPTIEMBRE!H12+OCTUBRE!H12+NOVIEMBRE!H12+'DICIEMBRE '!H12</f>
        <v>0</v>
      </c>
      <c r="I12" s="41">
        <f>+ENERO!I12+FEBRERO!I12+MARZO!I12+ABRIL!I12+MAYO!I12+JUNIO!I12+JULIO!I12+AGOSTO!I12+SEPTIEMBRE!I12+OCTUBRE!I12+NOVIEMBRE!I12+'DICIEMBRE '!I12</f>
        <v>0</v>
      </c>
      <c r="J12" s="41">
        <f>+ENERO!J12+FEBRERO!J12+MARZO!J12+ABRIL!J12+MAYO!J12+JUNIO!J12+JULIO!J12+AGOSTO!J12+SEPTIEMBRE!J12+OCTUBRE!J12+NOVIEMBRE!J12+'DICIEMBRE '!J12</f>
        <v>0</v>
      </c>
      <c r="K12" s="41">
        <f>+ENERO!K12+FEBRERO!K12+MARZO!K12+ABRIL!K12+MAYO!K12+JUNIO!K12+JULIO!K12+AGOSTO!K12+SEPTIEMBRE!K12+OCTUBRE!K12+NOVIEMBRE!K12+'DICIEMBRE '!K12</f>
        <v>0</v>
      </c>
      <c r="L12" s="41">
        <f>+ENERO!L12+FEBRERO!L12+MARZO!L12+ABRIL!L12+MAYO!L12+JUNIO!L12+JULIO!L12+AGOSTO!L12+SEPTIEMBRE!L12+OCTUBRE!L12+NOVIEMBRE!L12+'DICIEMBRE '!L12</f>
        <v>2</v>
      </c>
      <c r="M12" s="41">
        <f>+ENERO!M12+FEBRERO!M12+MARZO!M12+ABRIL!M12+MAYO!M12+JUNIO!M12+JULIO!M12+AGOSTO!M12+SEPTIEMBRE!M12+OCTUBRE!M12+NOVIEMBRE!M12+'DICIEMBRE '!M12</f>
        <v>2</v>
      </c>
      <c r="N12" s="41">
        <f>+ENERO!N12+FEBRERO!N12+MARZO!N12+ABRIL!N12+MAYO!N12+JUNIO!N12+JULIO!N12+AGOSTO!N12+SEPTIEMBRE!N12+OCTUBRE!N12+NOVIEMBRE!N12+'DICIEMBRE '!N12</f>
        <v>0</v>
      </c>
      <c r="O12" s="41">
        <f>+ENERO!O12+FEBRERO!O12+MARZO!O12+ABRIL!O12+MAYO!O12+JUNIO!O12+JULIO!O12+AGOSTO!O12+SEPTIEMBRE!O12+OCTUBRE!O12+NOVIEMBRE!O12+'DICIEMBRE '!O12</f>
        <v>0</v>
      </c>
      <c r="P12" s="41">
        <f>+ENERO!P12+FEBRERO!P12+MARZO!P12+ABRIL!P12+MAYO!P12+JUNIO!P12+JULIO!P12+AGOSTO!P12+SEPTIEMBRE!P12+OCTUBRE!P12+NOVIEMBRE!P12+'DICIEMBRE '!P12</f>
        <v>0</v>
      </c>
      <c r="Q12" s="41">
        <f>+ENERO!Q12+FEBRERO!Q12+MARZO!Q12+ABRIL!Q12+MAYO!Q12+JUNIO!Q12+JULIO!Q12+AGOSTO!Q12+SEPTIEMBRE!Q12+OCTUBRE!Q12+NOVIEMBRE!Q12+'DICIEMBRE '!Q12</f>
        <v>1</v>
      </c>
      <c r="R12" s="41">
        <f>+ENERO!R12+FEBRERO!R12+MARZO!R12+ABRIL!R12+MAYO!R12+JUNIO!R12+JULIO!R12+AGOSTO!R12+SEPTIEMBRE!R12+OCTUBRE!R12+NOVIEMBRE!R12+'DICIEMBRE '!R12</f>
        <v>6</v>
      </c>
      <c r="S12" s="41">
        <f>+ENERO!S12+FEBRERO!S12+MARZO!S12+ABRIL!S12+MAYO!S12+JUNIO!S12+JULIO!S12+AGOSTO!S12+SEPTIEMBRE!S12+OCTUBRE!S12+NOVIEMBRE!S12+'DICIEMBRE '!S12</f>
        <v>6</v>
      </c>
      <c r="T12" s="41">
        <f>+ENERO!T12+FEBRERO!T12+MARZO!T12+ABRIL!T12+MAYO!T12+JUNIO!T12+JULIO!T12+AGOSTO!T12+SEPTIEMBRE!T12+OCTUBRE!T12+NOVIEMBRE!T12+'DICIEMBRE '!T12</f>
        <v>12</v>
      </c>
      <c r="U12" s="41">
        <f>+ENERO!U12+FEBRERO!U12+MARZO!U12+ABRIL!U12+MAYO!U12+JUNIO!U12+JULIO!U12+AGOSTO!U12+SEPTIEMBRE!U12+OCTUBRE!U12+NOVIEMBRE!U12+'DICIEMBRE '!U12</f>
        <v>7</v>
      </c>
      <c r="V12" s="41">
        <f>+ENERO!V12+FEBRERO!V12+MARZO!V12+ABRIL!V12+MAYO!V12+JUNIO!V12+JULIO!V12+AGOSTO!V12+SEPTIEMBRE!V12+OCTUBRE!V12+NOVIEMBRE!V12+'DICIEMBRE '!V12</f>
        <v>0</v>
      </c>
      <c r="W12" s="41">
        <f>+ENERO!W12+FEBRERO!W12+MARZO!W12+ABRIL!W12+MAYO!W12+JUNIO!W12+JULIO!W12+AGOSTO!W12+SEPTIEMBRE!W12+OCTUBRE!W12+NOVIEMBRE!W12+'DICIEMBRE '!W12</f>
        <v>4</v>
      </c>
      <c r="X12" s="41">
        <f>+ENERO!X12+FEBRERO!X12+MARZO!X12+ABRIL!X12+MAYO!X12+JUNIO!X12+JULIO!X12+AGOSTO!X12+SEPTIEMBRE!X12+OCTUBRE!X12+NOVIEMBRE!X12+'DICIEMBRE '!X12</f>
        <v>0</v>
      </c>
      <c r="Y12" s="41">
        <f>+ENERO!Y12+FEBRERO!Y12+MARZO!Y12+ABRIL!Y12+MAYO!Y12+JUNIO!Y12+JULIO!Y12+AGOSTO!Y12+SEPTIEMBRE!Y12+OCTUBRE!Y12+NOVIEMBRE!Y12+'DICIEMBRE '!Y12</f>
        <v>0</v>
      </c>
      <c r="Z12" s="41">
        <f>+ENERO!Z12+FEBRERO!Z12+MARZO!Z12+ABRIL!Z12+MAYO!Z12+JUNIO!Z12+JULIO!Z12+AGOSTO!Z12+SEPTIEMBRE!Z12+OCTUBRE!Z12+NOVIEMBRE!Z12+'DICIEMBRE '!Z12</f>
        <v>0</v>
      </c>
      <c r="AA12" s="41">
        <f>+ENERO!AA12+FEBRERO!AA12+MARZO!AA12+ABRIL!AA12+MAYO!AA12+JUNIO!AA12+JULIO!AA12+AGOSTO!AA12+SEPTIEMBRE!AA12+OCTUBRE!AA12+NOVIEMBRE!AA12+'DICIEMBRE '!AA12</f>
        <v>0</v>
      </c>
      <c r="AB12" s="41">
        <f>+ENERO!AB12+FEBRERO!AB12+MARZO!AB12+ABRIL!AB12+MAYO!AB12+JUNIO!AB12+JULIO!AB12+AGOSTO!AB12+SEPTIEMBRE!AB12+OCTUBRE!AB12+NOVIEMBRE!AB12+'DICIEMBRE '!AB12</f>
        <v>0</v>
      </c>
      <c r="AC12" s="41">
        <f>+ENERO!AC12+FEBRERO!AC12+MARZO!AC12+ABRIL!AC12+MAYO!AC12+JUNIO!AC12+JULIO!AC12+AGOSTO!AC12+SEPTIEMBRE!AC12+OCTUBRE!AC12+NOVIEMBRE!AC12+'DICIEMBRE '!AC12</f>
        <v>0</v>
      </c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466</v>
      </c>
      <c r="E13" s="41">
        <f>+ENERO!E13+FEBRERO!E13+MARZO!E13+ABRIL!E13+MAYO!E13+JUNIO!E13+JULIO!E13+AGOSTO!E13+SEPTIEMBRE!E13+OCTUBRE!E13+NOVIEMBRE!E13+'DICIEMBRE '!E13</f>
        <v>449</v>
      </c>
      <c r="F13" s="41">
        <f>+ENERO!F13+FEBRERO!F13+MARZO!F13+ABRIL!F13+MAYO!F13+JUNIO!F13+JULIO!F13+AGOSTO!F13+SEPTIEMBRE!F13+OCTUBRE!F13+NOVIEMBRE!F13+'DICIEMBRE '!F13</f>
        <v>0</v>
      </c>
      <c r="G13" s="41">
        <f>+ENERO!G13+FEBRERO!G13+MARZO!G13+ABRIL!G13+MAYO!G13+JUNIO!G13+JULIO!G13+AGOSTO!G13+SEPTIEMBRE!G13+OCTUBRE!G13+NOVIEMBRE!G13+'DICIEMBRE '!G13</f>
        <v>1</v>
      </c>
      <c r="H13" s="41">
        <f>+ENERO!H13+FEBRERO!H13+MARZO!H13+ABRIL!H13+MAYO!H13+JUNIO!H13+JULIO!H13+AGOSTO!H13+SEPTIEMBRE!H13+OCTUBRE!H13+NOVIEMBRE!H13+'DICIEMBRE '!H13</f>
        <v>0</v>
      </c>
      <c r="I13" s="41">
        <f>+ENERO!I13+FEBRERO!I13+MARZO!I13+ABRIL!I13+MAYO!I13+JUNIO!I13+JULIO!I13+AGOSTO!I13+SEPTIEMBRE!I13+OCTUBRE!I13+NOVIEMBRE!I13+'DICIEMBRE '!I13</f>
        <v>0</v>
      </c>
      <c r="J13" s="41">
        <f>+ENERO!J13+FEBRERO!J13+MARZO!J13+ABRIL!J13+MAYO!J13+JUNIO!J13+JULIO!J13+AGOSTO!J13+SEPTIEMBRE!J13+OCTUBRE!J13+NOVIEMBRE!J13+'DICIEMBRE '!J13</f>
        <v>0</v>
      </c>
      <c r="K13" s="41">
        <f>+ENERO!K13+FEBRERO!K13+MARZO!K13+ABRIL!K13+MAYO!K13+JUNIO!K13+JULIO!K13+AGOSTO!K13+SEPTIEMBRE!K13+OCTUBRE!K13+NOVIEMBRE!K13+'DICIEMBRE '!K13</f>
        <v>0</v>
      </c>
      <c r="L13" s="41">
        <f>+ENERO!L13+FEBRERO!L13+MARZO!L13+ABRIL!L13+MAYO!L13+JUNIO!L13+JULIO!L13+AGOSTO!L13+SEPTIEMBRE!L13+OCTUBRE!L13+NOVIEMBRE!L13+'DICIEMBRE '!L13</f>
        <v>0</v>
      </c>
      <c r="M13" s="41">
        <f>+ENERO!M13+FEBRERO!M13+MARZO!M13+ABRIL!M13+MAYO!M13+JUNIO!M13+JULIO!M13+AGOSTO!M13+SEPTIEMBRE!M13+OCTUBRE!M13+NOVIEMBRE!M13+'DICIEMBRE '!M13</f>
        <v>0</v>
      </c>
      <c r="N13" s="41">
        <f>+ENERO!N13+FEBRERO!N13+MARZO!N13+ABRIL!N13+MAYO!N13+JUNIO!N13+JULIO!N13+AGOSTO!N13+SEPTIEMBRE!N13+OCTUBRE!N13+NOVIEMBRE!N13+'DICIEMBRE '!N13</f>
        <v>0</v>
      </c>
      <c r="O13" s="41">
        <f>+ENERO!O13+FEBRERO!O13+MARZO!O13+ABRIL!O13+MAYO!O13+JUNIO!O13+JULIO!O13+AGOSTO!O13+SEPTIEMBRE!O13+OCTUBRE!O13+NOVIEMBRE!O13+'DICIEMBRE '!O13</f>
        <v>0</v>
      </c>
      <c r="P13" s="41">
        <f>+ENERO!P13+FEBRERO!P13+MARZO!P13+ABRIL!P13+MAYO!P13+JUNIO!P13+JULIO!P13+AGOSTO!P13+SEPTIEMBRE!P13+OCTUBRE!P13+NOVIEMBRE!P13+'DICIEMBRE '!P13</f>
        <v>0</v>
      </c>
      <c r="Q13" s="41">
        <f>+ENERO!Q13+FEBRERO!Q13+MARZO!Q13+ABRIL!Q13+MAYO!Q13+JUNIO!Q13+JULIO!Q13+AGOSTO!Q13+SEPTIEMBRE!Q13+OCTUBRE!Q13+NOVIEMBRE!Q13+'DICIEMBRE '!Q13</f>
        <v>0</v>
      </c>
      <c r="R13" s="41">
        <f>+ENERO!R13+FEBRERO!R13+MARZO!R13+ABRIL!R13+MAYO!R13+JUNIO!R13+JULIO!R13+AGOSTO!R13+SEPTIEMBRE!R13+OCTUBRE!R13+NOVIEMBRE!R13+'DICIEMBRE '!R13</f>
        <v>0</v>
      </c>
      <c r="S13" s="41">
        <f>+ENERO!S13+FEBRERO!S13+MARZO!S13+ABRIL!S13+MAYO!S13+JUNIO!S13+JULIO!S13+AGOSTO!S13+SEPTIEMBRE!S13+OCTUBRE!S13+NOVIEMBRE!S13+'DICIEMBRE '!S13</f>
        <v>1</v>
      </c>
      <c r="T13" s="41">
        <f>+ENERO!T13+FEBRERO!T13+MARZO!T13+ABRIL!T13+MAYO!T13+JUNIO!T13+JULIO!T13+AGOSTO!T13+SEPTIEMBRE!T13+OCTUBRE!T13+NOVIEMBRE!T13+'DICIEMBRE '!T13</f>
        <v>0</v>
      </c>
      <c r="U13" s="41">
        <f>+ENERO!U13+FEBRERO!U13+MARZO!U13+ABRIL!U13+MAYO!U13+JUNIO!U13+JULIO!U13+AGOSTO!U13+SEPTIEMBRE!U13+OCTUBRE!U13+NOVIEMBRE!U13+'DICIEMBRE '!U13</f>
        <v>0</v>
      </c>
      <c r="V13" s="41">
        <f>+ENERO!V13+FEBRERO!V13+MARZO!V13+ABRIL!V13+MAYO!V13+JUNIO!V13+JULIO!V13+AGOSTO!V13+SEPTIEMBRE!V13+OCTUBRE!V13+NOVIEMBRE!V13+'DICIEMBRE '!V13</f>
        <v>11</v>
      </c>
      <c r="W13" s="41">
        <f>+ENERO!W13+FEBRERO!W13+MARZO!W13+ABRIL!W13+MAYO!W13+JUNIO!W13+JULIO!W13+AGOSTO!W13+SEPTIEMBRE!W13+OCTUBRE!W13+NOVIEMBRE!W13+'DICIEMBRE '!W13</f>
        <v>0</v>
      </c>
      <c r="X13" s="41">
        <f>+ENERO!X13+FEBRERO!X13+MARZO!X13+ABRIL!X13+MAYO!X13+JUNIO!X13+JULIO!X13+AGOSTO!X13+SEPTIEMBRE!X13+OCTUBRE!X13+NOVIEMBRE!X13+'DICIEMBRE '!X13</f>
        <v>4</v>
      </c>
      <c r="Y13" s="41">
        <f>+ENERO!Y13+FEBRERO!Y13+MARZO!Y13+ABRIL!Y13+MAYO!Y13+JUNIO!Y13+JULIO!Y13+AGOSTO!Y13+SEPTIEMBRE!Y13+OCTUBRE!Y13+NOVIEMBRE!Y13+'DICIEMBRE '!Y13</f>
        <v>0</v>
      </c>
      <c r="Z13" s="41">
        <f>+ENERO!Z13+FEBRERO!Z13+MARZO!Z13+ABRIL!Z13+MAYO!Z13+JUNIO!Z13+JULIO!Z13+AGOSTO!Z13+SEPTIEMBRE!Z13+OCTUBRE!Z13+NOVIEMBRE!Z13+'DICIEMBRE '!Z13</f>
        <v>0</v>
      </c>
      <c r="AA13" s="41">
        <f>+ENERO!AA13+FEBRERO!AA13+MARZO!AA13+ABRIL!AA13+MAYO!AA13+JUNIO!AA13+JULIO!AA13+AGOSTO!AA13+SEPTIEMBRE!AA13+OCTUBRE!AA13+NOVIEMBRE!AA13+'DICIEMBRE '!AA13</f>
        <v>0</v>
      </c>
      <c r="AB13" s="41">
        <f>+ENERO!AB13+FEBRERO!AB13+MARZO!AB13+ABRIL!AB13+MAYO!AB13+JUNIO!AB13+JULIO!AB13+AGOSTO!AB13+SEPTIEMBRE!AB13+OCTUBRE!AB13+NOVIEMBRE!AB13+'DICIEMBRE '!AB13</f>
        <v>0</v>
      </c>
      <c r="AC13" s="41">
        <f>+ENERO!AC13+FEBRERO!AC13+MARZO!AC13+ABRIL!AC13+MAYO!AC13+JUNIO!AC13+JULIO!AC13+AGOSTO!AC13+SEPTIEMBRE!AC13+OCTUBRE!AC13+NOVIEMBRE!AC13+'DICIEMBRE '!AC13</f>
        <v>0</v>
      </c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1050</v>
      </c>
      <c r="E14" s="41">
        <f>+ENERO!E14+FEBRERO!E14+MARZO!E14+ABRIL!E14+MAYO!E14+JUNIO!E14+JULIO!E14+AGOSTO!E14+SEPTIEMBRE!E14+OCTUBRE!E14+NOVIEMBRE!E14+'DICIEMBRE '!E14</f>
        <v>994</v>
      </c>
      <c r="F14" s="41">
        <f>+ENERO!F14+FEBRERO!F14+MARZO!F14+ABRIL!F14+MAYO!F14+JUNIO!F14+JULIO!F14+AGOSTO!F14+SEPTIEMBRE!F14+OCTUBRE!F14+NOVIEMBRE!F14+'DICIEMBRE '!F14</f>
        <v>53</v>
      </c>
      <c r="G14" s="41">
        <f>+ENERO!G14+FEBRERO!G14+MARZO!G14+ABRIL!G14+MAYO!G14+JUNIO!G14+JULIO!G14+AGOSTO!G14+SEPTIEMBRE!G14+OCTUBRE!G14+NOVIEMBRE!G14+'DICIEMBRE '!G14</f>
        <v>3</v>
      </c>
      <c r="H14" s="41">
        <f>+ENERO!H14+FEBRERO!H14+MARZO!H14+ABRIL!H14+MAYO!H14+JUNIO!H14+JULIO!H14+AGOSTO!H14+SEPTIEMBRE!H14+OCTUBRE!H14+NOVIEMBRE!H14+'DICIEMBRE '!H14</f>
        <v>0</v>
      </c>
      <c r="I14" s="41">
        <f>+ENERO!I14+FEBRERO!I14+MARZO!I14+ABRIL!I14+MAYO!I14+JUNIO!I14+JULIO!I14+AGOSTO!I14+SEPTIEMBRE!I14+OCTUBRE!I14+NOVIEMBRE!I14+'DICIEMBRE '!I14</f>
        <v>0</v>
      </c>
      <c r="J14" s="41">
        <f>+ENERO!J14+FEBRERO!J14+MARZO!J14+ABRIL!J14+MAYO!J14+JUNIO!J14+JULIO!J14+AGOSTO!J14+SEPTIEMBRE!J14+OCTUBRE!J14+NOVIEMBRE!J14+'DICIEMBRE '!J14</f>
        <v>0</v>
      </c>
      <c r="K14" s="41">
        <f>+ENERO!K14+FEBRERO!K14+MARZO!K14+ABRIL!K14+MAYO!K14+JUNIO!K14+JULIO!K14+AGOSTO!K14+SEPTIEMBRE!K14+OCTUBRE!K14+NOVIEMBRE!K14+'DICIEMBRE '!K14</f>
        <v>0</v>
      </c>
      <c r="L14" s="41">
        <f>+ENERO!L14+FEBRERO!L14+MARZO!L14+ABRIL!L14+MAYO!L14+JUNIO!L14+JULIO!L14+AGOSTO!L14+SEPTIEMBRE!L14+OCTUBRE!L14+NOVIEMBRE!L14+'DICIEMBRE '!L14</f>
        <v>0</v>
      </c>
      <c r="M14" s="41">
        <f>+ENERO!M14+FEBRERO!M14+MARZO!M14+ABRIL!M14+MAYO!M14+JUNIO!M14+JULIO!M14+AGOSTO!M14+SEPTIEMBRE!M14+OCTUBRE!M14+NOVIEMBRE!M14+'DICIEMBRE '!M14</f>
        <v>0</v>
      </c>
      <c r="N14" s="41">
        <f>+ENERO!N14+FEBRERO!N14+MARZO!N14+ABRIL!N14+MAYO!N14+JUNIO!N14+JULIO!N14+AGOSTO!N14+SEPTIEMBRE!N14+OCTUBRE!N14+NOVIEMBRE!N14+'DICIEMBRE '!N14</f>
        <v>0</v>
      </c>
      <c r="O14" s="41">
        <f>+ENERO!O14+FEBRERO!O14+MARZO!O14+ABRIL!O14+MAYO!O14+JUNIO!O14+JULIO!O14+AGOSTO!O14+SEPTIEMBRE!O14+OCTUBRE!O14+NOVIEMBRE!O14+'DICIEMBRE '!O14</f>
        <v>0</v>
      </c>
      <c r="P14" s="41">
        <f>+ENERO!P14+FEBRERO!P14+MARZO!P14+ABRIL!P14+MAYO!P14+JUNIO!P14+JULIO!P14+AGOSTO!P14+SEPTIEMBRE!P14+OCTUBRE!P14+NOVIEMBRE!P14+'DICIEMBRE '!P14</f>
        <v>0</v>
      </c>
      <c r="Q14" s="41">
        <f>+ENERO!Q14+FEBRERO!Q14+MARZO!Q14+ABRIL!Q14+MAYO!Q14+JUNIO!Q14+JULIO!Q14+AGOSTO!Q14+SEPTIEMBRE!Q14+OCTUBRE!Q14+NOVIEMBRE!Q14+'DICIEMBRE '!Q14</f>
        <v>0</v>
      </c>
      <c r="R14" s="41">
        <f>+ENERO!R14+FEBRERO!R14+MARZO!R14+ABRIL!R14+MAYO!R14+JUNIO!R14+JULIO!R14+AGOSTO!R14+SEPTIEMBRE!R14+OCTUBRE!R14+NOVIEMBRE!R14+'DICIEMBRE '!R14</f>
        <v>0</v>
      </c>
      <c r="S14" s="41">
        <f>+ENERO!S14+FEBRERO!S14+MARZO!S14+ABRIL!S14+MAYO!S14+JUNIO!S14+JULIO!S14+AGOSTO!S14+SEPTIEMBRE!S14+OCTUBRE!S14+NOVIEMBRE!S14+'DICIEMBRE '!S14</f>
        <v>0</v>
      </c>
      <c r="T14" s="41">
        <f>+ENERO!T14+FEBRERO!T14+MARZO!T14+ABRIL!T14+MAYO!T14+JUNIO!T14+JULIO!T14+AGOSTO!T14+SEPTIEMBRE!T14+OCTUBRE!T14+NOVIEMBRE!T14+'DICIEMBRE '!T14</f>
        <v>0</v>
      </c>
      <c r="U14" s="41">
        <f>+ENERO!U14+FEBRERO!U14+MARZO!U14+ABRIL!U14+MAYO!U14+JUNIO!U14+JULIO!U14+AGOSTO!U14+SEPTIEMBRE!U14+OCTUBRE!U14+NOVIEMBRE!U14+'DICIEMBRE '!U14</f>
        <v>0</v>
      </c>
      <c r="V14" s="41">
        <f>+ENERO!V14+FEBRERO!V14+MARZO!V14+ABRIL!V14+MAYO!V14+JUNIO!V14+JULIO!V14+AGOSTO!V14+SEPTIEMBRE!V14+OCTUBRE!V14+NOVIEMBRE!V14+'DICIEMBRE '!V14</f>
        <v>0</v>
      </c>
      <c r="W14" s="41">
        <f>+ENERO!W14+FEBRERO!W14+MARZO!W14+ABRIL!W14+MAYO!W14+JUNIO!W14+JULIO!W14+AGOSTO!W14+SEPTIEMBRE!W14+OCTUBRE!W14+NOVIEMBRE!W14+'DICIEMBRE '!W14</f>
        <v>0</v>
      </c>
      <c r="X14" s="41">
        <f>+ENERO!X14+FEBRERO!X14+MARZO!X14+ABRIL!X14+MAYO!X14+JUNIO!X14+JULIO!X14+AGOSTO!X14+SEPTIEMBRE!X14+OCTUBRE!X14+NOVIEMBRE!X14+'DICIEMBRE '!X14</f>
        <v>0</v>
      </c>
      <c r="Y14" s="41">
        <f>+ENERO!Y14+FEBRERO!Y14+MARZO!Y14+ABRIL!Y14+MAYO!Y14+JUNIO!Y14+JULIO!Y14+AGOSTO!Y14+SEPTIEMBRE!Y14+OCTUBRE!Y14+NOVIEMBRE!Y14+'DICIEMBRE '!Y14</f>
        <v>0</v>
      </c>
      <c r="Z14" s="41">
        <f>+ENERO!Z14+FEBRERO!Z14+MARZO!Z14+ABRIL!Z14+MAYO!Z14+JUNIO!Z14+JULIO!Z14+AGOSTO!Z14+SEPTIEMBRE!Z14+OCTUBRE!Z14+NOVIEMBRE!Z14+'DICIEMBRE '!Z14</f>
        <v>0</v>
      </c>
      <c r="AA14" s="41">
        <f>+ENERO!AA14+FEBRERO!AA14+MARZO!AA14+ABRIL!AA14+MAYO!AA14+JUNIO!AA14+JULIO!AA14+AGOSTO!AA14+SEPTIEMBRE!AA14+OCTUBRE!AA14+NOVIEMBRE!AA14+'DICIEMBRE '!AA14</f>
        <v>0</v>
      </c>
      <c r="AB14" s="41">
        <f>+ENERO!AB14+FEBRERO!AB14+MARZO!AB14+ABRIL!AB14+MAYO!AB14+JUNIO!AB14+JULIO!AB14+AGOSTO!AB14+SEPTIEMBRE!AB14+OCTUBRE!AB14+NOVIEMBRE!AB14+'DICIEMBRE '!AB14</f>
        <v>0</v>
      </c>
      <c r="AC14" s="41">
        <f>+ENERO!AC14+FEBRERO!AC14+MARZO!AC14+ABRIL!AC14+MAYO!AC14+JUNIO!AC14+JULIO!AC14+AGOSTO!AC14+SEPTIEMBRE!AC14+OCTUBRE!AC14+NOVIEMBRE!AC14+'DICIEMBRE '!AC14</f>
        <v>0</v>
      </c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82</v>
      </c>
      <c r="E15" s="41">
        <f>+ENERO!E15+FEBRERO!E15+MARZO!E15+ABRIL!E15+MAYO!E15+JUNIO!E15+JULIO!E15+AGOSTO!E15+SEPTIEMBRE!E15+OCTUBRE!E15+NOVIEMBRE!E15+'DICIEMBRE '!E15</f>
        <v>0</v>
      </c>
      <c r="F15" s="41">
        <f>+ENERO!F15+FEBRERO!F15+MARZO!F15+ABRIL!F15+MAYO!F15+JUNIO!F15+JULIO!F15+AGOSTO!F15+SEPTIEMBRE!F15+OCTUBRE!F15+NOVIEMBRE!F15+'DICIEMBRE '!F15</f>
        <v>22</v>
      </c>
      <c r="G15" s="41">
        <f>+ENERO!G15+FEBRERO!G15+MARZO!G15+ABRIL!G15+MAYO!G15+JUNIO!G15+JULIO!G15+AGOSTO!G15+SEPTIEMBRE!G15+OCTUBRE!G15+NOVIEMBRE!G15+'DICIEMBRE '!G15</f>
        <v>60</v>
      </c>
      <c r="H15" s="41">
        <f>+ENERO!H15+FEBRERO!H15+MARZO!H15+ABRIL!H15+MAYO!H15+JUNIO!H15+JULIO!H15+AGOSTO!H15+SEPTIEMBRE!H15+OCTUBRE!H15+NOVIEMBRE!H15+'DICIEMBRE '!H15</f>
        <v>0</v>
      </c>
      <c r="I15" s="41">
        <f>+ENERO!I15+FEBRERO!I15+MARZO!I15+ABRIL!I15+MAYO!I15+JUNIO!I15+JULIO!I15+AGOSTO!I15+SEPTIEMBRE!I15+OCTUBRE!I15+NOVIEMBRE!I15+'DICIEMBRE '!I15</f>
        <v>0</v>
      </c>
      <c r="J15" s="41">
        <f>+ENERO!J15+FEBRERO!J15+MARZO!J15+ABRIL!J15+MAYO!J15+JUNIO!J15+JULIO!J15+AGOSTO!J15+SEPTIEMBRE!J15+OCTUBRE!J15+NOVIEMBRE!J15+'DICIEMBRE '!J15</f>
        <v>0</v>
      </c>
      <c r="K15" s="41">
        <f>+ENERO!K15+FEBRERO!K15+MARZO!K15+ABRIL!K15+MAYO!K15+JUNIO!K15+JULIO!K15+AGOSTO!K15+SEPTIEMBRE!K15+OCTUBRE!K15+NOVIEMBRE!K15+'DICIEMBRE '!K15</f>
        <v>0</v>
      </c>
      <c r="L15" s="41">
        <f>+ENERO!L15+FEBRERO!L15+MARZO!L15+ABRIL!L15+MAYO!L15+JUNIO!L15+JULIO!L15+AGOSTO!L15+SEPTIEMBRE!L15+OCTUBRE!L15+NOVIEMBRE!L15+'DICIEMBRE '!L15</f>
        <v>0</v>
      </c>
      <c r="M15" s="41">
        <f>+ENERO!M15+FEBRERO!M15+MARZO!M15+ABRIL!M15+MAYO!M15+JUNIO!M15+JULIO!M15+AGOSTO!M15+SEPTIEMBRE!M15+OCTUBRE!M15+NOVIEMBRE!M15+'DICIEMBRE '!M15</f>
        <v>0</v>
      </c>
      <c r="N15" s="41">
        <f>+ENERO!N15+FEBRERO!N15+MARZO!N15+ABRIL!N15+MAYO!N15+JUNIO!N15+JULIO!N15+AGOSTO!N15+SEPTIEMBRE!N15+OCTUBRE!N15+NOVIEMBRE!N15+'DICIEMBRE '!N15</f>
        <v>0</v>
      </c>
      <c r="O15" s="41">
        <f>+ENERO!O15+FEBRERO!O15+MARZO!O15+ABRIL!O15+MAYO!O15+JUNIO!O15+JULIO!O15+AGOSTO!O15+SEPTIEMBRE!O15+OCTUBRE!O15+NOVIEMBRE!O15+'DICIEMBRE '!O15</f>
        <v>0</v>
      </c>
      <c r="P15" s="41">
        <f>+ENERO!P15+FEBRERO!P15+MARZO!P15+ABRIL!P15+MAYO!P15+JUNIO!P15+JULIO!P15+AGOSTO!P15+SEPTIEMBRE!P15+OCTUBRE!P15+NOVIEMBRE!P15+'DICIEMBRE '!P15</f>
        <v>0</v>
      </c>
      <c r="Q15" s="41">
        <f>+ENERO!Q15+FEBRERO!Q15+MARZO!Q15+ABRIL!Q15+MAYO!Q15+JUNIO!Q15+JULIO!Q15+AGOSTO!Q15+SEPTIEMBRE!Q15+OCTUBRE!Q15+NOVIEMBRE!Q15+'DICIEMBRE '!Q15</f>
        <v>0</v>
      </c>
      <c r="R15" s="41">
        <f>+ENERO!R15+FEBRERO!R15+MARZO!R15+ABRIL!R15+MAYO!R15+JUNIO!R15+JULIO!R15+AGOSTO!R15+SEPTIEMBRE!R15+OCTUBRE!R15+NOVIEMBRE!R15+'DICIEMBRE '!R15</f>
        <v>0</v>
      </c>
      <c r="S15" s="41">
        <f>+ENERO!S15+FEBRERO!S15+MARZO!S15+ABRIL!S15+MAYO!S15+JUNIO!S15+JULIO!S15+AGOSTO!S15+SEPTIEMBRE!S15+OCTUBRE!S15+NOVIEMBRE!S15+'DICIEMBRE '!S15</f>
        <v>0</v>
      </c>
      <c r="T15" s="41">
        <f>+ENERO!T15+FEBRERO!T15+MARZO!T15+ABRIL!T15+MAYO!T15+JUNIO!T15+JULIO!T15+AGOSTO!T15+SEPTIEMBRE!T15+OCTUBRE!T15+NOVIEMBRE!T15+'DICIEMBRE '!T15</f>
        <v>0</v>
      </c>
      <c r="U15" s="41">
        <f>+ENERO!U15+FEBRERO!U15+MARZO!U15+ABRIL!U15+MAYO!U15+JUNIO!U15+JULIO!U15+AGOSTO!U15+SEPTIEMBRE!U15+OCTUBRE!U15+NOVIEMBRE!U15+'DICIEMBRE '!U15</f>
        <v>0</v>
      </c>
      <c r="V15" s="41">
        <f>+ENERO!V15+FEBRERO!V15+MARZO!V15+ABRIL!V15+MAYO!V15+JUNIO!V15+JULIO!V15+AGOSTO!V15+SEPTIEMBRE!V15+OCTUBRE!V15+NOVIEMBRE!V15+'DICIEMBRE '!V15</f>
        <v>0</v>
      </c>
      <c r="W15" s="41">
        <f>+ENERO!W15+FEBRERO!W15+MARZO!W15+ABRIL!W15+MAYO!W15+JUNIO!W15+JULIO!W15+AGOSTO!W15+SEPTIEMBRE!W15+OCTUBRE!W15+NOVIEMBRE!W15+'DICIEMBRE '!W15</f>
        <v>0</v>
      </c>
      <c r="X15" s="41">
        <f>+ENERO!X15+FEBRERO!X15+MARZO!X15+ABRIL!X15+MAYO!X15+JUNIO!X15+JULIO!X15+AGOSTO!X15+SEPTIEMBRE!X15+OCTUBRE!X15+NOVIEMBRE!X15+'DICIEMBRE '!X15</f>
        <v>0</v>
      </c>
      <c r="Y15" s="41">
        <f>+ENERO!Y15+FEBRERO!Y15+MARZO!Y15+ABRIL!Y15+MAYO!Y15+JUNIO!Y15+JULIO!Y15+AGOSTO!Y15+SEPTIEMBRE!Y15+OCTUBRE!Y15+NOVIEMBRE!Y15+'DICIEMBRE '!Y15</f>
        <v>0</v>
      </c>
      <c r="Z15" s="41">
        <f>+ENERO!Z15+FEBRERO!Z15+MARZO!Z15+ABRIL!Z15+MAYO!Z15+JUNIO!Z15+JULIO!Z15+AGOSTO!Z15+SEPTIEMBRE!Z15+OCTUBRE!Z15+NOVIEMBRE!Z15+'DICIEMBRE '!Z15</f>
        <v>0</v>
      </c>
      <c r="AA15" s="41">
        <f>+ENERO!AA15+FEBRERO!AA15+MARZO!AA15+ABRIL!AA15+MAYO!AA15+JUNIO!AA15+JULIO!AA15+AGOSTO!AA15+SEPTIEMBRE!AA15+OCTUBRE!AA15+NOVIEMBRE!AA15+'DICIEMBRE '!AA15</f>
        <v>0</v>
      </c>
      <c r="AB15" s="41">
        <f>+ENERO!AB15+FEBRERO!AB15+MARZO!AB15+ABRIL!AB15+MAYO!AB15+JUNIO!AB15+JULIO!AB15+AGOSTO!AB15+SEPTIEMBRE!AB15+OCTUBRE!AB15+NOVIEMBRE!AB15+'DICIEMBRE '!AB15</f>
        <v>0</v>
      </c>
      <c r="AC15" s="41">
        <f>+ENERO!AC15+FEBRERO!AC15+MARZO!AC15+ABRIL!AC15+MAYO!AC15+JUNIO!AC15+JULIO!AC15+AGOSTO!AC15+SEPTIEMBRE!AC15+OCTUBRE!AC15+NOVIEMBRE!AC15+'DICIEMBRE '!AC15</f>
        <v>0</v>
      </c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42</v>
      </c>
      <c r="E16" s="41">
        <f>+ENERO!E16+FEBRERO!E16+MARZO!E16+ABRIL!E16+MAYO!E16+JUNIO!E16+JULIO!E16+AGOSTO!E16+SEPTIEMBRE!E16+OCTUBRE!E16+NOVIEMBRE!E16+'DICIEMBRE '!E16</f>
        <v>0</v>
      </c>
      <c r="F16" s="41">
        <f>+ENERO!F16+FEBRERO!F16+MARZO!F16+ABRIL!F16+MAYO!F16+JUNIO!F16+JULIO!F16+AGOSTO!F16+SEPTIEMBRE!F16+OCTUBRE!F16+NOVIEMBRE!F16+'DICIEMBRE '!F16</f>
        <v>0</v>
      </c>
      <c r="G16" s="41">
        <f>+ENERO!G16+FEBRERO!G16+MARZO!G16+ABRIL!G16+MAYO!G16+JUNIO!G16+JULIO!G16+AGOSTO!G16+SEPTIEMBRE!G16+OCTUBRE!G16+NOVIEMBRE!G16+'DICIEMBRE '!G16</f>
        <v>28</v>
      </c>
      <c r="H16" s="41">
        <f>+ENERO!H16+FEBRERO!H16+MARZO!H16+ABRIL!H16+MAYO!H16+JUNIO!H16+JULIO!H16+AGOSTO!H16+SEPTIEMBRE!H16+OCTUBRE!H16+NOVIEMBRE!H16+'DICIEMBRE '!H16</f>
        <v>14</v>
      </c>
      <c r="I16" s="41">
        <f>+ENERO!I16+FEBRERO!I16+MARZO!I16+ABRIL!I16+MAYO!I16+JUNIO!I16+JULIO!I16+AGOSTO!I16+SEPTIEMBRE!I16+OCTUBRE!I16+NOVIEMBRE!I16+'DICIEMBRE '!I16</f>
        <v>0</v>
      </c>
      <c r="J16" s="41">
        <f>+ENERO!J16+FEBRERO!J16+MARZO!J16+ABRIL!J16+MAYO!J16+JUNIO!J16+JULIO!J16+AGOSTO!J16+SEPTIEMBRE!J16+OCTUBRE!J16+NOVIEMBRE!J16+'DICIEMBRE '!J16</f>
        <v>0</v>
      </c>
      <c r="K16" s="41">
        <f>+ENERO!K16+FEBRERO!K16+MARZO!K16+ABRIL!K16+MAYO!K16+JUNIO!K16+JULIO!K16+AGOSTO!K16+SEPTIEMBRE!K16+OCTUBRE!K16+NOVIEMBRE!K16+'DICIEMBRE '!K16</f>
        <v>0</v>
      </c>
      <c r="L16" s="41">
        <f>+ENERO!L16+FEBRERO!L16+MARZO!L16+ABRIL!L16+MAYO!L16+JUNIO!L16+JULIO!L16+AGOSTO!L16+SEPTIEMBRE!L16+OCTUBRE!L16+NOVIEMBRE!L16+'DICIEMBRE '!L16</f>
        <v>0</v>
      </c>
      <c r="M16" s="41">
        <f>+ENERO!M16+FEBRERO!M16+MARZO!M16+ABRIL!M16+MAYO!M16+JUNIO!M16+JULIO!M16+AGOSTO!M16+SEPTIEMBRE!M16+OCTUBRE!M16+NOVIEMBRE!M16+'DICIEMBRE '!M16</f>
        <v>0</v>
      </c>
      <c r="N16" s="41">
        <f>+ENERO!N16+FEBRERO!N16+MARZO!N16+ABRIL!N16+MAYO!N16+JUNIO!N16+JULIO!N16+AGOSTO!N16+SEPTIEMBRE!N16+OCTUBRE!N16+NOVIEMBRE!N16+'DICIEMBRE '!N16</f>
        <v>0</v>
      </c>
      <c r="O16" s="41">
        <f>+ENERO!O16+FEBRERO!O16+MARZO!O16+ABRIL!O16+MAYO!O16+JUNIO!O16+JULIO!O16+AGOSTO!O16+SEPTIEMBRE!O16+OCTUBRE!O16+NOVIEMBRE!O16+'DICIEMBRE '!O16</f>
        <v>0</v>
      </c>
      <c r="P16" s="41">
        <f>+ENERO!P16+FEBRERO!P16+MARZO!P16+ABRIL!P16+MAYO!P16+JUNIO!P16+JULIO!P16+AGOSTO!P16+SEPTIEMBRE!P16+OCTUBRE!P16+NOVIEMBRE!P16+'DICIEMBRE '!P16</f>
        <v>0</v>
      </c>
      <c r="Q16" s="41">
        <f>+ENERO!Q16+FEBRERO!Q16+MARZO!Q16+ABRIL!Q16+MAYO!Q16+JUNIO!Q16+JULIO!Q16+AGOSTO!Q16+SEPTIEMBRE!Q16+OCTUBRE!Q16+NOVIEMBRE!Q16+'DICIEMBRE '!Q16</f>
        <v>0</v>
      </c>
      <c r="R16" s="41">
        <f>+ENERO!R16+FEBRERO!R16+MARZO!R16+ABRIL!R16+MAYO!R16+JUNIO!R16+JULIO!R16+AGOSTO!R16+SEPTIEMBRE!R16+OCTUBRE!R16+NOVIEMBRE!R16+'DICIEMBRE '!R16</f>
        <v>0</v>
      </c>
      <c r="S16" s="41">
        <f>+ENERO!S16+FEBRERO!S16+MARZO!S16+ABRIL!S16+MAYO!S16+JUNIO!S16+JULIO!S16+AGOSTO!S16+SEPTIEMBRE!S16+OCTUBRE!S16+NOVIEMBRE!S16+'DICIEMBRE '!S16</f>
        <v>0</v>
      </c>
      <c r="T16" s="41">
        <f>+ENERO!T16+FEBRERO!T16+MARZO!T16+ABRIL!T16+MAYO!T16+JUNIO!T16+JULIO!T16+AGOSTO!T16+SEPTIEMBRE!T16+OCTUBRE!T16+NOVIEMBRE!T16+'DICIEMBRE '!T16</f>
        <v>0</v>
      </c>
      <c r="U16" s="41">
        <f>+ENERO!U16+FEBRERO!U16+MARZO!U16+ABRIL!U16+MAYO!U16+JUNIO!U16+JULIO!U16+AGOSTO!U16+SEPTIEMBRE!U16+OCTUBRE!U16+NOVIEMBRE!U16+'DICIEMBRE '!U16</f>
        <v>0</v>
      </c>
      <c r="V16" s="41">
        <f>+ENERO!V16+FEBRERO!V16+MARZO!V16+ABRIL!V16+MAYO!V16+JUNIO!V16+JULIO!V16+AGOSTO!V16+SEPTIEMBRE!V16+OCTUBRE!V16+NOVIEMBRE!V16+'DICIEMBRE '!V16</f>
        <v>0</v>
      </c>
      <c r="W16" s="41">
        <f>+ENERO!W16+FEBRERO!W16+MARZO!W16+ABRIL!W16+MAYO!W16+JUNIO!W16+JULIO!W16+AGOSTO!W16+SEPTIEMBRE!W16+OCTUBRE!W16+NOVIEMBRE!W16+'DICIEMBRE '!W16</f>
        <v>0</v>
      </c>
      <c r="X16" s="41">
        <f>+ENERO!X16+FEBRERO!X16+MARZO!X16+ABRIL!X16+MAYO!X16+JUNIO!X16+JULIO!X16+AGOSTO!X16+SEPTIEMBRE!X16+OCTUBRE!X16+NOVIEMBRE!X16+'DICIEMBRE '!X16</f>
        <v>0</v>
      </c>
      <c r="Y16" s="41">
        <f>+ENERO!Y16+FEBRERO!Y16+MARZO!Y16+ABRIL!Y16+MAYO!Y16+JUNIO!Y16+JULIO!Y16+AGOSTO!Y16+SEPTIEMBRE!Y16+OCTUBRE!Y16+NOVIEMBRE!Y16+'DICIEMBRE '!Y16</f>
        <v>0</v>
      </c>
      <c r="Z16" s="41">
        <f>+ENERO!Z16+FEBRERO!Z16+MARZO!Z16+ABRIL!Z16+MAYO!Z16+JUNIO!Z16+JULIO!Z16+AGOSTO!Z16+SEPTIEMBRE!Z16+OCTUBRE!Z16+NOVIEMBRE!Z16+'DICIEMBRE '!Z16</f>
        <v>0</v>
      </c>
      <c r="AA16" s="41">
        <f>+ENERO!AA16+FEBRERO!AA16+MARZO!AA16+ABRIL!AA16+MAYO!AA16+JUNIO!AA16+JULIO!AA16+AGOSTO!AA16+SEPTIEMBRE!AA16+OCTUBRE!AA16+NOVIEMBRE!AA16+'DICIEMBRE '!AA16</f>
        <v>0</v>
      </c>
      <c r="AB16" s="41">
        <f>+ENERO!AB16+FEBRERO!AB16+MARZO!AB16+ABRIL!AB16+MAYO!AB16+JUNIO!AB16+JULIO!AB16+AGOSTO!AB16+SEPTIEMBRE!AB16+OCTUBRE!AB16+NOVIEMBRE!AB16+'DICIEMBRE '!AB16</f>
        <v>0</v>
      </c>
      <c r="AC16" s="41">
        <f>+ENERO!AC16+FEBRERO!AC16+MARZO!AC16+ABRIL!AC16+MAYO!AC16+JUNIO!AC16+JULIO!AC16+AGOSTO!AC16+SEPTIEMBRE!AC16+OCTUBRE!AC16+NOVIEMBRE!AC16+'DICIEMBRE '!AC16</f>
        <v>0</v>
      </c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41">
        <f>+ENERO!E17+FEBRERO!E17+MARZO!E17+ABRIL!E17+MAYO!E17+JUNIO!E17+JULIO!E17+AGOSTO!E17+SEPTIEMBRE!E17+OCTUBRE!E17+NOVIEMBRE!E17+'DICIEMBRE '!E17</f>
        <v>0</v>
      </c>
      <c r="F17" s="41">
        <f>+ENERO!F17+FEBRERO!F17+MARZO!F17+ABRIL!F17+MAYO!F17+JUNIO!F17+JULIO!F17+AGOSTO!F17+SEPTIEMBRE!F17+OCTUBRE!F17+NOVIEMBRE!F17+'DICIEMBRE '!F17</f>
        <v>0</v>
      </c>
      <c r="G17" s="41">
        <f>+ENERO!G17+FEBRERO!G17+MARZO!G17+ABRIL!G17+MAYO!G17+JUNIO!G17+JULIO!G17+AGOSTO!G17+SEPTIEMBRE!G17+OCTUBRE!G17+NOVIEMBRE!G17+'DICIEMBRE '!G17</f>
        <v>0</v>
      </c>
      <c r="H17" s="41">
        <f>+ENERO!H17+FEBRERO!H17+MARZO!H17+ABRIL!H17+MAYO!H17+JUNIO!H17+JULIO!H17+AGOSTO!H17+SEPTIEMBRE!H17+OCTUBRE!H17+NOVIEMBRE!H17+'DICIEMBRE '!H17</f>
        <v>0</v>
      </c>
      <c r="I17" s="41">
        <f>+ENERO!I17+FEBRERO!I17+MARZO!I17+ABRIL!I17+MAYO!I17+JUNIO!I17+JULIO!I17+AGOSTO!I17+SEPTIEMBRE!I17+OCTUBRE!I17+NOVIEMBRE!I17+'DICIEMBRE '!I17</f>
        <v>0</v>
      </c>
      <c r="J17" s="41">
        <f>+ENERO!J17+FEBRERO!J17+MARZO!J17+ABRIL!J17+MAYO!J17+JUNIO!J17+JULIO!J17+AGOSTO!J17+SEPTIEMBRE!J17+OCTUBRE!J17+NOVIEMBRE!J17+'DICIEMBRE '!J17</f>
        <v>0</v>
      </c>
      <c r="K17" s="41">
        <f>+ENERO!K17+FEBRERO!K17+MARZO!K17+ABRIL!K17+MAYO!K17+JUNIO!K17+JULIO!K17+AGOSTO!K17+SEPTIEMBRE!K17+OCTUBRE!K17+NOVIEMBRE!K17+'DICIEMBRE '!K17</f>
        <v>0</v>
      </c>
      <c r="L17" s="41">
        <f>+ENERO!L17+FEBRERO!L17+MARZO!L17+ABRIL!L17+MAYO!L17+JUNIO!L17+JULIO!L17+AGOSTO!L17+SEPTIEMBRE!L17+OCTUBRE!L17+NOVIEMBRE!L17+'DICIEMBRE '!L17</f>
        <v>0</v>
      </c>
      <c r="M17" s="41">
        <f>+ENERO!M17+FEBRERO!M17+MARZO!M17+ABRIL!M17+MAYO!M17+JUNIO!M17+JULIO!M17+AGOSTO!M17+SEPTIEMBRE!M17+OCTUBRE!M17+NOVIEMBRE!M17+'DICIEMBRE '!M17</f>
        <v>0</v>
      </c>
      <c r="N17" s="41">
        <f>+ENERO!N17+FEBRERO!N17+MARZO!N17+ABRIL!N17+MAYO!N17+JUNIO!N17+JULIO!N17+AGOSTO!N17+SEPTIEMBRE!N17+OCTUBRE!N17+NOVIEMBRE!N17+'DICIEMBRE '!N17</f>
        <v>0</v>
      </c>
      <c r="O17" s="41">
        <f>+ENERO!O17+FEBRERO!O17+MARZO!O17+ABRIL!O17+MAYO!O17+JUNIO!O17+JULIO!O17+AGOSTO!O17+SEPTIEMBRE!O17+OCTUBRE!O17+NOVIEMBRE!O17+'DICIEMBRE '!O17</f>
        <v>0</v>
      </c>
      <c r="P17" s="41">
        <f>+ENERO!P17+FEBRERO!P17+MARZO!P17+ABRIL!P17+MAYO!P17+JUNIO!P17+JULIO!P17+AGOSTO!P17+SEPTIEMBRE!P17+OCTUBRE!P17+NOVIEMBRE!P17+'DICIEMBRE '!P17</f>
        <v>0</v>
      </c>
      <c r="Q17" s="41">
        <f>+ENERO!Q17+FEBRERO!Q17+MARZO!Q17+ABRIL!Q17+MAYO!Q17+JUNIO!Q17+JULIO!Q17+AGOSTO!Q17+SEPTIEMBRE!Q17+OCTUBRE!Q17+NOVIEMBRE!Q17+'DICIEMBRE '!Q17</f>
        <v>0</v>
      </c>
      <c r="R17" s="41">
        <f>+ENERO!R17+FEBRERO!R17+MARZO!R17+ABRIL!R17+MAYO!R17+JUNIO!R17+JULIO!R17+AGOSTO!R17+SEPTIEMBRE!R17+OCTUBRE!R17+NOVIEMBRE!R17+'DICIEMBRE '!R17</f>
        <v>0</v>
      </c>
      <c r="S17" s="41">
        <f>+ENERO!S17+FEBRERO!S17+MARZO!S17+ABRIL!S17+MAYO!S17+JUNIO!S17+JULIO!S17+AGOSTO!S17+SEPTIEMBRE!S17+OCTUBRE!S17+NOVIEMBRE!S17+'DICIEMBRE '!S17</f>
        <v>0</v>
      </c>
      <c r="T17" s="41">
        <f>+ENERO!T17+FEBRERO!T17+MARZO!T17+ABRIL!T17+MAYO!T17+JUNIO!T17+JULIO!T17+AGOSTO!T17+SEPTIEMBRE!T17+OCTUBRE!T17+NOVIEMBRE!T17+'DICIEMBRE '!T17</f>
        <v>0</v>
      </c>
      <c r="U17" s="41">
        <f>+ENERO!U17+FEBRERO!U17+MARZO!U17+ABRIL!U17+MAYO!U17+JUNIO!U17+JULIO!U17+AGOSTO!U17+SEPTIEMBRE!U17+OCTUBRE!U17+NOVIEMBRE!U17+'DICIEMBRE '!U17</f>
        <v>0</v>
      </c>
      <c r="V17" s="41">
        <f>+ENERO!V17+FEBRERO!V17+MARZO!V17+ABRIL!V17+MAYO!V17+JUNIO!V17+JULIO!V17+AGOSTO!V17+SEPTIEMBRE!V17+OCTUBRE!V17+NOVIEMBRE!V17+'DICIEMBRE '!V17</f>
        <v>0</v>
      </c>
      <c r="W17" s="41">
        <f>+ENERO!W17+FEBRERO!W17+MARZO!W17+ABRIL!W17+MAYO!W17+JUNIO!W17+JULIO!W17+AGOSTO!W17+SEPTIEMBRE!W17+OCTUBRE!W17+NOVIEMBRE!W17+'DICIEMBRE '!W17</f>
        <v>0</v>
      </c>
      <c r="X17" s="41">
        <f>+ENERO!X17+FEBRERO!X17+MARZO!X17+ABRIL!X17+MAYO!X17+JUNIO!X17+JULIO!X17+AGOSTO!X17+SEPTIEMBRE!X17+OCTUBRE!X17+NOVIEMBRE!X17+'DICIEMBRE '!X17</f>
        <v>0</v>
      </c>
      <c r="Y17" s="41">
        <f>+ENERO!Y17+FEBRERO!Y17+MARZO!Y17+ABRIL!Y17+MAYO!Y17+JUNIO!Y17+JULIO!Y17+AGOSTO!Y17+SEPTIEMBRE!Y17+OCTUBRE!Y17+NOVIEMBRE!Y17+'DICIEMBRE '!Y17</f>
        <v>0</v>
      </c>
      <c r="Z17" s="41">
        <f>+ENERO!Z17+FEBRERO!Z17+MARZO!Z17+ABRIL!Z17+MAYO!Z17+JUNIO!Z17+JULIO!Z17+AGOSTO!Z17+SEPTIEMBRE!Z17+OCTUBRE!Z17+NOVIEMBRE!Z17+'DICIEMBRE '!Z17</f>
        <v>0</v>
      </c>
      <c r="AA17" s="41">
        <f>+ENERO!AA17+FEBRERO!AA17+MARZO!AA17+ABRIL!AA17+MAYO!AA17+JUNIO!AA17+JULIO!AA17+AGOSTO!AA17+SEPTIEMBRE!AA17+OCTUBRE!AA17+NOVIEMBRE!AA17+'DICIEMBRE '!AA17</f>
        <v>0</v>
      </c>
      <c r="AB17" s="41">
        <f>+ENERO!AB17+FEBRERO!AB17+MARZO!AB17+ABRIL!AB17+MAYO!AB17+JUNIO!AB17+JULIO!AB17+AGOSTO!AB17+SEPTIEMBRE!AB17+OCTUBRE!AB17+NOVIEMBRE!AB17+'DICIEMBRE '!AB17</f>
        <v>0</v>
      </c>
      <c r="AC17" s="41">
        <f>+ENERO!AC17+FEBRERO!AC17+MARZO!AC17+ABRIL!AC17+MAYO!AC17+JUNIO!AC17+JULIO!AC17+AGOSTO!AC17+SEPTIEMBRE!AC17+OCTUBRE!AC17+NOVIEMBRE!AC17+'DICIEMBRE '!AC17</f>
        <v>0</v>
      </c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553</v>
      </c>
      <c r="E18" s="41">
        <f>+ENERO!E18+FEBRERO!E18+MARZO!E18+ABRIL!E18+MAYO!E18+JUNIO!E18+JULIO!E18+AGOSTO!E18+SEPTIEMBRE!E18+OCTUBRE!E18+NOVIEMBRE!E18+'DICIEMBRE '!E18</f>
        <v>546</v>
      </c>
      <c r="F18" s="41">
        <f>+ENERO!F18+FEBRERO!F18+MARZO!F18+ABRIL!F18+MAYO!F18+JUNIO!F18+JULIO!F18+AGOSTO!F18+SEPTIEMBRE!F18+OCTUBRE!F18+NOVIEMBRE!F18+'DICIEMBRE '!F18</f>
        <v>7</v>
      </c>
      <c r="G18" s="41">
        <f>+ENERO!G18+FEBRERO!G18+MARZO!G18+ABRIL!G18+MAYO!G18+JUNIO!G18+JULIO!G18+AGOSTO!G18+SEPTIEMBRE!G18+OCTUBRE!G18+NOVIEMBRE!G18+'DICIEMBRE '!G18</f>
        <v>0</v>
      </c>
      <c r="H18" s="41">
        <f>+ENERO!H18+FEBRERO!H18+MARZO!H18+ABRIL!H18+MAYO!H18+JUNIO!H18+JULIO!H18+AGOSTO!H18+SEPTIEMBRE!H18+OCTUBRE!H18+NOVIEMBRE!H18+'DICIEMBRE '!H18</f>
        <v>0</v>
      </c>
      <c r="I18" s="41">
        <f>+ENERO!I18+FEBRERO!I18+MARZO!I18+ABRIL!I18+MAYO!I18+JUNIO!I18+JULIO!I18+AGOSTO!I18+SEPTIEMBRE!I18+OCTUBRE!I18+NOVIEMBRE!I18+'DICIEMBRE '!I18</f>
        <v>0</v>
      </c>
      <c r="J18" s="41">
        <f>+ENERO!J18+FEBRERO!J18+MARZO!J18+ABRIL!J18+MAYO!J18+JUNIO!J18+JULIO!J18+AGOSTO!J18+SEPTIEMBRE!J18+OCTUBRE!J18+NOVIEMBRE!J18+'DICIEMBRE '!J18</f>
        <v>0</v>
      </c>
      <c r="K18" s="41">
        <f>+ENERO!K18+FEBRERO!K18+MARZO!K18+ABRIL!K18+MAYO!K18+JUNIO!K18+JULIO!K18+AGOSTO!K18+SEPTIEMBRE!K18+OCTUBRE!K18+NOVIEMBRE!K18+'DICIEMBRE '!K18</f>
        <v>0</v>
      </c>
      <c r="L18" s="41">
        <f>+ENERO!L18+FEBRERO!L18+MARZO!L18+ABRIL!L18+MAYO!L18+JUNIO!L18+JULIO!L18+AGOSTO!L18+SEPTIEMBRE!L18+OCTUBRE!L18+NOVIEMBRE!L18+'DICIEMBRE '!L18</f>
        <v>0</v>
      </c>
      <c r="M18" s="41">
        <f>+ENERO!M18+FEBRERO!M18+MARZO!M18+ABRIL!M18+MAYO!M18+JUNIO!M18+JULIO!M18+AGOSTO!M18+SEPTIEMBRE!M18+OCTUBRE!M18+NOVIEMBRE!M18+'DICIEMBRE '!M18</f>
        <v>0</v>
      </c>
      <c r="N18" s="41">
        <f>+ENERO!N18+FEBRERO!N18+MARZO!N18+ABRIL!N18+MAYO!N18+JUNIO!N18+JULIO!N18+AGOSTO!N18+SEPTIEMBRE!N18+OCTUBRE!N18+NOVIEMBRE!N18+'DICIEMBRE '!N18</f>
        <v>0</v>
      </c>
      <c r="O18" s="41">
        <f>+ENERO!O18+FEBRERO!O18+MARZO!O18+ABRIL!O18+MAYO!O18+JUNIO!O18+JULIO!O18+AGOSTO!O18+SEPTIEMBRE!O18+OCTUBRE!O18+NOVIEMBRE!O18+'DICIEMBRE '!O18</f>
        <v>0</v>
      </c>
      <c r="P18" s="41">
        <f>+ENERO!P18+FEBRERO!P18+MARZO!P18+ABRIL!P18+MAYO!P18+JUNIO!P18+JULIO!P18+AGOSTO!P18+SEPTIEMBRE!P18+OCTUBRE!P18+NOVIEMBRE!P18+'DICIEMBRE '!P18</f>
        <v>0</v>
      </c>
      <c r="Q18" s="41">
        <f>+ENERO!Q18+FEBRERO!Q18+MARZO!Q18+ABRIL!Q18+MAYO!Q18+JUNIO!Q18+JULIO!Q18+AGOSTO!Q18+SEPTIEMBRE!Q18+OCTUBRE!Q18+NOVIEMBRE!Q18+'DICIEMBRE '!Q18</f>
        <v>0</v>
      </c>
      <c r="R18" s="41">
        <f>+ENERO!R18+FEBRERO!R18+MARZO!R18+ABRIL!R18+MAYO!R18+JUNIO!R18+JULIO!R18+AGOSTO!R18+SEPTIEMBRE!R18+OCTUBRE!R18+NOVIEMBRE!R18+'DICIEMBRE '!R18</f>
        <v>0</v>
      </c>
      <c r="S18" s="41">
        <f>+ENERO!S18+FEBRERO!S18+MARZO!S18+ABRIL!S18+MAYO!S18+JUNIO!S18+JULIO!S18+AGOSTO!S18+SEPTIEMBRE!S18+OCTUBRE!S18+NOVIEMBRE!S18+'DICIEMBRE '!S18</f>
        <v>0</v>
      </c>
      <c r="T18" s="41">
        <f>+ENERO!T18+FEBRERO!T18+MARZO!T18+ABRIL!T18+MAYO!T18+JUNIO!T18+JULIO!T18+AGOSTO!T18+SEPTIEMBRE!T18+OCTUBRE!T18+NOVIEMBRE!T18+'DICIEMBRE '!T18</f>
        <v>0</v>
      </c>
      <c r="U18" s="41">
        <f>+ENERO!U18+FEBRERO!U18+MARZO!U18+ABRIL!U18+MAYO!U18+JUNIO!U18+JULIO!U18+AGOSTO!U18+SEPTIEMBRE!U18+OCTUBRE!U18+NOVIEMBRE!U18+'DICIEMBRE '!U18</f>
        <v>0</v>
      </c>
      <c r="V18" s="41">
        <f>+ENERO!V18+FEBRERO!V18+MARZO!V18+ABRIL!V18+MAYO!V18+JUNIO!V18+JULIO!V18+AGOSTO!V18+SEPTIEMBRE!V18+OCTUBRE!V18+NOVIEMBRE!V18+'DICIEMBRE '!V18</f>
        <v>0</v>
      </c>
      <c r="W18" s="41">
        <f>+ENERO!W18+FEBRERO!W18+MARZO!W18+ABRIL!W18+MAYO!W18+JUNIO!W18+JULIO!W18+AGOSTO!W18+SEPTIEMBRE!W18+OCTUBRE!W18+NOVIEMBRE!W18+'DICIEMBRE '!W18</f>
        <v>0</v>
      </c>
      <c r="X18" s="41">
        <f>+ENERO!X18+FEBRERO!X18+MARZO!X18+ABRIL!X18+MAYO!X18+JUNIO!X18+JULIO!X18+AGOSTO!X18+SEPTIEMBRE!X18+OCTUBRE!X18+NOVIEMBRE!X18+'DICIEMBRE '!X18</f>
        <v>0</v>
      </c>
      <c r="Y18" s="41">
        <f>+ENERO!Y18+FEBRERO!Y18+MARZO!Y18+ABRIL!Y18+MAYO!Y18+JUNIO!Y18+JULIO!Y18+AGOSTO!Y18+SEPTIEMBRE!Y18+OCTUBRE!Y18+NOVIEMBRE!Y18+'DICIEMBRE '!Y18</f>
        <v>0</v>
      </c>
      <c r="Z18" s="41">
        <f>+ENERO!Z18+FEBRERO!Z18+MARZO!Z18+ABRIL!Z18+MAYO!Z18+JUNIO!Z18+JULIO!Z18+AGOSTO!Z18+SEPTIEMBRE!Z18+OCTUBRE!Z18+NOVIEMBRE!Z18+'DICIEMBRE '!Z18</f>
        <v>0</v>
      </c>
      <c r="AA18" s="41">
        <f>+ENERO!AA18+FEBRERO!AA18+MARZO!AA18+ABRIL!AA18+MAYO!AA18+JUNIO!AA18+JULIO!AA18+AGOSTO!AA18+SEPTIEMBRE!AA18+OCTUBRE!AA18+NOVIEMBRE!AA18+'DICIEMBRE '!AA18</f>
        <v>0</v>
      </c>
      <c r="AB18" s="41">
        <f>+ENERO!AB18+FEBRERO!AB18+MARZO!AB18+ABRIL!AB18+MAYO!AB18+JUNIO!AB18+JULIO!AB18+AGOSTO!AB18+SEPTIEMBRE!AB18+OCTUBRE!AB18+NOVIEMBRE!AB18+'DICIEMBRE '!AB18</f>
        <v>0</v>
      </c>
      <c r="AC18" s="41">
        <f>+ENERO!AC18+FEBRERO!AC18+MARZO!AC18+ABRIL!AC18+MAYO!AC18+JUNIO!AC18+JULIO!AC18+AGOSTO!AC18+SEPTIEMBRE!AC18+OCTUBRE!AC18+NOVIEMBRE!AC18+'DICIEMBRE '!AC18</f>
        <v>0</v>
      </c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390</v>
      </c>
      <c r="E19" s="41">
        <f>+ENERO!E19+FEBRERO!E19+MARZO!E19+ABRIL!E19+MAYO!E19+JUNIO!E19+JULIO!E19+AGOSTO!E19+SEPTIEMBRE!E19+OCTUBRE!E19+NOVIEMBRE!E19+'DICIEMBRE '!E19</f>
        <v>0</v>
      </c>
      <c r="F19" s="41">
        <f>+ENERO!F19+FEBRERO!F19+MARZO!F19+ABRIL!F19+MAYO!F19+JUNIO!F19+JULIO!F19+AGOSTO!F19+SEPTIEMBRE!F19+OCTUBRE!F19+NOVIEMBRE!F19+'DICIEMBRE '!F19</f>
        <v>0</v>
      </c>
      <c r="G19" s="41">
        <f>+ENERO!G19+FEBRERO!G19+MARZO!G19+ABRIL!G19+MAYO!G19+JUNIO!G19+JULIO!G19+AGOSTO!G19+SEPTIEMBRE!G19+OCTUBRE!G19+NOVIEMBRE!G19+'DICIEMBRE '!G19</f>
        <v>0</v>
      </c>
      <c r="H19" s="41">
        <f>+ENERO!H19+FEBRERO!H19+MARZO!H19+ABRIL!H19+MAYO!H19+JUNIO!H19+JULIO!H19+AGOSTO!H19+SEPTIEMBRE!H19+OCTUBRE!H19+NOVIEMBRE!H19+'DICIEMBRE '!H19</f>
        <v>0</v>
      </c>
      <c r="I19" s="41">
        <f>+ENERO!I19+FEBRERO!I19+MARZO!I19+ABRIL!I19+MAYO!I19+JUNIO!I19+JULIO!I19+AGOSTO!I19+SEPTIEMBRE!I19+OCTUBRE!I19+NOVIEMBRE!I19+'DICIEMBRE '!I19</f>
        <v>0</v>
      </c>
      <c r="J19" s="41">
        <f>+ENERO!J19+FEBRERO!J19+MARZO!J19+ABRIL!J19+MAYO!J19+JUNIO!J19+JULIO!J19+AGOSTO!J19+SEPTIEMBRE!J19+OCTUBRE!J19+NOVIEMBRE!J19+'DICIEMBRE '!J19</f>
        <v>0</v>
      </c>
      <c r="K19" s="41">
        <f>+ENERO!K19+FEBRERO!K19+MARZO!K19+ABRIL!K19+MAYO!K19+JUNIO!K19+JULIO!K19+AGOSTO!K19+SEPTIEMBRE!K19+OCTUBRE!K19+NOVIEMBRE!K19+'DICIEMBRE '!K19</f>
        <v>71</v>
      </c>
      <c r="L19" s="41">
        <f>+ENERO!L19+FEBRERO!L19+MARZO!L19+ABRIL!L19+MAYO!L19+JUNIO!L19+JULIO!L19+AGOSTO!L19+SEPTIEMBRE!L19+OCTUBRE!L19+NOVIEMBRE!L19+'DICIEMBRE '!L19</f>
        <v>103</v>
      </c>
      <c r="M19" s="41">
        <f>+ENERO!M19+FEBRERO!M19+MARZO!M19+ABRIL!M19+MAYO!M19+JUNIO!M19+JULIO!M19+AGOSTO!M19+SEPTIEMBRE!M19+OCTUBRE!M19+NOVIEMBRE!M19+'DICIEMBRE '!M19</f>
        <v>154</v>
      </c>
      <c r="N19" s="41">
        <f>+ENERO!N19+FEBRERO!N19+MARZO!N19+ABRIL!N19+MAYO!N19+JUNIO!N19+JULIO!N19+AGOSTO!N19+SEPTIEMBRE!N19+OCTUBRE!N19+NOVIEMBRE!N19+'DICIEMBRE '!N19</f>
        <v>41</v>
      </c>
      <c r="O19" s="41">
        <f>+ENERO!O19+FEBRERO!O19+MARZO!O19+ABRIL!O19+MAYO!O19+JUNIO!O19+JULIO!O19+AGOSTO!O19+SEPTIEMBRE!O19+OCTUBRE!O19+NOVIEMBRE!O19+'DICIEMBRE '!O19</f>
        <v>15</v>
      </c>
      <c r="P19" s="41">
        <f>+ENERO!P19+FEBRERO!P19+MARZO!P19+ABRIL!P19+MAYO!P19+JUNIO!P19+JULIO!P19+AGOSTO!P19+SEPTIEMBRE!P19+OCTUBRE!P19+NOVIEMBRE!P19+'DICIEMBRE '!P19</f>
        <v>6</v>
      </c>
      <c r="Q19" s="41">
        <f>+ENERO!Q19+FEBRERO!Q19+MARZO!Q19+ABRIL!Q19+MAYO!Q19+JUNIO!Q19+JULIO!Q19+AGOSTO!Q19+SEPTIEMBRE!Q19+OCTUBRE!Q19+NOVIEMBRE!Q19+'DICIEMBRE '!Q19</f>
        <v>0</v>
      </c>
      <c r="R19" s="41">
        <f>+ENERO!R19+FEBRERO!R19+MARZO!R19+ABRIL!R19+MAYO!R19+JUNIO!R19+JULIO!R19+AGOSTO!R19+SEPTIEMBRE!R19+OCTUBRE!R19+NOVIEMBRE!R19+'DICIEMBRE '!R19</f>
        <v>0</v>
      </c>
      <c r="S19" s="41">
        <f>+ENERO!S19+FEBRERO!S19+MARZO!S19+ABRIL!S19+MAYO!S19+JUNIO!S19+JULIO!S19+AGOSTO!S19+SEPTIEMBRE!S19+OCTUBRE!S19+NOVIEMBRE!S19+'DICIEMBRE '!S19</f>
        <v>0</v>
      </c>
      <c r="T19" s="41">
        <f>+ENERO!T19+FEBRERO!T19+MARZO!T19+ABRIL!T19+MAYO!T19+JUNIO!T19+JULIO!T19+AGOSTO!T19+SEPTIEMBRE!T19+OCTUBRE!T19+NOVIEMBRE!T19+'DICIEMBRE '!T19</f>
        <v>0</v>
      </c>
      <c r="U19" s="41">
        <f>+ENERO!U19+FEBRERO!U19+MARZO!U19+ABRIL!U19+MAYO!U19+JUNIO!U19+JULIO!U19+AGOSTO!U19+SEPTIEMBRE!U19+OCTUBRE!U19+NOVIEMBRE!U19+'DICIEMBRE '!U19</f>
        <v>0</v>
      </c>
      <c r="V19" s="41">
        <f>+ENERO!V19+FEBRERO!V19+MARZO!V19+ABRIL!V19+MAYO!V19+JUNIO!V19+JULIO!V19+AGOSTO!V19+SEPTIEMBRE!V19+OCTUBRE!V19+NOVIEMBRE!V19+'DICIEMBRE '!V19</f>
        <v>0</v>
      </c>
      <c r="W19" s="41">
        <f>+ENERO!W19+FEBRERO!W19+MARZO!W19+ABRIL!W19+MAYO!W19+JUNIO!W19+JULIO!W19+AGOSTO!W19+SEPTIEMBRE!W19+OCTUBRE!W19+NOVIEMBRE!W19+'DICIEMBRE '!W19</f>
        <v>0</v>
      </c>
      <c r="X19" s="41">
        <f>+ENERO!X19+FEBRERO!X19+MARZO!X19+ABRIL!X19+MAYO!X19+JUNIO!X19+JULIO!X19+AGOSTO!X19+SEPTIEMBRE!X19+OCTUBRE!X19+NOVIEMBRE!X19+'DICIEMBRE '!X19</f>
        <v>0</v>
      </c>
      <c r="Y19" s="41">
        <f>+ENERO!Y19+FEBRERO!Y19+MARZO!Y19+ABRIL!Y19+MAYO!Y19+JUNIO!Y19+JULIO!Y19+AGOSTO!Y19+SEPTIEMBRE!Y19+OCTUBRE!Y19+NOVIEMBRE!Y19+'DICIEMBRE '!Y19</f>
        <v>390</v>
      </c>
      <c r="Z19" s="41">
        <f>+ENERO!Z19+FEBRERO!Z19+MARZO!Z19+ABRIL!Z19+MAYO!Z19+JUNIO!Z19+JULIO!Z19+AGOSTO!Z19+SEPTIEMBRE!Z19+OCTUBRE!Z19+NOVIEMBRE!Z19+'DICIEMBRE '!Z19</f>
        <v>0</v>
      </c>
      <c r="AA19" s="41">
        <f>+ENERO!AA19+FEBRERO!AA19+MARZO!AA19+ABRIL!AA19+MAYO!AA19+JUNIO!AA19+JULIO!AA19+AGOSTO!AA19+SEPTIEMBRE!AA19+OCTUBRE!AA19+NOVIEMBRE!AA19+'DICIEMBRE '!AA19</f>
        <v>0</v>
      </c>
      <c r="AB19" s="41">
        <f>+ENERO!AB19+FEBRERO!AB19+MARZO!AB19+ABRIL!AB19+MAYO!AB19+JUNIO!AB19+JULIO!AB19+AGOSTO!AB19+SEPTIEMBRE!AB19+OCTUBRE!AB19+NOVIEMBRE!AB19+'DICIEMBRE '!AB19</f>
        <v>0</v>
      </c>
      <c r="AC19" s="41">
        <f>+ENERO!AC19+FEBRERO!AC19+MARZO!AC19+ABRIL!AC19+MAYO!AC19+JUNIO!AC19+JULIO!AC19+AGOSTO!AC19+SEPTIEMBRE!AC19+OCTUBRE!AC19+NOVIEMBRE!AC19+'DICIEMBRE '!AC19</f>
        <v>0</v>
      </c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1977</v>
      </c>
      <c r="E20" s="41">
        <f>+ENERO!E20+FEBRERO!E20+MARZO!E20+ABRIL!E20+MAYO!E20+JUNIO!E20+JULIO!E20+AGOSTO!E20+SEPTIEMBRE!E20+OCTUBRE!E20+NOVIEMBRE!E20+'DICIEMBRE '!E20</f>
        <v>1948</v>
      </c>
      <c r="F20" s="41">
        <f>+ENERO!F20+FEBRERO!F20+MARZO!F20+ABRIL!F20+MAYO!F20+JUNIO!F20+JULIO!F20+AGOSTO!F20+SEPTIEMBRE!F20+OCTUBRE!F20+NOVIEMBRE!F20+'DICIEMBRE '!F20</f>
        <v>29</v>
      </c>
      <c r="G20" s="41">
        <f>+ENERO!G20+FEBRERO!G20+MARZO!G20+ABRIL!G20+MAYO!G20+JUNIO!G20+JULIO!G20+AGOSTO!G20+SEPTIEMBRE!G20+OCTUBRE!G20+NOVIEMBRE!G20+'DICIEMBRE '!G20</f>
        <v>0</v>
      </c>
      <c r="H20" s="41">
        <f>+ENERO!H20+FEBRERO!H20+MARZO!H20+ABRIL!H20+MAYO!H20+JUNIO!H20+JULIO!H20+AGOSTO!H20+SEPTIEMBRE!H20+OCTUBRE!H20+NOVIEMBRE!H20+'DICIEMBRE '!H20</f>
        <v>0</v>
      </c>
      <c r="I20" s="41">
        <f>+ENERO!I20+FEBRERO!I20+MARZO!I20+ABRIL!I20+MAYO!I20+JUNIO!I20+JULIO!I20+AGOSTO!I20+SEPTIEMBRE!I20+OCTUBRE!I20+NOVIEMBRE!I20+'DICIEMBRE '!I20</f>
        <v>0</v>
      </c>
      <c r="J20" s="41">
        <f>+ENERO!J20+FEBRERO!J20+MARZO!J20+ABRIL!J20+MAYO!J20+JUNIO!J20+JULIO!J20+AGOSTO!J20+SEPTIEMBRE!J20+OCTUBRE!J20+NOVIEMBRE!J20+'DICIEMBRE '!J20</f>
        <v>0</v>
      </c>
      <c r="K20" s="41">
        <f>+ENERO!K20+FEBRERO!K20+MARZO!K20+ABRIL!K20+MAYO!K20+JUNIO!K20+JULIO!K20+AGOSTO!K20+SEPTIEMBRE!K20+OCTUBRE!K20+NOVIEMBRE!K20+'DICIEMBRE '!K20</f>
        <v>0</v>
      </c>
      <c r="L20" s="41">
        <f>+ENERO!L20+FEBRERO!L20+MARZO!L20+ABRIL!L20+MAYO!L20+JUNIO!L20+JULIO!L20+AGOSTO!L20+SEPTIEMBRE!L20+OCTUBRE!L20+NOVIEMBRE!L20+'DICIEMBRE '!L20</f>
        <v>0</v>
      </c>
      <c r="M20" s="41">
        <f>+ENERO!M20+FEBRERO!M20+MARZO!M20+ABRIL!M20+MAYO!M20+JUNIO!M20+JULIO!M20+AGOSTO!M20+SEPTIEMBRE!M20+OCTUBRE!M20+NOVIEMBRE!M20+'DICIEMBRE '!M20</f>
        <v>0</v>
      </c>
      <c r="N20" s="41">
        <f>+ENERO!N20+FEBRERO!N20+MARZO!N20+ABRIL!N20+MAYO!N20+JUNIO!N20+JULIO!N20+AGOSTO!N20+SEPTIEMBRE!N20+OCTUBRE!N20+NOVIEMBRE!N20+'DICIEMBRE '!N20</f>
        <v>0</v>
      </c>
      <c r="O20" s="41">
        <f>+ENERO!O20+FEBRERO!O20+MARZO!O20+ABRIL!O20+MAYO!O20+JUNIO!O20+JULIO!O20+AGOSTO!O20+SEPTIEMBRE!O20+OCTUBRE!O20+NOVIEMBRE!O20+'DICIEMBRE '!O20</f>
        <v>0</v>
      </c>
      <c r="P20" s="41">
        <f>+ENERO!P20+FEBRERO!P20+MARZO!P20+ABRIL!P20+MAYO!P20+JUNIO!P20+JULIO!P20+AGOSTO!P20+SEPTIEMBRE!P20+OCTUBRE!P20+NOVIEMBRE!P20+'DICIEMBRE '!P20</f>
        <v>0</v>
      </c>
      <c r="Q20" s="41">
        <f>+ENERO!Q20+FEBRERO!Q20+MARZO!Q20+ABRIL!Q20+MAYO!Q20+JUNIO!Q20+JULIO!Q20+AGOSTO!Q20+SEPTIEMBRE!Q20+OCTUBRE!Q20+NOVIEMBRE!Q20+'DICIEMBRE '!Q20</f>
        <v>0</v>
      </c>
      <c r="R20" s="41">
        <f>+ENERO!R20+FEBRERO!R20+MARZO!R20+ABRIL!R20+MAYO!R20+JUNIO!R20+JULIO!R20+AGOSTO!R20+SEPTIEMBRE!R20+OCTUBRE!R20+NOVIEMBRE!R20+'DICIEMBRE '!R20</f>
        <v>0</v>
      </c>
      <c r="S20" s="41">
        <f>+ENERO!S20+FEBRERO!S20+MARZO!S20+ABRIL!S20+MAYO!S20+JUNIO!S20+JULIO!S20+AGOSTO!S20+SEPTIEMBRE!S20+OCTUBRE!S20+NOVIEMBRE!S20+'DICIEMBRE '!S20</f>
        <v>0</v>
      </c>
      <c r="T20" s="41">
        <f>+ENERO!T20+FEBRERO!T20+MARZO!T20+ABRIL!T20+MAYO!T20+JUNIO!T20+JULIO!T20+AGOSTO!T20+SEPTIEMBRE!T20+OCTUBRE!T20+NOVIEMBRE!T20+'DICIEMBRE '!T20</f>
        <v>0</v>
      </c>
      <c r="U20" s="41">
        <f>+ENERO!U20+FEBRERO!U20+MARZO!U20+ABRIL!U20+MAYO!U20+JUNIO!U20+JULIO!U20+AGOSTO!U20+SEPTIEMBRE!U20+OCTUBRE!U20+NOVIEMBRE!U20+'DICIEMBRE '!U20</f>
        <v>0</v>
      </c>
      <c r="V20" s="41">
        <f>+ENERO!V20+FEBRERO!V20+MARZO!V20+ABRIL!V20+MAYO!V20+JUNIO!V20+JULIO!V20+AGOSTO!V20+SEPTIEMBRE!V20+OCTUBRE!V20+NOVIEMBRE!V20+'DICIEMBRE '!V20</f>
        <v>0</v>
      </c>
      <c r="W20" s="41">
        <f>+ENERO!W20+FEBRERO!W20+MARZO!W20+ABRIL!W20+MAYO!W20+JUNIO!W20+JULIO!W20+AGOSTO!W20+SEPTIEMBRE!W20+OCTUBRE!W20+NOVIEMBRE!W20+'DICIEMBRE '!W20</f>
        <v>0</v>
      </c>
      <c r="X20" s="41">
        <f>+ENERO!X20+FEBRERO!X20+MARZO!X20+ABRIL!X20+MAYO!X20+JUNIO!X20+JULIO!X20+AGOSTO!X20+SEPTIEMBRE!X20+OCTUBRE!X20+NOVIEMBRE!X20+'DICIEMBRE '!X20</f>
        <v>0</v>
      </c>
      <c r="Y20" s="41">
        <f>+ENERO!Y20+FEBRERO!Y20+MARZO!Y20+ABRIL!Y20+MAYO!Y20+JUNIO!Y20+JULIO!Y20+AGOSTO!Y20+SEPTIEMBRE!Y20+OCTUBRE!Y20+NOVIEMBRE!Y20+'DICIEMBRE '!Y20</f>
        <v>0</v>
      </c>
      <c r="Z20" s="41">
        <f>+ENERO!Z20+FEBRERO!Z20+MARZO!Z20+ABRIL!Z20+MAYO!Z20+JUNIO!Z20+JULIO!Z20+AGOSTO!Z20+SEPTIEMBRE!Z20+OCTUBRE!Z20+NOVIEMBRE!Z20+'DICIEMBRE '!Z20</f>
        <v>0</v>
      </c>
      <c r="AA20" s="41">
        <f>+ENERO!AA20+FEBRERO!AA20+MARZO!AA20+ABRIL!AA20+MAYO!AA20+JUNIO!AA20+JULIO!AA20+AGOSTO!AA20+SEPTIEMBRE!AA20+OCTUBRE!AA20+NOVIEMBRE!AA20+'DICIEMBRE '!AA20</f>
        <v>0</v>
      </c>
      <c r="AB20" s="41">
        <f>+ENERO!AB20+FEBRERO!AB20+MARZO!AB20+ABRIL!AB20+MAYO!AB20+JUNIO!AB20+JULIO!AB20+AGOSTO!AB20+SEPTIEMBRE!AB20+OCTUBRE!AB20+NOVIEMBRE!AB20+'DICIEMBRE '!AB20</f>
        <v>0</v>
      </c>
      <c r="AC20" s="41">
        <f>+ENERO!AC20+FEBRERO!AC20+MARZO!AC20+ABRIL!AC20+MAYO!AC20+JUNIO!AC20+JULIO!AC20+AGOSTO!AC20+SEPTIEMBRE!AC20+OCTUBRE!AC20+NOVIEMBRE!AC20+'DICIEMBRE '!AC20</f>
        <v>0</v>
      </c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41">
        <f>+ENERO!E21+FEBRERO!E21+MARZO!E21+ABRIL!E21+MAYO!E21+JUNIO!E21+JULIO!E21+AGOSTO!E21+SEPTIEMBRE!E21+OCTUBRE!E21+NOVIEMBRE!E21+'DICIEMBRE '!E21</f>
        <v>0</v>
      </c>
      <c r="F21" s="41">
        <f>+ENERO!F21+FEBRERO!F21+MARZO!F21+ABRIL!F21+MAYO!F21+JUNIO!F21+JULIO!F21+AGOSTO!F21+SEPTIEMBRE!F21+OCTUBRE!F21+NOVIEMBRE!F21+'DICIEMBRE '!F21</f>
        <v>0</v>
      </c>
      <c r="G21" s="41">
        <f>+ENERO!G21+FEBRERO!G21+MARZO!G21+ABRIL!G21+MAYO!G21+JUNIO!G21+JULIO!G21+AGOSTO!G21+SEPTIEMBRE!G21+OCTUBRE!G21+NOVIEMBRE!G21+'DICIEMBRE '!G21</f>
        <v>0</v>
      </c>
      <c r="H21" s="41">
        <f>+ENERO!H21+FEBRERO!H21+MARZO!H21+ABRIL!H21+MAYO!H21+JUNIO!H21+JULIO!H21+AGOSTO!H21+SEPTIEMBRE!H21+OCTUBRE!H21+NOVIEMBRE!H21+'DICIEMBRE '!H21</f>
        <v>0</v>
      </c>
      <c r="I21" s="41">
        <f>+ENERO!I21+FEBRERO!I21+MARZO!I21+ABRIL!I21+MAYO!I21+JUNIO!I21+JULIO!I21+AGOSTO!I21+SEPTIEMBRE!I21+OCTUBRE!I21+NOVIEMBRE!I21+'DICIEMBRE '!I21</f>
        <v>0</v>
      </c>
      <c r="J21" s="41">
        <f>+ENERO!J21+FEBRERO!J21+MARZO!J21+ABRIL!J21+MAYO!J21+JUNIO!J21+JULIO!J21+AGOSTO!J21+SEPTIEMBRE!J21+OCTUBRE!J21+NOVIEMBRE!J21+'DICIEMBRE '!J21</f>
        <v>0</v>
      </c>
      <c r="K21" s="41">
        <f>+ENERO!K21+FEBRERO!K21+MARZO!K21+ABRIL!K21+MAYO!K21+JUNIO!K21+JULIO!K21+AGOSTO!K21+SEPTIEMBRE!K21+OCTUBRE!K21+NOVIEMBRE!K21+'DICIEMBRE '!K21</f>
        <v>0</v>
      </c>
      <c r="L21" s="41">
        <f>+ENERO!L21+FEBRERO!L21+MARZO!L21+ABRIL!L21+MAYO!L21+JUNIO!L21+JULIO!L21+AGOSTO!L21+SEPTIEMBRE!L21+OCTUBRE!L21+NOVIEMBRE!L21+'DICIEMBRE '!L21</f>
        <v>0</v>
      </c>
      <c r="M21" s="41">
        <f>+ENERO!M21+FEBRERO!M21+MARZO!M21+ABRIL!M21+MAYO!M21+JUNIO!M21+JULIO!M21+AGOSTO!M21+SEPTIEMBRE!M21+OCTUBRE!M21+NOVIEMBRE!M21+'DICIEMBRE '!M21</f>
        <v>0</v>
      </c>
      <c r="N21" s="41">
        <f>+ENERO!N21+FEBRERO!N21+MARZO!N21+ABRIL!N21+MAYO!N21+JUNIO!N21+JULIO!N21+AGOSTO!N21+SEPTIEMBRE!N21+OCTUBRE!N21+NOVIEMBRE!N21+'DICIEMBRE '!N21</f>
        <v>0</v>
      </c>
      <c r="O21" s="41">
        <f>+ENERO!O21+FEBRERO!O21+MARZO!O21+ABRIL!O21+MAYO!O21+JUNIO!O21+JULIO!O21+AGOSTO!O21+SEPTIEMBRE!O21+OCTUBRE!O21+NOVIEMBRE!O21+'DICIEMBRE '!O21</f>
        <v>0</v>
      </c>
      <c r="P21" s="41">
        <f>+ENERO!P21+FEBRERO!P21+MARZO!P21+ABRIL!P21+MAYO!P21+JUNIO!P21+JULIO!P21+AGOSTO!P21+SEPTIEMBRE!P21+OCTUBRE!P21+NOVIEMBRE!P21+'DICIEMBRE '!P21</f>
        <v>0</v>
      </c>
      <c r="Q21" s="41">
        <f>+ENERO!Q21+FEBRERO!Q21+MARZO!Q21+ABRIL!Q21+MAYO!Q21+JUNIO!Q21+JULIO!Q21+AGOSTO!Q21+SEPTIEMBRE!Q21+OCTUBRE!Q21+NOVIEMBRE!Q21+'DICIEMBRE '!Q21</f>
        <v>0</v>
      </c>
      <c r="R21" s="41">
        <f>+ENERO!R21+FEBRERO!R21+MARZO!R21+ABRIL!R21+MAYO!R21+JUNIO!R21+JULIO!R21+AGOSTO!R21+SEPTIEMBRE!R21+OCTUBRE!R21+NOVIEMBRE!R21+'DICIEMBRE '!R21</f>
        <v>0</v>
      </c>
      <c r="S21" s="41">
        <f>+ENERO!S21+FEBRERO!S21+MARZO!S21+ABRIL!S21+MAYO!S21+JUNIO!S21+JULIO!S21+AGOSTO!S21+SEPTIEMBRE!S21+OCTUBRE!S21+NOVIEMBRE!S21+'DICIEMBRE '!S21</f>
        <v>0</v>
      </c>
      <c r="T21" s="41">
        <f>+ENERO!T21+FEBRERO!T21+MARZO!T21+ABRIL!T21+MAYO!T21+JUNIO!T21+JULIO!T21+AGOSTO!T21+SEPTIEMBRE!T21+OCTUBRE!T21+NOVIEMBRE!T21+'DICIEMBRE '!T21</f>
        <v>0</v>
      </c>
      <c r="U21" s="41">
        <f>+ENERO!U21+FEBRERO!U21+MARZO!U21+ABRIL!U21+MAYO!U21+JUNIO!U21+JULIO!U21+AGOSTO!U21+SEPTIEMBRE!U21+OCTUBRE!U21+NOVIEMBRE!U21+'DICIEMBRE '!U21</f>
        <v>0</v>
      </c>
      <c r="V21" s="41">
        <f>+ENERO!V21+FEBRERO!V21+MARZO!V21+ABRIL!V21+MAYO!V21+JUNIO!V21+JULIO!V21+AGOSTO!V21+SEPTIEMBRE!V21+OCTUBRE!V21+NOVIEMBRE!V21+'DICIEMBRE '!V21</f>
        <v>0</v>
      </c>
      <c r="W21" s="41">
        <f>+ENERO!W21+FEBRERO!W21+MARZO!W21+ABRIL!W21+MAYO!W21+JUNIO!W21+JULIO!W21+AGOSTO!W21+SEPTIEMBRE!W21+OCTUBRE!W21+NOVIEMBRE!W21+'DICIEMBRE '!W21</f>
        <v>0</v>
      </c>
      <c r="X21" s="41">
        <f>+ENERO!X21+FEBRERO!X21+MARZO!X21+ABRIL!X21+MAYO!X21+JUNIO!X21+JULIO!X21+AGOSTO!X21+SEPTIEMBRE!X21+OCTUBRE!X21+NOVIEMBRE!X21+'DICIEMBRE '!X21</f>
        <v>0</v>
      </c>
      <c r="Y21" s="41">
        <f>+ENERO!Y21+FEBRERO!Y21+MARZO!Y21+ABRIL!Y21+MAYO!Y21+JUNIO!Y21+JULIO!Y21+AGOSTO!Y21+SEPTIEMBRE!Y21+OCTUBRE!Y21+NOVIEMBRE!Y21+'DICIEMBRE '!Y21</f>
        <v>0</v>
      </c>
      <c r="Z21" s="41">
        <f>+ENERO!Z21+FEBRERO!Z21+MARZO!Z21+ABRIL!Z21+MAYO!Z21+JUNIO!Z21+JULIO!Z21+AGOSTO!Z21+SEPTIEMBRE!Z21+OCTUBRE!Z21+NOVIEMBRE!Z21+'DICIEMBRE '!Z21</f>
        <v>0</v>
      </c>
      <c r="AA21" s="41">
        <f>+ENERO!AA21+FEBRERO!AA21+MARZO!AA21+ABRIL!AA21+MAYO!AA21+JUNIO!AA21+JULIO!AA21+AGOSTO!AA21+SEPTIEMBRE!AA21+OCTUBRE!AA21+NOVIEMBRE!AA21+'DICIEMBRE '!AA21</f>
        <v>0</v>
      </c>
      <c r="AB21" s="41">
        <f>+ENERO!AB21+FEBRERO!AB21+MARZO!AB21+ABRIL!AB21+MAYO!AB21+JUNIO!AB21+JULIO!AB21+AGOSTO!AB21+SEPTIEMBRE!AB21+OCTUBRE!AB21+NOVIEMBRE!AB21+'DICIEMBRE '!AB21</f>
        <v>0</v>
      </c>
      <c r="AC21" s="41">
        <f>+ENERO!AC21+FEBRERO!AC21+MARZO!AC21+ABRIL!AC21+MAYO!AC21+JUNIO!AC21+JULIO!AC21+AGOSTO!AC21+SEPTIEMBRE!AC21+OCTUBRE!AC21+NOVIEMBRE!AC21+'DICIEMBRE '!AC21</f>
        <v>0</v>
      </c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41">
        <f>+ENERO!E22+FEBRERO!E22+MARZO!E22+ABRIL!E22+MAYO!E22+JUNIO!E22+JULIO!E22+AGOSTO!E22+SEPTIEMBRE!E22+OCTUBRE!E22+NOVIEMBRE!E22+'DICIEMBRE '!E22</f>
        <v>0</v>
      </c>
      <c r="F22" s="41">
        <f>+ENERO!F22+FEBRERO!F22+MARZO!F22+ABRIL!F22+MAYO!F22+JUNIO!F22+JULIO!F22+AGOSTO!F22+SEPTIEMBRE!F22+OCTUBRE!F22+NOVIEMBRE!F22+'DICIEMBRE '!F22</f>
        <v>0</v>
      </c>
      <c r="G22" s="41">
        <f>+ENERO!G22+FEBRERO!G22+MARZO!G22+ABRIL!G22+MAYO!G22+JUNIO!G22+JULIO!G22+AGOSTO!G22+SEPTIEMBRE!G22+OCTUBRE!G22+NOVIEMBRE!G22+'DICIEMBRE '!G22</f>
        <v>0</v>
      </c>
      <c r="H22" s="41">
        <f>+ENERO!H22+FEBRERO!H22+MARZO!H22+ABRIL!H22+MAYO!H22+JUNIO!H22+JULIO!H22+AGOSTO!H22+SEPTIEMBRE!H22+OCTUBRE!H22+NOVIEMBRE!H22+'DICIEMBRE '!H22</f>
        <v>0</v>
      </c>
      <c r="I22" s="41">
        <f>+ENERO!I22+FEBRERO!I22+MARZO!I22+ABRIL!I22+MAYO!I22+JUNIO!I22+JULIO!I22+AGOSTO!I22+SEPTIEMBRE!I22+OCTUBRE!I22+NOVIEMBRE!I22+'DICIEMBRE '!I22</f>
        <v>0</v>
      </c>
      <c r="J22" s="41">
        <f>+ENERO!J22+FEBRERO!J22+MARZO!J22+ABRIL!J22+MAYO!J22+JUNIO!J22+JULIO!J22+AGOSTO!J22+SEPTIEMBRE!J22+OCTUBRE!J22+NOVIEMBRE!J22+'DICIEMBRE '!J22</f>
        <v>0</v>
      </c>
      <c r="K22" s="41">
        <f>+ENERO!K22+FEBRERO!K22+MARZO!K22+ABRIL!K22+MAYO!K22+JUNIO!K22+JULIO!K22+AGOSTO!K22+SEPTIEMBRE!K22+OCTUBRE!K22+NOVIEMBRE!K22+'DICIEMBRE '!K22</f>
        <v>0</v>
      </c>
      <c r="L22" s="41">
        <f>+ENERO!L22+FEBRERO!L22+MARZO!L22+ABRIL!L22+MAYO!L22+JUNIO!L22+JULIO!L22+AGOSTO!L22+SEPTIEMBRE!L22+OCTUBRE!L22+NOVIEMBRE!L22+'DICIEMBRE '!L22</f>
        <v>0</v>
      </c>
      <c r="M22" s="41">
        <f>+ENERO!M22+FEBRERO!M22+MARZO!M22+ABRIL!M22+MAYO!M22+JUNIO!M22+JULIO!M22+AGOSTO!M22+SEPTIEMBRE!M22+OCTUBRE!M22+NOVIEMBRE!M22+'DICIEMBRE '!M22</f>
        <v>0</v>
      </c>
      <c r="N22" s="41">
        <f>+ENERO!N22+FEBRERO!N22+MARZO!N22+ABRIL!N22+MAYO!N22+JUNIO!N22+JULIO!N22+AGOSTO!N22+SEPTIEMBRE!N22+OCTUBRE!N22+NOVIEMBRE!N22+'DICIEMBRE '!N22</f>
        <v>0</v>
      </c>
      <c r="O22" s="41">
        <f>+ENERO!O22+FEBRERO!O22+MARZO!O22+ABRIL!O22+MAYO!O22+JUNIO!O22+JULIO!O22+AGOSTO!O22+SEPTIEMBRE!O22+OCTUBRE!O22+NOVIEMBRE!O22+'DICIEMBRE '!O22</f>
        <v>0</v>
      </c>
      <c r="P22" s="41">
        <f>+ENERO!P22+FEBRERO!P22+MARZO!P22+ABRIL!P22+MAYO!P22+JUNIO!P22+JULIO!P22+AGOSTO!P22+SEPTIEMBRE!P22+OCTUBRE!P22+NOVIEMBRE!P22+'DICIEMBRE '!P22</f>
        <v>0</v>
      </c>
      <c r="Q22" s="41">
        <f>+ENERO!Q22+FEBRERO!Q22+MARZO!Q22+ABRIL!Q22+MAYO!Q22+JUNIO!Q22+JULIO!Q22+AGOSTO!Q22+SEPTIEMBRE!Q22+OCTUBRE!Q22+NOVIEMBRE!Q22+'DICIEMBRE '!Q22</f>
        <v>0</v>
      </c>
      <c r="R22" s="41">
        <f>+ENERO!R22+FEBRERO!R22+MARZO!R22+ABRIL!R22+MAYO!R22+JUNIO!R22+JULIO!R22+AGOSTO!R22+SEPTIEMBRE!R22+OCTUBRE!R22+NOVIEMBRE!R22+'DICIEMBRE '!R22</f>
        <v>0</v>
      </c>
      <c r="S22" s="41">
        <f>+ENERO!S22+FEBRERO!S22+MARZO!S22+ABRIL!S22+MAYO!S22+JUNIO!S22+JULIO!S22+AGOSTO!S22+SEPTIEMBRE!S22+OCTUBRE!S22+NOVIEMBRE!S22+'DICIEMBRE '!S22</f>
        <v>0</v>
      </c>
      <c r="T22" s="41">
        <f>+ENERO!T22+FEBRERO!T22+MARZO!T22+ABRIL!T22+MAYO!T22+JUNIO!T22+JULIO!T22+AGOSTO!T22+SEPTIEMBRE!T22+OCTUBRE!T22+NOVIEMBRE!T22+'DICIEMBRE '!T22</f>
        <v>0</v>
      </c>
      <c r="U22" s="41">
        <f>+ENERO!U22+FEBRERO!U22+MARZO!U22+ABRIL!U22+MAYO!U22+JUNIO!U22+JULIO!U22+AGOSTO!U22+SEPTIEMBRE!U22+OCTUBRE!U22+NOVIEMBRE!U22+'DICIEMBRE '!U22</f>
        <v>0</v>
      </c>
      <c r="V22" s="41">
        <f>+ENERO!V22+FEBRERO!V22+MARZO!V22+ABRIL!V22+MAYO!V22+JUNIO!V22+JULIO!V22+AGOSTO!V22+SEPTIEMBRE!V22+OCTUBRE!V22+NOVIEMBRE!V22+'DICIEMBRE '!V22</f>
        <v>0</v>
      </c>
      <c r="W22" s="41">
        <f>+ENERO!W22+FEBRERO!W22+MARZO!W22+ABRIL!W22+MAYO!W22+JUNIO!W22+JULIO!W22+AGOSTO!W22+SEPTIEMBRE!W22+OCTUBRE!W22+NOVIEMBRE!W22+'DICIEMBRE '!W22</f>
        <v>0</v>
      </c>
      <c r="X22" s="41">
        <f>+ENERO!X22+FEBRERO!X22+MARZO!X22+ABRIL!X22+MAYO!X22+JUNIO!X22+JULIO!X22+AGOSTO!X22+SEPTIEMBRE!X22+OCTUBRE!X22+NOVIEMBRE!X22+'DICIEMBRE '!X22</f>
        <v>0</v>
      </c>
      <c r="Y22" s="41">
        <f>+ENERO!Y22+FEBRERO!Y22+MARZO!Y22+ABRIL!Y22+MAYO!Y22+JUNIO!Y22+JULIO!Y22+AGOSTO!Y22+SEPTIEMBRE!Y22+OCTUBRE!Y22+NOVIEMBRE!Y22+'DICIEMBRE '!Y22</f>
        <v>0</v>
      </c>
      <c r="Z22" s="41">
        <f>+ENERO!Z22+FEBRERO!Z22+MARZO!Z22+ABRIL!Z22+MAYO!Z22+JUNIO!Z22+JULIO!Z22+AGOSTO!Z22+SEPTIEMBRE!Z22+OCTUBRE!Z22+NOVIEMBRE!Z22+'DICIEMBRE '!Z22</f>
        <v>0</v>
      </c>
      <c r="AA22" s="41">
        <f>+ENERO!AA22+FEBRERO!AA22+MARZO!AA22+ABRIL!AA22+MAYO!AA22+JUNIO!AA22+JULIO!AA22+AGOSTO!AA22+SEPTIEMBRE!AA22+OCTUBRE!AA22+NOVIEMBRE!AA22+'DICIEMBRE '!AA22</f>
        <v>0</v>
      </c>
      <c r="AB22" s="41">
        <f>+ENERO!AB22+FEBRERO!AB22+MARZO!AB22+ABRIL!AB22+MAYO!AB22+JUNIO!AB22+JULIO!AB22+AGOSTO!AB22+SEPTIEMBRE!AB22+OCTUBRE!AB22+NOVIEMBRE!AB22+'DICIEMBRE '!AB22</f>
        <v>0</v>
      </c>
      <c r="AC22" s="41">
        <f>+ENERO!AC22+FEBRERO!AC22+MARZO!AC22+ABRIL!AC22+MAYO!AC22+JUNIO!AC22+JULIO!AC22+AGOSTO!AC22+SEPTIEMBRE!AC22+OCTUBRE!AC22+NOVIEMBRE!AC22+'DICIEMBRE '!AC22</f>
        <v>0</v>
      </c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41">
        <f>+ENERO!E23+FEBRERO!E23+MARZO!E23+ABRIL!E23+MAYO!E23+JUNIO!E23+JULIO!E23+AGOSTO!E23+SEPTIEMBRE!E23+OCTUBRE!E23+NOVIEMBRE!E23+'DICIEMBRE '!E23</f>
        <v>0</v>
      </c>
      <c r="F23" s="41">
        <f>+ENERO!F23+FEBRERO!F23+MARZO!F23+ABRIL!F23+MAYO!F23+JUNIO!F23+JULIO!F23+AGOSTO!F23+SEPTIEMBRE!F23+OCTUBRE!F23+NOVIEMBRE!F23+'DICIEMBRE '!F23</f>
        <v>0</v>
      </c>
      <c r="G23" s="41">
        <f>+ENERO!G23+FEBRERO!G23+MARZO!G23+ABRIL!G23+MAYO!G23+JUNIO!G23+JULIO!G23+AGOSTO!G23+SEPTIEMBRE!G23+OCTUBRE!G23+NOVIEMBRE!G23+'DICIEMBRE '!G23</f>
        <v>0</v>
      </c>
      <c r="H23" s="41">
        <f>+ENERO!H23+FEBRERO!H23+MARZO!H23+ABRIL!H23+MAYO!H23+JUNIO!H23+JULIO!H23+AGOSTO!H23+SEPTIEMBRE!H23+OCTUBRE!H23+NOVIEMBRE!H23+'DICIEMBRE '!H23</f>
        <v>0</v>
      </c>
      <c r="I23" s="41">
        <f>+ENERO!I23+FEBRERO!I23+MARZO!I23+ABRIL!I23+MAYO!I23+JUNIO!I23+JULIO!I23+AGOSTO!I23+SEPTIEMBRE!I23+OCTUBRE!I23+NOVIEMBRE!I23+'DICIEMBRE '!I23</f>
        <v>0</v>
      </c>
      <c r="J23" s="41">
        <f>+ENERO!J23+FEBRERO!J23+MARZO!J23+ABRIL!J23+MAYO!J23+JUNIO!J23+JULIO!J23+AGOSTO!J23+SEPTIEMBRE!J23+OCTUBRE!J23+NOVIEMBRE!J23+'DICIEMBRE '!J23</f>
        <v>0</v>
      </c>
      <c r="K23" s="41">
        <f>+ENERO!K23+FEBRERO!K23+MARZO!K23+ABRIL!K23+MAYO!K23+JUNIO!K23+JULIO!K23+AGOSTO!K23+SEPTIEMBRE!K23+OCTUBRE!K23+NOVIEMBRE!K23+'DICIEMBRE '!K23</f>
        <v>0</v>
      </c>
      <c r="L23" s="41">
        <f>+ENERO!L23+FEBRERO!L23+MARZO!L23+ABRIL!L23+MAYO!L23+JUNIO!L23+JULIO!L23+AGOSTO!L23+SEPTIEMBRE!L23+OCTUBRE!L23+NOVIEMBRE!L23+'DICIEMBRE '!L23</f>
        <v>0</v>
      </c>
      <c r="M23" s="41">
        <f>+ENERO!M23+FEBRERO!M23+MARZO!M23+ABRIL!M23+MAYO!M23+JUNIO!M23+JULIO!M23+AGOSTO!M23+SEPTIEMBRE!M23+OCTUBRE!M23+NOVIEMBRE!M23+'DICIEMBRE '!M23</f>
        <v>0</v>
      </c>
      <c r="N23" s="41">
        <f>+ENERO!N23+FEBRERO!N23+MARZO!N23+ABRIL!N23+MAYO!N23+JUNIO!N23+JULIO!N23+AGOSTO!N23+SEPTIEMBRE!N23+OCTUBRE!N23+NOVIEMBRE!N23+'DICIEMBRE '!N23</f>
        <v>0</v>
      </c>
      <c r="O23" s="41">
        <f>+ENERO!O23+FEBRERO!O23+MARZO!O23+ABRIL!O23+MAYO!O23+JUNIO!O23+JULIO!O23+AGOSTO!O23+SEPTIEMBRE!O23+OCTUBRE!O23+NOVIEMBRE!O23+'DICIEMBRE '!O23</f>
        <v>0</v>
      </c>
      <c r="P23" s="41">
        <f>+ENERO!P23+FEBRERO!P23+MARZO!P23+ABRIL!P23+MAYO!P23+JUNIO!P23+JULIO!P23+AGOSTO!P23+SEPTIEMBRE!P23+OCTUBRE!P23+NOVIEMBRE!P23+'DICIEMBRE '!P23</f>
        <v>0</v>
      </c>
      <c r="Q23" s="41">
        <f>+ENERO!Q23+FEBRERO!Q23+MARZO!Q23+ABRIL!Q23+MAYO!Q23+JUNIO!Q23+JULIO!Q23+AGOSTO!Q23+SEPTIEMBRE!Q23+OCTUBRE!Q23+NOVIEMBRE!Q23+'DICIEMBRE '!Q23</f>
        <v>0</v>
      </c>
      <c r="R23" s="41">
        <f>+ENERO!R23+FEBRERO!R23+MARZO!R23+ABRIL!R23+MAYO!R23+JUNIO!R23+JULIO!R23+AGOSTO!R23+SEPTIEMBRE!R23+OCTUBRE!R23+NOVIEMBRE!R23+'DICIEMBRE '!R23</f>
        <v>0</v>
      </c>
      <c r="S23" s="41">
        <f>+ENERO!S23+FEBRERO!S23+MARZO!S23+ABRIL!S23+MAYO!S23+JUNIO!S23+JULIO!S23+AGOSTO!S23+SEPTIEMBRE!S23+OCTUBRE!S23+NOVIEMBRE!S23+'DICIEMBRE '!S23</f>
        <v>0</v>
      </c>
      <c r="T23" s="41">
        <f>+ENERO!T23+FEBRERO!T23+MARZO!T23+ABRIL!T23+MAYO!T23+JUNIO!T23+JULIO!T23+AGOSTO!T23+SEPTIEMBRE!T23+OCTUBRE!T23+NOVIEMBRE!T23+'DICIEMBRE '!T23</f>
        <v>0</v>
      </c>
      <c r="U23" s="41">
        <f>+ENERO!U23+FEBRERO!U23+MARZO!U23+ABRIL!U23+MAYO!U23+JUNIO!U23+JULIO!U23+AGOSTO!U23+SEPTIEMBRE!U23+OCTUBRE!U23+NOVIEMBRE!U23+'DICIEMBRE '!U23</f>
        <v>0</v>
      </c>
      <c r="V23" s="41">
        <f>+ENERO!V23+FEBRERO!V23+MARZO!V23+ABRIL!V23+MAYO!V23+JUNIO!V23+JULIO!V23+AGOSTO!V23+SEPTIEMBRE!V23+OCTUBRE!V23+NOVIEMBRE!V23+'DICIEMBRE '!V23</f>
        <v>0</v>
      </c>
      <c r="W23" s="41">
        <f>+ENERO!W23+FEBRERO!W23+MARZO!W23+ABRIL!W23+MAYO!W23+JUNIO!W23+JULIO!W23+AGOSTO!W23+SEPTIEMBRE!W23+OCTUBRE!W23+NOVIEMBRE!W23+'DICIEMBRE '!W23</f>
        <v>0</v>
      </c>
      <c r="X23" s="41">
        <f>+ENERO!X23+FEBRERO!X23+MARZO!X23+ABRIL!X23+MAYO!X23+JUNIO!X23+JULIO!X23+AGOSTO!X23+SEPTIEMBRE!X23+OCTUBRE!X23+NOVIEMBRE!X23+'DICIEMBRE '!X23</f>
        <v>0</v>
      </c>
      <c r="Y23" s="41">
        <f>+ENERO!Y23+FEBRERO!Y23+MARZO!Y23+ABRIL!Y23+MAYO!Y23+JUNIO!Y23+JULIO!Y23+AGOSTO!Y23+SEPTIEMBRE!Y23+OCTUBRE!Y23+NOVIEMBRE!Y23+'DICIEMBRE '!Y23</f>
        <v>0</v>
      </c>
      <c r="Z23" s="41">
        <f>+ENERO!Z23+FEBRERO!Z23+MARZO!Z23+ABRIL!Z23+MAYO!Z23+JUNIO!Z23+JULIO!Z23+AGOSTO!Z23+SEPTIEMBRE!Z23+OCTUBRE!Z23+NOVIEMBRE!Z23+'DICIEMBRE '!Z23</f>
        <v>0</v>
      </c>
      <c r="AA23" s="41">
        <f>+ENERO!AA23+FEBRERO!AA23+MARZO!AA23+ABRIL!AA23+MAYO!AA23+JUNIO!AA23+JULIO!AA23+AGOSTO!AA23+SEPTIEMBRE!AA23+OCTUBRE!AA23+NOVIEMBRE!AA23+'DICIEMBRE '!AA23</f>
        <v>0</v>
      </c>
      <c r="AB23" s="41">
        <f>+ENERO!AB23+FEBRERO!AB23+MARZO!AB23+ABRIL!AB23+MAYO!AB23+JUNIO!AB23+JULIO!AB23+AGOSTO!AB23+SEPTIEMBRE!AB23+OCTUBRE!AB23+NOVIEMBRE!AB23+'DICIEMBRE '!AB23</f>
        <v>0</v>
      </c>
      <c r="AC23" s="41">
        <f>+ENERO!AC23+FEBRERO!AC23+MARZO!AC23+ABRIL!AC23+MAYO!AC23+JUNIO!AC23+JULIO!AC23+AGOSTO!AC23+SEPTIEMBRE!AC23+OCTUBRE!AC23+NOVIEMBRE!AC23+'DICIEMBRE '!AC23</f>
        <v>0</v>
      </c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211</v>
      </c>
      <c r="E24" s="41">
        <f>+ENERO!E24+FEBRERO!E24+MARZO!E24+ABRIL!E24+MAYO!E24+JUNIO!E24+JULIO!E24+AGOSTO!E24+SEPTIEMBRE!E24+OCTUBRE!E24+NOVIEMBRE!E24+'DICIEMBRE '!E24</f>
        <v>44</v>
      </c>
      <c r="F24" s="41">
        <f>+ENERO!F24+FEBRERO!F24+MARZO!F24+ABRIL!F24+MAYO!F24+JUNIO!F24+JULIO!F24+AGOSTO!F24+SEPTIEMBRE!F24+OCTUBRE!F24+NOVIEMBRE!F24+'DICIEMBRE '!F24</f>
        <v>0</v>
      </c>
      <c r="G24" s="41">
        <f>+ENERO!G24+FEBRERO!G24+MARZO!G24+ABRIL!G24+MAYO!G24+JUNIO!G24+JULIO!G24+AGOSTO!G24+SEPTIEMBRE!G24+OCTUBRE!G24+NOVIEMBRE!G24+'DICIEMBRE '!G24</f>
        <v>0</v>
      </c>
      <c r="H24" s="41">
        <f>+ENERO!H24+FEBRERO!H24+MARZO!H24+ABRIL!H24+MAYO!H24+JUNIO!H24+JULIO!H24+AGOSTO!H24+SEPTIEMBRE!H24+OCTUBRE!H24+NOVIEMBRE!H24+'DICIEMBRE '!H24</f>
        <v>0</v>
      </c>
      <c r="I24" s="41">
        <f>+ENERO!I24+FEBRERO!I24+MARZO!I24+ABRIL!I24+MAYO!I24+JUNIO!I24+JULIO!I24+AGOSTO!I24+SEPTIEMBRE!I24+OCTUBRE!I24+NOVIEMBRE!I24+'DICIEMBRE '!I24</f>
        <v>0</v>
      </c>
      <c r="J24" s="41">
        <f>+ENERO!J24+FEBRERO!J24+MARZO!J24+ABRIL!J24+MAYO!J24+JUNIO!J24+JULIO!J24+AGOSTO!J24+SEPTIEMBRE!J24+OCTUBRE!J24+NOVIEMBRE!J24+'DICIEMBRE '!J24</f>
        <v>1</v>
      </c>
      <c r="K24" s="41">
        <f>+ENERO!K24+FEBRERO!K24+MARZO!K24+ABRIL!K24+MAYO!K24+JUNIO!K24+JULIO!K24+AGOSTO!K24+SEPTIEMBRE!K24+OCTUBRE!K24+NOVIEMBRE!K24+'DICIEMBRE '!K24</f>
        <v>25</v>
      </c>
      <c r="L24" s="41">
        <f>+ENERO!L24+FEBRERO!L24+MARZO!L24+ABRIL!L24+MAYO!L24+JUNIO!L24+JULIO!L24+AGOSTO!L24+SEPTIEMBRE!L24+OCTUBRE!L24+NOVIEMBRE!L24+'DICIEMBRE '!L24</f>
        <v>29</v>
      </c>
      <c r="M24" s="41">
        <f>+ENERO!M24+FEBRERO!M24+MARZO!M24+ABRIL!M24+MAYO!M24+JUNIO!M24+JULIO!M24+AGOSTO!M24+SEPTIEMBRE!M24+OCTUBRE!M24+NOVIEMBRE!M24+'DICIEMBRE '!M24</f>
        <v>43</v>
      </c>
      <c r="N24" s="41">
        <f>+ENERO!N24+FEBRERO!N24+MARZO!N24+ABRIL!N24+MAYO!N24+JUNIO!N24+JULIO!N24+AGOSTO!N24+SEPTIEMBRE!N24+OCTUBRE!N24+NOVIEMBRE!N24+'DICIEMBRE '!N24</f>
        <v>31</v>
      </c>
      <c r="O24" s="41">
        <f>+ENERO!O24+FEBRERO!O24+MARZO!O24+ABRIL!O24+MAYO!O24+JUNIO!O24+JULIO!O24+AGOSTO!O24+SEPTIEMBRE!O24+OCTUBRE!O24+NOVIEMBRE!O24+'DICIEMBRE '!O24</f>
        <v>32</v>
      </c>
      <c r="P24" s="41">
        <f>+ENERO!P24+FEBRERO!P24+MARZO!P24+ABRIL!P24+MAYO!P24+JUNIO!P24+JULIO!P24+AGOSTO!P24+SEPTIEMBRE!P24+OCTUBRE!P24+NOVIEMBRE!P24+'DICIEMBRE '!P24</f>
        <v>6</v>
      </c>
      <c r="Q24" s="41">
        <f>+ENERO!Q24+FEBRERO!Q24+MARZO!Q24+ABRIL!Q24+MAYO!Q24+JUNIO!Q24+JULIO!Q24+AGOSTO!Q24+SEPTIEMBRE!Q24+OCTUBRE!Q24+NOVIEMBRE!Q24+'DICIEMBRE '!Q24</f>
        <v>0</v>
      </c>
      <c r="R24" s="41">
        <f>+ENERO!R24+FEBRERO!R24+MARZO!R24+ABRIL!R24+MAYO!R24+JUNIO!R24+JULIO!R24+AGOSTO!R24+SEPTIEMBRE!R24+OCTUBRE!R24+NOVIEMBRE!R24+'DICIEMBRE '!R24</f>
        <v>0</v>
      </c>
      <c r="S24" s="41">
        <f>+ENERO!S24+FEBRERO!S24+MARZO!S24+ABRIL!S24+MAYO!S24+JUNIO!S24+JULIO!S24+AGOSTO!S24+SEPTIEMBRE!S24+OCTUBRE!S24+NOVIEMBRE!S24+'DICIEMBRE '!S24</f>
        <v>0</v>
      </c>
      <c r="T24" s="41">
        <f>+ENERO!T24+FEBRERO!T24+MARZO!T24+ABRIL!T24+MAYO!T24+JUNIO!T24+JULIO!T24+AGOSTO!T24+SEPTIEMBRE!T24+OCTUBRE!T24+NOVIEMBRE!T24+'DICIEMBRE '!T24</f>
        <v>0</v>
      </c>
      <c r="U24" s="41">
        <f>+ENERO!U24+FEBRERO!U24+MARZO!U24+ABRIL!U24+MAYO!U24+JUNIO!U24+JULIO!U24+AGOSTO!U24+SEPTIEMBRE!U24+OCTUBRE!U24+NOVIEMBRE!U24+'DICIEMBRE '!U24</f>
        <v>0</v>
      </c>
      <c r="V24" s="41">
        <f>+ENERO!V24+FEBRERO!V24+MARZO!V24+ABRIL!V24+MAYO!V24+JUNIO!V24+JULIO!V24+AGOSTO!V24+SEPTIEMBRE!V24+OCTUBRE!V24+NOVIEMBRE!V24+'DICIEMBRE '!V24</f>
        <v>0</v>
      </c>
      <c r="W24" s="41">
        <f>+ENERO!W24+FEBRERO!W24+MARZO!W24+ABRIL!W24+MAYO!W24+JUNIO!W24+JULIO!W24+AGOSTO!W24+SEPTIEMBRE!W24+OCTUBRE!W24+NOVIEMBRE!W24+'DICIEMBRE '!W24</f>
        <v>0</v>
      </c>
      <c r="X24" s="41">
        <f>+ENERO!X24+FEBRERO!X24+MARZO!X24+ABRIL!X24+MAYO!X24+JUNIO!X24+JULIO!X24+AGOSTO!X24+SEPTIEMBRE!X24+OCTUBRE!X24+NOVIEMBRE!X24+'DICIEMBRE '!X24</f>
        <v>0</v>
      </c>
      <c r="Y24" s="41">
        <f>+ENERO!Y24+FEBRERO!Y24+MARZO!Y24+ABRIL!Y24+MAYO!Y24+JUNIO!Y24+JULIO!Y24+AGOSTO!Y24+SEPTIEMBRE!Y24+OCTUBRE!Y24+NOVIEMBRE!Y24+'DICIEMBRE '!Y24</f>
        <v>0</v>
      </c>
      <c r="Z24" s="41">
        <f>+ENERO!Z24+FEBRERO!Z24+MARZO!Z24+ABRIL!Z24+MAYO!Z24+JUNIO!Z24+JULIO!Z24+AGOSTO!Z24+SEPTIEMBRE!Z24+OCTUBRE!Z24+NOVIEMBRE!Z24+'DICIEMBRE '!Z24</f>
        <v>108</v>
      </c>
      <c r="AA24" s="41">
        <f>+ENERO!AA24+FEBRERO!AA24+MARZO!AA24+ABRIL!AA24+MAYO!AA24+JUNIO!AA24+JULIO!AA24+AGOSTO!AA24+SEPTIEMBRE!AA24+OCTUBRE!AA24+NOVIEMBRE!AA24+'DICIEMBRE '!AA24</f>
        <v>59</v>
      </c>
      <c r="AB24" s="41">
        <f>+ENERO!AB24+FEBRERO!AB24+MARZO!AB24+ABRIL!AB24+MAYO!AB24+JUNIO!AB24+JULIO!AB24+AGOSTO!AB24+SEPTIEMBRE!AB24+OCTUBRE!AB24+NOVIEMBRE!AB24+'DICIEMBRE '!AB24</f>
        <v>0</v>
      </c>
      <c r="AC24" s="41">
        <f>+ENERO!AC24+FEBRERO!AC24+MARZO!AC24+ABRIL!AC24+MAYO!AC24+JUNIO!AC24+JULIO!AC24+AGOSTO!AC24+SEPTIEMBRE!AC24+OCTUBRE!AC24+NOVIEMBRE!AC24+'DICIEMBRE '!AC24</f>
        <v>0</v>
      </c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1788</v>
      </c>
      <c r="E25" s="41">
        <f>+ENERO!E25+FEBRERO!E25+MARZO!E25+ABRIL!E25+MAYO!E25+JUNIO!E25+JULIO!E25+AGOSTO!E25+SEPTIEMBRE!E25+OCTUBRE!E25+NOVIEMBRE!E25+'DICIEMBRE '!E25</f>
        <v>1737</v>
      </c>
      <c r="F25" s="41">
        <f>+ENERO!F25+FEBRERO!F25+MARZO!F25+ABRIL!F25+MAYO!F25+JUNIO!F25+JULIO!F25+AGOSTO!F25+SEPTIEMBRE!F25+OCTUBRE!F25+NOVIEMBRE!F25+'DICIEMBRE '!F25</f>
        <v>49</v>
      </c>
      <c r="G25" s="41">
        <f>+ENERO!G25+FEBRERO!G25+MARZO!G25+ABRIL!G25+MAYO!G25+JUNIO!G25+JULIO!G25+AGOSTO!G25+SEPTIEMBRE!G25+OCTUBRE!G25+NOVIEMBRE!G25+'DICIEMBRE '!G25</f>
        <v>2</v>
      </c>
      <c r="H25" s="41">
        <f>+ENERO!H25+FEBRERO!H25+MARZO!H25+ABRIL!H25+MAYO!H25+JUNIO!H25+JULIO!H25+AGOSTO!H25+SEPTIEMBRE!H25+OCTUBRE!H25+NOVIEMBRE!H25+'DICIEMBRE '!H25</f>
        <v>0</v>
      </c>
      <c r="I25" s="41">
        <f>+ENERO!I25+FEBRERO!I25+MARZO!I25+ABRIL!I25+MAYO!I25+JUNIO!I25+JULIO!I25+AGOSTO!I25+SEPTIEMBRE!I25+OCTUBRE!I25+NOVIEMBRE!I25+'DICIEMBRE '!I25</f>
        <v>0</v>
      </c>
      <c r="J25" s="41">
        <f>+ENERO!J25+FEBRERO!J25+MARZO!J25+ABRIL!J25+MAYO!J25+JUNIO!J25+JULIO!J25+AGOSTO!J25+SEPTIEMBRE!J25+OCTUBRE!J25+NOVIEMBRE!J25+'DICIEMBRE '!J25</f>
        <v>0</v>
      </c>
      <c r="K25" s="41">
        <f>+ENERO!K25+FEBRERO!K25+MARZO!K25+ABRIL!K25+MAYO!K25+JUNIO!K25+JULIO!K25+AGOSTO!K25+SEPTIEMBRE!K25+OCTUBRE!K25+NOVIEMBRE!K25+'DICIEMBRE '!K25</f>
        <v>0</v>
      </c>
      <c r="L25" s="41">
        <f>+ENERO!L25+FEBRERO!L25+MARZO!L25+ABRIL!L25+MAYO!L25+JUNIO!L25+JULIO!L25+AGOSTO!L25+SEPTIEMBRE!L25+OCTUBRE!L25+NOVIEMBRE!L25+'DICIEMBRE '!L25</f>
        <v>0</v>
      </c>
      <c r="M25" s="41">
        <f>+ENERO!M25+FEBRERO!M25+MARZO!M25+ABRIL!M25+MAYO!M25+JUNIO!M25+JULIO!M25+AGOSTO!M25+SEPTIEMBRE!M25+OCTUBRE!M25+NOVIEMBRE!M25+'DICIEMBRE '!M25</f>
        <v>0</v>
      </c>
      <c r="N25" s="41">
        <f>+ENERO!N25+FEBRERO!N25+MARZO!N25+ABRIL!N25+MAYO!N25+JUNIO!N25+JULIO!N25+AGOSTO!N25+SEPTIEMBRE!N25+OCTUBRE!N25+NOVIEMBRE!N25+'DICIEMBRE '!N25</f>
        <v>0</v>
      </c>
      <c r="O25" s="41">
        <f>+ENERO!O25+FEBRERO!O25+MARZO!O25+ABRIL!O25+MAYO!O25+JUNIO!O25+JULIO!O25+AGOSTO!O25+SEPTIEMBRE!O25+OCTUBRE!O25+NOVIEMBRE!O25+'DICIEMBRE '!O25</f>
        <v>0</v>
      </c>
      <c r="P25" s="41">
        <f>+ENERO!P25+FEBRERO!P25+MARZO!P25+ABRIL!P25+MAYO!P25+JUNIO!P25+JULIO!P25+AGOSTO!P25+SEPTIEMBRE!P25+OCTUBRE!P25+NOVIEMBRE!P25+'DICIEMBRE '!P25</f>
        <v>0</v>
      </c>
      <c r="Q25" s="41">
        <f>+ENERO!Q25+FEBRERO!Q25+MARZO!Q25+ABRIL!Q25+MAYO!Q25+JUNIO!Q25+JULIO!Q25+AGOSTO!Q25+SEPTIEMBRE!Q25+OCTUBRE!Q25+NOVIEMBRE!Q25+'DICIEMBRE '!Q25</f>
        <v>0</v>
      </c>
      <c r="R25" s="41">
        <f>+ENERO!R25+FEBRERO!R25+MARZO!R25+ABRIL!R25+MAYO!R25+JUNIO!R25+JULIO!R25+AGOSTO!R25+SEPTIEMBRE!R25+OCTUBRE!R25+NOVIEMBRE!R25+'DICIEMBRE '!R25</f>
        <v>0</v>
      </c>
      <c r="S25" s="41">
        <f>+ENERO!S25+FEBRERO!S25+MARZO!S25+ABRIL!S25+MAYO!S25+JUNIO!S25+JULIO!S25+AGOSTO!S25+SEPTIEMBRE!S25+OCTUBRE!S25+NOVIEMBRE!S25+'DICIEMBRE '!S25</f>
        <v>0</v>
      </c>
      <c r="T25" s="41">
        <f>+ENERO!T25+FEBRERO!T25+MARZO!T25+ABRIL!T25+MAYO!T25+JUNIO!T25+JULIO!T25+AGOSTO!T25+SEPTIEMBRE!T25+OCTUBRE!T25+NOVIEMBRE!T25+'DICIEMBRE '!T25</f>
        <v>0</v>
      </c>
      <c r="U25" s="41">
        <f>+ENERO!U25+FEBRERO!U25+MARZO!U25+ABRIL!U25+MAYO!U25+JUNIO!U25+JULIO!U25+AGOSTO!U25+SEPTIEMBRE!U25+OCTUBRE!U25+NOVIEMBRE!U25+'DICIEMBRE '!U25</f>
        <v>0</v>
      </c>
      <c r="V25" s="41">
        <f>+ENERO!V25+FEBRERO!V25+MARZO!V25+ABRIL!V25+MAYO!V25+JUNIO!V25+JULIO!V25+AGOSTO!V25+SEPTIEMBRE!V25+OCTUBRE!V25+NOVIEMBRE!V25+'DICIEMBRE '!V25</f>
        <v>0</v>
      </c>
      <c r="W25" s="41">
        <f>+ENERO!W25+FEBRERO!W25+MARZO!W25+ABRIL!W25+MAYO!W25+JUNIO!W25+JULIO!W25+AGOSTO!W25+SEPTIEMBRE!W25+OCTUBRE!W25+NOVIEMBRE!W25+'DICIEMBRE '!W25</f>
        <v>0</v>
      </c>
      <c r="X25" s="41">
        <f>+ENERO!X25+FEBRERO!X25+MARZO!X25+ABRIL!X25+MAYO!X25+JUNIO!X25+JULIO!X25+AGOSTO!X25+SEPTIEMBRE!X25+OCTUBRE!X25+NOVIEMBRE!X25+'DICIEMBRE '!X25</f>
        <v>0</v>
      </c>
      <c r="Y25" s="41">
        <f>+ENERO!Y25+FEBRERO!Y25+MARZO!Y25+ABRIL!Y25+MAYO!Y25+JUNIO!Y25+JULIO!Y25+AGOSTO!Y25+SEPTIEMBRE!Y25+OCTUBRE!Y25+NOVIEMBRE!Y25+'DICIEMBRE '!Y25</f>
        <v>0</v>
      </c>
      <c r="Z25" s="41">
        <f>+ENERO!Z25+FEBRERO!Z25+MARZO!Z25+ABRIL!Z25+MAYO!Z25+JUNIO!Z25+JULIO!Z25+AGOSTO!Z25+SEPTIEMBRE!Z25+OCTUBRE!Z25+NOVIEMBRE!Z25+'DICIEMBRE '!Z25</f>
        <v>0</v>
      </c>
      <c r="AA25" s="41">
        <f>+ENERO!AA25+FEBRERO!AA25+MARZO!AA25+ABRIL!AA25+MAYO!AA25+JUNIO!AA25+JULIO!AA25+AGOSTO!AA25+SEPTIEMBRE!AA25+OCTUBRE!AA25+NOVIEMBRE!AA25+'DICIEMBRE '!AA25</f>
        <v>0</v>
      </c>
      <c r="AB25" s="41">
        <f>+ENERO!AB25+FEBRERO!AB25+MARZO!AB25+ABRIL!AB25+MAYO!AB25+JUNIO!AB25+JULIO!AB25+AGOSTO!AB25+SEPTIEMBRE!AB25+OCTUBRE!AB25+NOVIEMBRE!AB25+'DICIEMBRE '!AB25</f>
        <v>0</v>
      </c>
      <c r="AC25" s="41">
        <f>+ENERO!AC25+FEBRERO!AC25+MARZO!AC25+ABRIL!AC25+MAYO!AC25+JUNIO!AC25+JULIO!AC25+AGOSTO!AC25+SEPTIEMBRE!AC25+OCTUBRE!AC25+NOVIEMBRE!AC25+'DICIEMBRE '!AC25</f>
        <v>0</v>
      </c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8</v>
      </c>
      <c r="E26" s="41">
        <f>+ENERO!E26+FEBRERO!E26+MARZO!E26+ABRIL!E26+MAYO!E26+JUNIO!E26+JULIO!E26+AGOSTO!E26+SEPTIEMBRE!E26+OCTUBRE!E26+NOVIEMBRE!E26+'DICIEMBRE '!E26</f>
        <v>0</v>
      </c>
      <c r="F26" s="41">
        <f>+ENERO!F26+FEBRERO!F26+MARZO!F26+ABRIL!F26+MAYO!F26+JUNIO!F26+JULIO!F26+AGOSTO!F26+SEPTIEMBRE!F26+OCTUBRE!F26+NOVIEMBRE!F26+'DICIEMBRE '!F26</f>
        <v>0</v>
      </c>
      <c r="G26" s="41">
        <f>+ENERO!G26+FEBRERO!G26+MARZO!G26+ABRIL!G26+MAYO!G26+JUNIO!G26+JULIO!G26+AGOSTO!G26+SEPTIEMBRE!G26+OCTUBRE!G26+NOVIEMBRE!G26+'DICIEMBRE '!G26</f>
        <v>0</v>
      </c>
      <c r="H26" s="41">
        <f>+ENERO!H26+FEBRERO!H26+MARZO!H26+ABRIL!H26+MAYO!H26+JUNIO!H26+JULIO!H26+AGOSTO!H26+SEPTIEMBRE!H26+OCTUBRE!H26+NOVIEMBRE!H26+'DICIEMBRE '!H26</f>
        <v>0</v>
      </c>
      <c r="I26" s="41">
        <f>+ENERO!I26+FEBRERO!I26+MARZO!I26+ABRIL!I26+MAYO!I26+JUNIO!I26+JULIO!I26+AGOSTO!I26+SEPTIEMBRE!I26+OCTUBRE!I26+NOVIEMBRE!I26+'DICIEMBRE '!I26</f>
        <v>7</v>
      </c>
      <c r="J26" s="41">
        <f>+ENERO!J26+FEBRERO!J26+MARZO!J26+ABRIL!J26+MAYO!J26+JUNIO!J26+JULIO!J26+AGOSTO!J26+SEPTIEMBRE!J26+OCTUBRE!J26+NOVIEMBRE!J26+'DICIEMBRE '!J26</f>
        <v>1</v>
      </c>
      <c r="K26" s="41">
        <f>+ENERO!K26+FEBRERO!K26+MARZO!K26+ABRIL!K26+MAYO!K26+JUNIO!K26+JULIO!K26+AGOSTO!K26+SEPTIEMBRE!K26+OCTUBRE!K26+NOVIEMBRE!K26+'DICIEMBRE '!K26</f>
        <v>0</v>
      </c>
      <c r="L26" s="41">
        <f>+ENERO!L26+FEBRERO!L26+MARZO!L26+ABRIL!L26+MAYO!L26+JUNIO!L26+JULIO!L26+AGOSTO!L26+SEPTIEMBRE!L26+OCTUBRE!L26+NOVIEMBRE!L26+'DICIEMBRE '!L26</f>
        <v>0</v>
      </c>
      <c r="M26" s="41">
        <f>+ENERO!M26+FEBRERO!M26+MARZO!M26+ABRIL!M26+MAYO!M26+JUNIO!M26+JULIO!M26+AGOSTO!M26+SEPTIEMBRE!M26+OCTUBRE!M26+NOVIEMBRE!M26+'DICIEMBRE '!M26</f>
        <v>0</v>
      </c>
      <c r="N26" s="41">
        <f>+ENERO!N26+FEBRERO!N26+MARZO!N26+ABRIL!N26+MAYO!N26+JUNIO!N26+JULIO!N26+AGOSTO!N26+SEPTIEMBRE!N26+OCTUBRE!N26+NOVIEMBRE!N26+'DICIEMBRE '!N26</f>
        <v>0</v>
      </c>
      <c r="O26" s="41">
        <f>+ENERO!O26+FEBRERO!O26+MARZO!O26+ABRIL!O26+MAYO!O26+JUNIO!O26+JULIO!O26+AGOSTO!O26+SEPTIEMBRE!O26+OCTUBRE!O26+NOVIEMBRE!O26+'DICIEMBRE '!O26</f>
        <v>0</v>
      </c>
      <c r="P26" s="41">
        <f>+ENERO!P26+FEBRERO!P26+MARZO!P26+ABRIL!P26+MAYO!P26+JUNIO!P26+JULIO!P26+AGOSTO!P26+SEPTIEMBRE!P26+OCTUBRE!P26+NOVIEMBRE!P26+'DICIEMBRE '!P26</f>
        <v>0</v>
      </c>
      <c r="Q26" s="41">
        <f>+ENERO!Q26+FEBRERO!Q26+MARZO!Q26+ABRIL!Q26+MAYO!Q26+JUNIO!Q26+JULIO!Q26+AGOSTO!Q26+SEPTIEMBRE!Q26+OCTUBRE!Q26+NOVIEMBRE!Q26+'DICIEMBRE '!Q26</f>
        <v>0</v>
      </c>
      <c r="R26" s="41">
        <f>+ENERO!R26+FEBRERO!R26+MARZO!R26+ABRIL!R26+MAYO!R26+JUNIO!R26+JULIO!R26+AGOSTO!R26+SEPTIEMBRE!R26+OCTUBRE!R26+NOVIEMBRE!R26+'DICIEMBRE '!R26</f>
        <v>0</v>
      </c>
      <c r="S26" s="41">
        <f>+ENERO!S26+FEBRERO!S26+MARZO!S26+ABRIL!S26+MAYO!S26+JUNIO!S26+JULIO!S26+AGOSTO!S26+SEPTIEMBRE!S26+OCTUBRE!S26+NOVIEMBRE!S26+'DICIEMBRE '!S26</f>
        <v>0</v>
      </c>
      <c r="T26" s="41">
        <f>+ENERO!T26+FEBRERO!T26+MARZO!T26+ABRIL!T26+MAYO!T26+JUNIO!T26+JULIO!T26+AGOSTO!T26+SEPTIEMBRE!T26+OCTUBRE!T26+NOVIEMBRE!T26+'DICIEMBRE '!T26</f>
        <v>0</v>
      </c>
      <c r="U26" s="41">
        <f>+ENERO!U26+FEBRERO!U26+MARZO!U26+ABRIL!U26+MAYO!U26+JUNIO!U26+JULIO!U26+AGOSTO!U26+SEPTIEMBRE!U26+OCTUBRE!U26+NOVIEMBRE!U26+'DICIEMBRE '!U26</f>
        <v>0</v>
      </c>
      <c r="V26" s="41">
        <f>+ENERO!V26+FEBRERO!V26+MARZO!V26+ABRIL!V26+MAYO!V26+JUNIO!V26+JULIO!V26+AGOSTO!V26+SEPTIEMBRE!V26+OCTUBRE!V26+NOVIEMBRE!V26+'DICIEMBRE '!V26</f>
        <v>0</v>
      </c>
      <c r="W26" s="41">
        <f>+ENERO!W26+FEBRERO!W26+MARZO!W26+ABRIL!W26+MAYO!W26+JUNIO!W26+JULIO!W26+AGOSTO!W26+SEPTIEMBRE!W26+OCTUBRE!W26+NOVIEMBRE!W26+'DICIEMBRE '!W26</f>
        <v>0</v>
      </c>
      <c r="X26" s="41">
        <f>+ENERO!X26+FEBRERO!X26+MARZO!X26+ABRIL!X26+MAYO!X26+JUNIO!X26+JULIO!X26+AGOSTO!X26+SEPTIEMBRE!X26+OCTUBRE!X26+NOVIEMBRE!X26+'DICIEMBRE '!X26</f>
        <v>0</v>
      </c>
      <c r="Y26" s="41">
        <f>+ENERO!Y26+FEBRERO!Y26+MARZO!Y26+ABRIL!Y26+MAYO!Y26+JUNIO!Y26+JULIO!Y26+AGOSTO!Y26+SEPTIEMBRE!Y26+OCTUBRE!Y26+NOVIEMBRE!Y26+'DICIEMBRE '!Y26</f>
        <v>0</v>
      </c>
      <c r="Z26" s="41">
        <f>+ENERO!Z26+FEBRERO!Z26+MARZO!Z26+ABRIL!Z26+MAYO!Z26+JUNIO!Z26+JULIO!Z26+AGOSTO!Z26+SEPTIEMBRE!Z26+OCTUBRE!Z26+NOVIEMBRE!Z26+'DICIEMBRE '!Z26</f>
        <v>0</v>
      </c>
      <c r="AA26" s="41">
        <f>+ENERO!AA26+FEBRERO!AA26+MARZO!AA26+ABRIL!AA26+MAYO!AA26+JUNIO!AA26+JULIO!AA26+AGOSTO!AA26+SEPTIEMBRE!AA26+OCTUBRE!AA26+NOVIEMBRE!AA26+'DICIEMBRE '!AA26</f>
        <v>0</v>
      </c>
      <c r="AB26" s="41">
        <f>+ENERO!AB26+FEBRERO!AB26+MARZO!AB26+ABRIL!AB26+MAYO!AB26+JUNIO!AB26+JULIO!AB26+AGOSTO!AB26+SEPTIEMBRE!AB26+OCTUBRE!AB26+NOVIEMBRE!AB26+'DICIEMBRE '!AB26</f>
        <v>0</v>
      </c>
      <c r="AC26" s="41">
        <f>+ENERO!AC26+FEBRERO!AC26+MARZO!AC26+ABRIL!AC26+MAYO!AC26+JUNIO!AC26+JULIO!AC26+AGOSTO!AC26+SEPTIEMBRE!AC26+OCTUBRE!AC26+NOVIEMBRE!AC26+'DICIEMBRE '!AC26</f>
        <v>0</v>
      </c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41">
        <f>+ENERO!E27+FEBRERO!E27+MARZO!E27+ABRIL!E27+MAYO!E27+JUNIO!E27+JULIO!E27+AGOSTO!E27+SEPTIEMBRE!E27+OCTUBRE!E27+NOVIEMBRE!E27+'DICIEMBRE '!E27</f>
        <v>0</v>
      </c>
      <c r="F27" s="41">
        <f>+ENERO!F27+FEBRERO!F27+MARZO!F27+ABRIL!F27+MAYO!F27+JUNIO!F27+JULIO!F27+AGOSTO!F27+SEPTIEMBRE!F27+OCTUBRE!F27+NOVIEMBRE!F27+'DICIEMBRE '!F27</f>
        <v>0</v>
      </c>
      <c r="G27" s="41">
        <f>+ENERO!G27+FEBRERO!G27+MARZO!G27+ABRIL!G27+MAYO!G27+JUNIO!G27+JULIO!G27+AGOSTO!G27+SEPTIEMBRE!G27+OCTUBRE!G27+NOVIEMBRE!G27+'DICIEMBRE '!G27</f>
        <v>0</v>
      </c>
      <c r="H27" s="41">
        <f>+ENERO!H27+FEBRERO!H27+MARZO!H27+ABRIL!H27+MAYO!H27+JUNIO!H27+JULIO!H27+AGOSTO!H27+SEPTIEMBRE!H27+OCTUBRE!H27+NOVIEMBRE!H27+'DICIEMBRE '!H27</f>
        <v>0</v>
      </c>
      <c r="I27" s="41">
        <f>+ENERO!I27+FEBRERO!I27+MARZO!I27+ABRIL!I27+MAYO!I27+JUNIO!I27+JULIO!I27+AGOSTO!I27+SEPTIEMBRE!I27+OCTUBRE!I27+NOVIEMBRE!I27+'DICIEMBRE '!I27</f>
        <v>0</v>
      </c>
      <c r="J27" s="41">
        <f>+ENERO!J27+FEBRERO!J27+MARZO!J27+ABRIL!J27+MAYO!J27+JUNIO!J27+JULIO!J27+AGOSTO!J27+SEPTIEMBRE!J27+OCTUBRE!J27+NOVIEMBRE!J27+'DICIEMBRE '!J27</f>
        <v>0</v>
      </c>
      <c r="K27" s="41">
        <f>+ENERO!K27+FEBRERO!K27+MARZO!K27+ABRIL!K27+MAYO!K27+JUNIO!K27+JULIO!K27+AGOSTO!K27+SEPTIEMBRE!K27+OCTUBRE!K27+NOVIEMBRE!K27+'DICIEMBRE '!K27</f>
        <v>0</v>
      </c>
      <c r="L27" s="41">
        <f>+ENERO!L27+FEBRERO!L27+MARZO!L27+ABRIL!L27+MAYO!L27+JUNIO!L27+JULIO!L27+AGOSTO!L27+SEPTIEMBRE!L27+OCTUBRE!L27+NOVIEMBRE!L27+'DICIEMBRE '!L27</f>
        <v>0</v>
      </c>
      <c r="M27" s="41">
        <f>+ENERO!M27+FEBRERO!M27+MARZO!M27+ABRIL!M27+MAYO!M27+JUNIO!M27+JULIO!M27+AGOSTO!M27+SEPTIEMBRE!M27+OCTUBRE!M27+NOVIEMBRE!M27+'DICIEMBRE '!M27</f>
        <v>0</v>
      </c>
      <c r="N27" s="41">
        <f>+ENERO!N27+FEBRERO!N27+MARZO!N27+ABRIL!N27+MAYO!N27+JUNIO!N27+JULIO!N27+AGOSTO!N27+SEPTIEMBRE!N27+OCTUBRE!N27+NOVIEMBRE!N27+'DICIEMBRE '!N27</f>
        <v>0</v>
      </c>
      <c r="O27" s="41">
        <f>+ENERO!O27+FEBRERO!O27+MARZO!O27+ABRIL!O27+MAYO!O27+JUNIO!O27+JULIO!O27+AGOSTO!O27+SEPTIEMBRE!O27+OCTUBRE!O27+NOVIEMBRE!O27+'DICIEMBRE '!O27</f>
        <v>0</v>
      </c>
      <c r="P27" s="41">
        <f>+ENERO!P27+FEBRERO!P27+MARZO!P27+ABRIL!P27+MAYO!P27+JUNIO!P27+JULIO!P27+AGOSTO!P27+SEPTIEMBRE!P27+OCTUBRE!P27+NOVIEMBRE!P27+'DICIEMBRE '!P27</f>
        <v>0</v>
      </c>
      <c r="Q27" s="41">
        <f>+ENERO!Q27+FEBRERO!Q27+MARZO!Q27+ABRIL!Q27+MAYO!Q27+JUNIO!Q27+JULIO!Q27+AGOSTO!Q27+SEPTIEMBRE!Q27+OCTUBRE!Q27+NOVIEMBRE!Q27+'DICIEMBRE '!Q27</f>
        <v>0</v>
      </c>
      <c r="R27" s="41">
        <f>+ENERO!R27+FEBRERO!R27+MARZO!R27+ABRIL!R27+MAYO!R27+JUNIO!R27+JULIO!R27+AGOSTO!R27+SEPTIEMBRE!R27+OCTUBRE!R27+NOVIEMBRE!R27+'DICIEMBRE '!R27</f>
        <v>0</v>
      </c>
      <c r="S27" s="41">
        <f>+ENERO!S27+FEBRERO!S27+MARZO!S27+ABRIL!S27+MAYO!S27+JUNIO!S27+JULIO!S27+AGOSTO!S27+SEPTIEMBRE!S27+OCTUBRE!S27+NOVIEMBRE!S27+'DICIEMBRE '!S27</f>
        <v>0</v>
      </c>
      <c r="T27" s="41">
        <f>+ENERO!T27+FEBRERO!T27+MARZO!T27+ABRIL!T27+MAYO!T27+JUNIO!T27+JULIO!T27+AGOSTO!T27+SEPTIEMBRE!T27+OCTUBRE!T27+NOVIEMBRE!T27+'DICIEMBRE '!T27</f>
        <v>0</v>
      </c>
      <c r="U27" s="41">
        <f>+ENERO!U27+FEBRERO!U27+MARZO!U27+ABRIL!U27+MAYO!U27+JUNIO!U27+JULIO!U27+AGOSTO!U27+SEPTIEMBRE!U27+OCTUBRE!U27+NOVIEMBRE!U27+'DICIEMBRE '!U27</f>
        <v>0</v>
      </c>
      <c r="V27" s="41">
        <f>+ENERO!V27+FEBRERO!V27+MARZO!V27+ABRIL!V27+MAYO!V27+JUNIO!V27+JULIO!V27+AGOSTO!V27+SEPTIEMBRE!V27+OCTUBRE!V27+NOVIEMBRE!V27+'DICIEMBRE '!V27</f>
        <v>0</v>
      </c>
      <c r="W27" s="41">
        <f>+ENERO!W27+FEBRERO!W27+MARZO!W27+ABRIL!W27+MAYO!W27+JUNIO!W27+JULIO!W27+AGOSTO!W27+SEPTIEMBRE!W27+OCTUBRE!W27+NOVIEMBRE!W27+'DICIEMBRE '!W27</f>
        <v>0</v>
      </c>
      <c r="X27" s="41">
        <f>+ENERO!X27+FEBRERO!X27+MARZO!X27+ABRIL!X27+MAYO!X27+JUNIO!X27+JULIO!X27+AGOSTO!X27+SEPTIEMBRE!X27+OCTUBRE!X27+NOVIEMBRE!X27+'DICIEMBRE '!X27</f>
        <v>0</v>
      </c>
      <c r="Y27" s="41">
        <f>+ENERO!Y27+FEBRERO!Y27+MARZO!Y27+ABRIL!Y27+MAYO!Y27+JUNIO!Y27+JULIO!Y27+AGOSTO!Y27+SEPTIEMBRE!Y27+OCTUBRE!Y27+NOVIEMBRE!Y27+'DICIEMBRE '!Y27</f>
        <v>0</v>
      </c>
      <c r="Z27" s="41">
        <f>+ENERO!Z27+FEBRERO!Z27+MARZO!Z27+ABRIL!Z27+MAYO!Z27+JUNIO!Z27+JULIO!Z27+AGOSTO!Z27+SEPTIEMBRE!Z27+OCTUBRE!Z27+NOVIEMBRE!Z27+'DICIEMBRE '!Z27</f>
        <v>0</v>
      </c>
      <c r="AA27" s="41">
        <f>+ENERO!AA27+FEBRERO!AA27+MARZO!AA27+ABRIL!AA27+MAYO!AA27+JUNIO!AA27+JULIO!AA27+AGOSTO!AA27+SEPTIEMBRE!AA27+OCTUBRE!AA27+NOVIEMBRE!AA27+'DICIEMBRE '!AA27</f>
        <v>0</v>
      </c>
      <c r="AB27" s="41">
        <f>+ENERO!AB27+FEBRERO!AB27+MARZO!AB27+ABRIL!AB27+MAYO!AB27+JUNIO!AB27+JULIO!AB27+AGOSTO!AB27+SEPTIEMBRE!AB27+OCTUBRE!AB27+NOVIEMBRE!AB27+'DICIEMBRE '!AB27</f>
        <v>0</v>
      </c>
      <c r="AC27" s="41">
        <f>+ENERO!AC27+FEBRERO!AC27+MARZO!AC27+ABRIL!AC27+MAYO!AC27+JUNIO!AC27+JULIO!AC27+AGOSTO!AC27+SEPTIEMBRE!AC27+OCTUBRE!AC27+NOVIEMBRE!AC27+'DICIEMBRE '!AC27</f>
        <v>0</v>
      </c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41">
        <f>+ENERO!E28+FEBRERO!E28+MARZO!E28+ABRIL!E28+MAYO!E28+JUNIO!E28+JULIO!E28+AGOSTO!E28+SEPTIEMBRE!E28+OCTUBRE!E28+NOVIEMBRE!E28+'DICIEMBRE '!E28</f>
        <v>0</v>
      </c>
      <c r="F28" s="41">
        <f>+ENERO!F28+FEBRERO!F28+MARZO!F28+ABRIL!F28+MAYO!F28+JUNIO!F28+JULIO!F28+AGOSTO!F28+SEPTIEMBRE!F28+OCTUBRE!F28+NOVIEMBRE!F28+'DICIEMBRE '!F28</f>
        <v>0</v>
      </c>
      <c r="G28" s="41">
        <f>+ENERO!G28+FEBRERO!G28+MARZO!G28+ABRIL!G28+MAYO!G28+JUNIO!G28+JULIO!G28+AGOSTO!G28+SEPTIEMBRE!G28+OCTUBRE!G28+NOVIEMBRE!G28+'DICIEMBRE '!G28</f>
        <v>0</v>
      </c>
      <c r="H28" s="41">
        <f>+ENERO!H28+FEBRERO!H28+MARZO!H28+ABRIL!H28+MAYO!H28+JUNIO!H28+JULIO!H28+AGOSTO!H28+SEPTIEMBRE!H28+OCTUBRE!H28+NOVIEMBRE!H28+'DICIEMBRE '!H28</f>
        <v>0</v>
      </c>
      <c r="I28" s="41">
        <f>+ENERO!I28+FEBRERO!I28+MARZO!I28+ABRIL!I28+MAYO!I28+JUNIO!I28+JULIO!I28+AGOSTO!I28+SEPTIEMBRE!I28+OCTUBRE!I28+NOVIEMBRE!I28+'DICIEMBRE '!I28</f>
        <v>0</v>
      </c>
      <c r="J28" s="41">
        <f>+ENERO!J28+FEBRERO!J28+MARZO!J28+ABRIL!J28+MAYO!J28+JUNIO!J28+JULIO!J28+AGOSTO!J28+SEPTIEMBRE!J28+OCTUBRE!J28+NOVIEMBRE!J28+'DICIEMBRE '!J28</f>
        <v>0</v>
      </c>
      <c r="K28" s="41">
        <f>+ENERO!K28+FEBRERO!K28+MARZO!K28+ABRIL!K28+MAYO!K28+JUNIO!K28+JULIO!K28+AGOSTO!K28+SEPTIEMBRE!K28+OCTUBRE!K28+NOVIEMBRE!K28+'DICIEMBRE '!K28</f>
        <v>0</v>
      </c>
      <c r="L28" s="41">
        <f>+ENERO!L28+FEBRERO!L28+MARZO!L28+ABRIL!L28+MAYO!L28+JUNIO!L28+JULIO!L28+AGOSTO!L28+SEPTIEMBRE!L28+OCTUBRE!L28+NOVIEMBRE!L28+'DICIEMBRE '!L28</f>
        <v>0</v>
      </c>
      <c r="M28" s="41">
        <f>+ENERO!M28+FEBRERO!M28+MARZO!M28+ABRIL!M28+MAYO!M28+JUNIO!M28+JULIO!M28+AGOSTO!M28+SEPTIEMBRE!M28+OCTUBRE!M28+NOVIEMBRE!M28+'DICIEMBRE '!M28</f>
        <v>0</v>
      </c>
      <c r="N28" s="41">
        <f>+ENERO!N28+FEBRERO!N28+MARZO!N28+ABRIL!N28+MAYO!N28+JUNIO!N28+JULIO!N28+AGOSTO!N28+SEPTIEMBRE!N28+OCTUBRE!N28+NOVIEMBRE!N28+'DICIEMBRE '!N28</f>
        <v>0</v>
      </c>
      <c r="O28" s="41">
        <f>+ENERO!O28+FEBRERO!O28+MARZO!O28+ABRIL!O28+MAYO!O28+JUNIO!O28+JULIO!O28+AGOSTO!O28+SEPTIEMBRE!O28+OCTUBRE!O28+NOVIEMBRE!O28+'DICIEMBRE '!O28</f>
        <v>0</v>
      </c>
      <c r="P28" s="41">
        <f>+ENERO!P28+FEBRERO!P28+MARZO!P28+ABRIL!P28+MAYO!P28+JUNIO!P28+JULIO!P28+AGOSTO!P28+SEPTIEMBRE!P28+OCTUBRE!P28+NOVIEMBRE!P28+'DICIEMBRE '!P28</f>
        <v>0</v>
      </c>
      <c r="Q28" s="41">
        <f>+ENERO!Q28+FEBRERO!Q28+MARZO!Q28+ABRIL!Q28+MAYO!Q28+JUNIO!Q28+JULIO!Q28+AGOSTO!Q28+SEPTIEMBRE!Q28+OCTUBRE!Q28+NOVIEMBRE!Q28+'DICIEMBRE '!Q28</f>
        <v>0</v>
      </c>
      <c r="R28" s="41">
        <f>+ENERO!R28+FEBRERO!R28+MARZO!R28+ABRIL!R28+MAYO!R28+JUNIO!R28+JULIO!R28+AGOSTO!R28+SEPTIEMBRE!R28+OCTUBRE!R28+NOVIEMBRE!R28+'DICIEMBRE '!R28</f>
        <v>0</v>
      </c>
      <c r="S28" s="41">
        <f>+ENERO!S28+FEBRERO!S28+MARZO!S28+ABRIL!S28+MAYO!S28+JUNIO!S28+JULIO!S28+AGOSTO!S28+SEPTIEMBRE!S28+OCTUBRE!S28+NOVIEMBRE!S28+'DICIEMBRE '!S28</f>
        <v>0</v>
      </c>
      <c r="T28" s="41">
        <f>+ENERO!T28+FEBRERO!T28+MARZO!T28+ABRIL!T28+MAYO!T28+JUNIO!T28+JULIO!T28+AGOSTO!T28+SEPTIEMBRE!T28+OCTUBRE!T28+NOVIEMBRE!T28+'DICIEMBRE '!T28</f>
        <v>0</v>
      </c>
      <c r="U28" s="41">
        <f>+ENERO!U28+FEBRERO!U28+MARZO!U28+ABRIL!U28+MAYO!U28+JUNIO!U28+JULIO!U28+AGOSTO!U28+SEPTIEMBRE!U28+OCTUBRE!U28+NOVIEMBRE!U28+'DICIEMBRE '!U28</f>
        <v>0</v>
      </c>
      <c r="V28" s="41">
        <f>+ENERO!V28+FEBRERO!V28+MARZO!V28+ABRIL!V28+MAYO!V28+JUNIO!V28+JULIO!V28+AGOSTO!V28+SEPTIEMBRE!V28+OCTUBRE!V28+NOVIEMBRE!V28+'DICIEMBRE '!V28</f>
        <v>0</v>
      </c>
      <c r="W28" s="41">
        <f>+ENERO!W28+FEBRERO!W28+MARZO!W28+ABRIL!W28+MAYO!W28+JUNIO!W28+JULIO!W28+AGOSTO!W28+SEPTIEMBRE!W28+OCTUBRE!W28+NOVIEMBRE!W28+'DICIEMBRE '!W28</f>
        <v>0</v>
      </c>
      <c r="X28" s="41">
        <f>+ENERO!X28+FEBRERO!X28+MARZO!X28+ABRIL!X28+MAYO!X28+JUNIO!X28+JULIO!X28+AGOSTO!X28+SEPTIEMBRE!X28+OCTUBRE!X28+NOVIEMBRE!X28+'DICIEMBRE '!X28</f>
        <v>0</v>
      </c>
      <c r="Y28" s="41">
        <f>+ENERO!Y28+FEBRERO!Y28+MARZO!Y28+ABRIL!Y28+MAYO!Y28+JUNIO!Y28+JULIO!Y28+AGOSTO!Y28+SEPTIEMBRE!Y28+OCTUBRE!Y28+NOVIEMBRE!Y28+'DICIEMBRE '!Y28</f>
        <v>0</v>
      </c>
      <c r="Z28" s="41">
        <f>+ENERO!Z28+FEBRERO!Z28+MARZO!Z28+ABRIL!Z28+MAYO!Z28+JUNIO!Z28+JULIO!Z28+AGOSTO!Z28+SEPTIEMBRE!Z28+OCTUBRE!Z28+NOVIEMBRE!Z28+'DICIEMBRE '!Z28</f>
        <v>0</v>
      </c>
      <c r="AA28" s="41">
        <f>+ENERO!AA28+FEBRERO!AA28+MARZO!AA28+ABRIL!AA28+MAYO!AA28+JUNIO!AA28+JULIO!AA28+AGOSTO!AA28+SEPTIEMBRE!AA28+OCTUBRE!AA28+NOVIEMBRE!AA28+'DICIEMBRE '!AA28</f>
        <v>0</v>
      </c>
      <c r="AB28" s="41">
        <f>+ENERO!AB28+FEBRERO!AB28+MARZO!AB28+ABRIL!AB28+MAYO!AB28+JUNIO!AB28+JULIO!AB28+AGOSTO!AB28+SEPTIEMBRE!AB28+OCTUBRE!AB28+NOVIEMBRE!AB28+'DICIEMBRE '!AB28</f>
        <v>0</v>
      </c>
      <c r="AC28" s="41">
        <f>+ENERO!AC28+FEBRERO!AC28+MARZO!AC28+ABRIL!AC28+MAYO!AC28+JUNIO!AC28+JULIO!AC28+AGOSTO!AC28+SEPTIEMBRE!AC28+OCTUBRE!AC28+NOVIEMBRE!AC28+'DICIEMBRE '!AC28</f>
        <v>0</v>
      </c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413</v>
      </c>
      <c r="E29" s="41">
        <f>+ENERO!E29+FEBRERO!E29+MARZO!E29+ABRIL!E29+MAYO!E29+JUNIO!E29+JULIO!E29+AGOSTO!E29+SEPTIEMBRE!E29+OCTUBRE!E29+NOVIEMBRE!E29+'DICIEMBRE '!E29</f>
        <v>258</v>
      </c>
      <c r="F29" s="41">
        <f>+ENERO!F29+FEBRERO!F29+MARZO!F29+ABRIL!F29+MAYO!F29+JUNIO!F29+JULIO!F29+AGOSTO!F29+SEPTIEMBRE!F29+OCTUBRE!F29+NOVIEMBRE!F29+'DICIEMBRE '!F29</f>
        <v>0</v>
      </c>
      <c r="G29" s="41">
        <f>+ENERO!G29+FEBRERO!G29+MARZO!G29+ABRIL!G29+MAYO!G29+JUNIO!G29+JULIO!G29+AGOSTO!G29+SEPTIEMBRE!G29+OCTUBRE!G29+NOVIEMBRE!G29+'DICIEMBRE '!G29</f>
        <v>0</v>
      </c>
      <c r="H29" s="41">
        <f>+ENERO!H29+FEBRERO!H29+MARZO!H29+ABRIL!H29+MAYO!H29+JUNIO!H29+JULIO!H29+AGOSTO!H29+SEPTIEMBRE!H29+OCTUBRE!H29+NOVIEMBRE!H29+'DICIEMBRE '!H29</f>
        <v>0</v>
      </c>
      <c r="I29" s="41">
        <f>+ENERO!I29+FEBRERO!I29+MARZO!I29+ABRIL!I29+MAYO!I29+JUNIO!I29+JULIO!I29+AGOSTO!I29+SEPTIEMBRE!I29+OCTUBRE!I29+NOVIEMBRE!I29+'DICIEMBRE '!I29</f>
        <v>0</v>
      </c>
      <c r="J29" s="41">
        <f>+ENERO!J29+FEBRERO!J29+MARZO!J29+ABRIL!J29+MAYO!J29+JUNIO!J29+JULIO!J29+AGOSTO!J29+SEPTIEMBRE!J29+OCTUBRE!J29+NOVIEMBRE!J29+'DICIEMBRE '!J29</f>
        <v>155</v>
      </c>
      <c r="K29" s="41">
        <f>+ENERO!K29+FEBRERO!K29+MARZO!K29+ABRIL!K29+MAYO!K29+JUNIO!K29+JULIO!K29+AGOSTO!K29+SEPTIEMBRE!K29+OCTUBRE!K29+NOVIEMBRE!K29+'DICIEMBRE '!K29</f>
        <v>0</v>
      </c>
      <c r="L29" s="41">
        <f>+ENERO!L29+FEBRERO!L29+MARZO!L29+ABRIL!L29+MAYO!L29+JUNIO!L29+JULIO!L29+AGOSTO!L29+SEPTIEMBRE!L29+OCTUBRE!L29+NOVIEMBRE!L29+'DICIEMBRE '!L29</f>
        <v>0</v>
      </c>
      <c r="M29" s="41">
        <f>+ENERO!M29+FEBRERO!M29+MARZO!M29+ABRIL!M29+MAYO!M29+JUNIO!M29+JULIO!M29+AGOSTO!M29+SEPTIEMBRE!M29+OCTUBRE!M29+NOVIEMBRE!M29+'DICIEMBRE '!M29</f>
        <v>0</v>
      </c>
      <c r="N29" s="41">
        <f>+ENERO!N29+FEBRERO!N29+MARZO!N29+ABRIL!N29+MAYO!N29+JUNIO!N29+JULIO!N29+AGOSTO!N29+SEPTIEMBRE!N29+OCTUBRE!N29+NOVIEMBRE!N29+'DICIEMBRE '!N29</f>
        <v>0</v>
      </c>
      <c r="O29" s="41">
        <f>+ENERO!O29+FEBRERO!O29+MARZO!O29+ABRIL!O29+MAYO!O29+JUNIO!O29+JULIO!O29+AGOSTO!O29+SEPTIEMBRE!O29+OCTUBRE!O29+NOVIEMBRE!O29+'DICIEMBRE '!O29</f>
        <v>0</v>
      </c>
      <c r="P29" s="41">
        <f>+ENERO!P29+FEBRERO!P29+MARZO!P29+ABRIL!P29+MAYO!P29+JUNIO!P29+JULIO!P29+AGOSTO!P29+SEPTIEMBRE!P29+OCTUBRE!P29+NOVIEMBRE!P29+'DICIEMBRE '!P29</f>
        <v>0</v>
      </c>
      <c r="Q29" s="41">
        <f>+ENERO!Q29+FEBRERO!Q29+MARZO!Q29+ABRIL!Q29+MAYO!Q29+JUNIO!Q29+JULIO!Q29+AGOSTO!Q29+SEPTIEMBRE!Q29+OCTUBRE!Q29+NOVIEMBRE!Q29+'DICIEMBRE '!Q29</f>
        <v>0</v>
      </c>
      <c r="R29" s="41">
        <f>+ENERO!R29+FEBRERO!R29+MARZO!R29+ABRIL!R29+MAYO!R29+JUNIO!R29+JULIO!R29+AGOSTO!R29+SEPTIEMBRE!R29+OCTUBRE!R29+NOVIEMBRE!R29+'DICIEMBRE '!R29</f>
        <v>0</v>
      </c>
      <c r="S29" s="41">
        <f>+ENERO!S29+FEBRERO!S29+MARZO!S29+ABRIL!S29+MAYO!S29+JUNIO!S29+JULIO!S29+AGOSTO!S29+SEPTIEMBRE!S29+OCTUBRE!S29+NOVIEMBRE!S29+'DICIEMBRE '!S29</f>
        <v>0</v>
      </c>
      <c r="T29" s="41">
        <f>+ENERO!T29+FEBRERO!T29+MARZO!T29+ABRIL!T29+MAYO!T29+JUNIO!T29+JULIO!T29+AGOSTO!T29+SEPTIEMBRE!T29+OCTUBRE!T29+NOVIEMBRE!T29+'DICIEMBRE '!T29</f>
        <v>0</v>
      </c>
      <c r="U29" s="41">
        <f>+ENERO!U29+FEBRERO!U29+MARZO!U29+ABRIL!U29+MAYO!U29+JUNIO!U29+JULIO!U29+AGOSTO!U29+SEPTIEMBRE!U29+OCTUBRE!U29+NOVIEMBRE!U29+'DICIEMBRE '!U29</f>
        <v>0</v>
      </c>
      <c r="V29" s="41">
        <f>+ENERO!V29+FEBRERO!V29+MARZO!V29+ABRIL!V29+MAYO!V29+JUNIO!V29+JULIO!V29+AGOSTO!V29+SEPTIEMBRE!V29+OCTUBRE!V29+NOVIEMBRE!V29+'DICIEMBRE '!V29</f>
        <v>0</v>
      </c>
      <c r="W29" s="41">
        <f>+ENERO!W29+FEBRERO!W29+MARZO!W29+ABRIL!W29+MAYO!W29+JUNIO!W29+JULIO!W29+AGOSTO!W29+SEPTIEMBRE!W29+OCTUBRE!W29+NOVIEMBRE!W29+'DICIEMBRE '!W29</f>
        <v>0</v>
      </c>
      <c r="X29" s="41">
        <f>+ENERO!X29+FEBRERO!X29+MARZO!X29+ABRIL!X29+MAYO!X29+JUNIO!X29+JULIO!X29+AGOSTO!X29+SEPTIEMBRE!X29+OCTUBRE!X29+NOVIEMBRE!X29+'DICIEMBRE '!X29</f>
        <v>0</v>
      </c>
      <c r="Y29" s="41">
        <f>+ENERO!Y29+FEBRERO!Y29+MARZO!Y29+ABRIL!Y29+MAYO!Y29+JUNIO!Y29+JULIO!Y29+AGOSTO!Y29+SEPTIEMBRE!Y29+OCTUBRE!Y29+NOVIEMBRE!Y29+'DICIEMBRE '!Y29</f>
        <v>0</v>
      </c>
      <c r="Z29" s="41">
        <f>+ENERO!Z29+FEBRERO!Z29+MARZO!Z29+ABRIL!Z29+MAYO!Z29+JUNIO!Z29+JULIO!Z29+AGOSTO!Z29+SEPTIEMBRE!Z29+OCTUBRE!Z29+NOVIEMBRE!Z29+'DICIEMBRE '!Z29</f>
        <v>0</v>
      </c>
      <c r="AA29" s="41">
        <f>+ENERO!AA29+FEBRERO!AA29+MARZO!AA29+ABRIL!AA29+MAYO!AA29+JUNIO!AA29+JULIO!AA29+AGOSTO!AA29+SEPTIEMBRE!AA29+OCTUBRE!AA29+NOVIEMBRE!AA29+'DICIEMBRE '!AA29</f>
        <v>0</v>
      </c>
      <c r="AB29" s="41">
        <f>+ENERO!AB29+FEBRERO!AB29+MARZO!AB29+ABRIL!AB29+MAYO!AB29+JUNIO!AB29+JULIO!AB29+AGOSTO!AB29+SEPTIEMBRE!AB29+OCTUBRE!AB29+NOVIEMBRE!AB29+'DICIEMBRE '!AB29</f>
        <v>0</v>
      </c>
      <c r="AC29" s="41">
        <f>+ENERO!AC29+FEBRERO!AC29+MARZO!AC29+ABRIL!AC29+MAYO!AC29+JUNIO!AC29+JULIO!AC29+AGOSTO!AC29+SEPTIEMBRE!AC29+OCTUBRE!AC29+NOVIEMBRE!AC29+'DICIEMBRE '!AC29</f>
        <v>0</v>
      </c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41">
        <f>+ENERO!E30+FEBRERO!E30+MARZO!E30+ABRIL!E30+MAYO!E30+JUNIO!E30+JULIO!E30+AGOSTO!E30+SEPTIEMBRE!E30+OCTUBRE!E30+NOVIEMBRE!E30+'DICIEMBRE '!E30</f>
        <v>0</v>
      </c>
      <c r="F30" s="41">
        <f>+ENERO!F30+FEBRERO!F30+MARZO!F30+ABRIL!F30+MAYO!F30+JUNIO!F30+JULIO!F30+AGOSTO!F30+SEPTIEMBRE!F30+OCTUBRE!F30+NOVIEMBRE!F30+'DICIEMBRE '!F30</f>
        <v>0</v>
      </c>
      <c r="G30" s="41">
        <f>+ENERO!G30+FEBRERO!G30+MARZO!G30+ABRIL!G30+MAYO!G30+JUNIO!G30+JULIO!G30+AGOSTO!G30+SEPTIEMBRE!G30+OCTUBRE!G30+NOVIEMBRE!G30+'DICIEMBRE '!G30</f>
        <v>0</v>
      </c>
      <c r="H30" s="41">
        <f>+ENERO!H30+FEBRERO!H30+MARZO!H30+ABRIL!H30+MAYO!H30+JUNIO!H30+JULIO!H30+AGOSTO!H30+SEPTIEMBRE!H30+OCTUBRE!H30+NOVIEMBRE!H30+'DICIEMBRE '!H30</f>
        <v>0</v>
      </c>
      <c r="I30" s="41">
        <f>+ENERO!I30+FEBRERO!I30+MARZO!I30+ABRIL!I30+MAYO!I30+JUNIO!I30+JULIO!I30+AGOSTO!I30+SEPTIEMBRE!I30+OCTUBRE!I30+NOVIEMBRE!I30+'DICIEMBRE '!I30</f>
        <v>0</v>
      </c>
      <c r="J30" s="41">
        <f>+ENERO!J30+FEBRERO!J30+MARZO!J30+ABRIL!J30+MAYO!J30+JUNIO!J30+JULIO!J30+AGOSTO!J30+SEPTIEMBRE!J30+OCTUBRE!J30+NOVIEMBRE!J30+'DICIEMBRE '!J30</f>
        <v>0</v>
      </c>
      <c r="K30" s="41">
        <f>+ENERO!K30+FEBRERO!K30+MARZO!K30+ABRIL!K30+MAYO!K30+JUNIO!K30+JULIO!K30+AGOSTO!K30+SEPTIEMBRE!K30+OCTUBRE!K30+NOVIEMBRE!K30+'DICIEMBRE '!K30</f>
        <v>0</v>
      </c>
      <c r="L30" s="41">
        <f>+ENERO!L30+FEBRERO!L30+MARZO!L30+ABRIL!L30+MAYO!L30+JUNIO!L30+JULIO!L30+AGOSTO!L30+SEPTIEMBRE!L30+OCTUBRE!L30+NOVIEMBRE!L30+'DICIEMBRE '!L30</f>
        <v>0</v>
      </c>
      <c r="M30" s="41">
        <f>+ENERO!M30+FEBRERO!M30+MARZO!M30+ABRIL!M30+MAYO!M30+JUNIO!M30+JULIO!M30+AGOSTO!M30+SEPTIEMBRE!M30+OCTUBRE!M30+NOVIEMBRE!M30+'DICIEMBRE '!M30</f>
        <v>0</v>
      </c>
      <c r="N30" s="41">
        <f>+ENERO!N30+FEBRERO!N30+MARZO!N30+ABRIL!N30+MAYO!N30+JUNIO!N30+JULIO!N30+AGOSTO!N30+SEPTIEMBRE!N30+OCTUBRE!N30+NOVIEMBRE!N30+'DICIEMBRE '!N30</f>
        <v>0</v>
      </c>
      <c r="O30" s="41">
        <f>+ENERO!O30+FEBRERO!O30+MARZO!O30+ABRIL!O30+MAYO!O30+JUNIO!O30+JULIO!O30+AGOSTO!O30+SEPTIEMBRE!O30+OCTUBRE!O30+NOVIEMBRE!O30+'DICIEMBRE '!O30</f>
        <v>0</v>
      </c>
      <c r="P30" s="41">
        <f>+ENERO!P30+FEBRERO!P30+MARZO!P30+ABRIL!P30+MAYO!P30+JUNIO!P30+JULIO!P30+AGOSTO!P30+SEPTIEMBRE!P30+OCTUBRE!P30+NOVIEMBRE!P30+'DICIEMBRE '!P30</f>
        <v>0</v>
      </c>
      <c r="Q30" s="41">
        <f>+ENERO!Q30+FEBRERO!Q30+MARZO!Q30+ABRIL!Q30+MAYO!Q30+JUNIO!Q30+JULIO!Q30+AGOSTO!Q30+SEPTIEMBRE!Q30+OCTUBRE!Q30+NOVIEMBRE!Q30+'DICIEMBRE '!Q30</f>
        <v>0</v>
      </c>
      <c r="R30" s="41">
        <f>+ENERO!R30+FEBRERO!R30+MARZO!R30+ABRIL!R30+MAYO!R30+JUNIO!R30+JULIO!R30+AGOSTO!R30+SEPTIEMBRE!R30+OCTUBRE!R30+NOVIEMBRE!R30+'DICIEMBRE '!R30</f>
        <v>0</v>
      </c>
      <c r="S30" s="41">
        <f>+ENERO!S30+FEBRERO!S30+MARZO!S30+ABRIL!S30+MAYO!S30+JUNIO!S30+JULIO!S30+AGOSTO!S30+SEPTIEMBRE!S30+OCTUBRE!S30+NOVIEMBRE!S30+'DICIEMBRE '!S30</f>
        <v>0</v>
      </c>
      <c r="T30" s="41">
        <f>+ENERO!T30+FEBRERO!T30+MARZO!T30+ABRIL!T30+MAYO!T30+JUNIO!T30+JULIO!T30+AGOSTO!T30+SEPTIEMBRE!T30+OCTUBRE!T30+NOVIEMBRE!T30+'DICIEMBRE '!T30</f>
        <v>0</v>
      </c>
      <c r="U30" s="41">
        <f>+ENERO!U30+FEBRERO!U30+MARZO!U30+ABRIL!U30+MAYO!U30+JUNIO!U30+JULIO!U30+AGOSTO!U30+SEPTIEMBRE!U30+OCTUBRE!U30+NOVIEMBRE!U30+'DICIEMBRE '!U30</f>
        <v>0</v>
      </c>
      <c r="V30" s="41">
        <f>+ENERO!V30+FEBRERO!V30+MARZO!V30+ABRIL!V30+MAYO!V30+JUNIO!V30+JULIO!V30+AGOSTO!V30+SEPTIEMBRE!V30+OCTUBRE!V30+NOVIEMBRE!V30+'DICIEMBRE '!V30</f>
        <v>0</v>
      </c>
      <c r="W30" s="41">
        <f>+ENERO!W30+FEBRERO!W30+MARZO!W30+ABRIL!W30+MAYO!W30+JUNIO!W30+JULIO!W30+AGOSTO!W30+SEPTIEMBRE!W30+OCTUBRE!W30+NOVIEMBRE!W30+'DICIEMBRE '!W30</f>
        <v>0</v>
      </c>
      <c r="X30" s="41">
        <f>+ENERO!X30+FEBRERO!X30+MARZO!X30+ABRIL!X30+MAYO!X30+JUNIO!X30+JULIO!X30+AGOSTO!X30+SEPTIEMBRE!X30+OCTUBRE!X30+NOVIEMBRE!X30+'DICIEMBRE '!X30</f>
        <v>0</v>
      </c>
      <c r="Y30" s="41">
        <f>+ENERO!Y30+FEBRERO!Y30+MARZO!Y30+ABRIL!Y30+MAYO!Y30+JUNIO!Y30+JULIO!Y30+AGOSTO!Y30+SEPTIEMBRE!Y30+OCTUBRE!Y30+NOVIEMBRE!Y30+'DICIEMBRE '!Y30</f>
        <v>0</v>
      </c>
      <c r="Z30" s="41">
        <f>+ENERO!Z30+FEBRERO!Z30+MARZO!Z30+ABRIL!Z30+MAYO!Z30+JUNIO!Z30+JULIO!Z30+AGOSTO!Z30+SEPTIEMBRE!Z30+OCTUBRE!Z30+NOVIEMBRE!Z30+'DICIEMBRE '!Z30</f>
        <v>0</v>
      </c>
      <c r="AA30" s="41">
        <f>+ENERO!AA30+FEBRERO!AA30+MARZO!AA30+ABRIL!AA30+MAYO!AA30+JUNIO!AA30+JULIO!AA30+AGOSTO!AA30+SEPTIEMBRE!AA30+OCTUBRE!AA30+NOVIEMBRE!AA30+'DICIEMBRE '!AA30</f>
        <v>0</v>
      </c>
      <c r="AB30" s="41">
        <f>+ENERO!AB30+FEBRERO!AB30+MARZO!AB30+ABRIL!AB30+MAYO!AB30+JUNIO!AB30+JULIO!AB30+AGOSTO!AB30+SEPTIEMBRE!AB30+OCTUBRE!AB30+NOVIEMBRE!AB30+'DICIEMBRE '!AB30</f>
        <v>0</v>
      </c>
      <c r="AC30" s="41">
        <f>+ENERO!AC30+FEBRERO!AC30+MARZO!AC30+ABRIL!AC30+MAYO!AC30+JUNIO!AC30+JULIO!AC30+AGOSTO!AC30+SEPTIEMBRE!AC30+OCTUBRE!AC30+NOVIEMBRE!AC30+'DICIEMBRE '!AC30</f>
        <v>0</v>
      </c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41">
        <f>+ENERO!E31+FEBRERO!E31+MARZO!E31+ABRIL!E31+MAYO!E31+JUNIO!E31+JULIO!E31+AGOSTO!E31+SEPTIEMBRE!E31+OCTUBRE!E31+NOVIEMBRE!E31+'DICIEMBRE '!E31</f>
        <v>0</v>
      </c>
      <c r="F31" s="41">
        <f>+ENERO!F31+FEBRERO!F31+MARZO!F31+ABRIL!F31+MAYO!F31+JUNIO!F31+JULIO!F31+AGOSTO!F31+SEPTIEMBRE!F31+OCTUBRE!F31+NOVIEMBRE!F31+'DICIEMBRE '!F31</f>
        <v>0</v>
      </c>
      <c r="G31" s="41">
        <f>+ENERO!G31+FEBRERO!G31+MARZO!G31+ABRIL!G31+MAYO!G31+JUNIO!G31+JULIO!G31+AGOSTO!G31+SEPTIEMBRE!G31+OCTUBRE!G31+NOVIEMBRE!G31+'DICIEMBRE '!G31</f>
        <v>0</v>
      </c>
      <c r="H31" s="41">
        <f>+ENERO!H31+FEBRERO!H31+MARZO!H31+ABRIL!H31+MAYO!H31+JUNIO!H31+JULIO!H31+AGOSTO!H31+SEPTIEMBRE!H31+OCTUBRE!H31+NOVIEMBRE!H31+'DICIEMBRE '!H31</f>
        <v>0</v>
      </c>
      <c r="I31" s="41">
        <f>+ENERO!I31+FEBRERO!I31+MARZO!I31+ABRIL!I31+MAYO!I31+JUNIO!I31+JULIO!I31+AGOSTO!I31+SEPTIEMBRE!I31+OCTUBRE!I31+NOVIEMBRE!I31+'DICIEMBRE '!I31</f>
        <v>0</v>
      </c>
      <c r="J31" s="41">
        <f>+ENERO!J31+FEBRERO!J31+MARZO!J31+ABRIL!J31+MAYO!J31+JUNIO!J31+JULIO!J31+AGOSTO!J31+SEPTIEMBRE!J31+OCTUBRE!J31+NOVIEMBRE!J31+'DICIEMBRE '!J31</f>
        <v>0</v>
      </c>
      <c r="K31" s="41">
        <f>+ENERO!K31+FEBRERO!K31+MARZO!K31+ABRIL!K31+MAYO!K31+JUNIO!K31+JULIO!K31+AGOSTO!K31+SEPTIEMBRE!K31+OCTUBRE!K31+NOVIEMBRE!K31+'DICIEMBRE '!K31</f>
        <v>0</v>
      </c>
      <c r="L31" s="41">
        <f>+ENERO!L31+FEBRERO!L31+MARZO!L31+ABRIL!L31+MAYO!L31+JUNIO!L31+JULIO!L31+AGOSTO!L31+SEPTIEMBRE!L31+OCTUBRE!L31+NOVIEMBRE!L31+'DICIEMBRE '!L31</f>
        <v>0</v>
      </c>
      <c r="M31" s="41">
        <f>+ENERO!M31+FEBRERO!M31+MARZO!M31+ABRIL!M31+MAYO!M31+JUNIO!M31+JULIO!M31+AGOSTO!M31+SEPTIEMBRE!M31+OCTUBRE!M31+NOVIEMBRE!M31+'DICIEMBRE '!M31</f>
        <v>0</v>
      </c>
      <c r="N31" s="41">
        <f>+ENERO!N31+FEBRERO!N31+MARZO!N31+ABRIL!N31+MAYO!N31+JUNIO!N31+JULIO!N31+AGOSTO!N31+SEPTIEMBRE!N31+OCTUBRE!N31+NOVIEMBRE!N31+'DICIEMBRE '!N31</f>
        <v>0</v>
      </c>
      <c r="O31" s="41">
        <f>+ENERO!O31+FEBRERO!O31+MARZO!O31+ABRIL!O31+MAYO!O31+JUNIO!O31+JULIO!O31+AGOSTO!O31+SEPTIEMBRE!O31+OCTUBRE!O31+NOVIEMBRE!O31+'DICIEMBRE '!O31</f>
        <v>0</v>
      </c>
      <c r="P31" s="41">
        <f>+ENERO!P31+FEBRERO!P31+MARZO!P31+ABRIL!P31+MAYO!P31+JUNIO!P31+JULIO!P31+AGOSTO!P31+SEPTIEMBRE!P31+OCTUBRE!P31+NOVIEMBRE!P31+'DICIEMBRE '!P31</f>
        <v>0</v>
      </c>
      <c r="Q31" s="41">
        <f>+ENERO!Q31+FEBRERO!Q31+MARZO!Q31+ABRIL!Q31+MAYO!Q31+JUNIO!Q31+JULIO!Q31+AGOSTO!Q31+SEPTIEMBRE!Q31+OCTUBRE!Q31+NOVIEMBRE!Q31+'DICIEMBRE '!Q31</f>
        <v>0</v>
      </c>
      <c r="R31" s="41">
        <f>+ENERO!R31+FEBRERO!R31+MARZO!R31+ABRIL!R31+MAYO!R31+JUNIO!R31+JULIO!R31+AGOSTO!R31+SEPTIEMBRE!R31+OCTUBRE!R31+NOVIEMBRE!R31+'DICIEMBRE '!R31</f>
        <v>0</v>
      </c>
      <c r="S31" s="41">
        <f>+ENERO!S31+FEBRERO!S31+MARZO!S31+ABRIL!S31+MAYO!S31+JUNIO!S31+JULIO!S31+AGOSTO!S31+SEPTIEMBRE!S31+OCTUBRE!S31+NOVIEMBRE!S31+'DICIEMBRE '!S31</f>
        <v>0</v>
      </c>
      <c r="T31" s="41">
        <f>+ENERO!T31+FEBRERO!T31+MARZO!T31+ABRIL!T31+MAYO!T31+JUNIO!T31+JULIO!T31+AGOSTO!T31+SEPTIEMBRE!T31+OCTUBRE!T31+NOVIEMBRE!T31+'DICIEMBRE '!T31</f>
        <v>0</v>
      </c>
      <c r="U31" s="41">
        <f>+ENERO!U31+FEBRERO!U31+MARZO!U31+ABRIL!U31+MAYO!U31+JUNIO!U31+JULIO!U31+AGOSTO!U31+SEPTIEMBRE!U31+OCTUBRE!U31+NOVIEMBRE!U31+'DICIEMBRE '!U31</f>
        <v>0</v>
      </c>
      <c r="V31" s="41">
        <f>+ENERO!V31+FEBRERO!V31+MARZO!V31+ABRIL!V31+MAYO!V31+JUNIO!V31+JULIO!V31+AGOSTO!V31+SEPTIEMBRE!V31+OCTUBRE!V31+NOVIEMBRE!V31+'DICIEMBRE '!V31</f>
        <v>0</v>
      </c>
      <c r="W31" s="41">
        <f>+ENERO!W31+FEBRERO!W31+MARZO!W31+ABRIL!W31+MAYO!W31+JUNIO!W31+JULIO!W31+AGOSTO!W31+SEPTIEMBRE!W31+OCTUBRE!W31+NOVIEMBRE!W31+'DICIEMBRE '!W31</f>
        <v>0</v>
      </c>
      <c r="X31" s="41">
        <f>+ENERO!X31+FEBRERO!X31+MARZO!X31+ABRIL!X31+MAYO!X31+JUNIO!X31+JULIO!X31+AGOSTO!X31+SEPTIEMBRE!X31+OCTUBRE!X31+NOVIEMBRE!X31+'DICIEMBRE '!X31</f>
        <v>0</v>
      </c>
      <c r="Y31" s="41">
        <f>+ENERO!Y31+FEBRERO!Y31+MARZO!Y31+ABRIL!Y31+MAYO!Y31+JUNIO!Y31+JULIO!Y31+AGOSTO!Y31+SEPTIEMBRE!Y31+OCTUBRE!Y31+NOVIEMBRE!Y31+'DICIEMBRE '!Y31</f>
        <v>0</v>
      </c>
      <c r="Z31" s="41">
        <f>+ENERO!Z31+FEBRERO!Z31+MARZO!Z31+ABRIL!Z31+MAYO!Z31+JUNIO!Z31+JULIO!Z31+AGOSTO!Z31+SEPTIEMBRE!Z31+OCTUBRE!Z31+NOVIEMBRE!Z31+'DICIEMBRE '!Z31</f>
        <v>0</v>
      </c>
      <c r="AA31" s="41">
        <f>+ENERO!AA31+FEBRERO!AA31+MARZO!AA31+ABRIL!AA31+MAYO!AA31+JUNIO!AA31+JULIO!AA31+AGOSTO!AA31+SEPTIEMBRE!AA31+OCTUBRE!AA31+NOVIEMBRE!AA31+'DICIEMBRE '!AA31</f>
        <v>0</v>
      </c>
      <c r="AB31" s="41">
        <f>+ENERO!AB31+FEBRERO!AB31+MARZO!AB31+ABRIL!AB31+MAYO!AB31+JUNIO!AB31+JULIO!AB31+AGOSTO!AB31+SEPTIEMBRE!AB31+OCTUBRE!AB31+NOVIEMBRE!AB31+'DICIEMBRE '!AB31</f>
        <v>0</v>
      </c>
      <c r="AC31" s="41">
        <f>+ENERO!AC31+FEBRERO!AC31+MARZO!AC31+ABRIL!AC31+MAYO!AC31+JUNIO!AC31+JULIO!AC31+AGOSTO!AC31+SEPTIEMBRE!AC31+OCTUBRE!AC31+NOVIEMBRE!AC31+'DICIEMBRE '!AC31</f>
        <v>0</v>
      </c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41">
        <f>+ENERO!E32+FEBRERO!E32+MARZO!E32+ABRIL!E32+MAYO!E32+JUNIO!E32+JULIO!E32+AGOSTO!E32+SEPTIEMBRE!E32+OCTUBRE!E32+NOVIEMBRE!E32+'DICIEMBRE '!E32</f>
        <v>0</v>
      </c>
      <c r="F32" s="41">
        <f>+ENERO!F32+FEBRERO!F32+MARZO!F32+ABRIL!F32+MAYO!F32+JUNIO!F32+JULIO!F32+AGOSTO!F32+SEPTIEMBRE!F32+OCTUBRE!F32+NOVIEMBRE!F32+'DICIEMBRE '!F32</f>
        <v>0</v>
      </c>
      <c r="G32" s="41">
        <f>+ENERO!G32+FEBRERO!G32+MARZO!G32+ABRIL!G32+MAYO!G32+JUNIO!G32+JULIO!G32+AGOSTO!G32+SEPTIEMBRE!G32+OCTUBRE!G32+NOVIEMBRE!G32+'DICIEMBRE '!G32</f>
        <v>0</v>
      </c>
      <c r="H32" s="41">
        <f>+ENERO!H32+FEBRERO!H32+MARZO!H32+ABRIL!H32+MAYO!H32+JUNIO!H32+JULIO!H32+AGOSTO!H32+SEPTIEMBRE!H32+OCTUBRE!H32+NOVIEMBRE!H32+'DICIEMBRE '!H32</f>
        <v>0</v>
      </c>
      <c r="I32" s="41">
        <f>+ENERO!I32+FEBRERO!I32+MARZO!I32+ABRIL!I32+MAYO!I32+JUNIO!I32+JULIO!I32+AGOSTO!I32+SEPTIEMBRE!I32+OCTUBRE!I32+NOVIEMBRE!I32+'DICIEMBRE '!I32</f>
        <v>0</v>
      </c>
      <c r="J32" s="41">
        <f>+ENERO!J32+FEBRERO!J32+MARZO!J32+ABRIL!J32+MAYO!J32+JUNIO!J32+JULIO!J32+AGOSTO!J32+SEPTIEMBRE!J32+OCTUBRE!J32+NOVIEMBRE!J32+'DICIEMBRE '!J32</f>
        <v>0</v>
      </c>
      <c r="K32" s="41">
        <f>+ENERO!K32+FEBRERO!K32+MARZO!K32+ABRIL!K32+MAYO!K32+JUNIO!K32+JULIO!K32+AGOSTO!K32+SEPTIEMBRE!K32+OCTUBRE!K32+NOVIEMBRE!K32+'DICIEMBRE '!K32</f>
        <v>0</v>
      </c>
      <c r="L32" s="41">
        <f>+ENERO!L32+FEBRERO!L32+MARZO!L32+ABRIL!L32+MAYO!L32+JUNIO!L32+JULIO!L32+AGOSTO!L32+SEPTIEMBRE!L32+OCTUBRE!L32+NOVIEMBRE!L32+'DICIEMBRE '!L32</f>
        <v>0</v>
      </c>
      <c r="M32" s="41">
        <f>+ENERO!M32+FEBRERO!M32+MARZO!M32+ABRIL!M32+MAYO!M32+JUNIO!M32+JULIO!M32+AGOSTO!M32+SEPTIEMBRE!M32+OCTUBRE!M32+NOVIEMBRE!M32+'DICIEMBRE '!M32</f>
        <v>0</v>
      </c>
      <c r="N32" s="41">
        <f>+ENERO!N32+FEBRERO!N32+MARZO!N32+ABRIL!N32+MAYO!N32+JUNIO!N32+JULIO!N32+AGOSTO!N32+SEPTIEMBRE!N32+OCTUBRE!N32+NOVIEMBRE!N32+'DICIEMBRE '!N32</f>
        <v>0</v>
      </c>
      <c r="O32" s="41">
        <f>+ENERO!O32+FEBRERO!O32+MARZO!O32+ABRIL!O32+MAYO!O32+JUNIO!O32+JULIO!O32+AGOSTO!O32+SEPTIEMBRE!O32+OCTUBRE!O32+NOVIEMBRE!O32+'DICIEMBRE '!O32</f>
        <v>0</v>
      </c>
      <c r="P32" s="41">
        <f>+ENERO!P32+FEBRERO!P32+MARZO!P32+ABRIL!P32+MAYO!P32+JUNIO!P32+JULIO!P32+AGOSTO!P32+SEPTIEMBRE!P32+OCTUBRE!P32+NOVIEMBRE!P32+'DICIEMBRE '!P32</f>
        <v>0</v>
      </c>
      <c r="Q32" s="41">
        <f>+ENERO!Q32+FEBRERO!Q32+MARZO!Q32+ABRIL!Q32+MAYO!Q32+JUNIO!Q32+JULIO!Q32+AGOSTO!Q32+SEPTIEMBRE!Q32+OCTUBRE!Q32+NOVIEMBRE!Q32+'DICIEMBRE '!Q32</f>
        <v>0</v>
      </c>
      <c r="R32" s="41">
        <f>+ENERO!R32+FEBRERO!R32+MARZO!R32+ABRIL!R32+MAYO!R32+JUNIO!R32+JULIO!R32+AGOSTO!R32+SEPTIEMBRE!R32+OCTUBRE!R32+NOVIEMBRE!R32+'DICIEMBRE '!R32</f>
        <v>0</v>
      </c>
      <c r="S32" s="41">
        <f>+ENERO!S32+FEBRERO!S32+MARZO!S32+ABRIL!S32+MAYO!S32+JUNIO!S32+JULIO!S32+AGOSTO!S32+SEPTIEMBRE!S32+OCTUBRE!S32+NOVIEMBRE!S32+'DICIEMBRE '!S32</f>
        <v>0</v>
      </c>
      <c r="T32" s="41">
        <f>+ENERO!T32+FEBRERO!T32+MARZO!T32+ABRIL!T32+MAYO!T32+JUNIO!T32+JULIO!T32+AGOSTO!T32+SEPTIEMBRE!T32+OCTUBRE!T32+NOVIEMBRE!T32+'DICIEMBRE '!T32</f>
        <v>0</v>
      </c>
      <c r="U32" s="41">
        <f>+ENERO!U32+FEBRERO!U32+MARZO!U32+ABRIL!U32+MAYO!U32+JUNIO!U32+JULIO!U32+AGOSTO!U32+SEPTIEMBRE!U32+OCTUBRE!U32+NOVIEMBRE!U32+'DICIEMBRE '!U32</f>
        <v>0</v>
      </c>
      <c r="V32" s="41">
        <f>+ENERO!V32+FEBRERO!V32+MARZO!V32+ABRIL!V32+MAYO!V32+JUNIO!V32+JULIO!V32+AGOSTO!V32+SEPTIEMBRE!V32+OCTUBRE!V32+NOVIEMBRE!V32+'DICIEMBRE '!V32</f>
        <v>0</v>
      </c>
      <c r="W32" s="41">
        <f>+ENERO!W32+FEBRERO!W32+MARZO!W32+ABRIL!W32+MAYO!W32+JUNIO!W32+JULIO!W32+AGOSTO!W32+SEPTIEMBRE!W32+OCTUBRE!W32+NOVIEMBRE!W32+'DICIEMBRE '!W32</f>
        <v>0</v>
      </c>
      <c r="X32" s="41">
        <f>+ENERO!X32+FEBRERO!X32+MARZO!X32+ABRIL!X32+MAYO!X32+JUNIO!X32+JULIO!X32+AGOSTO!X32+SEPTIEMBRE!X32+OCTUBRE!X32+NOVIEMBRE!X32+'DICIEMBRE '!X32</f>
        <v>0</v>
      </c>
      <c r="Y32" s="41">
        <f>+ENERO!Y32+FEBRERO!Y32+MARZO!Y32+ABRIL!Y32+MAYO!Y32+JUNIO!Y32+JULIO!Y32+AGOSTO!Y32+SEPTIEMBRE!Y32+OCTUBRE!Y32+NOVIEMBRE!Y32+'DICIEMBRE '!Y32</f>
        <v>0</v>
      </c>
      <c r="Z32" s="41">
        <f>+ENERO!Z32+FEBRERO!Z32+MARZO!Z32+ABRIL!Z32+MAYO!Z32+JUNIO!Z32+JULIO!Z32+AGOSTO!Z32+SEPTIEMBRE!Z32+OCTUBRE!Z32+NOVIEMBRE!Z32+'DICIEMBRE '!Z32</f>
        <v>0</v>
      </c>
      <c r="AA32" s="41">
        <f>+ENERO!AA32+FEBRERO!AA32+MARZO!AA32+ABRIL!AA32+MAYO!AA32+JUNIO!AA32+JULIO!AA32+AGOSTO!AA32+SEPTIEMBRE!AA32+OCTUBRE!AA32+NOVIEMBRE!AA32+'DICIEMBRE '!AA32</f>
        <v>0</v>
      </c>
      <c r="AB32" s="41">
        <f>+ENERO!AB32+FEBRERO!AB32+MARZO!AB32+ABRIL!AB32+MAYO!AB32+JUNIO!AB32+JULIO!AB32+AGOSTO!AB32+SEPTIEMBRE!AB32+OCTUBRE!AB32+NOVIEMBRE!AB32+'DICIEMBRE '!AB32</f>
        <v>0</v>
      </c>
      <c r="AC32" s="41">
        <f>+ENERO!AC32+FEBRERO!AC32+MARZO!AC32+ABRIL!AC32+MAYO!AC32+JUNIO!AC32+JULIO!AC32+AGOSTO!AC32+SEPTIEMBRE!AC32+OCTUBRE!AC32+NOVIEMBRE!AC32+'DICIEMBRE '!AC32</f>
        <v>0</v>
      </c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9395</v>
      </c>
      <c r="E33" s="127">
        <f>SUM(E10:E18,E20:E27,E29)</f>
        <v>7858</v>
      </c>
      <c r="F33" s="128">
        <f>SUM(F10:F18,F20:F27,F29)</f>
        <v>282</v>
      </c>
      <c r="G33" s="128">
        <f>SUM(G10:G18,G20:G27,G29)</f>
        <v>183</v>
      </c>
      <c r="H33" s="128">
        <f>SUM(H11:H18,H20,H22:H27,H29)</f>
        <v>115</v>
      </c>
      <c r="I33" s="129">
        <f>SUM(I11:I18,I20,I22:I27,I29)</f>
        <v>72</v>
      </c>
      <c r="J33" s="130">
        <f>SUM(J11:J19,J24:J29)</f>
        <v>157</v>
      </c>
      <c r="K33" s="128">
        <f>SUM(K11:K19,K24:K29)</f>
        <v>98</v>
      </c>
      <c r="L33" s="128">
        <f>SUM(L11:L19,L24:L29)</f>
        <v>149</v>
      </c>
      <c r="M33" s="131">
        <f t="shared" ref="M33:T33" si="4">SUM(M11:M19,M24:M27,M29:M32)</f>
        <v>219</v>
      </c>
      <c r="N33" s="131">
        <f t="shared" si="4"/>
        <v>76</v>
      </c>
      <c r="O33" s="131">
        <f t="shared" si="4"/>
        <v>52</v>
      </c>
      <c r="P33" s="131">
        <f t="shared" si="4"/>
        <v>17</v>
      </c>
      <c r="Q33" s="131">
        <f t="shared" si="4"/>
        <v>7</v>
      </c>
      <c r="R33" s="131">
        <f t="shared" si="4"/>
        <v>8</v>
      </c>
      <c r="S33" s="131">
        <f t="shared" si="4"/>
        <v>21</v>
      </c>
      <c r="T33" s="131">
        <f t="shared" si="4"/>
        <v>42</v>
      </c>
      <c r="U33" s="131">
        <f>SUM(U11:U18,U24:U27,U29:U32)</f>
        <v>14</v>
      </c>
      <c r="V33" s="131">
        <f>SUM(V11:V18,V24:V27,V29:V32)</f>
        <v>16</v>
      </c>
      <c r="W33" s="131">
        <f>SUM(W11:W18,W24:W27,W29:W32)</f>
        <v>5</v>
      </c>
      <c r="X33" s="131">
        <f>SUM(X11:X18,X24:X27,X29:X32)</f>
        <v>4</v>
      </c>
      <c r="Y33" s="132">
        <f>SUM(Y11:Y19,Y24:Y29)</f>
        <v>390</v>
      </c>
      <c r="Z33" s="133">
        <f>SUM(Z11:Z19,Z24:Z29)</f>
        <v>108</v>
      </c>
      <c r="AA33" s="129">
        <f>SUM(AA11:AA29)</f>
        <v>59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20" t="s">
        <v>4</v>
      </c>
      <c r="E35" s="138" t="s">
        <v>3</v>
      </c>
      <c r="F35" s="4" t="s">
        <v>2</v>
      </c>
      <c r="G35" s="4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547</v>
      </c>
      <c r="E36" s="41">
        <f>+ENERO!E36+FEBRERO!E36+MARZO!E36+ABRIL!E36+MAYO!E36+JUNIO!E36+JULIO!E36+AGOSTO!E36+SEPTIEMBRE!E36+OCTUBRE!E36+NOVIEMBRE!E36+'DICIEMBRE '!E36</f>
        <v>254</v>
      </c>
      <c r="F36" s="41">
        <f>+ENERO!F36+FEBRERO!F36+MARZO!F36+ABRIL!F36+MAYO!F36+JUNIO!F36+JULIO!F36+AGOSTO!F36+SEPTIEMBRE!F36+OCTUBRE!F36+NOVIEMBRE!F36+'DICIEMBRE '!F36</f>
        <v>0</v>
      </c>
      <c r="G36" s="41">
        <f>+ENERO!G36+FEBRERO!G36+MARZO!G36+ABRIL!G36+MAYO!G36+JUNIO!G36+JULIO!G36+AGOSTO!G36+SEPTIEMBRE!G36+OCTUBRE!G36+NOVIEMBRE!G36+'DICIEMBRE '!G36</f>
        <v>0</v>
      </c>
      <c r="H36" s="41">
        <f>+ENERO!H36+FEBRERO!H36+MARZO!H36+ABRIL!H36+MAYO!H36+JUNIO!H36+JULIO!H36+AGOSTO!H36+SEPTIEMBRE!H36+OCTUBRE!H36+NOVIEMBRE!H36+'DICIEMBRE '!H36</f>
        <v>293</v>
      </c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534</v>
      </c>
      <c r="E37" s="41">
        <f>+ENERO!E37+FEBRERO!E37+MARZO!E37+ABRIL!E37+MAYO!E37+JUNIO!E37+JULIO!E37+AGOSTO!E37+SEPTIEMBRE!E37+OCTUBRE!E37+NOVIEMBRE!E37+'DICIEMBRE '!E37</f>
        <v>180</v>
      </c>
      <c r="F37" s="41">
        <f>+ENERO!F37+FEBRERO!F37+MARZO!F37+ABRIL!F37+MAYO!F37+JUNIO!F37+JULIO!F37+AGOSTO!F37+SEPTIEMBRE!F37+OCTUBRE!F37+NOVIEMBRE!F37+'DICIEMBRE '!F37</f>
        <v>0</v>
      </c>
      <c r="G37" s="41">
        <f>+ENERO!G37+FEBRERO!G37+MARZO!G37+ABRIL!G37+MAYO!G37+JUNIO!G37+JULIO!G37+AGOSTO!G37+SEPTIEMBRE!G37+OCTUBRE!G37+NOVIEMBRE!G37+'DICIEMBRE '!G37</f>
        <v>0</v>
      </c>
      <c r="H37" s="41">
        <f>+ENERO!H37+FEBRERO!H37+MARZO!H37+ABRIL!H37+MAYO!H37+JUNIO!H37+JULIO!H37+AGOSTO!H37+SEPTIEMBRE!H37+OCTUBRE!H37+NOVIEMBRE!H37+'DICIEMBRE '!H37</f>
        <v>354</v>
      </c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58" t="s">
        <v>42</v>
      </c>
      <c r="D38" s="85">
        <f t="shared" si="5"/>
        <v>758</v>
      </c>
      <c r="E38" s="41">
        <f>+ENERO!E38+FEBRERO!E38+MARZO!E38+ABRIL!E38+MAYO!E38+JUNIO!E38+JULIO!E38+AGOSTO!E38+SEPTIEMBRE!E38+OCTUBRE!E38+NOVIEMBRE!E38+'DICIEMBRE '!E38</f>
        <v>319</v>
      </c>
      <c r="F38" s="41">
        <f>+ENERO!F38+FEBRERO!F38+MARZO!F38+ABRIL!F38+MAYO!F38+JUNIO!F38+JULIO!F38+AGOSTO!F38+SEPTIEMBRE!F38+OCTUBRE!F38+NOVIEMBRE!F38+'DICIEMBRE '!F38</f>
        <v>0</v>
      </c>
      <c r="G38" s="41">
        <f>+ENERO!G38+FEBRERO!G38+MARZO!G38+ABRIL!G38+MAYO!G38+JUNIO!G38+JULIO!G38+AGOSTO!G38+SEPTIEMBRE!G38+OCTUBRE!G38+NOVIEMBRE!G38+'DICIEMBRE '!G38</f>
        <v>0</v>
      </c>
      <c r="H38" s="41">
        <f>+ENERO!H38+FEBRERO!H38+MARZO!H38+ABRIL!H38+MAYO!H38+JUNIO!H38+JULIO!H38+AGOSTO!H38+SEPTIEMBRE!H38+OCTUBRE!H38+NOVIEMBRE!H38+'DICIEMBRE '!H38</f>
        <v>439</v>
      </c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457</v>
      </c>
      <c r="E39" s="41">
        <f>+ENERO!E39+FEBRERO!E39+MARZO!E39+ABRIL!E39+MAYO!E39+JUNIO!E39+JULIO!E39+AGOSTO!E39+SEPTIEMBRE!E39+OCTUBRE!E39+NOVIEMBRE!E39+'DICIEMBRE '!E39</f>
        <v>277</v>
      </c>
      <c r="F39" s="41">
        <f>+ENERO!F39+FEBRERO!F39+MARZO!F39+ABRIL!F39+MAYO!F39+JUNIO!F39+JULIO!F39+AGOSTO!F39+SEPTIEMBRE!F39+OCTUBRE!F39+NOVIEMBRE!F39+'DICIEMBRE '!F39</f>
        <v>0</v>
      </c>
      <c r="G39" s="41">
        <f>+ENERO!G39+FEBRERO!G39+MARZO!G39+ABRIL!G39+MAYO!G39+JUNIO!G39+JULIO!G39+AGOSTO!G39+SEPTIEMBRE!G39+OCTUBRE!G39+NOVIEMBRE!G39+'DICIEMBRE '!G39</f>
        <v>0</v>
      </c>
      <c r="H39" s="41">
        <f>+ENERO!H39+FEBRERO!H39+MARZO!H39+ABRIL!H39+MAYO!H39+JUNIO!H39+JULIO!H39+AGOSTO!H39+SEPTIEMBRE!H39+OCTUBRE!H39+NOVIEMBRE!H39+'DICIEMBRE '!H39</f>
        <v>180</v>
      </c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1050</v>
      </c>
      <c r="E40" s="41">
        <f>+ENERO!E40+FEBRERO!E40+MARZO!E40+ABRIL!E40+MAYO!E40+JUNIO!E40+JULIO!E40+AGOSTO!E40+SEPTIEMBRE!E40+OCTUBRE!E40+NOVIEMBRE!E40+'DICIEMBRE '!E40</f>
        <v>477</v>
      </c>
      <c r="F40" s="41">
        <f>+ENERO!F40+FEBRERO!F40+MARZO!F40+ABRIL!F40+MAYO!F40+JUNIO!F40+JULIO!F40+AGOSTO!F40+SEPTIEMBRE!F40+OCTUBRE!F40+NOVIEMBRE!F40+'DICIEMBRE '!F40</f>
        <v>0</v>
      </c>
      <c r="G40" s="41">
        <f>+ENERO!G40+FEBRERO!G40+MARZO!G40+ABRIL!G40+MAYO!G40+JUNIO!G40+JULIO!G40+AGOSTO!G40+SEPTIEMBRE!G40+OCTUBRE!G40+NOVIEMBRE!G40+'DICIEMBRE '!G40</f>
        <v>0</v>
      </c>
      <c r="H40" s="41">
        <f>+ENERO!H40+FEBRERO!H40+MARZO!H40+ABRIL!H40+MAYO!H40+JUNIO!H40+JULIO!H40+AGOSTO!H40+SEPTIEMBRE!H40+OCTUBRE!H40+NOVIEMBRE!H40+'DICIEMBRE '!H40</f>
        <v>573</v>
      </c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82</v>
      </c>
      <c r="E41" s="41">
        <f>+ENERO!E41+FEBRERO!E41+MARZO!E41+ABRIL!E41+MAYO!E41+JUNIO!E41+JULIO!E41+AGOSTO!E41+SEPTIEMBRE!E41+OCTUBRE!E41+NOVIEMBRE!E41+'DICIEMBRE '!E41</f>
        <v>28</v>
      </c>
      <c r="F41" s="41">
        <f>+ENERO!F41+FEBRERO!F41+MARZO!F41+ABRIL!F41+MAYO!F41+JUNIO!F41+JULIO!F41+AGOSTO!F41+SEPTIEMBRE!F41+OCTUBRE!F41+NOVIEMBRE!F41+'DICIEMBRE '!F41</f>
        <v>0</v>
      </c>
      <c r="G41" s="41">
        <f>+ENERO!G41+FEBRERO!G41+MARZO!G41+ABRIL!G41+MAYO!G41+JUNIO!G41+JULIO!G41+AGOSTO!G41+SEPTIEMBRE!G41+OCTUBRE!G41+NOVIEMBRE!G41+'DICIEMBRE '!G41</f>
        <v>0</v>
      </c>
      <c r="H41" s="41">
        <f>+ENERO!H41+FEBRERO!H41+MARZO!H41+ABRIL!H41+MAYO!H41+JUNIO!H41+JULIO!H41+AGOSTO!H41+SEPTIEMBRE!H41+OCTUBRE!H41+NOVIEMBRE!H41+'DICIEMBRE '!H41</f>
        <v>54</v>
      </c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42</v>
      </c>
      <c r="E42" s="41">
        <f>+ENERO!E42+FEBRERO!E42+MARZO!E42+ABRIL!E42+MAYO!E42+JUNIO!E42+JULIO!E42+AGOSTO!E42+SEPTIEMBRE!E42+OCTUBRE!E42+NOVIEMBRE!E42+'DICIEMBRE '!E42</f>
        <v>13</v>
      </c>
      <c r="F42" s="41">
        <f>+ENERO!F42+FEBRERO!F42+MARZO!F42+ABRIL!F42+MAYO!F42+JUNIO!F42+JULIO!F42+AGOSTO!F42+SEPTIEMBRE!F42+OCTUBRE!F42+NOVIEMBRE!F42+'DICIEMBRE '!F42</f>
        <v>0</v>
      </c>
      <c r="G42" s="41">
        <f>+ENERO!G42+FEBRERO!G42+MARZO!G42+ABRIL!G42+MAYO!G42+JUNIO!G42+JULIO!G42+AGOSTO!G42+SEPTIEMBRE!G42+OCTUBRE!G42+NOVIEMBRE!G42+'DICIEMBRE '!G42</f>
        <v>0</v>
      </c>
      <c r="H42" s="41">
        <f>+ENERO!H42+FEBRERO!H42+MARZO!H42+ABRIL!H42+MAYO!H42+JUNIO!H42+JULIO!H42+AGOSTO!H42+SEPTIEMBRE!H42+OCTUBRE!H42+NOVIEMBRE!H42+'DICIEMBRE '!H42</f>
        <v>29</v>
      </c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41">
        <f>+ENERO!E43+FEBRERO!E43+MARZO!E43+ABRIL!E43+MAYO!E43+JUNIO!E43+JULIO!E43+AGOSTO!E43+SEPTIEMBRE!E43+OCTUBRE!E43+NOVIEMBRE!E43+'DICIEMBRE '!E43</f>
        <v>0</v>
      </c>
      <c r="F43" s="41">
        <f>+ENERO!F43+FEBRERO!F43+MARZO!F43+ABRIL!F43+MAYO!F43+JUNIO!F43+JULIO!F43+AGOSTO!F43+SEPTIEMBRE!F43+OCTUBRE!F43+NOVIEMBRE!F43+'DICIEMBRE '!F43</f>
        <v>0</v>
      </c>
      <c r="G43" s="41">
        <f>+ENERO!G43+FEBRERO!G43+MARZO!G43+ABRIL!G43+MAYO!G43+JUNIO!G43+JULIO!G43+AGOSTO!G43+SEPTIEMBRE!G43+OCTUBRE!G43+NOVIEMBRE!G43+'DICIEMBRE '!G43</f>
        <v>0</v>
      </c>
      <c r="H43" s="41">
        <f>+ENERO!H43+FEBRERO!H43+MARZO!H43+ABRIL!H43+MAYO!H43+JUNIO!H43+JULIO!H43+AGOSTO!H43+SEPTIEMBRE!H43+OCTUBRE!H43+NOVIEMBRE!H43+'DICIEMBRE '!H43</f>
        <v>0</v>
      </c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553</v>
      </c>
      <c r="E44" s="41">
        <f>+ENERO!E44+FEBRERO!E44+MARZO!E44+ABRIL!E44+MAYO!E44+JUNIO!E44+JULIO!E44+AGOSTO!E44+SEPTIEMBRE!E44+OCTUBRE!E44+NOVIEMBRE!E44+'DICIEMBRE '!E44</f>
        <v>246</v>
      </c>
      <c r="F44" s="41">
        <f>+ENERO!F44+FEBRERO!F44+MARZO!F44+ABRIL!F44+MAYO!F44+JUNIO!F44+JULIO!F44+AGOSTO!F44+SEPTIEMBRE!F44+OCTUBRE!F44+NOVIEMBRE!F44+'DICIEMBRE '!F44</f>
        <v>0</v>
      </c>
      <c r="G44" s="41">
        <f>+ENERO!G44+FEBRERO!G44+MARZO!G44+ABRIL!G44+MAYO!G44+JUNIO!G44+JULIO!G44+AGOSTO!G44+SEPTIEMBRE!G44+OCTUBRE!G44+NOVIEMBRE!G44+'DICIEMBRE '!G44</f>
        <v>0</v>
      </c>
      <c r="H44" s="41">
        <f>+ENERO!H44+FEBRERO!H44+MARZO!H44+ABRIL!H44+MAYO!H44+JUNIO!H44+JULIO!H44+AGOSTO!H44+SEPTIEMBRE!H44+OCTUBRE!H44+NOVIEMBRE!H44+'DICIEMBRE '!H44</f>
        <v>307</v>
      </c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125</v>
      </c>
      <c r="E45" s="41">
        <f>+ENERO!E45+FEBRERO!E45+MARZO!E45+ABRIL!E45+MAYO!E45+JUNIO!E45+JULIO!E45+AGOSTO!E45+SEPTIEMBRE!E45+OCTUBRE!E45+NOVIEMBRE!E45+'DICIEMBRE '!E45</f>
        <v>33</v>
      </c>
      <c r="F45" s="41">
        <f>+ENERO!F45+FEBRERO!F45+MARZO!F45+ABRIL!F45+MAYO!F45+JUNIO!F45+JULIO!F45+AGOSTO!F45+SEPTIEMBRE!F45+OCTUBRE!F45+NOVIEMBRE!F45+'DICIEMBRE '!F45</f>
        <v>92</v>
      </c>
      <c r="G45" s="41">
        <f>+ENERO!G45+FEBRERO!G45+MARZO!G45+ABRIL!G45+MAYO!G45+JUNIO!G45+JULIO!G45+AGOSTO!G45+SEPTIEMBRE!G45+OCTUBRE!G45+NOVIEMBRE!G45+'DICIEMBRE '!G45</f>
        <v>0</v>
      </c>
      <c r="H45" s="41">
        <f>+ENERO!H45+FEBRERO!H45+MARZO!H45+ABRIL!H45+MAYO!H45+JUNIO!H45+JULIO!H45+AGOSTO!H45+SEPTIEMBRE!H45+OCTUBRE!H45+NOVIEMBRE!H45+'DICIEMBRE '!H45</f>
        <v>0</v>
      </c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1597</v>
      </c>
      <c r="E46" s="41">
        <f>+ENERO!E46+FEBRERO!E46+MARZO!E46+ABRIL!E46+MAYO!E46+JUNIO!E46+JULIO!E46+AGOSTO!E46+SEPTIEMBRE!E46+OCTUBRE!E46+NOVIEMBRE!E46+'DICIEMBRE '!E46</f>
        <v>903</v>
      </c>
      <c r="F46" s="41">
        <f>+ENERO!F46+FEBRERO!F46+MARZO!F46+ABRIL!F46+MAYO!F46+JUNIO!F46+JULIO!F46+AGOSTO!F46+SEPTIEMBRE!F46+OCTUBRE!F46+NOVIEMBRE!F46+'DICIEMBRE '!F46</f>
        <v>0</v>
      </c>
      <c r="G46" s="41">
        <f>+ENERO!G46+FEBRERO!G46+MARZO!G46+ABRIL!G46+MAYO!G46+JUNIO!G46+JULIO!G46+AGOSTO!G46+SEPTIEMBRE!G46+OCTUBRE!G46+NOVIEMBRE!G46+'DICIEMBRE '!G46</f>
        <v>0</v>
      </c>
      <c r="H46" s="41">
        <f>+ENERO!H46+FEBRERO!H46+MARZO!H46+ABRIL!H46+MAYO!H46+JUNIO!H46+JULIO!H46+AGOSTO!H46+SEPTIEMBRE!H46+OCTUBRE!H46+NOVIEMBRE!H46+'DICIEMBRE '!H46</f>
        <v>694</v>
      </c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41">
        <f>+ENERO!E47+FEBRERO!E47+MARZO!E47+ABRIL!E47+MAYO!E47+JUNIO!E47+JULIO!E47+AGOSTO!E47+SEPTIEMBRE!E47+OCTUBRE!E47+NOVIEMBRE!E47+'DICIEMBRE '!E47</f>
        <v>0</v>
      </c>
      <c r="F47" s="41">
        <f>+ENERO!F47+FEBRERO!F47+MARZO!F47+ABRIL!F47+MAYO!F47+JUNIO!F47+JULIO!F47+AGOSTO!F47+SEPTIEMBRE!F47+OCTUBRE!F47+NOVIEMBRE!F47+'DICIEMBRE '!F47</f>
        <v>0</v>
      </c>
      <c r="G47" s="41">
        <f>+ENERO!G47+FEBRERO!G47+MARZO!G47+ABRIL!G47+MAYO!G47+JUNIO!G47+JULIO!G47+AGOSTO!G47+SEPTIEMBRE!G47+OCTUBRE!G47+NOVIEMBRE!G47+'DICIEMBRE '!G47</f>
        <v>0</v>
      </c>
      <c r="H47" s="41">
        <f>+ENERO!H47+FEBRERO!H47+MARZO!H47+ABRIL!H47+MAYO!H47+JUNIO!H47+JULIO!H47+AGOSTO!H47+SEPTIEMBRE!H47+OCTUBRE!H47+NOVIEMBRE!H47+'DICIEMBRE '!H47</f>
        <v>0</v>
      </c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41">
        <f>+ENERO!E48+FEBRERO!E48+MARZO!E48+ABRIL!E48+MAYO!E48+JUNIO!E48+JULIO!E48+AGOSTO!E48+SEPTIEMBRE!E48+OCTUBRE!E48+NOVIEMBRE!E48+'DICIEMBRE '!E48</f>
        <v>0</v>
      </c>
      <c r="F48" s="41">
        <f>+ENERO!F48+FEBRERO!F48+MARZO!F48+ABRIL!F48+MAYO!F48+JUNIO!F48+JULIO!F48+AGOSTO!F48+SEPTIEMBRE!F48+OCTUBRE!F48+NOVIEMBRE!F48+'DICIEMBRE '!F48</f>
        <v>0</v>
      </c>
      <c r="G48" s="41">
        <f>+ENERO!G48+FEBRERO!G48+MARZO!G48+ABRIL!G48+MAYO!G48+JUNIO!G48+JULIO!G48+AGOSTO!G48+SEPTIEMBRE!G48+OCTUBRE!G48+NOVIEMBRE!G48+'DICIEMBRE '!G48</f>
        <v>0</v>
      </c>
      <c r="H48" s="41">
        <f>+ENERO!H48+FEBRERO!H48+MARZO!H48+ABRIL!H48+MAYO!H48+JUNIO!H48+JULIO!H48+AGOSTO!H48+SEPTIEMBRE!H48+OCTUBRE!H48+NOVIEMBRE!H48+'DICIEMBRE '!H48</f>
        <v>0</v>
      </c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41">
        <f>+ENERO!E49+FEBRERO!E49+MARZO!E49+ABRIL!E49+MAYO!E49+JUNIO!E49+JULIO!E49+AGOSTO!E49+SEPTIEMBRE!E49+OCTUBRE!E49+NOVIEMBRE!E49+'DICIEMBRE '!E49</f>
        <v>0</v>
      </c>
      <c r="F49" s="41">
        <f>+ENERO!F49+FEBRERO!F49+MARZO!F49+ABRIL!F49+MAYO!F49+JUNIO!F49+JULIO!F49+AGOSTO!F49+SEPTIEMBRE!F49+OCTUBRE!F49+NOVIEMBRE!F49+'DICIEMBRE '!F49</f>
        <v>0</v>
      </c>
      <c r="G49" s="41">
        <f>+ENERO!G49+FEBRERO!G49+MARZO!G49+ABRIL!G49+MAYO!G49+JUNIO!G49+JULIO!G49+AGOSTO!G49+SEPTIEMBRE!G49+OCTUBRE!G49+NOVIEMBRE!G49+'DICIEMBRE '!G49</f>
        <v>0</v>
      </c>
      <c r="H49" s="41">
        <f>+ENERO!H49+FEBRERO!H49+MARZO!H49+ABRIL!H49+MAYO!H49+JUNIO!H49+JULIO!H49+AGOSTO!H49+SEPTIEMBRE!H49+OCTUBRE!H49+NOVIEMBRE!H49+'DICIEMBRE '!H49</f>
        <v>0</v>
      </c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83</v>
      </c>
      <c r="E50" s="41">
        <f>+ENERO!E50+FEBRERO!E50+MARZO!E50+ABRIL!E50+MAYO!E50+JUNIO!E50+JULIO!E50+AGOSTO!E50+SEPTIEMBRE!E50+OCTUBRE!E50+NOVIEMBRE!E50+'DICIEMBRE '!E50</f>
        <v>83</v>
      </c>
      <c r="F50" s="41">
        <f>+ENERO!F50+FEBRERO!F50+MARZO!F50+ABRIL!F50+MAYO!F50+JUNIO!F50+JULIO!F50+AGOSTO!F50+SEPTIEMBRE!F50+OCTUBRE!F50+NOVIEMBRE!F50+'DICIEMBRE '!F50</f>
        <v>0</v>
      </c>
      <c r="G50" s="41">
        <f>+ENERO!G50+FEBRERO!G50+MARZO!G50+ABRIL!G50+MAYO!G50+JUNIO!G50+JULIO!G50+AGOSTO!G50+SEPTIEMBRE!G50+OCTUBRE!G50+NOVIEMBRE!G50+'DICIEMBRE '!G50</f>
        <v>0</v>
      </c>
      <c r="H50" s="41">
        <f>+ENERO!H50+FEBRERO!H50+MARZO!H50+ABRIL!H50+MAYO!H50+JUNIO!H50+JULIO!H50+AGOSTO!H50+SEPTIEMBRE!H50+OCTUBRE!H50+NOVIEMBRE!H50+'DICIEMBRE '!H50</f>
        <v>0</v>
      </c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1791</v>
      </c>
      <c r="E51" s="41">
        <f>+ENERO!E51+FEBRERO!E51+MARZO!E51+ABRIL!E51+MAYO!E51+JUNIO!E51+JULIO!E51+AGOSTO!E51+SEPTIEMBRE!E51+OCTUBRE!E51+NOVIEMBRE!E51+'DICIEMBRE '!E51</f>
        <v>813</v>
      </c>
      <c r="F51" s="41">
        <f>+ENERO!F51+FEBRERO!F51+MARZO!F51+ABRIL!F51+MAYO!F51+JUNIO!F51+JULIO!F51+AGOSTO!F51+SEPTIEMBRE!F51+OCTUBRE!F51+NOVIEMBRE!F51+'DICIEMBRE '!F51</f>
        <v>0</v>
      </c>
      <c r="G51" s="41">
        <f>+ENERO!G51+FEBRERO!G51+MARZO!G51+ABRIL!G51+MAYO!G51+JUNIO!G51+JULIO!G51+AGOSTO!G51+SEPTIEMBRE!G51+OCTUBRE!G51+NOVIEMBRE!G51+'DICIEMBRE '!G51</f>
        <v>0</v>
      </c>
      <c r="H51" s="41">
        <f>+ENERO!H51+FEBRERO!H51+MARZO!H51+ABRIL!H51+MAYO!H51+JUNIO!H51+JULIO!H51+AGOSTO!H51+SEPTIEMBRE!H51+OCTUBRE!H51+NOVIEMBRE!H51+'DICIEMBRE '!H51</f>
        <v>978</v>
      </c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8</v>
      </c>
      <c r="E52" s="41">
        <f>+ENERO!E52+FEBRERO!E52+MARZO!E52+ABRIL!E52+MAYO!E52+JUNIO!E52+JULIO!E52+AGOSTO!E52+SEPTIEMBRE!E52+OCTUBRE!E52+NOVIEMBRE!E52+'DICIEMBRE '!E52</f>
        <v>3</v>
      </c>
      <c r="F52" s="41">
        <f>+ENERO!F52+FEBRERO!F52+MARZO!F52+ABRIL!F52+MAYO!F52+JUNIO!F52+JULIO!F52+AGOSTO!F52+SEPTIEMBRE!F52+OCTUBRE!F52+NOVIEMBRE!F52+'DICIEMBRE '!F52</f>
        <v>0</v>
      </c>
      <c r="G52" s="41">
        <f>+ENERO!G52+FEBRERO!G52+MARZO!G52+ABRIL!G52+MAYO!G52+JUNIO!G52+JULIO!G52+AGOSTO!G52+SEPTIEMBRE!G52+OCTUBRE!G52+NOVIEMBRE!G52+'DICIEMBRE '!G52</f>
        <v>0</v>
      </c>
      <c r="H52" s="41">
        <f>+ENERO!H52+FEBRERO!H52+MARZO!H52+ABRIL!H52+MAYO!H52+JUNIO!H52+JULIO!H52+AGOSTO!H52+SEPTIEMBRE!H52+OCTUBRE!H52+NOVIEMBRE!H52+'DICIEMBRE '!H52</f>
        <v>5</v>
      </c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41">
        <f>+ENERO!E53+FEBRERO!E53+MARZO!E53+ABRIL!E53+MAYO!E53+JUNIO!E53+JULIO!E53+AGOSTO!E53+SEPTIEMBRE!E53+OCTUBRE!E53+NOVIEMBRE!E53+'DICIEMBRE '!E53</f>
        <v>0</v>
      </c>
      <c r="F53" s="41">
        <f>+ENERO!F53+FEBRERO!F53+MARZO!F53+ABRIL!F53+MAYO!F53+JUNIO!F53+JULIO!F53+AGOSTO!F53+SEPTIEMBRE!F53+OCTUBRE!F53+NOVIEMBRE!F53+'DICIEMBRE '!F53</f>
        <v>0</v>
      </c>
      <c r="G53" s="41">
        <f>+ENERO!G53+FEBRERO!G53+MARZO!G53+ABRIL!G53+MAYO!G53+JUNIO!G53+JULIO!G53+AGOSTO!G53+SEPTIEMBRE!G53+OCTUBRE!G53+NOVIEMBRE!G53+'DICIEMBRE '!G53</f>
        <v>0</v>
      </c>
      <c r="H53" s="41">
        <f>+ENERO!H53+FEBRERO!H53+MARZO!H53+ABRIL!H53+MAYO!H53+JUNIO!H53+JULIO!H53+AGOSTO!H53+SEPTIEMBRE!H53+OCTUBRE!H53+NOVIEMBRE!H53+'DICIEMBRE '!H53</f>
        <v>0</v>
      </c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41">
        <f>+ENERO!E54+FEBRERO!E54+MARZO!E54+ABRIL!E54+MAYO!E54+JUNIO!E54+JULIO!E54+AGOSTO!E54+SEPTIEMBRE!E54+OCTUBRE!E54+NOVIEMBRE!E54+'DICIEMBRE '!E54</f>
        <v>0</v>
      </c>
      <c r="F54" s="41">
        <f>+ENERO!F54+FEBRERO!F54+MARZO!F54+ABRIL!F54+MAYO!F54+JUNIO!F54+JULIO!F54+AGOSTO!F54+SEPTIEMBRE!F54+OCTUBRE!F54+NOVIEMBRE!F54+'DICIEMBRE '!F54</f>
        <v>0</v>
      </c>
      <c r="G54" s="41">
        <f>+ENERO!G54+FEBRERO!G54+MARZO!G54+ABRIL!G54+MAYO!G54+JUNIO!G54+JULIO!G54+AGOSTO!G54+SEPTIEMBRE!G54+OCTUBRE!G54+NOVIEMBRE!G54+'DICIEMBRE '!G54</f>
        <v>0</v>
      </c>
      <c r="H54" s="41">
        <f>+ENERO!H54+FEBRERO!H54+MARZO!H54+ABRIL!H54+MAYO!H54+JUNIO!H54+JULIO!H54+AGOSTO!H54+SEPTIEMBRE!H54+OCTUBRE!H54+NOVIEMBRE!H54+'DICIEMBRE '!H54</f>
        <v>0</v>
      </c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139</v>
      </c>
      <c r="E55" s="41">
        <f>+ENERO!E55+FEBRERO!E55+MARZO!E55+ABRIL!E55+MAYO!E55+JUNIO!E55+JULIO!E55+AGOSTO!E55+SEPTIEMBRE!E55+OCTUBRE!E55+NOVIEMBRE!E55+'DICIEMBRE '!E55</f>
        <v>139</v>
      </c>
      <c r="F55" s="41">
        <f>+ENERO!F55+FEBRERO!F55+MARZO!F55+ABRIL!F55+MAYO!F55+JUNIO!F55+JULIO!F55+AGOSTO!F55+SEPTIEMBRE!F55+OCTUBRE!F55+NOVIEMBRE!F55+'DICIEMBRE '!F55</f>
        <v>0</v>
      </c>
      <c r="G55" s="41">
        <f>+ENERO!G55+FEBRERO!G55+MARZO!G55+ABRIL!G55+MAYO!G55+JUNIO!G55+JULIO!G55+AGOSTO!G55+SEPTIEMBRE!G55+OCTUBRE!G55+NOVIEMBRE!G55+'DICIEMBRE '!G55</f>
        <v>0</v>
      </c>
      <c r="H55" s="41">
        <f>+ENERO!H55+FEBRERO!H55+MARZO!H55+ABRIL!H55+MAYO!H55+JUNIO!H55+JULIO!H55+AGOSTO!H55+SEPTIEMBRE!H55+OCTUBRE!H55+NOVIEMBRE!H55+'DICIEMBRE '!H55</f>
        <v>0</v>
      </c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41">
        <f>+ENERO!E56+FEBRERO!E56+MARZO!E56+ABRIL!E56+MAYO!E56+JUNIO!E56+JULIO!E56+AGOSTO!E56+SEPTIEMBRE!E56+OCTUBRE!E56+NOVIEMBRE!E56+'DICIEMBRE '!E56</f>
        <v>0</v>
      </c>
      <c r="F56" s="41">
        <f>+ENERO!F56+FEBRERO!F56+MARZO!F56+ABRIL!F56+MAYO!F56+JUNIO!F56+JULIO!F56+AGOSTO!F56+SEPTIEMBRE!F56+OCTUBRE!F56+NOVIEMBRE!F56+'DICIEMBRE '!F56</f>
        <v>0</v>
      </c>
      <c r="G56" s="41">
        <f>+ENERO!G56+FEBRERO!G56+MARZO!G56+ABRIL!G56+MAYO!G56+JUNIO!G56+JULIO!G56+AGOSTO!G56+SEPTIEMBRE!G56+OCTUBRE!G56+NOVIEMBRE!G56+'DICIEMBRE '!G56</f>
        <v>0</v>
      </c>
      <c r="H56" s="41">
        <f>+ENERO!H56+FEBRERO!H56+MARZO!H56+ABRIL!H56+MAYO!H56+JUNIO!H56+JULIO!H56+AGOSTO!H56+SEPTIEMBRE!H56+OCTUBRE!H56+NOVIEMBRE!H56+'DICIEMBRE '!H56</f>
        <v>0</v>
      </c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41">
        <f>+ENERO!E57+FEBRERO!E57+MARZO!E57+ABRIL!E57+MAYO!E57+JUNIO!E57+JULIO!E57+AGOSTO!E57+SEPTIEMBRE!E57+OCTUBRE!E57+NOVIEMBRE!E57+'DICIEMBRE '!E57</f>
        <v>0</v>
      </c>
      <c r="F57" s="41">
        <f>+ENERO!F57+FEBRERO!F57+MARZO!F57+ABRIL!F57+MAYO!F57+JUNIO!F57+JULIO!F57+AGOSTO!F57+SEPTIEMBRE!F57+OCTUBRE!F57+NOVIEMBRE!F57+'DICIEMBRE '!F57</f>
        <v>0</v>
      </c>
      <c r="G57" s="41">
        <f>+ENERO!G57+FEBRERO!G57+MARZO!G57+ABRIL!G57+MAYO!G57+JUNIO!G57+JULIO!G57+AGOSTO!G57+SEPTIEMBRE!G57+OCTUBRE!G57+NOVIEMBRE!G57+'DICIEMBRE '!G57</f>
        <v>0</v>
      </c>
      <c r="H57" s="41">
        <f>+ENERO!H57+FEBRERO!H57+MARZO!H57+ABRIL!H57+MAYO!H57+JUNIO!H57+JULIO!H57+AGOSTO!H57+SEPTIEMBRE!H57+OCTUBRE!H57+NOVIEMBRE!H57+'DICIEMBRE '!H57</f>
        <v>0</v>
      </c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41">
        <f>+ENERO!E58+FEBRERO!E58+MARZO!E58+ABRIL!E58+MAYO!E58+JUNIO!E58+JULIO!E58+AGOSTO!E58+SEPTIEMBRE!E58+OCTUBRE!E58+NOVIEMBRE!E58+'DICIEMBRE '!E58</f>
        <v>0</v>
      </c>
      <c r="F58" s="41">
        <f>+ENERO!F58+FEBRERO!F58+MARZO!F58+ABRIL!F58+MAYO!F58+JUNIO!F58+JULIO!F58+AGOSTO!F58+SEPTIEMBRE!F58+OCTUBRE!F58+NOVIEMBRE!F58+'DICIEMBRE '!F58</f>
        <v>0</v>
      </c>
      <c r="G58" s="41">
        <f>+ENERO!G58+FEBRERO!G58+MARZO!G58+ABRIL!G58+MAYO!G58+JUNIO!G58+JULIO!G58+AGOSTO!G58+SEPTIEMBRE!G58+OCTUBRE!G58+NOVIEMBRE!G58+'DICIEMBRE '!G58</f>
        <v>0</v>
      </c>
      <c r="H58" s="41">
        <f>+ENERO!H58+FEBRERO!H58+MARZO!H58+ABRIL!H58+MAYO!H58+JUNIO!H58+JULIO!H58+AGOSTO!H58+SEPTIEMBRE!H58+OCTUBRE!H58+NOVIEMBRE!H58+'DICIEMBRE '!H58</f>
        <v>0</v>
      </c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7766</v>
      </c>
      <c r="E59" s="126">
        <f>SUM(E36:E58)</f>
        <v>3768</v>
      </c>
      <c r="F59" s="126">
        <f>SUM(F36:F58)</f>
        <v>92</v>
      </c>
      <c r="G59" s="126">
        <f>SUM(G36:G58)</f>
        <v>0</v>
      </c>
      <c r="H59" s="126">
        <f>SUM(H36:H58)</f>
        <v>3906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21" t="s">
        <v>67</v>
      </c>
      <c r="E61" s="144" t="s">
        <v>68</v>
      </c>
      <c r="F61" s="4" t="s">
        <v>69</v>
      </c>
      <c r="G61" s="4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41">
        <f>+ENERO!E62+FEBRERO!E62+MARZO!E62+ABRIL!E62+MAYO!E62+JUNIO!E62+JULIO!E62+AGOSTO!E62+SEPTIEMBRE!E62+OCTUBRE!E62+NOVIEMBRE!E62+'DICIEMBRE '!E62</f>
        <v>0</v>
      </c>
      <c r="F62" s="41">
        <f>+ENERO!F62+FEBRERO!F62+MARZO!F62+ABRIL!F62+MAYO!F62+JUNIO!F62+JULIO!F62+AGOSTO!F62+SEPTIEMBRE!F62+OCTUBRE!F62+NOVIEMBRE!F62+'DICIEMBRE '!F62</f>
        <v>0</v>
      </c>
      <c r="G62" s="41">
        <f>+ENERO!G62+FEBRERO!G62+MARZO!G62+ABRIL!G62+MAYO!G62+JUNIO!G62+JULIO!G62+AGOSTO!G62+SEPTIEMBRE!G62+OCTUBRE!G62+NOVIEMBRE!G62+'DICIEMBRE '!G62</f>
        <v>0</v>
      </c>
      <c r="H62" s="41">
        <f>+ENERO!H62+FEBRERO!H62+MARZO!H62+ABRIL!H62+MAYO!H62+JUNIO!H62+JULIO!H62+AGOSTO!H62+SEPTIEMBRE!H62+OCTUBRE!H62+NOVIEMBRE!H62+'DICIEMBRE '!H62</f>
        <v>0</v>
      </c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41">
        <f>+ENERO!E63+FEBRERO!E63+MARZO!E63+ABRIL!E63+MAYO!E63+JUNIO!E63+JULIO!E63+AGOSTO!E63+SEPTIEMBRE!E63+OCTUBRE!E63+NOVIEMBRE!E63+'DICIEMBRE '!E63</f>
        <v>0</v>
      </c>
      <c r="F63" s="41">
        <f>+ENERO!F63+FEBRERO!F63+MARZO!F63+ABRIL!F63+MAYO!F63+JUNIO!F63+JULIO!F63+AGOSTO!F63+SEPTIEMBRE!F63+OCTUBRE!F63+NOVIEMBRE!F63+'DICIEMBRE '!F63</f>
        <v>0</v>
      </c>
      <c r="G63" s="41">
        <f>+ENERO!G63+FEBRERO!G63+MARZO!G63+ABRIL!G63+MAYO!G63+JUNIO!G63+JULIO!G63+AGOSTO!G63+SEPTIEMBRE!G63+OCTUBRE!G63+NOVIEMBRE!G63+'DICIEMBRE '!G63</f>
        <v>0</v>
      </c>
      <c r="H63" s="41">
        <f>+ENERO!H63+FEBRERO!H63+MARZO!H63+ABRIL!H63+MAYO!H63+JUNIO!H63+JULIO!H63+AGOSTO!H63+SEPTIEMBRE!H63+OCTUBRE!H63+NOVIEMBRE!H63+'DICIEMBRE '!H63</f>
        <v>0</v>
      </c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41">
        <f>+ENERO!E64+FEBRERO!E64+MARZO!E64+ABRIL!E64+MAYO!E64+JUNIO!E64+JULIO!E64+AGOSTO!E64+SEPTIEMBRE!E64+OCTUBRE!E64+NOVIEMBRE!E64+'DICIEMBRE '!E64</f>
        <v>0</v>
      </c>
      <c r="F64" s="41">
        <f>+ENERO!F64+FEBRERO!F64+MARZO!F64+ABRIL!F64+MAYO!F64+JUNIO!F64+JULIO!F64+AGOSTO!F64+SEPTIEMBRE!F64+OCTUBRE!F64+NOVIEMBRE!F64+'DICIEMBRE '!F64</f>
        <v>0</v>
      </c>
      <c r="G64" s="41">
        <f>+ENERO!G64+FEBRERO!G64+MARZO!G64+ABRIL!G64+MAYO!G64+JUNIO!G64+JULIO!G64+AGOSTO!G64+SEPTIEMBRE!G64+OCTUBRE!G64+NOVIEMBRE!G64+'DICIEMBRE '!G64</f>
        <v>0</v>
      </c>
      <c r="H64" s="41">
        <f>+ENERO!H64+FEBRERO!H64+MARZO!H64+ABRIL!H64+MAYO!H64+JUNIO!H64+JULIO!H64+AGOSTO!H64+SEPTIEMBRE!H64+OCTUBRE!H64+NOVIEMBRE!H64+'DICIEMBRE '!H64</f>
        <v>0</v>
      </c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41">
        <f>+ENERO!E65+FEBRERO!E65+MARZO!E65+ABRIL!E65+MAYO!E65+JUNIO!E65+JULIO!E65+AGOSTO!E65+SEPTIEMBRE!E65+OCTUBRE!E65+NOVIEMBRE!E65+'DICIEMBRE '!E65</f>
        <v>0</v>
      </c>
      <c r="F65" s="41">
        <f>+ENERO!F65+FEBRERO!F65+MARZO!F65+ABRIL!F65+MAYO!F65+JUNIO!F65+JULIO!F65+AGOSTO!F65+SEPTIEMBRE!F65+OCTUBRE!F65+NOVIEMBRE!F65+'DICIEMBRE '!F65</f>
        <v>0</v>
      </c>
      <c r="G65" s="41">
        <f>+ENERO!G65+FEBRERO!G65+MARZO!G65+ABRIL!G65+MAYO!G65+JUNIO!G65+JULIO!G65+AGOSTO!G65+SEPTIEMBRE!G65+OCTUBRE!G65+NOVIEMBRE!G65+'DICIEMBRE '!G65</f>
        <v>0</v>
      </c>
      <c r="H65" s="41">
        <f>+ENERO!H65+FEBRERO!H65+MARZO!H65+ABRIL!H65+MAYO!H65+JUNIO!H65+JULIO!H65+AGOSTO!H65+SEPTIEMBRE!H65+OCTUBRE!H65+NOVIEMBRE!H65+'DICIEMBRE '!H65</f>
        <v>0</v>
      </c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41">
        <f>+ENERO!D69+FEBRERO!D69+MARZO!D69+ABRIL!D69+MAYO!D69+JUNIO!D69+JULIO!D69+AGOSTO!D69+SEPTIEMBRE!D69+OCTUBRE!D69+NOVIEMBRE!D69+'DICIEMBRE '!D69</f>
        <v>12</v>
      </c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41">
        <f>+ENERO!D70+FEBRERO!D70+MARZO!D70+ABRIL!D70+MAYO!D70+JUNIO!D70+JULIO!D70+AGOSTO!D70+SEPTIEMBRE!D70+OCTUBRE!D70+NOVIEMBRE!D70+'DICIEMBRE '!D70</f>
        <v>0</v>
      </c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41">
        <f>+ENERO!D71+FEBRERO!D71+MARZO!D71+ABRIL!D71+MAYO!D71+JUNIO!D71+JULIO!D71+AGOSTO!D71+SEPTIEMBRE!D71+OCTUBRE!D71+NOVIEMBRE!D71+'DICIEMBRE '!D71</f>
        <v>0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69770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E29" sqref="E29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",[1]NOMBRE!B2," - ","( ",[1]NOMBRE!C2,[1]NOMBRE!D2,[1]NOMBRE!E2,[1]NOMBRE!F2,[1]NOMBRE!G2," )")</f>
        <v>COMUNA:  - ( 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",[1]NOMBRE!B3," - ","( ",[1]NOMBRE!C3,[1]NOMBRE!D3,[1]NOMBRE!E3,[1]NOMBRE!F3,[1]NOMBRE!G3,[1]NOMBRE!H3," )")</f>
        <v>ESTABLECIMIENTO/ESTRATEGIA:  - ( 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",[1]NOMBRE!B6," - ","( ",[1]NOMBRE!C6,[1]NOMBRE!D6," )")</f>
        <v>MES:  - ( 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",[1]NOMBRE!B7)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0</v>
      </c>
      <c r="E11" s="52"/>
      <c r="F11" s="53"/>
      <c r="G11" s="53"/>
      <c r="H11" s="53"/>
      <c r="I11" s="54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58" t="s">
        <v>42</v>
      </c>
      <c r="D12" s="16">
        <f>SUM(E12:X12)</f>
        <v>0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0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0</v>
      </c>
      <c r="E14" s="59"/>
      <c r="F14" s="60"/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0</v>
      </c>
      <c r="E15" s="8"/>
      <c r="F15" s="9"/>
      <c r="G15" s="9"/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0</v>
      </c>
      <c r="E16" s="8"/>
      <c r="F16" s="9"/>
      <c r="G16" s="9"/>
      <c r="H16" s="9"/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0</v>
      </c>
      <c r="E18" s="8"/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0</v>
      </c>
      <c r="E19" s="81"/>
      <c r="F19" s="82"/>
      <c r="G19" s="82"/>
      <c r="H19" s="82"/>
      <c r="I19" s="83"/>
      <c r="J19" s="79"/>
      <c r="K19" s="9"/>
      <c r="L19" s="9"/>
      <c r="M19" s="9"/>
      <c r="N19" s="9"/>
      <c r="O19" s="9"/>
      <c r="P19" s="9"/>
      <c r="Q19" s="9"/>
      <c r="R19" s="9"/>
      <c r="S19" s="9"/>
      <c r="T19" s="9"/>
      <c r="U19" s="84"/>
      <c r="V19" s="84"/>
      <c r="W19" s="84"/>
      <c r="X19" s="84"/>
      <c r="Y19" s="80"/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0</v>
      </c>
      <c r="E20" s="86"/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0</v>
      </c>
      <c r="E24" s="59"/>
      <c r="F24" s="60"/>
      <c r="G24" s="60"/>
      <c r="H24" s="60"/>
      <c r="I24" s="65"/>
      <c r="J24" s="63"/>
      <c r="K24" s="60"/>
      <c r="L24" s="60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0</v>
      </c>
      <c r="E25" s="8"/>
      <c r="F25" s="9"/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0</v>
      </c>
      <c r="E33" s="127">
        <f>SUM(E10:E18,E20:E27,E29)</f>
        <v>0</v>
      </c>
      <c r="F33" s="128">
        <f>SUM(F10:F18,F20:F27,F29)</f>
        <v>0</v>
      </c>
      <c r="G33" s="128">
        <f>SUM(G10:G18,G20:G27,G29)</f>
        <v>0</v>
      </c>
      <c r="H33" s="128">
        <f>SUM(H11:H18,H20,H22:H27,H29)</f>
        <v>0</v>
      </c>
      <c r="I33" s="129">
        <f>SUM(I11:I18,I20,I22:I27,I29)</f>
        <v>0</v>
      </c>
      <c r="J33" s="130">
        <f>SUM(J11:J19,J24:J29)</f>
        <v>0</v>
      </c>
      <c r="K33" s="128">
        <f>SUM(K11:K19,K24:K29)</f>
        <v>0</v>
      </c>
      <c r="L33" s="128">
        <f>SUM(L11:L19,L24:L29)</f>
        <v>0</v>
      </c>
      <c r="M33" s="131">
        <f t="shared" ref="M33:T33" si="4">SUM(M11:M19,M24:M27,M29:M32)</f>
        <v>0</v>
      </c>
      <c r="N33" s="131">
        <f t="shared" si="4"/>
        <v>0</v>
      </c>
      <c r="O33" s="131">
        <f t="shared" si="4"/>
        <v>0</v>
      </c>
      <c r="P33" s="131">
        <f t="shared" si="4"/>
        <v>0</v>
      </c>
      <c r="Q33" s="131">
        <f t="shared" si="4"/>
        <v>0</v>
      </c>
      <c r="R33" s="131">
        <f t="shared" si="4"/>
        <v>0</v>
      </c>
      <c r="S33" s="131">
        <f t="shared" si="4"/>
        <v>0</v>
      </c>
      <c r="T33" s="131">
        <f t="shared" si="4"/>
        <v>0</v>
      </c>
      <c r="U33" s="131">
        <f>SUM(U11:U18,U24:U27,U29:U32)</f>
        <v>0</v>
      </c>
      <c r="V33" s="131">
        <f>SUM(V11:V18,V24:V27,V29:V32)</f>
        <v>0</v>
      </c>
      <c r="W33" s="131">
        <f>SUM(W11:W18,W24:W27,W29:W32)</f>
        <v>0</v>
      </c>
      <c r="X33" s="131">
        <f>SUM(X11:X18,X24:X27,X29:X32)</f>
        <v>0</v>
      </c>
      <c r="Y33" s="132">
        <f>SUM(Y11:Y19,Y24:Y29)</f>
        <v>0</v>
      </c>
      <c r="Z33" s="133">
        <f>SUM(Z11:Z19,Z24:Z29)</f>
        <v>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20" t="s">
        <v>4</v>
      </c>
      <c r="E35" s="138" t="s">
        <v>3</v>
      </c>
      <c r="F35" s="4" t="s">
        <v>2</v>
      </c>
      <c r="G35" s="4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0</v>
      </c>
      <c r="E37" s="52"/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58" t="s">
        <v>42</v>
      </c>
      <c r="D38" s="85">
        <f t="shared" si="5"/>
        <v>0</v>
      </c>
      <c r="E38" s="8"/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0</v>
      </c>
      <c r="E39" s="11"/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0</v>
      </c>
      <c r="E40" s="59"/>
      <c r="F40" s="60"/>
      <c r="G40" s="60"/>
      <c r="H40" s="61"/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0</v>
      </c>
      <c r="E41" s="8"/>
      <c r="F41" s="9"/>
      <c r="G41" s="9"/>
      <c r="H41" s="6"/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0</v>
      </c>
      <c r="E42" s="8"/>
      <c r="F42" s="9"/>
      <c r="G42" s="9"/>
      <c r="H42" s="6"/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0</v>
      </c>
      <c r="E44" s="8"/>
      <c r="F44" s="9"/>
      <c r="G44" s="9"/>
      <c r="H44" s="6"/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0</v>
      </c>
      <c r="E45" s="8"/>
      <c r="F45" s="9"/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0</v>
      </c>
      <c r="E46" s="86"/>
      <c r="F46" s="87"/>
      <c r="G46" s="87"/>
      <c r="H46" s="7"/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0</v>
      </c>
      <c r="E50" s="59"/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0</v>
      </c>
      <c r="E51" s="8"/>
      <c r="F51" s="9"/>
      <c r="G51" s="9"/>
      <c r="H51" s="6"/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0</v>
      </c>
      <c r="E55" s="86"/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0</v>
      </c>
      <c r="E59" s="126">
        <f>SUM(E36:E58)</f>
        <v>0</v>
      </c>
      <c r="F59" s="126">
        <f>SUM(F36:F58)</f>
        <v>0</v>
      </c>
      <c r="G59" s="126">
        <f>SUM(G36:G58)</f>
        <v>0</v>
      </c>
      <c r="H59" s="126">
        <f>SUM(H36:H58)</f>
        <v>0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21" t="s">
        <v>67</v>
      </c>
      <c r="E61" s="144" t="s">
        <v>68</v>
      </c>
      <c r="F61" s="4" t="s">
        <v>69</v>
      </c>
      <c r="G61" s="4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0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E28" sqref="E28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",[1]NOMBRE!B2," - ","( ",[1]NOMBRE!C2,[1]NOMBRE!D2,[1]NOMBRE!E2,[1]NOMBRE!F2,[1]NOMBRE!G2," )")</f>
        <v>COMUNA:  - ( 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",[1]NOMBRE!B3," - ","( ",[1]NOMBRE!C3,[1]NOMBRE!D3,[1]NOMBRE!E3,[1]NOMBRE!F3,[1]NOMBRE!G3,[1]NOMBRE!H3," )")</f>
        <v>ESTABLECIMIENTO/ESTRATEGIA:  - ( 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",[1]NOMBRE!B6," - ","( ",[1]NOMBRE!C6,[1]NOMBRE!D6," )")</f>
        <v>MES:  - ( 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",[1]NOMBRE!B7)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0</v>
      </c>
      <c r="E11" s="52"/>
      <c r="F11" s="53"/>
      <c r="G11" s="53"/>
      <c r="H11" s="53"/>
      <c r="I11" s="54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58" t="s">
        <v>42</v>
      </c>
      <c r="D12" s="16">
        <f>SUM(E12:X12)</f>
        <v>0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0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0</v>
      </c>
      <c r="E14" s="59"/>
      <c r="F14" s="60"/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0</v>
      </c>
      <c r="E15" s="8"/>
      <c r="F15" s="9"/>
      <c r="G15" s="9"/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0</v>
      </c>
      <c r="E16" s="8"/>
      <c r="F16" s="9"/>
      <c r="G16" s="9"/>
      <c r="H16" s="9"/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0</v>
      </c>
      <c r="E18" s="8"/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0</v>
      </c>
      <c r="E19" s="81"/>
      <c r="F19" s="82"/>
      <c r="G19" s="82"/>
      <c r="H19" s="82"/>
      <c r="I19" s="83"/>
      <c r="J19" s="79"/>
      <c r="K19" s="9"/>
      <c r="L19" s="9"/>
      <c r="M19" s="9"/>
      <c r="N19" s="9"/>
      <c r="O19" s="9"/>
      <c r="P19" s="9"/>
      <c r="Q19" s="9"/>
      <c r="R19" s="9"/>
      <c r="S19" s="9"/>
      <c r="T19" s="9"/>
      <c r="U19" s="84"/>
      <c r="V19" s="84"/>
      <c r="W19" s="84"/>
      <c r="X19" s="84"/>
      <c r="Y19" s="80"/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0</v>
      </c>
      <c r="E20" s="86"/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0</v>
      </c>
      <c r="E24" s="59"/>
      <c r="F24" s="60"/>
      <c r="G24" s="60"/>
      <c r="H24" s="60"/>
      <c r="I24" s="65"/>
      <c r="J24" s="63"/>
      <c r="K24" s="60"/>
      <c r="L24" s="60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0</v>
      </c>
      <c r="E25" s="8"/>
      <c r="F25" s="9"/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0</v>
      </c>
      <c r="E33" s="127">
        <f>SUM(E10:E18,E20:E27,E29)</f>
        <v>0</v>
      </c>
      <c r="F33" s="128">
        <f>SUM(F10:F18,F20:F27,F29)</f>
        <v>0</v>
      </c>
      <c r="G33" s="128">
        <f>SUM(G10:G18,G20:G27,G29)</f>
        <v>0</v>
      </c>
      <c r="H33" s="128">
        <f>SUM(H11:H18,H20,H22:H27,H29)</f>
        <v>0</v>
      </c>
      <c r="I33" s="129">
        <f>SUM(I11:I18,I20,I22:I27,I29)</f>
        <v>0</v>
      </c>
      <c r="J33" s="130">
        <f>SUM(J11:J19,J24:J29)</f>
        <v>0</v>
      </c>
      <c r="K33" s="128">
        <f>SUM(K11:K19,K24:K29)</f>
        <v>0</v>
      </c>
      <c r="L33" s="128">
        <f>SUM(L11:L19,L24:L29)</f>
        <v>0</v>
      </c>
      <c r="M33" s="131">
        <f t="shared" ref="M33:T33" si="4">SUM(M11:M19,M24:M27,M29:M32)</f>
        <v>0</v>
      </c>
      <c r="N33" s="131">
        <f t="shared" si="4"/>
        <v>0</v>
      </c>
      <c r="O33" s="131">
        <f t="shared" si="4"/>
        <v>0</v>
      </c>
      <c r="P33" s="131">
        <f t="shared" si="4"/>
        <v>0</v>
      </c>
      <c r="Q33" s="131">
        <f t="shared" si="4"/>
        <v>0</v>
      </c>
      <c r="R33" s="131">
        <f t="shared" si="4"/>
        <v>0</v>
      </c>
      <c r="S33" s="131">
        <f t="shared" si="4"/>
        <v>0</v>
      </c>
      <c r="T33" s="131">
        <f t="shared" si="4"/>
        <v>0</v>
      </c>
      <c r="U33" s="131">
        <f>SUM(U11:U18,U24:U27,U29:U32)</f>
        <v>0</v>
      </c>
      <c r="V33" s="131">
        <f>SUM(V11:V18,V24:V27,V29:V32)</f>
        <v>0</v>
      </c>
      <c r="W33" s="131">
        <f>SUM(W11:W18,W24:W27,W29:W32)</f>
        <v>0</v>
      </c>
      <c r="X33" s="131">
        <f>SUM(X11:X18,X24:X27,X29:X32)</f>
        <v>0</v>
      </c>
      <c r="Y33" s="132">
        <f>SUM(Y11:Y19,Y24:Y29)</f>
        <v>0</v>
      </c>
      <c r="Z33" s="133">
        <f>SUM(Z11:Z19,Z24:Z29)</f>
        <v>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20" t="s">
        <v>4</v>
      </c>
      <c r="E35" s="138" t="s">
        <v>3</v>
      </c>
      <c r="F35" s="4" t="s">
        <v>2</v>
      </c>
      <c r="G35" s="4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0</v>
      </c>
      <c r="E37" s="52"/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58" t="s">
        <v>42</v>
      </c>
      <c r="D38" s="85">
        <f t="shared" si="5"/>
        <v>0</v>
      </c>
      <c r="E38" s="8"/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0</v>
      </c>
      <c r="E39" s="11"/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0</v>
      </c>
      <c r="E40" s="59"/>
      <c r="F40" s="60"/>
      <c r="G40" s="60"/>
      <c r="H40" s="61"/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0</v>
      </c>
      <c r="E41" s="8"/>
      <c r="F41" s="9"/>
      <c r="G41" s="9"/>
      <c r="H41" s="6"/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0</v>
      </c>
      <c r="E42" s="8"/>
      <c r="F42" s="9"/>
      <c r="G42" s="9"/>
      <c r="H42" s="6"/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0</v>
      </c>
      <c r="E44" s="8"/>
      <c r="F44" s="9"/>
      <c r="G44" s="9"/>
      <c r="H44" s="6"/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0</v>
      </c>
      <c r="E45" s="8"/>
      <c r="F45" s="9"/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0</v>
      </c>
      <c r="E46" s="86"/>
      <c r="F46" s="87"/>
      <c r="G46" s="87"/>
      <c r="H46" s="7"/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0</v>
      </c>
      <c r="E50" s="59"/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0</v>
      </c>
      <c r="E51" s="8"/>
      <c r="F51" s="9"/>
      <c r="G51" s="9"/>
      <c r="H51" s="6"/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0</v>
      </c>
      <c r="E55" s="86"/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0</v>
      </c>
      <c r="E59" s="126">
        <f>SUM(E36:E58)</f>
        <v>0</v>
      </c>
      <c r="F59" s="126">
        <f>SUM(F36:F58)</f>
        <v>0</v>
      </c>
      <c r="G59" s="126">
        <f>SUM(G36:G58)</f>
        <v>0</v>
      </c>
      <c r="H59" s="126">
        <f>SUM(H36:H58)</f>
        <v>0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21" t="s">
        <v>67</v>
      </c>
      <c r="E61" s="144" t="s">
        <v>68</v>
      </c>
      <c r="F61" s="4" t="s">
        <v>69</v>
      </c>
      <c r="G61" s="4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0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F28" sqref="F28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",[1]NOMBRE!B2," - ","( ",[1]NOMBRE!C2,[1]NOMBRE!D2,[1]NOMBRE!E2,[1]NOMBRE!F2,[1]NOMBRE!G2," )")</f>
        <v>COMUNA:  - ( 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",[1]NOMBRE!B3," - ","( ",[1]NOMBRE!C3,[1]NOMBRE!D3,[1]NOMBRE!E3,[1]NOMBRE!F3,[1]NOMBRE!G3,[1]NOMBRE!H3," )")</f>
        <v>ESTABLECIMIENTO/ESTRATEGIA:  - ( 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",[1]NOMBRE!B6," - ","( ",[1]NOMBRE!C6,[1]NOMBRE!D6," )")</f>
        <v>MES:  - ( 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",[1]NOMBRE!B7)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0</v>
      </c>
      <c r="E11" s="52"/>
      <c r="F11" s="53"/>
      <c r="G11" s="53"/>
      <c r="H11" s="53"/>
      <c r="I11" s="54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58" t="s">
        <v>42</v>
      </c>
      <c r="D12" s="16">
        <f>SUM(E12:X12)</f>
        <v>0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0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0</v>
      </c>
      <c r="E14" s="59"/>
      <c r="F14" s="60"/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0</v>
      </c>
      <c r="E15" s="8"/>
      <c r="F15" s="9"/>
      <c r="G15" s="9"/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0</v>
      </c>
      <c r="E16" s="8"/>
      <c r="F16" s="9"/>
      <c r="G16" s="9"/>
      <c r="H16" s="9"/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0</v>
      </c>
      <c r="E18" s="8"/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0</v>
      </c>
      <c r="E19" s="81"/>
      <c r="F19" s="82"/>
      <c r="G19" s="82"/>
      <c r="H19" s="82"/>
      <c r="I19" s="83"/>
      <c r="J19" s="79"/>
      <c r="K19" s="9"/>
      <c r="L19" s="9"/>
      <c r="M19" s="9"/>
      <c r="N19" s="9"/>
      <c r="O19" s="9"/>
      <c r="P19" s="9"/>
      <c r="Q19" s="9"/>
      <c r="R19" s="9"/>
      <c r="S19" s="9"/>
      <c r="T19" s="9"/>
      <c r="U19" s="84"/>
      <c r="V19" s="84"/>
      <c r="W19" s="84"/>
      <c r="X19" s="84"/>
      <c r="Y19" s="80"/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0</v>
      </c>
      <c r="E20" s="86"/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0</v>
      </c>
      <c r="E24" s="59"/>
      <c r="F24" s="60"/>
      <c r="G24" s="60"/>
      <c r="H24" s="60"/>
      <c r="I24" s="65"/>
      <c r="J24" s="63"/>
      <c r="K24" s="60"/>
      <c r="L24" s="60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0</v>
      </c>
      <c r="E25" s="8"/>
      <c r="F25" s="9"/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0</v>
      </c>
      <c r="E33" s="127">
        <f>SUM(E10:E18,E20:E27,E29)</f>
        <v>0</v>
      </c>
      <c r="F33" s="128">
        <f>SUM(F10:F18,F20:F27,F29)</f>
        <v>0</v>
      </c>
      <c r="G33" s="128">
        <f>SUM(G10:G18,G20:G27,G29)</f>
        <v>0</v>
      </c>
      <c r="H33" s="128">
        <f>SUM(H11:H18,H20,H22:H27,H29)</f>
        <v>0</v>
      </c>
      <c r="I33" s="129">
        <f>SUM(I11:I18,I20,I22:I27,I29)</f>
        <v>0</v>
      </c>
      <c r="J33" s="130">
        <f>SUM(J11:J19,J24:J29)</f>
        <v>0</v>
      </c>
      <c r="K33" s="128">
        <f>SUM(K11:K19,K24:K29)</f>
        <v>0</v>
      </c>
      <c r="L33" s="128">
        <f>SUM(L11:L19,L24:L29)</f>
        <v>0</v>
      </c>
      <c r="M33" s="131">
        <f t="shared" ref="M33:T33" si="4">SUM(M11:M19,M24:M27,M29:M32)</f>
        <v>0</v>
      </c>
      <c r="N33" s="131">
        <f t="shared" si="4"/>
        <v>0</v>
      </c>
      <c r="O33" s="131">
        <f t="shared" si="4"/>
        <v>0</v>
      </c>
      <c r="P33" s="131">
        <f t="shared" si="4"/>
        <v>0</v>
      </c>
      <c r="Q33" s="131">
        <f t="shared" si="4"/>
        <v>0</v>
      </c>
      <c r="R33" s="131">
        <f t="shared" si="4"/>
        <v>0</v>
      </c>
      <c r="S33" s="131">
        <f t="shared" si="4"/>
        <v>0</v>
      </c>
      <c r="T33" s="131">
        <f t="shared" si="4"/>
        <v>0</v>
      </c>
      <c r="U33" s="131">
        <f>SUM(U11:U18,U24:U27,U29:U32)</f>
        <v>0</v>
      </c>
      <c r="V33" s="131">
        <f>SUM(V11:V18,V24:V27,V29:V32)</f>
        <v>0</v>
      </c>
      <c r="W33" s="131">
        <f>SUM(W11:W18,W24:W27,W29:W32)</f>
        <v>0</v>
      </c>
      <c r="X33" s="131">
        <f>SUM(X11:X18,X24:X27,X29:X32)</f>
        <v>0</v>
      </c>
      <c r="Y33" s="132">
        <f>SUM(Y11:Y19,Y24:Y29)</f>
        <v>0</v>
      </c>
      <c r="Z33" s="133">
        <f>SUM(Z11:Z19,Z24:Z29)</f>
        <v>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20" t="s">
        <v>4</v>
      </c>
      <c r="E35" s="138" t="s">
        <v>3</v>
      </c>
      <c r="F35" s="4" t="s">
        <v>2</v>
      </c>
      <c r="G35" s="4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0</v>
      </c>
      <c r="E37" s="52"/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58" t="s">
        <v>42</v>
      </c>
      <c r="D38" s="85">
        <f t="shared" si="5"/>
        <v>0</v>
      </c>
      <c r="E38" s="8"/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0</v>
      </c>
      <c r="E39" s="11"/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0</v>
      </c>
      <c r="E40" s="59"/>
      <c r="F40" s="60"/>
      <c r="G40" s="60"/>
      <c r="H40" s="61"/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0</v>
      </c>
      <c r="E41" s="8"/>
      <c r="F41" s="9"/>
      <c r="G41" s="9"/>
      <c r="H41" s="6"/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0</v>
      </c>
      <c r="E42" s="8"/>
      <c r="F42" s="9"/>
      <c r="G42" s="9"/>
      <c r="H42" s="6"/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0</v>
      </c>
      <c r="E44" s="8"/>
      <c r="F44" s="9"/>
      <c r="G44" s="9"/>
      <c r="H44" s="6"/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0</v>
      </c>
      <c r="E45" s="8"/>
      <c r="F45" s="9"/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0</v>
      </c>
      <c r="E46" s="86"/>
      <c r="F46" s="87"/>
      <c r="G46" s="87"/>
      <c r="H46" s="7"/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0</v>
      </c>
      <c r="E50" s="59"/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0</v>
      </c>
      <c r="E51" s="8"/>
      <c r="F51" s="9"/>
      <c r="G51" s="9"/>
      <c r="H51" s="6"/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0</v>
      </c>
      <c r="E55" s="86"/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0</v>
      </c>
      <c r="E59" s="126">
        <f>SUM(E36:E58)</f>
        <v>0</v>
      </c>
      <c r="F59" s="126">
        <f>SUM(F36:F58)</f>
        <v>0</v>
      </c>
      <c r="G59" s="126">
        <f>SUM(G36:G58)</f>
        <v>0</v>
      </c>
      <c r="H59" s="126">
        <f>SUM(H36:H58)</f>
        <v>0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21" t="s">
        <v>67</v>
      </c>
      <c r="E61" s="144" t="s">
        <v>68</v>
      </c>
      <c r="F61" s="4" t="s">
        <v>69</v>
      </c>
      <c r="G61" s="4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0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F26" sqref="F26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",[1]NOMBRE!B2," - ","( ",[1]NOMBRE!C2,[1]NOMBRE!D2,[1]NOMBRE!E2,[1]NOMBRE!F2,[1]NOMBRE!G2," )")</f>
        <v>COMUNA:  - ( 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",[1]NOMBRE!B3," - ","( ",[1]NOMBRE!C3,[1]NOMBRE!D3,[1]NOMBRE!E3,[1]NOMBRE!F3,[1]NOMBRE!G3,[1]NOMBRE!H3," )")</f>
        <v>ESTABLECIMIENTO/ESTRATEGIA:  - ( 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",[1]NOMBRE!B6," - ","( ",[1]NOMBRE!C6,[1]NOMBRE!D6," )")</f>
        <v>MES:  - ( 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",[1]NOMBRE!B7)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0</v>
      </c>
      <c r="E11" s="52"/>
      <c r="F11" s="53"/>
      <c r="G11" s="53"/>
      <c r="H11" s="53"/>
      <c r="I11" s="54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58" t="s">
        <v>42</v>
      </c>
      <c r="D12" s="16">
        <f>SUM(E12:X12)</f>
        <v>0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0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0</v>
      </c>
      <c r="E14" s="59"/>
      <c r="F14" s="60"/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0</v>
      </c>
      <c r="E15" s="8"/>
      <c r="F15" s="9"/>
      <c r="G15" s="9"/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0</v>
      </c>
      <c r="E16" s="8"/>
      <c r="F16" s="9"/>
      <c r="G16" s="9"/>
      <c r="H16" s="9"/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0</v>
      </c>
      <c r="E18" s="8"/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0</v>
      </c>
      <c r="E19" s="81"/>
      <c r="F19" s="82"/>
      <c r="G19" s="82"/>
      <c r="H19" s="82"/>
      <c r="I19" s="83"/>
      <c r="J19" s="79"/>
      <c r="K19" s="9"/>
      <c r="L19" s="9"/>
      <c r="M19" s="9"/>
      <c r="N19" s="9"/>
      <c r="O19" s="9"/>
      <c r="P19" s="9"/>
      <c r="Q19" s="9"/>
      <c r="R19" s="9"/>
      <c r="S19" s="9"/>
      <c r="T19" s="9"/>
      <c r="U19" s="84"/>
      <c r="V19" s="84"/>
      <c r="W19" s="84"/>
      <c r="X19" s="84"/>
      <c r="Y19" s="80"/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0</v>
      </c>
      <c r="E20" s="86"/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0</v>
      </c>
      <c r="E24" s="59"/>
      <c r="F24" s="60"/>
      <c r="G24" s="60"/>
      <c r="H24" s="60"/>
      <c r="I24" s="65"/>
      <c r="J24" s="63"/>
      <c r="K24" s="60"/>
      <c r="L24" s="60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0</v>
      </c>
      <c r="E25" s="8"/>
      <c r="F25" s="9"/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0</v>
      </c>
      <c r="E33" s="127">
        <f>SUM(E10:E18,E20:E27,E29)</f>
        <v>0</v>
      </c>
      <c r="F33" s="128">
        <f>SUM(F10:F18,F20:F27,F29)</f>
        <v>0</v>
      </c>
      <c r="G33" s="128">
        <f>SUM(G10:G18,G20:G27,G29)</f>
        <v>0</v>
      </c>
      <c r="H33" s="128">
        <f>SUM(H11:H18,H20,H22:H27,H29)</f>
        <v>0</v>
      </c>
      <c r="I33" s="129">
        <f>SUM(I11:I18,I20,I22:I27,I29)</f>
        <v>0</v>
      </c>
      <c r="J33" s="130">
        <f>SUM(J11:J19,J24:J29)</f>
        <v>0</v>
      </c>
      <c r="K33" s="128">
        <f>SUM(K11:K19,K24:K29)</f>
        <v>0</v>
      </c>
      <c r="L33" s="128">
        <f>SUM(L11:L19,L24:L29)</f>
        <v>0</v>
      </c>
      <c r="M33" s="131">
        <f t="shared" ref="M33:T33" si="4">SUM(M11:M19,M24:M27,M29:M32)</f>
        <v>0</v>
      </c>
      <c r="N33" s="131">
        <f t="shared" si="4"/>
        <v>0</v>
      </c>
      <c r="O33" s="131">
        <f t="shared" si="4"/>
        <v>0</v>
      </c>
      <c r="P33" s="131">
        <f t="shared" si="4"/>
        <v>0</v>
      </c>
      <c r="Q33" s="131">
        <f t="shared" si="4"/>
        <v>0</v>
      </c>
      <c r="R33" s="131">
        <f t="shared" si="4"/>
        <v>0</v>
      </c>
      <c r="S33" s="131">
        <f t="shared" si="4"/>
        <v>0</v>
      </c>
      <c r="T33" s="131">
        <f t="shared" si="4"/>
        <v>0</v>
      </c>
      <c r="U33" s="131">
        <f>SUM(U11:U18,U24:U27,U29:U32)</f>
        <v>0</v>
      </c>
      <c r="V33" s="131">
        <f>SUM(V11:V18,V24:V27,V29:V32)</f>
        <v>0</v>
      </c>
      <c r="W33" s="131">
        <f>SUM(W11:W18,W24:W27,W29:W32)</f>
        <v>0</v>
      </c>
      <c r="X33" s="131">
        <f>SUM(X11:X18,X24:X27,X29:X32)</f>
        <v>0</v>
      </c>
      <c r="Y33" s="132">
        <f>SUM(Y11:Y19,Y24:Y29)</f>
        <v>0</v>
      </c>
      <c r="Z33" s="133">
        <f>SUM(Z11:Z19,Z24:Z29)</f>
        <v>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20" t="s">
        <v>4</v>
      </c>
      <c r="E35" s="138" t="s">
        <v>3</v>
      </c>
      <c r="F35" s="4" t="s">
        <v>2</v>
      </c>
      <c r="G35" s="4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0</v>
      </c>
      <c r="E37" s="52"/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58" t="s">
        <v>42</v>
      </c>
      <c r="D38" s="85">
        <f t="shared" si="5"/>
        <v>0</v>
      </c>
      <c r="E38" s="8"/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0</v>
      </c>
      <c r="E39" s="11"/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0</v>
      </c>
      <c r="E40" s="59"/>
      <c r="F40" s="60"/>
      <c r="G40" s="60"/>
      <c r="H40" s="61"/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0</v>
      </c>
      <c r="E41" s="8"/>
      <c r="F41" s="9"/>
      <c r="G41" s="9"/>
      <c r="H41" s="6"/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0</v>
      </c>
      <c r="E42" s="8"/>
      <c r="F42" s="9"/>
      <c r="G42" s="9"/>
      <c r="H42" s="6"/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0</v>
      </c>
      <c r="E44" s="8"/>
      <c r="F44" s="9"/>
      <c r="G44" s="9"/>
      <c r="H44" s="6"/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0</v>
      </c>
      <c r="E45" s="8"/>
      <c r="F45" s="9"/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0</v>
      </c>
      <c r="E46" s="86"/>
      <c r="F46" s="87"/>
      <c r="G46" s="87"/>
      <c r="H46" s="7"/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0</v>
      </c>
      <c r="E50" s="59"/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0</v>
      </c>
      <c r="E51" s="8"/>
      <c r="F51" s="9"/>
      <c r="G51" s="9"/>
      <c r="H51" s="6"/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0</v>
      </c>
      <c r="E55" s="86"/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0</v>
      </c>
      <c r="E59" s="126">
        <f>SUM(E36:E58)</f>
        <v>0</v>
      </c>
      <c r="F59" s="126">
        <f>SUM(F36:F58)</f>
        <v>0</v>
      </c>
      <c r="G59" s="126">
        <f>SUM(G36:G58)</f>
        <v>0</v>
      </c>
      <c r="H59" s="126">
        <f>SUM(H36:H58)</f>
        <v>0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21" t="s">
        <v>67</v>
      </c>
      <c r="E61" s="144" t="s">
        <v>68</v>
      </c>
      <c r="F61" s="4" t="s">
        <v>69</v>
      </c>
      <c r="G61" s="4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0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E28" sqref="E28:E29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",[2]NOMBRE!B2," - ","( ",[2]NOMBRE!C2,[2]NOMBRE!D2,[2]NOMBRE!E2,[2]NOMBRE!F2,[2]NOMBRE!G2," )")</f>
        <v>COMUNA: LINARES  - ( 16401 )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",[2]NOMBRE!B3," - ","( ",[2]NOMBRE!C3,[2]NOMBRE!D3,[2]NOMBRE!E3,[2]NOMBRE!F3,[2]NOMBRE!G3,[2]NOMBRE!H3," )")</f>
        <v>ESTABLECIMIENTO/ESTRATEGIA: HOSPITAL DE LINARES  - ( 160108 )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",[2]NOMBRE!B6," - ","( ",[2]NOMBRE!C6,[2]NOMBRE!D6," )")</f>
        <v>MES: ENERO - ( 01 )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",[2]NOMBRE!B7)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290</v>
      </c>
      <c r="E10" s="41">
        <v>286</v>
      </c>
      <c r="F10" s="42">
        <v>4</v>
      </c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409</v>
      </c>
      <c r="E11" s="52">
        <v>331</v>
      </c>
      <c r="F11" s="53">
        <v>32</v>
      </c>
      <c r="G11" s="53">
        <v>12</v>
      </c>
      <c r="H11" s="53">
        <v>11</v>
      </c>
      <c r="I11" s="54">
        <v>4</v>
      </c>
      <c r="J11" s="53"/>
      <c r="K11" s="53"/>
      <c r="L11" s="53">
        <v>4</v>
      </c>
      <c r="M11" s="53">
        <v>12</v>
      </c>
      <c r="N11" s="53"/>
      <c r="O11" s="53"/>
      <c r="P11" s="53"/>
      <c r="Q11" s="53"/>
      <c r="R11" s="53"/>
      <c r="S11" s="53"/>
      <c r="T11" s="53"/>
      <c r="U11" s="53">
        <v>3</v>
      </c>
      <c r="V11" s="53"/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78" t="s">
        <v>42</v>
      </c>
      <c r="D12" s="16">
        <f>SUM(E12:X12)</f>
        <v>0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0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157</v>
      </c>
      <c r="E14" s="59">
        <v>146</v>
      </c>
      <c r="F14" s="60">
        <v>11</v>
      </c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17</v>
      </c>
      <c r="E15" s="8"/>
      <c r="F15" s="9"/>
      <c r="G15" s="9">
        <v>17</v>
      </c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8</v>
      </c>
      <c r="E16" s="8"/>
      <c r="F16" s="9"/>
      <c r="G16" s="9"/>
      <c r="H16" s="9">
        <v>8</v>
      </c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82</v>
      </c>
      <c r="E18" s="8">
        <v>82</v>
      </c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76</v>
      </c>
      <c r="E19" s="81"/>
      <c r="F19" s="82"/>
      <c r="G19" s="82"/>
      <c r="H19" s="82"/>
      <c r="I19" s="83"/>
      <c r="J19" s="79"/>
      <c r="K19" s="9">
        <v>4</v>
      </c>
      <c r="L19" s="9">
        <v>29</v>
      </c>
      <c r="M19" s="9">
        <v>43</v>
      </c>
      <c r="N19" s="9"/>
      <c r="O19" s="9"/>
      <c r="P19" s="9"/>
      <c r="Q19" s="9"/>
      <c r="R19" s="9"/>
      <c r="S19" s="9"/>
      <c r="T19" s="9"/>
      <c r="U19" s="84"/>
      <c r="V19" s="84"/>
      <c r="W19" s="84"/>
      <c r="X19" s="84"/>
      <c r="Y19" s="80">
        <v>76</v>
      </c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0</v>
      </c>
      <c r="E20" s="86"/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0</v>
      </c>
      <c r="E24" s="59"/>
      <c r="F24" s="60"/>
      <c r="G24" s="60"/>
      <c r="H24" s="60"/>
      <c r="I24" s="65"/>
      <c r="J24" s="63"/>
      <c r="K24" s="60"/>
      <c r="L24" s="60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254</v>
      </c>
      <c r="E25" s="8">
        <v>248</v>
      </c>
      <c r="F25" s="9">
        <v>6</v>
      </c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310</v>
      </c>
      <c r="E29" s="86">
        <v>155</v>
      </c>
      <c r="F29" s="87"/>
      <c r="G29" s="87"/>
      <c r="H29" s="87"/>
      <c r="I29" s="88"/>
      <c r="J29" s="111">
        <v>155</v>
      </c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1603</v>
      </c>
      <c r="E33" s="127">
        <f>SUM(E10:E18,E20:E27,E29)</f>
        <v>1248</v>
      </c>
      <c r="F33" s="128">
        <f>SUM(F10:F18,F20:F27,F29)</f>
        <v>53</v>
      </c>
      <c r="G33" s="128">
        <f>SUM(G10:G18,G20:G27,G29)</f>
        <v>29</v>
      </c>
      <c r="H33" s="128">
        <f>SUM(H11:H18,H20,H22:H27,H29)</f>
        <v>19</v>
      </c>
      <c r="I33" s="129">
        <f>SUM(I11:I18,I20,I22:I27,I29)</f>
        <v>4</v>
      </c>
      <c r="J33" s="130">
        <f>SUM(J11:J19,J24:J29)</f>
        <v>155</v>
      </c>
      <c r="K33" s="128">
        <f>SUM(K11:K19,K24:K29)</f>
        <v>4</v>
      </c>
      <c r="L33" s="128">
        <f>SUM(L11:L19,L24:L29)</f>
        <v>33</v>
      </c>
      <c r="M33" s="131">
        <f t="shared" ref="M33:T33" si="4">SUM(M11:M19,M24:M27,M29:M32)</f>
        <v>55</v>
      </c>
      <c r="N33" s="131">
        <f t="shared" si="4"/>
        <v>0</v>
      </c>
      <c r="O33" s="131">
        <f t="shared" si="4"/>
        <v>0</v>
      </c>
      <c r="P33" s="131">
        <f t="shared" si="4"/>
        <v>0</v>
      </c>
      <c r="Q33" s="131">
        <f t="shared" si="4"/>
        <v>0</v>
      </c>
      <c r="R33" s="131">
        <f t="shared" si="4"/>
        <v>0</v>
      </c>
      <c r="S33" s="131">
        <f t="shared" si="4"/>
        <v>0</v>
      </c>
      <c r="T33" s="131">
        <f t="shared" si="4"/>
        <v>0</v>
      </c>
      <c r="U33" s="131">
        <f>SUM(U11:U18,U24:U27,U29:U32)</f>
        <v>3</v>
      </c>
      <c r="V33" s="131">
        <f>SUM(V11:V18,V24:V27,V29:V32)</f>
        <v>0</v>
      </c>
      <c r="W33" s="131">
        <f>SUM(W11:W18,W24:W27,W29:W32)</f>
        <v>0</v>
      </c>
      <c r="X33" s="131">
        <f>SUM(X11:X18,X24:X27,X29:X32)</f>
        <v>0</v>
      </c>
      <c r="Y33" s="132">
        <f>SUM(Y11:Y19,Y24:Y29)</f>
        <v>76</v>
      </c>
      <c r="Z33" s="133">
        <f>SUM(Z11:Z19,Z24:Z29)</f>
        <v>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22" t="s">
        <v>4</v>
      </c>
      <c r="E35" s="138" t="s">
        <v>3</v>
      </c>
      <c r="F35" s="157" t="s">
        <v>2</v>
      </c>
      <c r="G35" s="157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290</v>
      </c>
      <c r="E36" s="41">
        <v>138</v>
      </c>
      <c r="F36" s="42"/>
      <c r="G36" s="42"/>
      <c r="H36" s="140">
        <v>152</v>
      </c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346</v>
      </c>
      <c r="E37" s="52">
        <v>159</v>
      </c>
      <c r="F37" s="53"/>
      <c r="G37" s="53"/>
      <c r="H37" s="54">
        <v>187</v>
      </c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78" t="s">
        <v>42</v>
      </c>
      <c r="D38" s="85">
        <f t="shared" si="5"/>
        <v>0</v>
      </c>
      <c r="E38" s="8"/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0</v>
      </c>
      <c r="E39" s="11"/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157</v>
      </c>
      <c r="E40" s="59">
        <v>70</v>
      </c>
      <c r="F40" s="60"/>
      <c r="G40" s="60"/>
      <c r="H40" s="61">
        <v>87</v>
      </c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17</v>
      </c>
      <c r="E41" s="8">
        <v>7</v>
      </c>
      <c r="F41" s="9"/>
      <c r="G41" s="9"/>
      <c r="H41" s="6">
        <v>10</v>
      </c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8</v>
      </c>
      <c r="E42" s="8">
        <v>4</v>
      </c>
      <c r="F42" s="9"/>
      <c r="G42" s="9"/>
      <c r="H42" s="6">
        <v>4</v>
      </c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82</v>
      </c>
      <c r="E44" s="8">
        <v>38</v>
      </c>
      <c r="F44" s="9"/>
      <c r="G44" s="9"/>
      <c r="H44" s="6">
        <v>44</v>
      </c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19</v>
      </c>
      <c r="E45" s="8">
        <v>1</v>
      </c>
      <c r="F45" s="9">
        <v>18</v>
      </c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20</v>
      </c>
      <c r="E46" s="86">
        <v>20</v>
      </c>
      <c r="F46" s="87"/>
      <c r="G46" s="87"/>
      <c r="H46" s="7"/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0</v>
      </c>
      <c r="E50" s="59"/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254</v>
      </c>
      <c r="E51" s="8">
        <v>120</v>
      </c>
      <c r="F51" s="9"/>
      <c r="G51" s="9"/>
      <c r="H51" s="6">
        <v>134</v>
      </c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43</v>
      </c>
      <c r="E55" s="86">
        <v>43</v>
      </c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1236</v>
      </c>
      <c r="E59" s="126">
        <f>SUM(E36:E58)</f>
        <v>600</v>
      </c>
      <c r="F59" s="126">
        <f>SUM(F36:F58)</f>
        <v>18</v>
      </c>
      <c r="G59" s="126">
        <f>SUM(G36:G58)</f>
        <v>0</v>
      </c>
      <c r="H59" s="126">
        <f>SUM(H36:H58)</f>
        <v>618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23" t="s">
        <v>67</v>
      </c>
      <c r="E61" s="156" t="s">
        <v>68</v>
      </c>
      <c r="F61" s="157" t="s">
        <v>69</v>
      </c>
      <c r="G61" s="157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11508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A6:O6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30:B32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D30" sqref="D29:D30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",[3]NOMBRE!B2," - ","( ",[3]NOMBRE!C2,[3]NOMBRE!D2,[3]NOMBRE!E2,[3]NOMBRE!F2,[3]NOMBRE!G2," )")</f>
        <v>COMUNA: LINARES  - ( 07401 )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",[3]NOMBRE!B3," - ","( ",[3]NOMBRE!C3,[3]NOMBRE!D3,[3]NOMBRE!E3,[3]NOMBRE!F3,[3]NOMBRE!G3,[3]NOMBRE!H3," )")</f>
        <v>ESTABLECIMIENTO/ESTRATEGIA: HOSPITAL DE LINARES  - ( 116108 )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",[3]NOMBRE!B6," - ","( ",[3]NOMBRE!C6,[3]NOMBRE!D6," )")</f>
        <v>MES: FEBRERO - ( 02 )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",[3]NOMBRE!B7)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257</v>
      </c>
      <c r="E10" s="41">
        <v>246</v>
      </c>
      <c r="F10" s="42">
        <v>11</v>
      </c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118</v>
      </c>
      <c r="E11" s="52">
        <v>35</v>
      </c>
      <c r="F11" s="53">
        <v>10</v>
      </c>
      <c r="G11" s="53">
        <v>14</v>
      </c>
      <c r="H11" s="53">
        <v>17</v>
      </c>
      <c r="I11" s="54">
        <v>11</v>
      </c>
      <c r="J11" s="53"/>
      <c r="K11" s="53"/>
      <c r="L11" s="53">
        <v>9</v>
      </c>
      <c r="M11" s="53">
        <v>3</v>
      </c>
      <c r="N11" s="53">
        <v>4</v>
      </c>
      <c r="O11" s="53"/>
      <c r="P11" s="53">
        <v>3</v>
      </c>
      <c r="Q11" s="53">
        <v>2</v>
      </c>
      <c r="R11" s="53">
        <v>1</v>
      </c>
      <c r="S11" s="53">
        <v>2</v>
      </c>
      <c r="T11" s="53">
        <v>3</v>
      </c>
      <c r="U11" s="53">
        <v>2</v>
      </c>
      <c r="V11" s="53">
        <v>2</v>
      </c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174" t="s">
        <v>42</v>
      </c>
      <c r="D12" s="16">
        <f>SUM(E12:X12)</f>
        <v>0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0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155</v>
      </c>
      <c r="E14" s="59">
        <v>148</v>
      </c>
      <c r="F14" s="60">
        <v>5</v>
      </c>
      <c r="G14" s="60">
        <v>2</v>
      </c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3</v>
      </c>
      <c r="E15" s="8"/>
      <c r="F15" s="9">
        <v>2</v>
      </c>
      <c r="G15" s="9">
        <v>1</v>
      </c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8</v>
      </c>
      <c r="E16" s="8"/>
      <c r="F16" s="9"/>
      <c r="G16" s="9">
        <v>5</v>
      </c>
      <c r="H16" s="9">
        <v>3</v>
      </c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97</v>
      </c>
      <c r="E18" s="8">
        <v>97</v>
      </c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60</v>
      </c>
      <c r="E19" s="81"/>
      <c r="F19" s="82"/>
      <c r="G19" s="82"/>
      <c r="H19" s="82"/>
      <c r="I19" s="83"/>
      <c r="J19" s="79"/>
      <c r="K19" s="9">
        <v>5</v>
      </c>
      <c r="L19" s="9">
        <v>8</v>
      </c>
      <c r="M19" s="9">
        <v>47</v>
      </c>
      <c r="N19" s="9"/>
      <c r="O19" s="9"/>
      <c r="P19" s="9"/>
      <c r="Q19" s="9"/>
      <c r="R19" s="9"/>
      <c r="S19" s="9"/>
      <c r="T19" s="9"/>
      <c r="U19" s="84"/>
      <c r="V19" s="84"/>
      <c r="W19" s="84"/>
      <c r="X19" s="84"/>
      <c r="Y19" s="80">
        <v>60</v>
      </c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211</v>
      </c>
      <c r="E20" s="86">
        <v>211</v>
      </c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0</v>
      </c>
      <c r="E24" s="59"/>
      <c r="F24" s="60"/>
      <c r="G24" s="60"/>
      <c r="H24" s="60"/>
      <c r="I24" s="65"/>
      <c r="J24" s="63"/>
      <c r="K24" s="60"/>
      <c r="L24" s="60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240</v>
      </c>
      <c r="E25" s="8">
        <v>231</v>
      </c>
      <c r="F25" s="9">
        <v>7</v>
      </c>
      <c r="G25" s="9">
        <v>2</v>
      </c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1</v>
      </c>
      <c r="E26" s="8"/>
      <c r="F26" s="9"/>
      <c r="G26" s="9"/>
      <c r="H26" s="9"/>
      <c r="I26" s="64"/>
      <c r="J26" s="79">
        <v>1</v>
      </c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1150</v>
      </c>
      <c r="E33" s="127">
        <f>SUM(E10:E18,E20:E27,E29)</f>
        <v>968</v>
      </c>
      <c r="F33" s="128">
        <f>SUM(F10:F18,F20:F27,F29)</f>
        <v>35</v>
      </c>
      <c r="G33" s="128">
        <f>SUM(G10:G18,G20:G27,G29)</f>
        <v>24</v>
      </c>
      <c r="H33" s="128">
        <f>SUM(H11:H18,H20,H22:H27,H29)</f>
        <v>20</v>
      </c>
      <c r="I33" s="129">
        <f>SUM(I11:I18,I20,I22:I27,I29)</f>
        <v>11</v>
      </c>
      <c r="J33" s="130">
        <f>SUM(J11:J19,J24:J29)</f>
        <v>1</v>
      </c>
      <c r="K33" s="128">
        <f>SUM(K11:K19,K24:K29)</f>
        <v>5</v>
      </c>
      <c r="L33" s="128">
        <f>SUM(L11:L19,L24:L29)</f>
        <v>17</v>
      </c>
      <c r="M33" s="131">
        <f t="shared" ref="M33:T33" si="4">SUM(M11:M19,M24:M27,M29:M32)</f>
        <v>50</v>
      </c>
      <c r="N33" s="131">
        <f t="shared" si="4"/>
        <v>4</v>
      </c>
      <c r="O33" s="131">
        <f t="shared" si="4"/>
        <v>0</v>
      </c>
      <c r="P33" s="131">
        <f t="shared" si="4"/>
        <v>3</v>
      </c>
      <c r="Q33" s="131">
        <f t="shared" si="4"/>
        <v>2</v>
      </c>
      <c r="R33" s="131">
        <f t="shared" si="4"/>
        <v>1</v>
      </c>
      <c r="S33" s="131">
        <f t="shared" si="4"/>
        <v>2</v>
      </c>
      <c r="T33" s="131">
        <f t="shared" si="4"/>
        <v>3</v>
      </c>
      <c r="U33" s="131">
        <f>SUM(U11:U18,U24:U27,U29:U32)</f>
        <v>2</v>
      </c>
      <c r="V33" s="131">
        <f>SUM(V11:V18,V24:V27,V29:V32)</f>
        <v>2</v>
      </c>
      <c r="W33" s="131">
        <f>SUM(W11:W18,W24:W27,W29:W32)</f>
        <v>0</v>
      </c>
      <c r="X33" s="131">
        <f>SUM(X11:X18,X24:X27,X29:X32)</f>
        <v>0</v>
      </c>
      <c r="Y33" s="132">
        <f>SUM(Y11:Y19,Y24:Y29)</f>
        <v>60</v>
      </c>
      <c r="Z33" s="133">
        <f>SUM(Z11:Z19,Z24:Z29)</f>
        <v>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173" t="s">
        <v>4</v>
      </c>
      <c r="E35" s="138" t="s">
        <v>3</v>
      </c>
      <c r="F35" s="172" t="s">
        <v>2</v>
      </c>
      <c r="G35" s="172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257</v>
      </c>
      <c r="E36" s="41">
        <v>116</v>
      </c>
      <c r="F36" s="42"/>
      <c r="G36" s="42"/>
      <c r="H36" s="140">
        <v>141</v>
      </c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3</v>
      </c>
      <c r="E37" s="52">
        <v>3</v>
      </c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174" t="s">
        <v>42</v>
      </c>
      <c r="D38" s="85">
        <f t="shared" si="5"/>
        <v>0</v>
      </c>
      <c r="E38" s="8"/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0</v>
      </c>
      <c r="E39" s="11"/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155</v>
      </c>
      <c r="E40" s="59">
        <v>68</v>
      </c>
      <c r="F40" s="60"/>
      <c r="G40" s="60"/>
      <c r="H40" s="61">
        <v>87</v>
      </c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3</v>
      </c>
      <c r="E41" s="8"/>
      <c r="F41" s="9"/>
      <c r="G41" s="9"/>
      <c r="H41" s="6">
        <v>3</v>
      </c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8</v>
      </c>
      <c r="E42" s="8"/>
      <c r="F42" s="9"/>
      <c r="G42" s="9"/>
      <c r="H42" s="6">
        <v>8</v>
      </c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97</v>
      </c>
      <c r="E44" s="8">
        <v>47</v>
      </c>
      <c r="F44" s="9"/>
      <c r="G44" s="9"/>
      <c r="H44" s="6">
        <v>50</v>
      </c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16</v>
      </c>
      <c r="E45" s="8"/>
      <c r="F45" s="9">
        <v>16</v>
      </c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148</v>
      </c>
      <c r="E46" s="86">
        <v>148</v>
      </c>
      <c r="F46" s="87"/>
      <c r="G46" s="87"/>
      <c r="H46" s="7"/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0</v>
      </c>
      <c r="E50" s="59"/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240</v>
      </c>
      <c r="E51" s="8">
        <v>114</v>
      </c>
      <c r="F51" s="9"/>
      <c r="G51" s="9"/>
      <c r="H51" s="6">
        <v>126</v>
      </c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1</v>
      </c>
      <c r="E52" s="8"/>
      <c r="F52" s="9"/>
      <c r="G52" s="9"/>
      <c r="H52" s="6">
        <v>1</v>
      </c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12</v>
      </c>
      <c r="E55" s="86">
        <v>12</v>
      </c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940</v>
      </c>
      <c r="E59" s="126">
        <f>SUM(E36:E58)</f>
        <v>508</v>
      </c>
      <c r="F59" s="126">
        <f>SUM(F36:F58)</f>
        <v>16</v>
      </c>
      <c r="G59" s="126">
        <f>SUM(G36:G58)</f>
        <v>0</v>
      </c>
      <c r="H59" s="126">
        <f>SUM(H36:H58)</f>
        <v>416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175" t="s">
        <v>67</v>
      </c>
      <c r="E61" s="171" t="s">
        <v>68</v>
      </c>
      <c r="F61" s="172" t="s">
        <v>69</v>
      </c>
      <c r="G61" s="172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8480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tabSelected="1" topLeftCell="A40" workbookViewId="0">
      <selection activeCell="F62" sqref="F62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",[4]NOMBRE!B2," - ","( ",[4]NOMBRE!C2,[4]NOMBRE!D2,[4]NOMBRE!E2,[4]NOMBRE!F2,[4]NOMBRE!G2," )")</f>
        <v>COMUNA: LINARES - ( 07401 )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",[4]NOMBRE!B3," - ","( ",[4]NOMBRE!C3,[4]NOMBRE!D3,[4]NOMBRE!E3,[4]NOMBRE!F3,[4]NOMBRE!G3,[4]NOMBRE!H3," )")</f>
        <v>ESTABLECIMIENTO/ESTRATEGIA: LINARES  - ( 116108 )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",[4]NOMBRE!B6," - ","( ",[4]NOMBRE!C6,[4]NOMBRE!D6," )")</f>
        <v>MES: MARZO - ( 03 )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",[4]NOMBRE!B7)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291</v>
      </c>
      <c r="E11" s="52">
        <v>197</v>
      </c>
      <c r="F11" s="53">
        <v>7</v>
      </c>
      <c r="G11" s="53">
        <v>23</v>
      </c>
      <c r="H11" s="53">
        <v>22</v>
      </c>
      <c r="I11" s="54">
        <v>12</v>
      </c>
      <c r="J11" s="53"/>
      <c r="K11" s="53"/>
      <c r="L11" s="53"/>
      <c r="M11" s="53">
        <v>3</v>
      </c>
      <c r="N11" s="53"/>
      <c r="O11" s="53">
        <v>5</v>
      </c>
      <c r="P11" s="53"/>
      <c r="Q11" s="53">
        <v>4</v>
      </c>
      <c r="R11" s="53">
        <v>1</v>
      </c>
      <c r="S11" s="53">
        <v>7</v>
      </c>
      <c r="T11" s="53">
        <v>7</v>
      </c>
      <c r="U11" s="53">
        <v>2</v>
      </c>
      <c r="V11" s="53">
        <v>1</v>
      </c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177" t="s">
        <v>42</v>
      </c>
      <c r="D12" s="16">
        <f>SUM(E12:X12)</f>
        <v>0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132</v>
      </c>
      <c r="E13" s="68">
        <v>131</v>
      </c>
      <c r="F13" s="69"/>
      <c r="G13" s="69">
        <v>1</v>
      </c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173</v>
      </c>
      <c r="E14" s="59">
        <v>169</v>
      </c>
      <c r="F14" s="60">
        <v>3</v>
      </c>
      <c r="G14" s="60">
        <v>1</v>
      </c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9</v>
      </c>
      <c r="E15" s="8"/>
      <c r="F15" s="9">
        <v>4</v>
      </c>
      <c r="G15" s="9">
        <v>5</v>
      </c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2</v>
      </c>
      <c r="E16" s="8"/>
      <c r="F16" s="9"/>
      <c r="G16" s="9">
        <v>1</v>
      </c>
      <c r="H16" s="9">
        <v>1</v>
      </c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58</v>
      </c>
      <c r="E18" s="8">
        <v>58</v>
      </c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55</v>
      </c>
      <c r="E19" s="81"/>
      <c r="F19" s="82"/>
      <c r="G19" s="82"/>
      <c r="H19" s="82"/>
      <c r="I19" s="83"/>
      <c r="J19" s="79"/>
      <c r="K19" s="9">
        <v>9</v>
      </c>
      <c r="L19" s="9">
        <v>7</v>
      </c>
      <c r="M19" s="9">
        <v>21</v>
      </c>
      <c r="N19" s="9">
        <v>9</v>
      </c>
      <c r="O19" s="9">
        <v>8</v>
      </c>
      <c r="P19" s="9">
        <v>1</v>
      </c>
      <c r="Q19" s="9"/>
      <c r="R19" s="9"/>
      <c r="S19" s="9"/>
      <c r="T19" s="9"/>
      <c r="U19" s="84"/>
      <c r="V19" s="84"/>
      <c r="W19" s="84"/>
      <c r="X19" s="84"/>
      <c r="Y19" s="80">
        <v>55</v>
      </c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365</v>
      </c>
      <c r="E20" s="86">
        <v>365</v>
      </c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112</v>
      </c>
      <c r="E24" s="59">
        <v>44</v>
      </c>
      <c r="F24" s="60"/>
      <c r="G24" s="60"/>
      <c r="H24" s="60"/>
      <c r="I24" s="65"/>
      <c r="J24" s="63">
        <v>1</v>
      </c>
      <c r="K24" s="60">
        <v>8</v>
      </c>
      <c r="L24" s="60">
        <v>11</v>
      </c>
      <c r="M24" s="75">
        <v>21</v>
      </c>
      <c r="N24" s="75">
        <v>15</v>
      </c>
      <c r="O24" s="75">
        <v>10</v>
      </c>
      <c r="P24" s="75">
        <v>2</v>
      </c>
      <c r="Q24" s="75"/>
      <c r="R24" s="75"/>
      <c r="S24" s="75"/>
      <c r="T24" s="75"/>
      <c r="U24" s="75"/>
      <c r="V24" s="75"/>
      <c r="W24" s="75"/>
      <c r="X24" s="75"/>
      <c r="Y24" s="76"/>
      <c r="Z24" s="77">
        <v>68</v>
      </c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271</v>
      </c>
      <c r="E25" s="8">
        <v>271</v>
      </c>
      <c r="F25" s="9"/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1468</v>
      </c>
      <c r="E33" s="127">
        <f>SUM(E10:E18,E20:E27,E29)</f>
        <v>1235</v>
      </c>
      <c r="F33" s="128">
        <f>SUM(F10:F18,F20:F27,F29)</f>
        <v>14</v>
      </c>
      <c r="G33" s="128">
        <f>SUM(G10:G18,G20:G27,G29)</f>
        <v>31</v>
      </c>
      <c r="H33" s="128">
        <f>SUM(H11:H18,H20,H22:H27,H29)</f>
        <v>23</v>
      </c>
      <c r="I33" s="129">
        <f>SUM(I11:I18,I20,I22:I27,I29)</f>
        <v>12</v>
      </c>
      <c r="J33" s="130">
        <f>SUM(J11:J19,J24:J29)</f>
        <v>1</v>
      </c>
      <c r="K33" s="128">
        <f>SUM(K11:K19,K24:K29)</f>
        <v>17</v>
      </c>
      <c r="L33" s="128">
        <f>SUM(L11:L19,L24:L29)</f>
        <v>18</v>
      </c>
      <c r="M33" s="131">
        <f t="shared" ref="M33:T33" si="4">SUM(M11:M19,M24:M27,M29:M32)</f>
        <v>45</v>
      </c>
      <c r="N33" s="131">
        <f t="shared" si="4"/>
        <v>24</v>
      </c>
      <c r="O33" s="131">
        <f t="shared" si="4"/>
        <v>23</v>
      </c>
      <c r="P33" s="131">
        <f t="shared" si="4"/>
        <v>3</v>
      </c>
      <c r="Q33" s="131">
        <f t="shared" si="4"/>
        <v>4</v>
      </c>
      <c r="R33" s="131">
        <f t="shared" si="4"/>
        <v>1</v>
      </c>
      <c r="S33" s="131">
        <f t="shared" si="4"/>
        <v>7</v>
      </c>
      <c r="T33" s="131">
        <f t="shared" si="4"/>
        <v>7</v>
      </c>
      <c r="U33" s="131">
        <f>SUM(U11:U18,U24:U27,U29:U32)</f>
        <v>2</v>
      </c>
      <c r="V33" s="131">
        <f>SUM(V11:V18,V24:V27,V29:V32)</f>
        <v>1</v>
      </c>
      <c r="W33" s="131">
        <f>SUM(W11:W18,W24:W27,W29:W32)</f>
        <v>0</v>
      </c>
      <c r="X33" s="131">
        <f>SUM(X11:X18,X24:X27,X29:X32)</f>
        <v>0</v>
      </c>
      <c r="Y33" s="132">
        <f>SUM(Y11:Y19,Y24:Y29)</f>
        <v>55</v>
      </c>
      <c r="Z33" s="133">
        <f>SUM(Z11:Z19,Z24:Z29)</f>
        <v>68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178" t="s">
        <v>4</v>
      </c>
      <c r="E35" s="138" t="s">
        <v>3</v>
      </c>
      <c r="F35" s="180" t="s">
        <v>2</v>
      </c>
      <c r="G35" s="180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171</v>
      </c>
      <c r="E37" s="52">
        <v>4</v>
      </c>
      <c r="F37" s="53"/>
      <c r="G37" s="53"/>
      <c r="H37" s="54">
        <v>167</v>
      </c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177" t="s">
        <v>42</v>
      </c>
      <c r="D38" s="85">
        <f t="shared" si="5"/>
        <v>0</v>
      </c>
      <c r="E38" s="8"/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137</v>
      </c>
      <c r="E39" s="11">
        <v>131</v>
      </c>
      <c r="F39" s="12"/>
      <c r="G39" s="12"/>
      <c r="H39" s="14">
        <v>6</v>
      </c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173</v>
      </c>
      <c r="E40" s="59">
        <v>75</v>
      </c>
      <c r="F40" s="60"/>
      <c r="G40" s="60"/>
      <c r="H40" s="61">
        <v>98</v>
      </c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9</v>
      </c>
      <c r="E41" s="8">
        <v>3</v>
      </c>
      <c r="F41" s="9"/>
      <c r="G41" s="9"/>
      <c r="H41" s="6">
        <v>6</v>
      </c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2</v>
      </c>
      <c r="E42" s="8"/>
      <c r="F42" s="9"/>
      <c r="G42" s="9"/>
      <c r="H42" s="6">
        <v>2</v>
      </c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58</v>
      </c>
      <c r="E44" s="8">
        <v>23</v>
      </c>
      <c r="F44" s="9"/>
      <c r="G44" s="9"/>
      <c r="H44" s="6">
        <v>35</v>
      </c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18</v>
      </c>
      <c r="E45" s="8">
        <v>1</v>
      </c>
      <c r="F45" s="9">
        <v>17</v>
      </c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296</v>
      </c>
      <c r="E46" s="86">
        <v>145</v>
      </c>
      <c r="F46" s="87"/>
      <c r="G46" s="87"/>
      <c r="H46" s="7">
        <v>151</v>
      </c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66</v>
      </c>
      <c r="E50" s="59">
        <v>66</v>
      </c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274</v>
      </c>
      <c r="E51" s="8">
        <v>131</v>
      </c>
      <c r="F51" s="9"/>
      <c r="G51" s="9"/>
      <c r="H51" s="6">
        <v>143</v>
      </c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22</v>
      </c>
      <c r="E55" s="86">
        <v>22</v>
      </c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1226</v>
      </c>
      <c r="E59" s="126">
        <f>SUM(E36:E58)</f>
        <v>601</v>
      </c>
      <c r="F59" s="126">
        <f>SUM(F36:F58)</f>
        <v>17</v>
      </c>
      <c r="G59" s="126">
        <f>SUM(G36:G58)</f>
        <v>0</v>
      </c>
      <c r="H59" s="126">
        <f>SUM(H36:H58)</f>
        <v>608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176" t="s">
        <v>67</v>
      </c>
      <c r="E61" s="179" t="s">
        <v>68</v>
      </c>
      <c r="F61" s="180" t="s">
        <v>69</v>
      </c>
      <c r="G61" s="180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>
        <v>12</v>
      </c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11034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F19" sqref="F19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",[5]NOMBRE!B2," - ","( ",[5]NOMBRE!C2,[5]NOMBRE!D2,[5]NOMBRE!E2,[5]NOMBRE!F2,[5]NOMBRE!G2," )")</f>
        <v>COMUNA: LINARES  - ( 07401 )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",[5]NOMBRE!B3," - ","( ",[5]NOMBRE!C3,[5]NOMBRE!D3,[5]NOMBRE!E3,[5]NOMBRE!F3,[5]NOMBRE!G3,[5]NOMBRE!H3," )")</f>
        <v>ESTABLECIMIENTO/ESTRATEGIA: HOSPITAL DE LINARES  - ( 116108 )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",[5]NOMBRE!B6," - ","( ",[5]NOMBRE!C6,[5]NOMBRE!D6," )")</f>
        <v>MES: ABRIL - ( 04 )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",[5]NOMBRE!B7)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103</v>
      </c>
      <c r="E11" s="52">
        <v>22</v>
      </c>
      <c r="F11" s="53">
        <v>8</v>
      </c>
      <c r="G11" s="53">
        <v>23</v>
      </c>
      <c r="H11" s="53">
        <v>16</v>
      </c>
      <c r="I11" s="54">
        <v>9</v>
      </c>
      <c r="J11" s="53"/>
      <c r="K11" s="53"/>
      <c r="L11" s="53">
        <v>2</v>
      </c>
      <c r="M11" s="53"/>
      <c r="N11" s="53"/>
      <c r="O11" s="53"/>
      <c r="P11" s="53"/>
      <c r="Q11" s="53"/>
      <c r="R11" s="53"/>
      <c r="S11" s="53">
        <v>2</v>
      </c>
      <c r="T11" s="53">
        <v>19</v>
      </c>
      <c r="U11" s="53"/>
      <c r="V11" s="53">
        <v>1</v>
      </c>
      <c r="W11" s="53">
        <v>1</v>
      </c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184" t="s">
        <v>42</v>
      </c>
      <c r="D12" s="16">
        <f>SUM(E12:X12)</f>
        <v>9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>
        <v>3</v>
      </c>
      <c r="S12" s="60">
        <v>3</v>
      </c>
      <c r="T12" s="60">
        <v>1</v>
      </c>
      <c r="U12" s="60">
        <v>1</v>
      </c>
      <c r="V12" s="60"/>
      <c r="W12" s="60">
        <v>1</v>
      </c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320</v>
      </c>
      <c r="E13" s="68">
        <v>318</v>
      </c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>
        <v>1</v>
      </c>
      <c r="T13" s="69"/>
      <c r="U13" s="69"/>
      <c r="V13" s="69">
        <v>1</v>
      </c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149</v>
      </c>
      <c r="E14" s="59">
        <v>147</v>
      </c>
      <c r="F14" s="60">
        <v>2</v>
      </c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2</v>
      </c>
      <c r="E15" s="8"/>
      <c r="F15" s="9"/>
      <c r="G15" s="9">
        <v>2</v>
      </c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0</v>
      </c>
      <c r="E16" s="8"/>
      <c r="F16" s="9"/>
      <c r="G16" s="9"/>
      <c r="H16" s="9"/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113</v>
      </c>
      <c r="E18" s="8">
        <v>113</v>
      </c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61</v>
      </c>
      <c r="E19" s="81"/>
      <c r="F19" s="82"/>
      <c r="G19" s="82"/>
      <c r="H19" s="82"/>
      <c r="I19" s="83"/>
      <c r="J19" s="79"/>
      <c r="K19" s="9">
        <v>19</v>
      </c>
      <c r="L19" s="9">
        <v>19</v>
      </c>
      <c r="M19" s="9">
        <v>11</v>
      </c>
      <c r="N19" s="9">
        <v>7</v>
      </c>
      <c r="O19" s="9">
        <v>5</v>
      </c>
      <c r="P19" s="9"/>
      <c r="Q19" s="9"/>
      <c r="R19" s="9"/>
      <c r="S19" s="9"/>
      <c r="T19" s="9"/>
      <c r="U19" s="84"/>
      <c r="V19" s="84"/>
      <c r="W19" s="84"/>
      <c r="X19" s="84"/>
      <c r="Y19" s="80">
        <v>61</v>
      </c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411</v>
      </c>
      <c r="E20" s="86">
        <v>404</v>
      </c>
      <c r="F20" s="87">
        <v>7</v>
      </c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59</v>
      </c>
      <c r="E24" s="59"/>
      <c r="F24" s="60"/>
      <c r="G24" s="60"/>
      <c r="H24" s="60"/>
      <c r="I24" s="65"/>
      <c r="J24" s="63"/>
      <c r="K24" s="60">
        <v>11</v>
      </c>
      <c r="L24" s="60">
        <v>9</v>
      </c>
      <c r="M24" s="75">
        <v>14</v>
      </c>
      <c r="N24" s="75">
        <v>10</v>
      </c>
      <c r="O24" s="75">
        <v>15</v>
      </c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>
        <v>59</v>
      </c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289</v>
      </c>
      <c r="E25" s="8">
        <v>277</v>
      </c>
      <c r="F25" s="9">
        <v>12</v>
      </c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1516</v>
      </c>
      <c r="E33" s="127">
        <f>SUM(E10:E18,E20:E27,E29)</f>
        <v>1281</v>
      </c>
      <c r="F33" s="128">
        <f>SUM(F10:F18,F20:F27,F29)</f>
        <v>29</v>
      </c>
      <c r="G33" s="128">
        <f>SUM(G10:G18,G20:G27,G29)</f>
        <v>25</v>
      </c>
      <c r="H33" s="128">
        <f>SUM(H11:H18,H20,H22:H27,H29)</f>
        <v>16</v>
      </c>
      <c r="I33" s="129">
        <f>SUM(I11:I18,I20,I22:I27,I29)</f>
        <v>9</v>
      </c>
      <c r="J33" s="130">
        <f>SUM(J11:J19,J24:J29)</f>
        <v>0</v>
      </c>
      <c r="K33" s="128">
        <f>SUM(K11:K19,K24:K29)</f>
        <v>30</v>
      </c>
      <c r="L33" s="128">
        <f>SUM(L11:L19,L24:L29)</f>
        <v>30</v>
      </c>
      <c r="M33" s="131">
        <f t="shared" ref="M33:T33" si="4">SUM(M11:M19,M24:M27,M29:M32)</f>
        <v>25</v>
      </c>
      <c r="N33" s="131">
        <f t="shared" si="4"/>
        <v>17</v>
      </c>
      <c r="O33" s="131">
        <f t="shared" si="4"/>
        <v>20</v>
      </c>
      <c r="P33" s="131">
        <f t="shared" si="4"/>
        <v>0</v>
      </c>
      <c r="Q33" s="131">
        <f t="shared" si="4"/>
        <v>0</v>
      </c>
      <c r="R33" s="131">
        <f t="shared" si="4"/>
        <v>3</v>
      </c>
      <c r="S33" s="131">
        <f t="shared" si="4"/>
        <v>6</v>
      </c>
      <c r="T33" s="131">
        <f t="shared" si="4"/>
        <v>20</v>
      </c>
      <c r="U33" s="131">
        <f>SUM(U11:U18,U24:U27,U29:U32)</f>
        <v>1</v>
      </c>
      <c r="V33" s="131">
        <f>SUM(V11:V18,V24:V27,V29:V32)</f>
        <v>2</v>
      </c>
      <c r="W33" s="131">
        <f>SUM(W11:W18,W24:W27,W29:W32)</f>
        <v>2</v>
      </c>
      <c r="X33" s="131">
        <f>SUM(X11:X18,X24:X27,X29:X32)</f>
        <v>0</v>
      </c>
      <c r="Y33" s="132">
        <f>SUM(Y11:Y19,Y24:Y29)</f>
        <v>61</v>
      </c>
      <c r="Z33" s="133">
        <f>SUM(Z11:Z19,Z24:Z29)</f>
        <v>0</v>
      </c>
      <c r="AA33" s="129">
        <f>SUM(AA11:AA29)</f>
        <v>59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183" t="s">
        <v>4</v>
      </c>
      <c r="E35" s="138" t="s">
        <v>3</v>
      </c>
      <c r="F35" s="182" t="s">
        <v>2</v>
      </c>
      <c r="G35" s="182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8</v>
      </c>
      <c r="E37" s="52">
        <v>8</v>
      </c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184" t="s">
        <v>42</v>
      </c>
      <c r="D38" s="85">
        <f t="shared" si="5"/>
        <v>1</v>
      </c>
      <c r="E38" s="8">
        <v>1</v>
      </c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318</v>
      </c>
      <c r="E39" s="11">
        <v>144</v>
      </c>
      <c r="F39" s="12"/>
      <c r="G39" s="12"/>
      <c r="H39" s="14">
        <v>174</v>
      </c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149</v>
      </c>
      <c r="E40" s="59">
        <v>78</v>
      </c>
      <c r="F40" s="60"/>
      <c r="G40" s="60"/>
      <c r="H40" s="61">
        <v>71</v>
      </c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2</v>
      </c>
      <c r="E41" s="8">
        <v>2</v>
      </c>
      <c r="F41" s="9"/>
      <c r="G41" s="9"/>
      <c r="H41" s="6"/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0</v>
      </c>
      <c r="E42" s="8"/>
      <c r="F42" s="9"/>
      <c r="G42" s="9"/>
      <c r="H42" s="6"/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113</v>
      </c>
      <c r="E44" s="8">
        <v>50</v>
      </c>
      <c r="F44" s="9"/>
      <c r="G44" s="9"/>
      <c r="H44" s="6">
        <v>63</v>
      </c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35</v>
      </c>
      <c r="E45" s="8">
        <v>26</v>
      </c>
      <c r="F45" s="9">
        <v>9</v>
      </c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312</v>
      </c>
      <c r="E46" s="86">
        <v>165</v>
      </c>
      <c r="F46" s="87"/>
      <c r="G46" s="87"/>
      <c r="H46" s="7">
        <v>147</v>
      </c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9</v>
      </c>
      <c r="E50" s="59">
        <v>9</v>
      </c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289</v>
      </c>
      <c r="E51" s="8">
        <v>128</v>
      </c>
      <c r="F51" s="9"/>
      <c r="G51" s="9"/>
      <c r="H51" s="6">
        <v>161</v>
      </c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22</v>
      </c>
      <c r="E55" s="86">
        <v>22</v>
      </c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1258</v>
      </c>
      <c r="E59" s="126">
        <f>SUM(E36:E58)</f>
        <v>633</v>
      </c>
      <c r="F59" s="126">
        <f>SUM(F36:F58)</f>
        <v>9</v>
      </c>
      <c r="G59" s="126">
        <f>SUM(G36:G58)</f>
        <v>0</v>
      </c>
      <c r="H59" s="126">
        <f>SUM(H36:H58)</f>
        <v>616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185" t="s">
        <v>67</v>
      </c>
      <c r="E61" s="181" t="s">
        <v>68</v>
      </c>
      <c r="F61" s="182" t="s">
        <v>69</v>
      </c>
      <c r="G61" s="182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11336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G21" sqref="G21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",[6]NOMBRE!B2," - ","( ",[6]NOMBRE!C2,[6]NOMBRE!D2,[6]NOMBRE!E2,[6]NOMBRE!F2,[6]NOMBRE!G2," )")</f>
        <v>COMUNA: LINARES  - ( 07108 )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",[6]NOMBRE!B3," - ","( ",[6]NOMBRE!C3,[6]NOMBRE!D3,[6]NOMBRE!E3,[6]NOMBRE!F3,[6]NOMBRE!G3,[6]NOMBRE!H3," )")</f>
        <v>ESTABLECIMIENTO/ESTRATEGIA: HOSPITAL DE LINARES  - ( 116108 )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",[6]NOMBRE!B6," - ","( ",[6]NOMBRE!C6,[6]NOMBRE!D6," )")</f>
        <v>MES: MAYO - ( 05 )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",[6]NOMBRE!B7)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63</v>
      </c>
      <c r="E11" s="52">
        <v>17</v>
      </c>
      <c r="F11" s="53">
        <v>5</v>
      </c>
      <c r="G11" s="53">
        <v>7</v>
      </c>
      <c r="H11" s="53">
        <v>18</v>
      </c>
      <c r="I11" s="54">
        <v>14</v>
      </c>
      <c r="J11" s="53"/>
      <c r="K11" s="53"/>
      <c r="L11" s="53"/>
      <c r="M11" s="53"/>
      <c r="N11" s="53"/>
      <c r="O11" s="53"/>
      <c r="P11" s="53">
        <v>2</v>
      </c>
      <c r="Q11" s="53"/>
      <c r="R11" s="53"/>
      <c r="S11" s="53"/>
      <c r="T11" s="53"/>
      <c r="U11" s="53"/>
      <c r="V11" s="53"/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189" t="s">
        <v>42</v>
      </c>
      <c r="D12" s="16">
        <f>SUM(E12:X12)</f>
        <v>385</v>
      </c>
      <c r="E12" s="59">
        <v>340</v>
      </c>
      <c r="F12" s="60">
        <v>21</v>
      </c>
      <c r="G12" s="60"/>
      <c r="H12" s="60"/>
      <c r="I12" s="61"/>
      <c r="J12" s="60"/>
      <c r="K12" s="60"/>
      <c r="L12" s="60">
        <v>2</v>
      </c>
      <c r="M12" s="60"/>
      <c r="N12" s="60"/>
      <c r="O12" s="60"/>
      <c r="P12" s="60"/>
      <c r="Q12" s="60">
        <v>1</v>
      </c>
      <c r="R12" s="60">
        <v>3</v>
      </c>
      <c r="S12" s="60">
        <v>3</v>
      </c>
      <c r="T12" s="60">
        <v>10</v>
      </c>
      <c r="U12" s="60">
        <v>2</v>
      </c>
      <c r="V12" s="60"/>
      <c r="W12" s="60">
        <v>3</v>
      </c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1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>
        <v>1</v>
      </c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212</v>
      </c>
      <c r="E14" s="59">
        <v>190</v>
      </c>
      <c r="F14" s="60">
        <v>22</v>
      </c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32</v>
      </c>
      <c r="E15" s="8"/>
      <c r="F15" s="9">
        <v>7</v>
      </c>
      <c r="G15" s="9">
        <v>25</v>
      </c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18</v>
      </c>
      <c r="E16" s="8"/>
      <c r="F16" s="9"/>
      <c r="G16" s="9">
        <v>18</v>
      </c>
      <c r="H16" s="9"/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>SUM(E18:X18)</f>
        <v>114</v>
      </c>
      <c r="E18" s="8">
        <v>107</v>
      </c>
      <c r="F18" s="9">
        <v>7</v>
      </c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67</v>
      </c>
      <c r="E19" s="81"/>
      <c r="F19" s="82"/>
      <c r="G19" s="82"/>
      <c r="H19" s="82"/>
      <c r="I19" s="83"/>
      <c r="J19" s="79"/>
      <c r="K19" s="9">
        <v>24</v>
      </c>
      <c r="L19" s="9">
        <v>15</v>
      </c>
      <c r="M19" s="9">
        <v>16</v>
      </c>
      <c r="N19" s="9">
        <v>8</v>
      </c>
      <c r="O19" s="9"/>
      <c r="P19" s="9">
        <v>4</v>
      </c>
      <c r="Q19" s="9"/>
      <c r="R19" s="9"/>
      <c r="S19" s="9"/>
      <c r="T19" s="9"/>
      <c r="U19" s="84"/>
      <c r="V19" s="84"/>
      <c r="W19" s="84"/>
      <c r="X19" s="84"/>
      <c r="Y19" s="80">
        <v>67</v>
      </c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474</v>
      </c>
      <c r="E20" s="86">
        <v>452</v>
      </c>
      <c r="F20" s="87">
        <v>22</v>
      </c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0</v>
      </c>
      <c r="E24" s="59"/>
      <c r="F24" s="60"/>
      <c r="G24" s="60"/>
      <c r="H24" s="60"/>
      <c r="I24" s="65"/>
      <c r="J24" s="63"/>
      <c r="K24" s="60"/>
      <c r="L24" s="60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343</v>
      </c>
      <c r="E25" s="8">
        <v>321</v>
      </c>
      <c r="F25" s="9">
        <v>22</v>
      </c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7</v>
      </c>
      <c r="E26" s="8"/>
      <c r="F26" s="9"/>
      <c r="G26" s="9"/>
      <c r="H26" s="9"/>
      <c r="I26" s="64">
        <v>7</v>
      </c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SUM(J28:T28)</f>
        <v>0</v>
      </c>
      <c r="E28" s="81"/>
      <c r="F28" s="82"/>
      <c r="G28" s="82"/>
      <c r="H28" s="82"/>
      <c r="I28" s="83"/>
      <c r="J28" s="79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1716</v>
      </c>
      <c r="E33" s="127">
        <f>SUM(E10:E18,E20:E27,E29)</f>
        <v>1427</v>
      </c>
      <c r="F33" s="128">
        <f>SUM(F10:F18,F20:F27,F29)</f>
        <v>106</v>
      </c>
      <c r="G33" s="128">
        <f>SUM(G10:G18,G20:G27,G29)</f>
        <v>50</v>
      </c>
      <c r="H33" s="128">
        <f>SUM(H11:H18,H20,H22:H27,H29)</f>
        <v>18</v>
      </c>
      <c r="I33" s="129">
        <f>SUM(I11:I18,I20,I22:I27,I29)</f>
        <v>21</v>
      </c>
      <c r="J33" s="130">
        <f t="shared" ref="J33:T33" si="4">SUM(J11:J19,J24:J29)</f>
        <v>0</v>
      </c>
      <c r="K33" s="128">
        <f t="shared" si="4"/>
        <v>24</v>
      </c>
      <c r="L33" s="128">
        <f t="shared" si="4"/>
        <v>17</v>
      </c>
      <c r="M33" s="131">
        <f t="shared" si="4"/>
        <v>16</v>
      </c>
      <c r="N33" s="131">
        <f t="shared" si="4"/>
        <v>8</v>
      </c>
      <c r="O33" s="131">
        <f t="shared" si="4"/>
        <v>0</v>
      </c>
      <c r="P33" s="131">
        <f t="shared" si="4"/>
        <v>6</v>
      </c>
      <c r="Q33" s="131">
        <f t="shared" si="4"/>
        <v>1</v>
      </c>
      <c r="R33" s="131">
        <f t="shared" si="4"/>
        <v>3</v>
      </c>
      <c r="S33" s="131">
        <f t="shared" si="4"/>
        <v>3</v>
      </c>
      <c r="T33" s="131">
        <f t="shared" si="4"/>
        <v>10</v>
      </c>
      <c r="U33" s="131">
        <f>SUM(U11:U18,U24:U27,U29:U32)</f>
        <v>2</v>
      </c>
      <c r="V33" s="131">
        <f>SUM(V11:V18,V24:V27,V29:V32)</f>
        <v>0</v>
      </c>
      <c r="W33" s="131">
        <f>SUM(W11:W18,W24:W27,W29:W32)</f>
        <v>3</v>
      </c>
      <c r="X33" s="131">
        <f>SUM(X11:X18,X24:X27,X29:X32)</f>
        <v>1</v>
      </c>
      <c r="Y33" s="132">
        <f>SUM(Y11:Y19,Y24:Y29)</f>
        <v>67</v>
      </c>
      <c r="Z33" s="133">
        <f>SUM(Z11:Z19,Z24:Z29)</f>
        <v>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188" t="s">
        <v>4</v>
      </c>
      <c r="E35" s="138" t="s">
        <v>3</v>
      </c>
      <c r="F35" s="187" t="s">
        <v>2</v>
      </c>
      <c r="G35" s="187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2</v>
      </c>
      <c r="E37" s="52">
        <v>2</v>
      </c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189" t="s">
        <v>42</v>
      </c>
      <c r="D38" s="85">
        <f t="shared" si="5"/>
        <v>359</v>
      </c>
      <c r="E38" s="8">
        <v>155</v>
      </c>
      <c r="F38" s="9"/>
      <c r="G38" s="9"/>
      <c r="H38" s="6">
        <v>204</v>
      </c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1</v>
      </c>
      <c r="E39" s="11">
        <v>1</v>
      </c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212</v>
      </c>
      <c r="E40" s="59">
        <v>102</v>
      </c>
      <c r="F40" s="60"/>
      <c r="G40" s="60"/>
      <c r="H40" s="61">
        <v>110</v>
      </c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32</v>
      </c>
      <c r="E41" s="8">
        <v>6</v>
      </c>
      <c r="F41" s="9"/>
      <c r="G41" s="9"/>
      <c r="H41" s="6">
        <v>26</v>
      </c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18</v>
      </c>
      <c r="E42" s="8">
        <v>7</v>
      </c>
      <c r="F42" s="9"/>
      <c r="G42" s="9"/>
      <c r="H42" s="6">
        <v>11</v>
      </c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114</v>
      </c>
      <c r="E44" s="8">
        <v>51</v>
      </c>
      <c r="F44" s="9"/>
      <c r="G44" s="9"/>
      <c r="H44" s="6">
        <v>63</v>
      </c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20</v>
      </c>
      <c r="E45" s="8">
        <v>5</v>
      </c>
      <c r="F45" s="9">
        <v>15</v>
      </c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387</v>
      </c>
      <c r="E46" s="86">
        <v>213</v>
      </c>
      <c r="F46" s="87"/>
      <c r="G46" s="87"/>
      <c r="H46" s="7">
        <v>174</v>
      </c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2</v>
      </c>
      <c r="E50" s="59">
        <v>2</v>
      </c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343</v>
      </c>
      <c r="E51" s="8">
        <v>158</v>
      </c>
      <c r="F51" s="9"/>
      <c r="G51" s="9"/>
      <c r="H51" s="6">
        <v>185</v>
      </c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7</v>
      </c>
      <c r="E52" s="8">
        <v>3</v>
      </c>
      <c r="F52" s="9"/>
      <c r="G52" s="9"/>
      <c r="H52" s="6">
        <v>4</v>
      </c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19</v>
      </c>
      <c r="E55" s="86">
        <v>19</v>
      </c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1516</v>
      </c>
      <c r="E59" s="126">
        <f>SUM(E36:E58)</f>
        <v>724</v>
      </c>
      <c r="F59" s="126">
        <f>SUM(F36:F58)</f>
        <v>15</v>
      </c>
      <c r="G59" s="126">
        <f>SUM(G36:G58)</f>
        <v>0</v>
      </c>
      <c r="H59" s="126">
        <f>SUM(H36:H58)</f>
        <v>777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190" t="s">
        <v>67</v>
      </c>
      <c r="E61" s="186" t="s">
        <v>68</v>
      </c>
      <c r="F61" s="187" t="s">
        <v>69</v>
      </c>
      <c r="G61" s="187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13062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topLeftCell="A37" workbookViewId="0">
      <selection activeCell="E59" sqref="E59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",[7]NOMBRE!B2," - ","( ",[7]NOMBRE!C2,[7]NOMBRE!D2,[7]NOMBRE!E2,[7]NOMBRE!F2,[7]NOMBRE!G2," )")</f>
        <v>COMUNA: LINARES  - ( 07408 )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",[7]NOMBRE!B3," - ","( ",[7]NOMBRE!C3,[7]NOMBRE!D3,[7]NOMBRE!E3,[7]NOMBRE!F3,[7]NOMBRE!G3,[7]NOMBRE!H3," )")</f>
        <v>ESTABLECIMIENTO/ESTRATEGIA: HOSPITAL DE LINARES  - ( 116108 )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",[7]NOMBRE!B6," - ","( ",[7]NOMBRE!C6,[7]NOMBRE!D6," )")</f>
        <v>MES: JUNIO - ( 06 )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",[7]NOMBRE!B7)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85</v>
      </c>
      <c r="E11" s="52">
        <v>22</v>
      </c>
      <c r="F11" s="53">
        <v>12</v>
      </c>
      <c r="G11" s="53">
        <v>10</v>
      </c>
      <c r="H11" s="53">
        <v>17</v>
      </c>
      <c r="I11" s="54">
        <v>15</v>
      </c>
      <c r="J11" s="53"/>
      <c r="K11" s="53">
        <v>2</v>
      </c>
      <c r="L11" s="53"/>
      <c r="M11" s="53">
        <v>2</v>
      </c>
      <c r="N11" s="53"/>
      <c r="O11" s="53"/>
      <c r="P11" s="53"/>
      <c r="Q11" s="53"/>
      <c r="R11" s="53"/>
      <c r="S11" s="53">
        <v>3</v>
      </c>
      <c r="T11" s="53">
        <v>1</v>
      </c>
      <c r="U11" s="53"/>
      <c r="V11" s="53">
        <v>1</v>
      </c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194" t="s">
        <v>42</v>
      </c>
      <c r="D12" s="16">
        <f>SUM(E12:X12)</f>
        <v>405</v>
      </c>
      <c r="E12" s="59">
        <v>386</v>
      </c>
      <c r="F12" s="60">
        <v>12</v>
      </c>
      <c r="G12" s="60"/>
      <c r="H12" s="60"/>
      <c r="I12" s="61"/>
      <c r="J12" s="60"/>
      <c r="K12" s="60"/>
      <c r="L12" s="60"/>
      <c r="M12" s="60">
        <v>2</v>
      </c>
      <c r="N12" s="60"/>
      <c r="O12" s="60"/>
      <c r="P12" s="60"/>
      <c r="Q12" s="60"/>
      <c r="R12" s="60"/>
      <c r="S12" s="60"/>
      <c r="T12" s="60">
        <v>1</v>
      </c>
      <c r="U12" s="60">
        <v>4</v>
      </c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13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>
        <v>10</v>
      </c>
      <c r="W13" s="69"/>
      <c r="X13" s="71">
        <v>3</v>
      </c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204</v>
      </c>
      <c r="E14" s="59">
        <v>194</v>
      </c>
      <c r="F14" s="60">
        <v>10</v>
      </c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19</v>
      </c>
      <c r="E15" s="8"/>
      <c r="F15" s="9">
        <v>9</v>
      </c>
      <c r="G15" s="9">
        <v>10</v>
      </c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6</v>
      </c>
      <c r="E16" s="8"/>
      <c r="F16" s="9"/>
      <c r="G16" s="9">
        <v>4</v>
      </c>
      <c r="H16" s="9">
        <v>2</v>
      </c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>SUM(E18:X18)</f>
        <v>89</v>
      </c>
      <c r="E18" s="8">
        <v>89</v>
      </c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71</v>
      </c>
      <c r="E19" s="81"/>
      <c r="F19" s="82"/>
      <c r="G19" s="82"/>
      <c r="H19" s="82"/>
      <c r="I19" s="83"/>
      <c r="J19" s="79"/>
      <c r="K19" s="9">
        <v>10</v>
      </c>
      <c r="L19" s="9">
        <v>25</v>
      </c>
      <c r="M19" s="9">
        <v>16</v>
      </c>
      <c r="N19" s="9">
        <v>17</v>
      </c>
      <c r="O19" s="9">
        <v>2</v>
      </c>
      <c r="P19" s="9">
        <v>1</v>
      </c>
      <c r="Q19" s="9"/>
      <c r="R19" s="9"/>
      <c r="S19" s="9"/>
      <c r="T19" s="9"/>
      <c r="U19" s="84"/>
      <c r="V19" s="84"/>
      <c r="W19" s="84"/>
      <c r="X19" s="84"/>
      <c r="Y19" s="80">
        <v>71</v>
      </c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516</v>
      </c>
      <c r="E20" s="86">
        <v>516</v>
      </c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40</v>
      </c>
      <c r="E24" s="59"/>
      <c r="F24" s="60"/>
      <c r="G24" s="60"/>
      <c r="H24" s="60"/>
      <c r="I24" s="65"/>
      <c r="J24" s="63"/>
      <c r="K24" s="60">
        <v>6</v>
      </c>
      <c r="L24" s="60">
        <v>9</v>
      </c>
      <c r="M24" s="75">
        <v>8</v>
      </c>
      <c r="N24" s="75">
        <v>6</v>
      </c>
      <c r="O24" s="75">
        <v>7</v>
      </c>
      <c r="P24" s="75">
        <v>4</v>
      </c>
      <c r="Q24" s="75"/>
      <c r="R24" s="75"/>
      <c r="S24" s="75"/>
      <c r="T24" s="75"/>
      <c r="U24" s="75"/>
      <c r="V24" s="75"/>
      <c r="W24" s="75"/>
      <c r="X24" s="75"/>
      <c r="Y24" s="76"/>
      <c r="Z24" s="77">
        <v>40</v>
      </c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391</v>
      </c>
      <c r="E25" s="8">
        <v>389</v>
      </c>
      <c r="F25" s="9">
        <v>2</v>
      </c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SUM(J28:T28)</f>
        <v>0</v>
      </c>
      <c r="E28" s="81"/>
      <c r="F28" s="82"/>
      <c r="G28" s="82"/>
      <c r="H28" s="82"/>
      <c r="I28" s="83"/>
      <c r="J28" s="79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103</v>
      </c>
      <c r="E29" s="86">
        <v>103</v>
      </c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1942</v>
      </c>
      <c r="E33" s="127">
        <f>SUM(E10:E18,E20:E27,E29)</f>
        <v>1699</v>
      </c>
      <c r="F33" s="128">
        <f>SUM(F10:F18,F20:F27,F29)</f>
        <v>45</v>
      </c>
      <c r="G33" s="128">
        <f>SUM(G10:G18,G20:G27,G29)</f>
        <v>24</v>
      </c>
      <c r="H33" s="128">
        <f>SUM(H11:H18,H20,H22:H27,H29)</f>
        <v>19</v>
      </c>
      <c r="I33" s="129">
        <f>SUM(I11:I18,I20,I22:I27,I29)</f>
        <v>15</v>
      </c>
      <c r="J33" s="130">
        <f t="shared" ref="J33:T33" si="4">SUM(J11:J19,J24:J29)</f>
        <v>0</v>
      </c>
      <c r="K33" s="128">
        <f t="shared" si="4"/>
        <v>18</v>
      </c>
      <c r="L33" s="128">
        <f t="shared" si="4"/>
        <v>34</v>
      </c>
      <c r="M33" s="131">
        <f t="shared" si="4"/>
        <v>28</v>
      </c>
      <c r="N33" s="131">
        <f t="shared" si="4"/>
        <v>23</v>
      </c>
      <c r="O33" s="131">
        <f t="shared" si="4"/>
        <v>9</v>
      </c>
      <c r="P33" s="131">
        <f t="shared" si="4"/>
        <v>5</v>
      </c>
      <c r="Q33" s="131">
        <f t="shared" si="4"/>
        <v>0</v>
      </c>
      <c r="R33" s="131">
        <f t="shared" si="4"/>
        <v>0</v>
      </c>
      <c r="S33" s="131">
        <f t="shared" si="4"/>
        <v>3</v>
      </c>
      <c r="T33" s="131">
        <f t="shared" si="4"/>
        <v>2</v>
      </c>
      <c r="U33" s="131">
        <f>SUM(U11:U18,U24:U27,U29:U32)</f>
        <v>4</v>
      </c>
      <c r="V33" s="131">
        <f>SUM(V11:V18,V24:V27,V29:V32)</f>
        <v>11</v>
      </c>
      <c r="W33" s="131">
        <f>SUM(W11:W18,W24:W27,W29:W32)</f>
        <v>0</v>
      </c>
      <c r="X33" s="131">
        <f>SUM(X11:X18,X24:X27,X29:X32)</f>
        <v>3</v>
      </c>
      <c r="Y33" s="132">
        <f>SUM(Y11:Y19,Y24:Y29)</f>
        <v>71</v>
      </c>
      <c r="Z33" s="133">
        <f>SUM(Z11:Z19,Z24:Z29)</f>
        <v>40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193" t="s">
        <v>4</v>
      </c>
      <c r="E35" s="138" t="s">
        <v>3</v>
      </c>
      <c r="F35" s="192" t="s">
        <v>2</v>
      </c>
      <c r="G35" s="192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4</v>
      </c>
      <c r="E37" s="52">
        <v>4</v>
      </c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194" t="s">
        <v>42</v>
      </c>
      <c r="D38" s="85">
        <f t="shared" si="5"/>
        <v>398</v>
      </c>
      <c r="E38" s="8">
        <v>163</v>
      </c>
      <c r="F38" s="9"/>
      <c r="G38" s="9"/>
      <c r="H38" s="6">
        <v>235</v>
      </c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1</v>
      </c>
      <c r="E39" s="11">
        <v>1</v>
      </c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204</v>
      </c>
      <c r="E40" s="59">
        <v>84</v>
      </c>
      <c r="F40" s="60"/>
      <c r="G40" s="60"/>
      <c r="H40" s="61">
        <v>120</v>
      </c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19</v>
      </c>
      <c r="E41" s="8">
        <v>10</v>
      </c>
      <c r="F41" s="9"/>
      <c r="G41" s="9"/>
      <c r="H41" s="6">
        <v>9</v>
      </c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6</v>
      </c>
      <c r="E42" s="8">
        <v>2</v>
      </c>
      <c r="F42" s="9"/>
      <c r="G42" s="9"/>
      <c r="H42" s="6">
        <v>4</v>
      </c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89</v>
      </c>
      <c r="E44" s="8">
        <v>37</v>
      </c>
      <c r="F44" s="9"/>
      <c r="G44" s="9"/>
      <c r="H44" s="6">
        <v>52</v>
      </c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17</v>
      </c>
      <c r="E45" s="8"/>
      <c r="F45" s="9">
        <v>17</v>
      </c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434</v>
      </c>
      <c r="E46" s="86">
        <v>212</v>
      </c>
      <c r="F46" s="87"/>
      <c r="G46" s="87"/>
      <c r="H46" s="7">
        <v>222</v>
      </c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6</v>
      </c>
      <c r="E50" s="59">
        <v>6</v>
      </c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391</v>
      </c>
      <c r="E51" s="8">
        <v>162</v>
      </c>
      <c r="F51" s="9"/>
      <c r="G51" s="9"/>
      <c r="H51" s="6">
        <v>229</v>
      </c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21</v>
      </c>
      <c r="E55" s="86">
        <v>21</v>
      </c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1590</v>
      </c>
      <c r="E59" s="126">
        <f>SUM(E36:E58)</f>
        <v>702</v>
      </c>
      <c r="F59" s="126">
        <f>SUM(F36:F58)</f>
        <v>17</v>
      </c>
      <c r="G59" s="126">
        <f>SUM(G36:G58)</f>
        <v>0</v>
      </c>
      <c r="H59" s="126">
        <f>SUM(H36:H58)</f>
        <v>871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195" t="s">
        <v>67</v>
      </c>
      <c r="E61" s="191" t="s">
        <v>68</v>
      </c>
      <c r="F61" s="192" t="s">
        <v>69</v>
      </c>
      <c r="G61" s="192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14350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dataValidations count="1">
    <dataValidation type="whole" allowBlank="1" showInputMessage="1" showErrorMessage="1" errorTitle="Error" error="Por favor ingrese números enteros" sqref="A1:XFD1048576">
      <formula1>0</formula1>
      <formula2>1000000000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F29" sqref="F29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",[1]NOMBRE!B2," - ","( ",[1]NOMBRE!C2,[1]NOMBRE!D2,[1]NOMBRE!E2,[1]NOMBRE!F2,[1]NOMBRE!G2," )")</f>
        <v>COMUNA:  - ( 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",[1]NOMBRE!B3," - ","( ",[1]NOMBRE!C3,[1]NOMBRE!D3,[1]NOMBRE!E3,[1]NOMBRE!F3,[1]NOMBRE!G3,[1]NOMBRE!H3," )")</f>
        <v>ESTABLECIMIENTO/ESTRATEGIA:  - ( 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",[1]NOMBRE!B6," - ","( ",[1]NOMBRE!C6,[1]NOMBRE!D6," )")</f>
        <v>MES:  - ( 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",[1]NOMBRE!B7)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0</v>
      </c>
      <c r="E11" s="52"/>
      <c r="F11" s="53"/>
      <c r="G11" s="53"/>
      <c r="H11" s="53"/>
      <c r="I11" s="54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58" t="s">
        <v>42</v>
      </c>
      <c r="D12" s="16">
        <f>SUM(E12:X12)</f>
        <v>0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0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0</v>
      </c>
      <c r="E14" s="59"/>
      <c r="F14" s="60"/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0</v>
      </c>
      <c r="E15" s="8"/>
      <c r="F15" s="9"/>
      <c r="G15" s="9"/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0</v>
      </c>
      <c r="E16" s="8"/>
      <c r="F16" s="9"/>
      <c r="G16" s="9"/>
      <c r="H16" s="9"/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0</v>
      </c>
      <c r="E18" s="8"/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0</v>
      </c>
      <c r="E19" s="81"/>
      <c r="F19" s="82"/>
      <c r="G19" s="82"/>
      <c r="H19" s="82"/>
      <c r="I19" s="83"/>
      <c r="J19" s="79"/>
      <c r="K19" s="9"/>
      <c r="L19" s="9"/>
      <c r="M19" s="9"/>
      <c r="N19" s="9"/>
      <c r="O19" s="9"/>
      <c r="P19" s="9"/>
      <c r="Q19" s="9"/>
      <c r="R19" s="9"/>
      <c r="S19" s="9"/>
      <c r="T19" s="9"/>
      <c r="U19" s="84"/>
      <c r="V19" s="84"/>
      <c r="W19" s="84"/>
      <c r="X19" s="84"/>
      <c r="Y19" s="80"/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0</v>
      </c>
      <c r="E20" s="86"/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0</v>
      </c>
      <c r="E24" s="59"/>
      <c r="F24" s="60"/>
      <c r="G24" s="60"/>
      <c r="H24" s="60"/>
      <c r="I24" s="65"/>
      <c r="J24" s="63"/>
      <c r="K24" s="60"/>
      <c r="L24" s="60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0</v>
      </c>
      <c r="E25" s="8"/>
      <c r="F25" s="9"/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0</v>
      </c>
      <c r="E33" s="127">
        <f>SUM(E10:E18,E20:E27,E29)</f>
        <v>0</v>
      </c>
      <c r="F33" s="128">
        <f>SUM(F10:F18,F20:F27,F29)</f>
        <v>0</v>
      </c>
      <c r="G33" s="128">
        <f>SUM(G10:G18,G20:G27,G29)</f>
        <v>0</v>
      </c>
      <c r="H33" s="128">
        <f>SUM(H11:H18,H20,H22:H27,H29)</f>
        <v>0</v>
      </c>
      <c r="I33" s="129">
        <f>SUM(I11:I18,I20,I22:I27,I29)</f>
        <v>0</v>
      </c>
      <c r="J33" s="130">
        <f>SUM(J11:J19,J24:J29)</f>
        <v>0</v>
      </c>
      <c r="K33" s="128">
        <f>SUM(K11:K19,K24:K29)</f>
        <v>0</v>
      </c>
      <c r="L33" s="128">
        <f>SUM(L11:L19,L24:L29)</f>
        <v>0</v>
      </c>
      <c r="M33" s="131">
        <f t="shared" ref="M33:T33" si="4">SUM(M11:M19,M24:M27,M29:M32)</f>
        <v>0</v>
      </c>
      <c r="N33" s="131">
        <f t="shared" si="4"/>
        <v>0</v>
      </c>
      <c r="O33" s="131">
        <f t="shared" si="4"/>
        <v>0</v>
      </c>
      <c r="P33" s="131">
        <f t="shared" si="4"/>
        <v>0</v>
      </c>
      <c r="Q33" s="131">
        <f t="shared" si="4"/>
        <v>0</v>
      </c>
      <c r="R33" s="131">
        <f t="shared" si="4"/>
        <v>0</v>
      </c>
      <c r="S33" s="131">
        <f t="shared" si="4"/>
        <v>0</v>
      </c>
      <c r="T33" s="131">
        <f t="shared" si="4"/>
        <v>0</v>
      </c>
      <c r="U33" s="131">
        <f>SUM(U11:U18,U24:U27,U29:U32)</f>
        <v>0</v>
      </c>
      <c r="V33" s="131">
        <f>SUM(V11:V18,V24:V27,V29:V32)</f>
        <v>0</v>
      </c>
      <c r="W33" s="131">
        <f>SUM(W11:W18,W24:W27,W29:W32)</f>
        <v>0</v>
      </c>
      <c r="X33" s="131">
        <f>SUM(X11:X18,X24:X27,X29:X32)</f>
        <v>0</v>
      </c>
      <c r="Y33" s="132">
        <f>SUM(Y11:Y19,Y24:Y29)</f>
        <v>0</v>
      </c>
      <c r="Z33" s="133">
        <f>SUM(Z11:Z19,Z24:Z29)</f>
        <v>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20" t="s">
        <v>4</v>
      </c>
      <c r="E35" s="138" t="s">
        <v>3</v>
      </c>
      <c r="F35" s="4" t="s">
        <v>2</v>
      </c>
      <c r="G35" s="4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0</v>
      </c>
      <c r="E37" s="52"/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58" t="s">
        <v>42</v>
      </c>
      <c r="D38" s="85">
        <f t="shared" si="5"/>
        <v>0</v>
      </c>
      <c r="E38" s="8"/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0</v>
      </c>
      <c r="E39" s="11"/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0</v>
      </c>
      <c r="E40" s="59"/>
      <c r="F40" s="60"/>
      <c r="G40" s="60"/>
      <c r="H40" s="61"/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0</v>
      </c>
      <c r="E41" s="8"/>
      <c r="F41" s="9"/>
      <c r="G41" s="9"/>
      <c r="H41" s="6"/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0</v>
      </c>
      <c r="E42" s="8"/>
      <c r="F42" s="9"/>
      <c r="G42" s="9"/>
      <c r="H42" s="6"/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0</v>
      </c>
      <c r="E44" s="8"/>
      <c r="F44" s="9"/>
      <c r="G44" s="9"/>
      <c r="H44" s="6"/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0</v>
      </c>
      <c r="E45" s="8"/>
      <c r="F45" s="9"/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0</v>
      </c>
      <c r="E46" s="86"/>
      <c r="F46" s="87"/>
      <c r="G46" s="87"/>
      <c r="H46" s="7"/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0</v>
      </c>
      <c r="E50" s="59"/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0</v>
      </c>
      <c r="E51" s="8"/>
      <c r="F51" s="9"/>
      <c r="G51" s="9"/>
      <c r="H51" s="6"/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0</v>
      </c>
      <c r="E55" s="86"/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0</v>
      </c>
      <c r="E59" s="126">
        <f>SUM(E36:E58)</f>
        <v>0</v>
      </c>
      <c r="F59" s="126">
        <f>SUM(F36:F58)</f>
        <v>0</v>
      </c>
      <c r="G59" s="126">
        <f>SUM(G36:G58)</f>
        <v>0</v>
      </c>
      <c r="H59" s="126">
        <f>SUM(H36:H58)</f>
        <v>0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21" t="s">
        <v>67</v>
      </c>
      <c r="E61" s="144" t="s">
        <v>68</v>
      </c>
      <c r="F61" s="4" t="s">
        <v>69</v>
      </c>
      <c r="G61" s="4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0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1"/>
  <sheetViews>
    <sheetView workbookViewId="0">
      <selection activeCell="F29" sqref="F29"/>
    </sheetView>
  </sheetViews>
  <sheetFormatPr baseColWidth="10" defaultRowHeight="11.25" x14ac:dyDescent="0.15"/>
  <cols>
    <col min="1" max="1" width="5.85546875" style="165" customWidth="1"/>
    <col min="2" max="2" width="15.42578125" style="165" customWidth="1"/>
    <col min="3" max="3" width="34.140625" style="165" customWidth="1"/>
    <col min="4" max="4" width="11.42578125" style="165"/>
    <col min="5" max="5" width="13.28515625" style="165" customWidth="1"/>
    <col min="6" max="7" width="15.7109375" style="165" customWidth="1"/>
    <col min="8" max="14" width="13.28515625" style="165" customWidth="1"/>
    <col min="15" max="15" width="13.28515625" style="167" customWidth="1"/>
    <col min="16" max="17" width="12.7109375" style="167" customWidth="1"/>
    <col min="18" max="18" width="13.42578125" style="142" customWidth="1"/>
    <col min="19" max="19" width="8.5703125" style="142" customWidth="1"/>
    <col min="20" max="24" width="11.42578125" style="142"/>
    <col min="25" max="25" width="9.42578125" style="142" customWidth="1"/>
    <col min="26" max="27" width="11.42578125" style="142"/>
    <col min="28" max="28" width="14.140625" style="142" bestFit="1" customWidth="1"/>
    <col min="29" max="29" width="17.140625" style="142" bestFit="1" customWidth="1"/>
    <col min="30" max="31" width="12.5703125" style="142" customWidth="1"/>
    <col min="32" max="47" width="8.140625" style="142" customWidth="1"/>
    <col min="48" max="52" width="12" style="142" customWidth="1"/>
    <col min="53" max="56" width="13.140625" style="142" hidden="1" customWidth="1"/>
    <col min="57" max="79" width="12" style="142" hidden="1" customWidth="1"/>
    <col min="80" max="91" width="12" style="142" customWidth="1"/>
    <col min="92" max="92" width="10.85546875" style="142" customWidth="1"/>
    <col min="93" max="256" width="11.42578125" style="142"/>
    <col min="257" max="257" width="5.85546875" style="142" customWidth="1"/>
    <col min="258" max="258" width="15.42578125" style="142" customWidth="1"/>
    <col min="259" max="259" width="34.140625" style="142" customWidth="1"/>
    <col min="260" max="260" width="11.42578125" style="142"/>
    <col min="261" max="261" width="13.28515625" style="142" customWidth="1"/>
    <col min="262" max="263" width="15.7109375" style="142" customWidth="1"/>
    <col min="264" max="271" width="13.28515625" style="142" customWidth="1"/>
    <col min="272" max="273" width="12.7109375" style="142" customWidth="1"/>
    <col min="274" max="274" width="13.42578125" style="142" customWidth="1"/>
    <col min="275" max="275" width="8.5703125" style="142" customWidth="1"/>
    <col min="276" max="280" width="11.42578125" style="142"/>
    <col min="281" max="281" width="9.42578125" style="142" customWidth="1"/>
    <col min="282" max="283" width="11.42578125" style="142"/>
    <col min="284" max="284" width="14.140625" style="142" bestFit="1" customWidth="1"/>
    <col min="285" max="285" width="17.140625" style="142" bestFit="1" customWidth="1"/>
    <col min="286" max="287" width="12.5703125" style="142" customWidth="1"/>
    <col min="288" max="303" width="8.140625" style="142" customWidth="1"/>
    <col min="304" max="308" width="12" style="142" customWidth="1"/>
    <col min="309" max="335" width="0" style="142" hidden="1" customWidth="1"/>
    <col min="336" max="347" width="12" style="142" customWidth="1"/>
    <col min="348" max="348" width="10.85546875" style="142" customWidth="1"/>
    <col min="349" max="512" width="11.42578125" style="142"/>
    <col min="513" max="513" width="5.85546875" style="142" customWidth="1"/>
    <col min="514" max="514" width="15.42578125" style="142" customWidth="1"/>
    <col min="515" max="515" width="34.140625" style="142" customWidth="1"/>
    <col min="516" max="516" width="11.42578125" style="142"/>
    <col min="517" max="517" width="13.28515625" style="142" customWidth="1"/>
    <col min="518" max="519" width="15.7109375" style="142" customWidth="1"/>
    <col min="520" max="527" width="13.28515625" style="142" customWidth="1"/>
    <col min="528" max="529" width="12.7109375" style="142" customWidth="1"/>
    <col min="530" max="530" width="13.42578125" style="142" customWidth="1"/>
    <col min="531" max="531" width="8.5703125" style="142" customWidth="1"/>
    <col min="532" max="536" width="11.42578125" style="142"/>
    <col min="537" max="537" width="9.42578125" style="142" customWidth="1"/>
    <col min="538" max="539" width="11.42578125" style="142"/>
    <col min="540" max="540" width="14.140625" style="142" bestFit="1" customWidth="1"/>
    <col min="541" max="541" width="17.140625" style="142" bestFit="1" customWidth="1"/>
    <col min="542" max="543" width="12.5703125" style="142" customWidth="1"/>
    <col min="544" max="559" width="8.140625" style="142" customWidth="1"/>
    <col min="560" max="564" width="12" style="142" customWidth="1"/>
    <col min="565" max="591" width="0" style="142" hidden="1" customWidth="1"/>
    <col min="592" max="603" width="12" style="142" customWidth="1"/>
    <col min="604" max="604" width="10.85546875" style="142" customWidth="1"/>
    <col min="605" max="768" width="11.42578125" style="142"/>
    <col min="769" max="769" width="5.85546875" style="142" customWidth="1"/>
    <col min="770" max="770" width="15.42578125" style="142" customWidth="1"/>
    <col min="771" max="771" width="34.140625" style="142" customWidth="1"/>
    <col min="772" max="772" width="11.42578125" style="142"/>
    <col min="773" max="773" width="13.28515625" style="142" customWidth="1"/>
    <col min="774" max="775" width="15.7109375" style="142" customWidth="1"/>
    <col min="776" max="783" width="13.28515625" style="142" customWidth="1"/>
    <col min="784" max="785" width="12.7109375" style="142" customWidth="1"/>
    <col min="786" max="786" width="13.42578125" style="142" customWidth="1"/>
    <col min="787" max="787" width="8.5703125" style="142" customWidth="1"/>
    <col min="788" max="792" width="11.42578125" style="142"/>
    <col min="793" max="793" width="9.42578125" style="142" customWidth="1"/>
    <col min="794" max="795" width="11.42578125" style="142"/>
    <col min="796" max="796" width="14.140625" style="142" bestFit="1" customWidth="1"/>
    <col min="797" max="797" width="17.140625" style="142" bestFit="1" customWidth="1"/>
    <col min="798" max="799" width="12.5703125" style="142" customWidth="1"/>
    <col min="800" max="815" width="8.140625" style="142" customWidth="1"/>
    <col min="816" max="820" width="12" style="142" customWidth="1"/>
    <col min="821" max="847" width="0" style="142" hidden="1" customWidth="1"/>
    <col min="848" max="859" width="12" style="142" customWidth="1"/>
    <col min="860" max="860" width="10.85546875" style="142" customWidth="1"/>
    <col min="861" max="1024" width="11.42578125" style="142"/>
    <col min="1025" max="1025" width="5.85546875" style="142" customWidth="1"/>
    <col min="1026" max="1026" width="15.42578125" style="142" customWidth="1"/>
    <col min="1027" max="1027" width="34.140625" style="142" customWidth="1"/>
    <col min="1028" max="1028" width="11.42578125" style="142"/>
    <col min="1029" max="1029" width="13.28515625" style="142" customWidth="1"/>
    <col min="1030" max="1031" width="15.7109375" style="142" customWidth="1"/>
    <col min="1032" max="1039" width="13.28515625" style="142" customWidth="1"/>
    <col min="1040" max="1041" width="12.7109375" style="142" customWidth="1"/>
    <col min="1042" max="1042" width="13.42578125" style="142" customWidth="1"/>
    <col min="1043" max="1043" width="8.5703125" style="142" customWidth="1"/>
    <col min="1044" max="1048" width="11.42578125" style="142"/>
    <col min="1049" max="1049" width="9.42578125" style="142" customWidth="1"/>
    <col min="1050" max="1051" width="11.42578125" style="142"/>
    <col min="1052" max="1052" width="14.140625" style="142" bestFit="1" customWidth="1"/>
    <col min="1053" max="1053" width="17.140625" style="142" bestFit="1" customWidth="1"/>
    <col min="1054" max="1055" width="12.5703125" style="142" customWidth="1"/>
    <col min="1056" max="1071" width="8.140625" style="142" customWidth="1"/>
    <col min="1072" max="1076" width="12" style="142" customWidth="1"/>
    <col min="1077" max="1103" width="0" style="142" hidden="1" customWidth="1"/>
    <col min="1104" max="1115" width="12" style="142" customWidth="1"/>
    <col min="1116" max="1116" width="10.85546875" style="142" customWidth="1"/>
    <col min="1117" max="1280" width="11.42578125" style="142"/>
    <col min="1281" max="1281" width="5.85546875" style="142" customWidth="1"/>
    <col min="1282" max="1282" width="15.42578125" style="142" customWidth="1"/>
    <col min="1283" max="1283" width="34.140625" style="142" customWidth="1"/>
    <col min="1284" max="1284" width="11.42578125" style="142"/>
    <col min="1285" max="1285" width="13.28515625" style="142" customWidth="1"/>
    <col min="1286" max="1287" width="15.7109375" style="142" customWidth="1"/>
    <col min="1288" max="1295" width="13.28515625" style="142" customWidth="1"/>
    <col min="1296" max="1297" width="12.7109375" style="142" customWidth="1"/>
    <col min="1298" max="1298" width="13.42578125" style="142" customWidth="1"/>
    <col min="1299" max="1299" width="8.5703125" style="142" customWidth="1"/>
    <col min="1300" max="1304" width="11.42578125" style="142"/>
    <col min="1305" max="1305" width="9.42578125" style="142" customWidth="1"/>
    <col min="1306" max="1307" width="11.42578125" style="142"/>
    <col min="1308" max="1308" width="14.140625" style="142" bestFit="1" customWidth="1"/>
    <col min="1309" max="1309" width="17.140625" style="142" bestFit="1" customWidth="1"/>
    <col min="1310" max="1311" width="12.5703125" style="142" customWidth="1"/>
    <col min="1312" max="1327" width="8.140625" style="142" customWidth="1"/>
    <col min="1328" max="1332" width="12" style="142" customWidth="1"/>
    <col min="1333" max="1359" width="0" style="142" hidden="1" customWidth="1"/>
    <col min="1360" max="1371" width="12" style="142" customWidth="1"/>
    <col min="1372" max="1372" width="10.85546875" style="142" customWidth="1"/>
    <col min="1373" max="1536" width="11.42578125" style="142"/>
    <col min="1537" max="1537" width="5.85546875" style="142" customWidth="1"/>
    <col min="1538" max="1538" width="15.42578125" style="142" customWidth="1"/>
    <col min="1539" max="1539" width="34.140625" style="142" customWidth="1"/>
    <col min="1540" max="1540" width="11.42578125" style="142"/>
    <col min="1541" max="1541" width="13.28515625" style="142" customWidth="1"/>
    <col min="1542" max="1543" width="15.7109375" style="142" customWidth="1"/>
    <col min="1544" max="1551" width="13.28515625" style="142" customWidth="1"/>
    <col min="1552" max="1553" width="12.7109375" style="142" customWidth="1"/>
    <col min="1554" max="1554" width="13.42578125" style="142" customWidth="1"/>
    <col min="1555" max="1555" width="8.5703125" style="142" customWidth="1"/>
    <col min="1556" max="1560" width="11.42578125" style="142"/>
    <col min="1561" max="1561" width="9.42578125" style="142" customWidth="1"/>
    <col min="1562" max="1563" width="11.42578125" style="142"/>
    <col min="1564" max="1564" width="14.140625" style="142" bestFit="1" customWidth="1"/>
    <col min="1565" max="1565" width="17.140625" style="142" bestFit="1" customWidth="1"/>
    <col min="1566" max="1567" width="12.5703125" style="142" customWidth="1"/>
    <col min="1568" max="1583" width="8.140625" style="142" customWidth="1"/>
    <col min="1584" max="1588" width="12" style="142" customWidth="1"/>
    <col min="1589" max="1615" width="0" style="142" hidden="1" customWidth="1"/>
    <col min="1616" max="1627" width="12" style="142" customWidth="1"/>
    <col min="1628" max="1628" width="10.85546875" style="142" customWidth="1"/>
    <col min="1629" max="1792" width="11.42578125" style="142"/>
    <col min="1793" max="1793" width="5.85546875" style="142" customWidth="1"/>
    <col min="1794" max="1794" width="15.42578125" style="142" customWidth="1"/>
    <col min="1795" max="1795" width="34.140625" style="142" customWidth="1"/>
    <col min="1796" max="1796" width="11.42578125" style="142"/>
    <col min="1797" max="1797" width="13.28515625" style="142" customWidth="1"/>
    <col min="1798" max="1799" width="15.7109375" style="142" customWidth="1"/>
    <col min="1800" max="1807" width="13.28515625" style="142" customWidth="1"/>
    <col min="1808" max="1809" width="12.7109375" style="142" customWidth="1"/>
    <col min="1810" max="1810" width="13.42578125" style="142" customWidth="1"/>
    <col min="1811" max="1811" width="8.5703125" style="142" customWidth="1"/>
    <col min="1812" max="1816" width="11.42578125" style="142"/>
    <col min="1817" max="1817" width="9.42578125" style="142" customWidth="1"/>
    <col min="1818" max="1819" width="11.42578125" style="142"/>
    <col min="1820" max="1820" width="14.140625" style="142" bestFit="1" customWidth="1"/>
    <col min="1821" max="1821" width="17.140625" style="142" bestFit="1" customWidth="1"/>
    <col min="1822" max="1823" width="12.5703125" style="142" customWidth="1"/>
    <col min="1824" max="1839" width="8.140625" style="142" customWidth="1"/>
    <col min="1840" max="1844" width="12" style="142" customWidth="1"/>
    <col min="1845" max="1871" width="0" style="142" hidden="1" customWidth="1"/>
    <col min="1872" max="1883" width="12" style="142" customWidth="1"/>
    <col min="1884" max="1884" width="10.85546875" style="142" customWidth="1"/>
    <col min="1885" max="2048" width="11.42578125" style="142"/>
    <col min="2049" max="2049" width="5.85546875" style="142" customWidth="1"/>
    <col min="2050" max="2050" width="15.42578125" style="142" customWidth="1"/>
    <col min="2051" max="2051" width="34.140625" style="142" customWidth="1"/>
    <col min="2052" max="2052" width="11.42578125" style="142"/>
    <col min="2053" max="2053" width="13.28515625" style="142" customWidth="1"/>
    <col min="2054" max="2055" width="15.7109375" style="142" customWidth="1"/>
    <col min="2056" max="2063" width="13.28515625" style="142" customWidth="1"/>
    <col min="2064" max="2065" width="12.7109375" style="142" customWidth="1"/>
    <col min="2066" max="2066" width="13.42578125" style="142" customWidth="1"/>
    <col min="2067" max="2067" width="8.5703125" style="142" customWidth="1"/>
    <col min="2068" max="2072" width="11.42578125" style="142"/>
    <col min="2073" max="2073" width="9.42578125" style="142" customWidth="1"/>
    <col min="2074" max="2075" width="11.42578125" style="142"/>
    <col min="2076" max="2076" width="14.140625" style="142" bestFit="1" customWidth="1"/>
    <col min="2077" max="2077" width="17.140625" style="142" bestFit="1" customWidth="1"/>
    <col min="2078" max="2079" width="12.5703125" style="142" customWidth="1"/>
    <col min="2080" max="2095" width="8.140625" style="142" customWidth="1"/>
    <col min="2096" max="2100" width="12" style="142" customWidth="1"/>
    <col min="2101" max="2127" width="0" style="142" hidden="1" customWidth="1"/>
    <col min="2128" max="2139" width="12" style="142" customWidth="1"/>
    <col min="2140" max="2140" width="10.85546875" style="142" customWidth="1"/>
    <col min="2141" max="2304" width="11.42578125" style="142"/>
    <col min="2305" max="2305" width="5.85546875" style="142" customWidth="1"/>
    <col min="2306" max="2306" width="15.42578125" style="142" customWidth="1"/>
    <col min="2307" max="2307" width="34.140625" style="142" customWidth="1"/>
    <col min="2308" max="2308" width="11.42578125" style="142"/>
    <col min="2309" max="2309" width="13.28515625" style="142" customWidth="1"/>
    <col min="2310" max="2311" width="15.7109375" style="142" customWidth="1"/>
    <col min="2312" max="2319" width="13.28515625" style="142" customWidth="1"/>
    <col min="2320" max="2321" width="12.7109375" style="142" customWidth="1"/>
    <col min="2322" max="2322" width="13.42578125" style="142" customWidth="1"/>
    <col min="2323" max="2323" width="8.5703125" style="142" customWidth="1"/>
    <col min="2324" max="2328" width="11.42578125" style="142"/>
    <col min="2329" max="2329" width="9.42578125" style="142" customWidth="1"/>
    <col min="2330" max="2331" width="11.42578125" style="142"/>
    <col min="2332" max="2332" width="14.140625" style="142" bestFit="1" customWidth="1"/>
    <col min="2333" max="2333" width="17.140625" style="142" bestFit="1" customWidth="1"/>
    <col min="2334" max="2335" width="12.5703125" style="142" customWidth="1"/>
    <col min="2336" max="2351" width="8.140625" style="142" customWidth="1"/>
    <col min="2352" max="2356" width="12" style="142" customWidth="1"/>
    <col min="2357" max="2383" width="0" style="142" hidden="1" customWidth="1"/>
    <col min="2384" max="2395" width="12" style="142" customWidth="1"/>
    <col min="2396" max="2396" width="10.85546875" style="142" customWidth="1"/>
    <col min="2397" max="2560" width="11.42578125" style="142"/>
    <col min="2561" max="2561" width="5.85546875" style="142" customWidth="1"/>
    <col min="2562" max="2562" width="15.42578125" style="142" customWidth="1"/>
    <col min="2563" max="2563" width="34.140625" style="142" customWidth="1"/>
    <col min="2564" max="2564" width="11.42578125" style="142"/>
    <col min="2565" max="2565" width="13.28515625" style="142" customWidth="1"/>
    <col min="2566" max="2567" width="15.7109375" style="142" customWidth="1"/>
    <col min="2568" max="2575" width="13.28515625" style="142" customWidth="1"/>
    <col min="2576" max="2577" width="12.7109375" style="142" customWidth="1"/>
    <col min="2578" max="2578" width="13.42578125" style="142" customWidth="1"/>
    <col min="2579" max="2579" width="8.5703125" style="142" customWidth="1"/>
    <col min="2580" max="2584" width="11.42578125" style="142"/>
    <col min="2585" max="2585" width="9.42578125" style="142" customWidth="1"/>
    <col min="2586" max="2587" width="11.42578125" style="142"/>
    <col min="2588" max="2588" width="14.140625" style="142" bestFit="1" customWidth="1"/>
    <col min="2589" max="2589" width="17.140625" style="142" bestFit="1" customWidth="1"/>
    <col min="2590" max="2591" width="12.5703125" style="142" customWidth="1"/>
    <col min="2592" max="2607" width="8.140625" style="142" customWidth="1"/>
    <col min="2608" max="2612" width="12" style="142" customWidth="1"/>
    <col min="2613" max="2639" width="0" style="142" hidden="1" customWidth="1"/>
    <col min="2640" max="2651" width="12" style="142" customWidth="1"/>
    <col min="2652" max="2652" width="10.85546875" style="142" customWidth="1"/>
    <col min="2653" max="2816" width="11.42578125" style="142"/>
    <col min="2817" max="2817" width="5.85546875" style="142" customWidth="1"/>
    <col min="2818" max="2818" width="15.42578125" style="142" customWidth="1"/>
    <col min="2819" max="2819" width="34.140625" style="142" customWidth="1"/>
    <col min="2820" max="2820" width="11.42578125" style="142"/>
    <col min="2821" max="2821" width="13.28515625" style="142" customWidth="1"/>
    <col min="2822" max="2823" width="15.7109375" style="142" customWidth="1"/>
    <col min="2824" max="2831" width="13.28515625" style="142" customWidth="1"/>
    <col min="2832" max="2833" width="12.7109375" style="142" customWidth="1"/>
    <col min="2834" max="2834" width="13.42578125" style="142" customWidth="1"/>
    <col min="2835" max="2835" width="8.5703125" style="142" customWidth="1"/>
    <col min="2836" max="2840" width="11.42578125" style="142"/>
    <col min="2841" max="2841" width="9.42578125" style="142" customWidth="1"/>
    <col min="2842" max="2843" width="11.42578125" style="142"/>
    <col min="2844" max="2844" width="14.140625" style="142" bestFit="1" customWidth="1"/>
    <col min="2845" max="2845" width="17.140625" style="142" bestFit="1" customWidth="1"/>
    <col min="2846" max="2847" width="12.5703125" style="142" customWidth="1"/>
    <col min="2848" max="2863" width="8.140625" style="142" customWidth="1"/>
    <col min="2864" max="2868" width="12" style="142" customWidth="1"/>
    <col min="2869" max="2895" width="0" style="142" hidden="1" customWidth="1"/>
    <col min="2896" max="2907" width="12" style="142" customWidth="1"/>
    <col min="2908" max="2908" width="10.85546875" style="142" customWidth="1"/>
    <col min="2909" max="3072" width="11.42578125" style="142"/>
    <col min="3073" max="3073" width="5.85546875" style="142" customWidth="1"/>
    <col min="3074" max="3074" width="15.42578125" style="142" customWidth="1"/>
    <col min="3075" max="3075" width="34.140625" style="142" customWidth="1"/>
    <col min="3076" max="3076" width="11.42578125" style="142"/>
    <col min="3077" max="3077" width="13.28515625" style="142" customWidth="1"/>
    <col min="3078" max="3079" width="15.7109375" style="142" customWidth="1"/>
    <col min="3080" max="3087" width="13.28515625" style="142" customWidth="1"/>
    <col min="3088" max="3089" width="12.7109375" style="142" customWidth="1"/>
    <col min="3090" max="3090" width="13.42578125" style="142" customWidth="1"/>
    <col min="3091" max="3091" width="8.5703125" style="142" customWidth="1"/>
    <col min="3092" max="3096" width="11.42578125" style="142"/>
    <col min="3097" max="3097" width="9.42578125" style="142" customWidth="1"/>
    <col min="3098" max="3099" width="11.42578125" style="142"/>
    <col min="3100" max="3100" width="14.140625" style="142" bestFit="1" customWidth="1"/>
    <col min="3101" max="3101" width="17.140625" style="142" bestFit="1" customWidth="1"/>
    <col min="3102" max="3103" width="12.5703125" style="142" customWidth="1"/>
    <col min="3104" max="3119" width="8.140625" style="142" customWidth="1"/>
    <col min="3120" max="3124" width="12" style="142" customWidth="1"/>
    <col min="3125" max="3151" width="0" style="142" hidden="1" customWidth="1"/>
    <col min="3152" max="3163" width="12" style="142" customWidth="1"/>
    <col min="3164" max="3164" width="10.85546875" style="142" customWidth="1"/>
    <col min="3165" max="3328" width="11.42578125" style="142"/>
    <col min="3329" max="3329" width="5.85546875" style="142" customWidth="1"/>
    <col min="3330" max="3330" width="15.42578125" style="142" customWidth="1"/>
    <col min="3331" max="3331" width="34.140625" style="142" customWidth="1"/>
    <col min="3332" max="3332" width="11.42578125" style="142"/>
    <col min="3333" max="3333" width="13.28515625" style="142" customWidth="1"/>
    <col min="3334" max="3335" width="15.7109375" style="142" customWidth="1"/>
    <col min="3336" max="3343" width="13.28515625" style="142" customWidth="1"/>
    <col min="3344" max="3345" width="12.7109375" style="142" customWidth="1"/>
    <col min="3346" max="3346" width="13.42578125" style="142" customWidth="1"/>
    <col min="3347" max="3347" width="8.5703125" style="142" customWidth="1"/>
    <col min="3348" max="3352" width="11.42578125" style="142"/>
    <col min="3353" max="3353" width="9.42578125" style="142" customWidth="1"/>
    <col min="3354" max="3355" width="11.42578125" style="142"/>
    <col min="3356" max="3356" width="14.140625" style="142" bestFit="1" customWidth="1"/>
    <col min="3357" max="3357" width="17.140625" style="142" bestFit="1" customWidth="1"/>
    <col min="3358" max="3359" width="12.5703125" style="142" customWidth="1"/>
    <col min="3360" max="3375" width="8.140625" style="142" customWidth="1"/>
    <col min="3376" max="3380" width="12" style="142" customWidth="1"/>
    <col min="3381" max="3407" width="0" style="142" hidden="1" customWidth="1"/>
    <col min="3408" max="3419" width="12" style="142" customWidth="1"/>
    <col min="3420" max="3420" width="10.85546875" style="142" customWidth="1"/>
    <col min="3421" max="3584" width="11.42578125" style="142"/>
    <col min="3585" max="3585" width="5.85546875" style="142" customWidth="1"/>
    <col min="3586" max="3586" width="15.42578125" style="142" customWidth="1"/>
    <col min="3587" max="3587" width="34.140625" style="142" customWidth="1"/>
    <col min="3588" max="3588" width="11.42578125" style="142"/>
    <col min="3589" max="3589" width="13.28515625" style="142" customWidth="1"/>
    <col min="3590" max="3591" width="15.7109375" style="142" customWidth="1"/>
    <col min="3592" max="3599" width="13.28515625" style="142" customWidth="1"/>
    <col min="3600" max="3601" width="12.7109375" style="142" customWidth="1"/>
    <col min="3602" max="3602" width="13.42578125" style="142" customWidth="1"/>
    <col min="3603" max="3603" width="8.5703125" style="142" customWidth="1"/>
    <col min="3604" max="3608" width="11.42578125" style="142"/>
    <col min="3609" max="3609" width="9.42578125" style="142" customWidth="1"/>
    <col min="3610" max="3611" width="11.42578125" style="142"/>
    <col min="3612" max="3612" width="14.140625" style="142" bestFit="1" customWidth="1"/>
    <col min="3613" max="3613" width="17.140625" style="142" bestFit="1" customWidth="1"/>
    <col min="3614" max="3615" width="12.5703125" style="142" customWidth="1"/>
    <col min="3616" max="3631" width="8.140625" style="142" customWidth="1"/>
    <col min="3632" max="3636" width="12" style="142" customWidth="1"/>
    <col min="3637" max="3663" width="0" style="142" hidden="1" customWidth="1"/>
    <col min="3664" max="3675" width="12" style="142" customWidth="1"/>
    <col min="3676" max="3676" width="10.85546875" style="142" customWidth="1"/>
    <col min="3677" max="3840" width="11.42578125" style="142"/>
    <col min="3841" max="3841" width="5.85546875" style="142" customWidth="1"/>
    <col min="3842" max="3842" width="15.42578125" style="142" customWidth="1"/>
    <col min="3843" max="3843" width="34.140625" style="142" customWidth="1"/>
    <col min="3844" max="3844" width="11.42578125" style="142"/>
    <col min="3845" max="3845" width="13.28515625" style="142" customWidth="1"/>
    <col min="3846" max="3847" width="15.7109375" style="142" customWidth="1"/>
    <col min="3848" max="3855" width="13.28515625" style="142" customWidth="1"/>
    <col min="3856" max="3857" width="12.7109375" style="142" customWidth="1"/>
    <col min="3858" max="3858" width="13.42578125" style="142" customWidth="1"/>
    <col min="3859" max="3859" width="8.5703125" style="142" customWidth="1"/>
    <col min="3860" max="3864" width="11.42578125" style="142"/>
    <col min="3865" max="3865" width="9.42578125" style="142" customWidth="1"/>
    <col min="3866" max="3867" width="11.42578125" style="142"/>
    <col min="3868" max="3868" width="14.140625" style="142" bestFit="1" customWidth="1"/>
    <col min="3869" max="3869" width="17.140625" style="142" bestFit="1" customWidth="1"/>
    <col min="3870" max="3871" width="12.5703125" style="142" customWidth="1"/>
    <col min="3872" max="3887" width="8.140625" style="142" customWidth="1"/>
    <col min="3888" max="3892" width="12" style="142" customWidth="1"/>
    <col min="3893" max="3919" width="0" style="142" hidden="1" customWidth="1"/>
    <col min="3920" max="3931" width="12" style="142" customWidth="1"/>
    <col min="3932" max="3932" width="10.85546875" style="142" customWidth="1"/>
    <col min="3933" max="4096" width="11.42578125" style="142"/>
    <col min="4097" max="4097" width="5.85546875" style="142" customWidth="1"/>
    <col min="4098" max="4098" width="15.42578125" style="142" customWidth="1"/>
    <col min="4099" max="4099" width="34.140625" style="142" customWidth="1"/>
    <col min="4100" max="4100" width="11.42578125" style="142"/>
    <col min="4101" max="4101" width="13.28515625" style="142" customWidth="1"/>
    <col min="4102" max="4103" width="15.7109375" style="142" customWidth="1"/>
    <col min="4104" max="4111" width="13.28515625" style="142" customWidth="1"/>
    <col min="4112" max="4113" width="12.7109375" style="142" customWidth="1"/>
    <col min="4114" max="4114" width="13.42578125" style="142" customWidth="1"/>
    <col min="4115" max="4115" width="8.5703125" style="142" customWidth="1"/>
    <col min="4116" max="4120" width="11.42578125" style="142"/>
    <col min="4121" max="4121" width="9.42578125" style="142" customWidth="1"/>
    <col min="4122" max="4123" width="11.42578125" style="142"/>
    <col min="4124" max="4124" width="14.140625" style="142" bestFit="1" customWidth="1"/>
    <col min="4125" max="4125" width="17.140625" style="142" bestFit="1" customWidth="1"/>
    <col min="4126" max="4127" width="12.5703125" style="142" customWidth="1"/>
    <col min="4128" max="4143" width="8.140625" style="142" customWidth="1"/>
    <col min="4144" max="4148" width="12" style="142" customWidth="1"/>
    <col min="4149" max="4175" width="0" style="142" hidden="1" customWidth="1"/>
    <col min="4176" max="4187" width="12" style="142" customWidth="1"/>
    <col min="4188" max="4188" width="10.85546875" style="142" customWidth="1"/>
    <col min="4189" max="4352" width="11.42578125" style="142"/>
    <col min="4353" max="4353" width="5.85546875" style="142" customWidth="1"/>
    <col min="4354" max="4354" width="15.42578125" style="142" customWidth="1"/>
    <col min="4355" max="4355" width="34.140625" style="142" customWidth="1"/>
    <col min="4356" max="4356" width="11.42578125" style="142"/>
    <col min="4357" max="4357" width="13.28515625" style="142" customWidth="1"/>
    <col min="4358" max="4359" width="15.7109375" style="142" customWidth="1"/>
    <col min="4360" max="4367" width="13.28515625" style="142" customWidth="1"/>
    <col min="4368" max="4369" width="12.7109375" style="142" customWidth="1"/>
    <col min="4370" max="4370" width="13.42578125" style="142" customWidth="1"/>
    <col min="4371" max="4371" width="8.5703125" style="142" customWidth="1"/>
    <col min="4372" max="4376" width="11.42578125" style="142"/>
    <col min="4377" max="4377" width="9.42578125" style="142" customWidth="1"/>
    <col min="4378" max="4379" width="11.42578125" style="142"/>
    <col min="4380" max="4380" width="14.140625" style="142" bestFit="1" customWidth="1"/>
    <col min="4381" max="4381" width="17.140625" style="142" bestFit="1" customWidth="1"/>
    <col min="4382" max="4383" width="12.5703125" style="142" customWidth="1"/>
    <col min="4384" max="4399" width="8.140625" style="142" customWidth="1"/>
    <col min="4400" max="4404" width="12" style="142" customWidth="1"/>
    <col min="4405" max="4431" width="0" style="142" hidden="1" customWidth="1"/>
    <col min="4432" max="4443" width="12" style="142" customWidth="1"/>
    <col min="4444" max="4444" width="10.85546875" style="142" customWidth="1"/>
    <col min="4445" max="4608" width="11.42578125" style="142"/>
    <col min="4609" max="4609" width="5.85546875" style="142" customWidth="1"/>
    <col min="4610" max="4610" width="15.42578125" style="142" customWidth="1"/>
    <col min="4611" max="4611" width="34.140625" style="142" customWidth="1"/>
    <col min="4612" max="4612" width="11.42578125" style="142"/>
    <col min="4613" max="4613" width="13.28515625" style="142" customWidth="1"/>
    <col min="4614" max="4615" width="15.7109375" style="142" customWidth="1"/>
    <col min="4616" max="4623" width="13.28515625" style="142" customWidth="1"/>
    <col min="4624" max="4625" width="12.7109375" style="142" customWidth="1"/>
    <col min="4626" max="4626" width="13.42578125" style="142" customWidth="1"/>
    <col min="4627" max="4627" width="8.5703125" style="142" customWidth="1"/>
    <col min="4628" max="4632" width="11.42578125" style="142"/>
    <col min="4633" max="4633" width="9.42578125" style="142" customWidth="1"/>
    <col min="4634" max="4635" width="11.42578125" style="142"/>
    <col min="4636" max="4636" width="14.140625" style="142" bestFit="1" customWidth="1"/>
    <col min="4637" max="4637" width="17.140625" style="142" bestFit="1" customWidth="1"/>
    <col min="4638" max="4639" width="12.5703125" style="142" customWidth="1"/>
    <col min="4640" max="4655" width="8.140625" style="142" customWidth="1"/>
    <col min="4656" max="4660" width="12" style="142" customWidth="1"/>
    <col min="4661" max="4687" width="0" style="142" hidden="1" customWidth="1"/>
    <col min="4688" max="4699" width="12" style="142" customWidth="1"/>
    <col min="4700" max="4700" width="10.85546875" style="142" customWidth="1"/>
    <col min="4701" max="4864" width="11.42578125" style="142"/>
    <col min="4865" max="4865" width="5.85546875" style="142" customWidth="1"/>
    <col min="4866" max="4866" width="15.42578125" style="142" customWidth="1"/>
    <col min="4867" max="4867" width="34.140625" style="142" customWidth="1"/>
    <col min="4868" max="4868" width="11.42578125" style="142"/>
    <col min="4869" max="4869" width="13.28515625" style="142" customWidth="1"/>
    <col min="4870" max="4871" width="15.7109375" style="142" customWidth="1"/>
    <col min="4872" max="4879" width="13.28515625" style="142" customWidth="1"/>
    <col min="4880" max="4881" width="12.7109375" style="142" customWidth="1"/>
    <col min="4882" max="4882" width="13.42578125" style="142" customWidth="1"/>
    <col min="4883" max="4883" width="8.5703125" style="142" customWidth="1"/>
    <col min="4884" max="4888" width="11.42578125" style="142"/>
    <col min="4889" max="4889" width="9.42578125" style="142" customWidth="1"/>
    <col min="4890" max="4891" width="11.42578125" style="142"/>
    <col min="4892" max="4892" width="14.140625" style="142" bestFit="1" customWidth="1"/>
    <col min="4893" max="4893" width="17.140625" style="142" bestFit="1" customWidth="1"/>
    <col min="4894" max="4895" width="12.5703125" style="142" customWidth="1"/>
    <col min="4896" max="4911" width="8.140625" style="142" customWidth="1"/>
    <col min="4912" max="4916" width="12" style="142" customWidth="1"/>
    <col min="4917" max="4943" width="0" style="142" hidden="1" customWidth="1"/>
    <col min="4944" max="4955" width="12" style="142" customWidth="1"/>
    <col min="4956" max="4956" width="10.85546875" style="142" customWidth="1"/>
    <col min="4957" max="5120" width="11.42578125" style="142"/>
    <col min="5121" max="5121" width="5.85546875" style="142" customWidth="1"/>
    <col min="5122" max="5122" width="15.42578125" style="142" customWidth="1"/>
    <col min="5123" max="5123" width="34.140625" style="142" customWidth="1"/>
    <col min="5124" max="5124" width="11.42578125" style="142"/>
    <col min="5125" max="5125" width="13.28515625" style="142" customWidth="1"/>
    <col min="5126" max="5127" width="15.7109375" style="142" customWidth="1"/>
    <col min="5128" max="5135" width="13.28515625" style="142" customWidth="1"/>
    <col min="5136" max="5137" width="12.7109375" style="142" customWidth="1"/>
    <col min="5138" max="5138" width="13.42578125" style="142" customWidth="1"/>
    <col min="5139" max="5139" width="8.5703125" style="142" customWidth="1"/>
    <col min="5140" max="5144" width="11.42578125" style="142"/>
    <col min="5145" max="5145" width="9.42578125" style="142" customWidth="1"/>
    <col min="5146" max="5147" width="11.42578125" style="142"/>
    <col min="5148" max="5148" width="14.140625" style="142" bestFit="1" customWidth="1"/>
    <col min="5149" max="5149" width="17.140625" style="142" bestFit="1" customWidth="1"/>
    <col min="5150" max="5151" width="12.5703125" style="142" customWidth="1"/>
    <col min="5152" max="5167" width="8.140625" style="142" customWidth="1"/>
    <col min="5168" max="5172" width="12" style="142" customWidth="1"/>
    <col min="5173" max="5199" width="0" style="142" hidden="1" customWidth="1"/>
    <col min="5200" max="5211" width="12" style="142" customWidth="1"/>
    <col min="5212" max="5212" width="10.85546875" style="142" customWidth="1"/>
    <col min="5213" max="5376" width="11.42578125" style="142"/>
    <col min="5377" max="5377" width="5.85546875" style="142" customWidth="1"/>
    <col min="5378" max="5378" width="15.42578125" style="142" customWidth="1"/>
    <col min="5379" max="5379" width="34.140625" style="142" customWidth="1"/>
    <col min="5380" max="5380" width="11.42578125" style="142"/>
    <col min="5381" max="5381" width="13.28515625" style="142" customWidth="1"/>
    <col min="5382" max="5383" width="15.7109375" style="142" customWidth="1"/>
    <col min="5384" max="5391" width="13.28515625" style="142" customWidth="1"/>
    <col min="5392" max="5393" width="12.7109375" style="142" customWidth="1"/>
    <col min="5394" max="5394" width="13.42578125" style="142" customWidth="1"/>
    <col min="5395" max="5395" width="8.5703125" style="142" customWidth="1"/>
    <col min="5396" max="5400" width="11.42578125" style="142"/>
    <col min="5401" max="5401" width="9.42578125" style="142" customWidth="1"/>
    <col min="5402" max="5403" width="11.42578125" style="142"/>
    <col min="5404" max="5404" width="14.140625" style="142" bestFit="1" customWidth="1"/>
    <col min="5405" max="5405" width="17.140625" style="142" bestFit="1" customWidth="1"/>
    <col min="5406" max="5407" width="12.5703125" style="142" customWidth="1"/>
    <col min="5408" max="5423" width="8.140625" style="142" customWidth="1"/>
    <col min="5424" max="5428" width="12" style="142" customWidth="1"/>
    <col min="5429" max="5455" width="0" style="142" hidden="1" customWidth="1"/>
    <col min="5456" max="5467" width="12" style="142" customWidth="1"/>
    <col min="5468" max="5468" width="10.85546875" style="142" customWidth="1"/>
    <col min="5469" max="5632" width="11.42578125" style="142"/>
    <col min="5633" max="5633" width="5.85546875" style="142" customWidth="1"/>
    <col min="5634" max="5634" width="15.42578125" style="142" customWidth="1"/>
    <col min="5635" max="5635" width="34.140625" style="142" customWidth="1"/>
    <col min="5636" max="5636" width="11.42578125" style="142"/>
    <col min="5637" max="5637" width="13.28515625" style="142" customWidth="1"/>
    <col min="5638" max="5639" width="15.7109375" style="142" customWidth="1"/>
    <col min="5640" max="5647" width="13.28515625" style="142" customWidth="1"/>
    <col min="5648" max="5649" width="12.7109375" style="142" customWidth="1"/>
    <col min="5650" max="5650" width="13.42578125" style="142" customWidth="1"/>
    <col min="5651" max="5651" width="8.5703125" style="142" customWidth="1"/>
    <col min="5652" max="5656" width="11.42578125" style="142"/>
    <col min="5657" max="5657" width="9.42578125" style="142" customWidth="1"/>
    <col min="5658" max="5659" width="11.42578125" style="142"/>
    <col min="5660" max="5660" width="14.140625" style="142" bestFit="1" customWidth="1"/>
    <col min="5661" max="5661" width="17.140625" style="142" bestFit="1" customWidth="1"/>
    <col min="5662" max="5663" width="12.5703125" style="142" customWidth="1"/>
    <col min="5664" max="5679" width="8.140625" style="142" customWidth="1"/>
    <col min="5680" max="5684" width="12" style="142" customWidth="1"/>
    <col min="5685" max="5711" width="0" style="142" hidden="1" customWidth="1"/>
    <col min="5712" max="5723" width="12" style="142" customWidth="1"/>
    <col min="5724" max="5724" width="10.85546875" style="142" customWidth="1"/>
    <col min="5725" max="5888" width="11.42578125" style="142"/>
    <col min="5889" max="5889" width="5.85546875" style="142" customWidth="1"/>
    <col min="5890" max="5890" width="15.42578125" style="142" customWidth="1"/>
    <col min="5891" max="5891" width="34.140625" style="142" customWidth="1"/>
    <col min="5892" max="5892" width="11.42578125" style="142"/>
    <col min="5893" max="5893" width="13.28515625" style="142" customWidth="1"/>
    <col min="5894" max="5895" width="15.7109375" style="142" customWidth="1"/>
    <col min="5896" max="5903" width="13.28515625" style="142" customWidth="1"/>
    <col min="5904" max="5905" width="12.7109375" style="142" customWidth="1"/>
    <col min="5906" max="5906" width="13.42578125" style="142" customWidth="1"/>
    <col min="5907" max="5907" width="8.5703125" style="142" customWidth="1"/>
    <col min="5908" max="5912" width="11.42578125" style="142"/>
    <col min="5913" max="5913" width="9.42578125" style="142" customWidth="1"/>
    <col min="5914" max="5915" width="11.42578125" style="142"/>
    <col min="5916" max="5916" width="14.140625" style="142" bestFit="1" customWidth="1"/>
    <col min="5917" max="5917" width="17.140625" style="142" bestFit="1" customWidth="1"/>
    <col min="5918" max="5919" width="12.5703125" style="142" customWidth="1"/>
    <col min="5920" max="5935" width="8.140625" style="142" customWidth="1"/>
    <col min="5936" max="5940" width="12" style="142" customWidth="1"/>
    <col min="5941" max="5967" width="0" style="142" hidden="1" customWidth="1"/>
    <col min="5968" max="5979" width="12" style="142" customWidth="1"/>
    <col min="5980" max="5980" width="10.85546875" style="142" customWidth="1"/>
    <col min="5981" max="6144" width="11.42578125" style="142"/>
    <col min="6145" max="6145" width="5.85546875" style="142" customWidth="1"/>
    <col min="6146" max="6146" width="15.42578125" style="142" customWidth="1"/>
    <col min="6147" max="6147" width="34.140625" style="142" customWidth="1"/>
    <col min="6148" max="6148" width="11.42578125" style="142"/>
    <col min="6149" max="6149" width="13.28515625" style="142" customWidth="1"/>
    <col min="6150" max="6151" width="15.7109375" style="142" customWidth="1"/>
    <col min="6152" max="6159" width="13.28515625" style="142" customWidth="1"/>
    <col min="6160" max="6161" width="12.7109375" style="142" customWidth="1"/>
    <col min="6162" max="6162" width="13.42578125" style="142" customWidth="1"/>
    <col min="6163" max="6163" width="8.5703125" style="142" customWidth="1"/>
    <col min="6164" max="6168" width="11.42578125" style="142"/>
    <col min="6169" max="6169" width="9.42578125" style="142" customWidth="1"/>
    <col min="6170" max="6171" width="11.42578125" style="142"/>
    <col min="6172" max="6172" width="14.140625" style="142" bestFit="1" customWidth="1"/>
    <col min="6173" max="6173" width="17.140625" style="142" bestFit="1" customWidth="1"/>
    <col min="6174" max="6175" width="12.5703125" style="142" customWidth="1"/>
    <col min="6176" max="6191" width="8.140625" style="142" customWidth="1"/>
    <col min="6192" max="6196" width="12" style="142" customWidth="1"/>
    <col min="6197" max="6223" width="0" style="142" hidden="1" customWidth="1"/>
    <col min="6224" max="6235" width="12" style="142" customWidth="1"/>
    <col min="6236" max="6236" width="10.85546875" style="142" customWidth="1"/>
    <col min="6237" max="6400" width="11.42578125" style="142"/>
    <col min="6401" max="6401" width="5.85546875" style="142" customWidth="1"/>
    <col min="6402" max="6402" width="15.42578125" style="142" customWidth="1"/>
    <col min="6403" max="6403" width="34.140625" style="142" customWidth="1"/>
    <col min="6404" max="6404" width="11.42578125" style="142"/>
    <col min="6405" max="6405" width="13.28515625" style="142" customWidth="1"/>
    <col min="6406" max="6407" width="15.7109375" style="142" customWidth="1"/>
    <col min="6408" max="6415" width="13.28515625" style="142" customWidth="1"/>
    <col min="6416" max="6417" width="12.7109375" style="142" customWidth="1"/>
    <col min="6418" max="6418" width="13.42578125" style="142" customWidth="1"/>
    <col min="6419" max="6419" width="8.5703125" style="142" customWidth="1"/>
    <col min="6420" max="6424" width="11.42578125" style="142"/>
    <col min="6425" max="6425" width="9.42578125" style="142" customWidth="1"/>
    <col min="6426" max="6427" width="11.42578125" style="142"/>
    <col min="6428" max="6428" width="14.140625" style="142" bestFit="1" customWidth="1"/>
    <col min="6429" max="6429" width="17.140625" style="142" bestFit="1" customWidth="1"/>
    <col min="6430" max="6431" width="12.5703125" style="142" customWidth="1"/>
    <col min="6432" max="6447" width="8.140625" style="142" customWidth="1"/>
    <col min="6448" max="6452" width="12" style="142" customWidth="1"/>
    <col min="6453" max="6479" width="0" style="142" hidden="1" customWidth="1"/>
    <col min="6480" max="6491" width="12" style="142" customWidth="1"/>
    <col min="6492" max="6492" width="10.85546875" style="142" customWidth="1"/>
    <col min="6493" max="6656" width="11.42578125" style="142"/>
    <col min="6657" max="6657" width="5.85546875" style="142" customWidth="1"/>
    <col min="6658" max="6658" width="15.42578125" style="142" customWidth="1"/>
    <col min="6659" max="6659" width="34.140625" style="142" customWidth="1"/>
    <col min="6660" max="6660" width="11.42578125" style="142"/>
    <col min="6661" max="6661" width="13.28515625" style="142" customWidth="1"/>
    <col min="6662" max="6663" width="15.7109375" style="142" customWidth="1"/>
    <col min="6664" max="6671" width="13.28515625" style="142" customWidth="1"/>
    <col min="6672" max="6673" width="12.7109375" style="142" customWidth="1"/>
    <col min="6674" max="6674" width="13.42578125" style="142" customWidth="1"/>
    <col min="6675" max="6675" width="8.5703125" style="142" customWidth="1"/>
    <col min="6676" max="6680" width="11.42578125" style="142"/>
    <col min="6681" max="6681" width="9.42578125" style="142" customWidth="1"/>
    <col min="6682" max="6683" width="11.42578125" style="142"/>
    <col min="6684" max="6684" width="14.140625" style="142" bestFit="1" customWidth="1"/>
    <col min="6685" max="6685" width="17.140625" style="142" bestFit="1" customWidth="1"/>
    <col min="6686" max="6687" width="12.5703125" style="142" customWidth="1"/>
    <col min="6688" max="6703" width="8.140625" style="142" customWidth="1"/>
    <col min="6704" max="6708" width="12" style="142" customWidth="1"/>
    <col min="6709" max="6735" width="0" style="142" hidden="1" customWidth="1"/>
    <col min="6736" max="6747" width="12" style="142" customWidth="1"/>
    <col min="6748" max="6748" width="10.85546875" style="142" customWidth="1"/>
    <col min="6749" max="6912" width="11.42578125" style="142"/>
    <col min="6913" max="6913" width="5.85546875" style="142" customWidth="1"/>
    <col min="6914" max="6914" width="15.42578125" style="142" customWidth="1"/>
    <col min="6915" max="6915" width="34.140625" style="142" customWidth="1"/>
    <col min="6916" max="6916" width="11.42578125" style="142"/>
    <col min="6917" max="6917" width="13.28515625" style="142" customWidth="1"/>
    <col min="6918" max="6919" width="15.7109375" style="142" customWidth="1"/>
    <col min="6920" max="6927" width="13.28515625" style="142" customWidth="1"/>
    <col min="6928" max="6929" width="12.7109375" style="142" customWidth="1"/>
    <col min="6930" max="6930" width="13.42578125" style="142" customWidth="1"/>
    <col min="6931" max="6931" width="8.5703125" style="142" customWidth="1"/>
    <col min="6932" max="6936" width="11.42578125" style="142"/>
    <col min="6937" max="6937" width="9.42578125" style="142" customWidth="1"/>
    <col min="6938" max="6939" width="11.42578125" style="142"/>
    <col min="6940" max="6940" width="14.140625" style="142" bestFit="1" customWidth="1"/>
    <col min="6941" max="6941" width="17.140625" style="142" bestFit="1" customWidth="1"/>
    <col min="6942" max="6943" width="12.5703125" style="142" customWidth="1"/>
    <col min="6944" max="6959" width="8.140625" style="142" customWidth="1"/>
    <col min="6960" max="6964" width="12" style="142" customWidth="1"/>
    <col min="6965" max="6991" width="0" style="142" hidden="1" customWidth="1"/>
    <col min="6992" max="7003" width="12" style="142" customWidth="1"/>
    <col min="7004" max="7004" width="10.85546875" style="142" customWidth="1"/>
    <col min="7005" max="7168" width="11.42578125" style="142"/>
    <col min="7169" max="7169" width="5.85546875" style="142" customWidth="1"/>
    <col min="7170" max="7170" width="15.42578125" style="142" customWidth="1"/>
    <col min="7171" max="7171" width="34.140625" style="142" customWidth="1"/>
    <col min="7172" max="7172" width="11.42578125" style="142"/>
    <col min="7173" max="7173" width="13.28515625" style="142" customWidth="1"/>
    <col min="7174" max="7175" width="15.7109375" style="142" customWidth="1"/>
    <col min="7176" max="7183" width="13.28515625" style="142" customWidth="1"/>
    <col min="7184" max="7185" width="12.7109375" style="142" customWidth="1"/>
    <col min="7186" max="7186" width="13.42578125" style="142" customWidth="1"/>
    <col min="7187" max="7187" width="8.5703125" style="142" customWidth="1"/>
    <col min="7188" max="7192" width="11.42578125" style="142"/>
    <col min="7193" max="7193" width="9.42578125" style="142" customWidth="1"/>
    <col min="7194" max="7195" width="11.42578125" style="142"/>
    <col min="7196" max="7196" width="14.140625" style="142" bestFit="1" customWidth="1"/>
    <col min="7197" max="7197" width="17.140625" style="142" bestFit="1" customWidth="1"/>
    <col min="7198" max="7199" width="12.5703125" style="142" customWidth="1"/>
    <col min="7200" max="7215" width="8.140625" style="142" customWidth="1"/>
    <col min="7216" max="7220" width="12" style="142" customWidth="1"/>
    <col min="7221" max="7247" width="0" style="142" hidden="1" customWidth="1"/>
    <col min="7248" max="7259" width="12" style="142" customWidth="1"/>
    <col min="7260" max="7260" width="10.85546875" style="142" customWidth="1"/>
    <col min="7261" max="7424" width="11.42578125" style="142"/>
    <col min="7425" max="7425" width="5.85546875" style="142" customWidth="1"/>
    <col min="7426" max="7426" width="15.42578125" style="142" customWidth="1"/>
    <col min="7427" max="7427" width="34.140625" style="142" customWidth="1"/>
    <col min="7428" max="7428" width="11.42578125" style="142"/>
    <col min="7429" max="7429" width="13.28515625" style="142" customWidth="1"/>
    <col min="7430" max="7431" width="15.7109375" style="142" customWidth="1"/>
    <col min="7432" max="7439" width="13.28515625" style="142" customWidth="1"/>
    <col min="7440" max="7441" width="12.7109375" style="142" customWidth="1"/>
    <col min="7442" max="7442" width="13.42578125" style="142" customWidth="1"/>
    <col min="7443" max="7443" width="8.5703125" style="142" customWidth="1"/>
    <col min="7444" max="7448" width="11.42578125" style="142"/>
    <col min="7449" max="7449" width="9.42578125" style="142" customWidth="1"/>
    <col min="7450" max="7451" width="11.42578125" style="142"/>
    <col min="7452" max="7452" width="14.140625" style="142" bestFit="1" customWidth="1"/>
    <col min="7453" max="7453" width="17.140625" style="142" bestFit="1" customWidth="1"/>
    <col min="7454" max="7455" width="12.5703125" style="142" customWidth="1"/>
    <col min="7456" max="7471" width="8.140625" style="142" customWidth="1"/>
    <col min="7472" max="7476" width="12" style="142" customWidth="1"/>
    <col min="7477" max="7503" width="0" style="142" hidden="1" customWidth="1"/>
    <col min="7504" max="7515" width="12" style="142" customWidth="1"/>
    <col min="7516" max="7516" width="10.85546875" style="142" customWidth="1"/>
    <col min="7517" max="7680" width="11.42578125" style="142"/>
    <col min="7681" max="7681" width="5.85546875" style="142" customWidth="1"/>
    <col min="7682" max="7682" width="15.42578125" style="142" customWidth="1"/>
    <col min="7683" max="7683" width="34.140625" style="142" customWidth="1"/>
    <col min="7684" max="7684" width="11.42578125" style="142"/>
    <col min="7685" max="7685" width="13.28515625" style="142" customWidth="1"/>
    <col min="7686" max="7687" width="15.7109375" style="142" customWidth="1"/>
    <col min="7688" max="7695" width="13.28515625" style="142" customWidth="1"/>
    <col min="7696" max="7697" width="12.7109375" style="142" customWidth="1"/>
    <col min="7698" max="7698" width="13.42578125" style="142" customWidth="1"/>
    <col min="7699" max="7699" width="8.5703125" style="142" customWidth="1"/>
    <col min="7700" max="7704" width="11.42578125" style="142"/>
    <col min="7705" max="7705" width="9.42578125" style="142" customWidth="1"/>
    <col min="7706" max="7707" width="11.42578125" style="142"/>
    <col min="7708" max="7708" width="14.140625" style="142" bestFit="1" customWidth="1"/>
    <col min="7709" max="7709" width="17.140625" style="142" bestFit="1" customWidth="1"/>
    <col min="7710" max="7711" width="12.5703125" style="142" customWidth="1"/>
    <col min="7712" max="7727" width="8.140625" style="142" customWidth="1"/>
    <col min="7728" max="7732" width="12" style="142" customWidth="1"/>
    <col min="7733" max="7759" width="0" style="142" hidden="1" customWidth="1"/>
    <col min="7760" max="7771" width="12" style="142" customWidth="1"/>
    <col min="7772" max="7772" width="10.85546875" style="142" customWidth="1"/>
    <col min="7773" max="7936" width="11.42578125" style="142"/>
    <col min="7937" max="7937" width="5.85546875" style="142" customWidth="1"/>
    <col min="7938" max="7938" width="15.42578125" style="142" customWidth="1"/>
    <col min="7939" max="7939" width="34.140625" style="142" customWidth="1"/>
    <col min="7940" max="7940" width="11.42578125" style="142"/>
    <col min="7941" max="7941" width="13.28515625" style="142" customWidth="1"/>
    <col min="7942" max="7943" width="15.7109375" style="142" customWidth="1"/>
    <col min="7944" max="7951" width="13.28515625" style="142" customWidth="1"/>
    <col min="7952" max="7953" width="12.7109375" style="142" customWidth="1"/>
    <col min="7954" max="7954" width="13.42578125" style="142" customWidth="1"/>
    <col min="7955" max="7955" width="8.5703125" style="142" customWidth="1"/>
    <col min="7956" max="7960" width="11.42578125" style="142"/>
    <col min="7961" max="7961" width="9.42578125" style="142" customWidth="1"/>
    <col min="7962" max="7963" width="11.42578125" style="142"/>
    <col min="7964" max="7964" width="14.140625" style="142" bestFit="1" customWidth="1"/>
    <col min="7965" max="7965" width="17.140625" style="142" bestFit="1" customWidth="1"/>
    <col min="7966" max="7967" width="12.5703125" style="142" customWidth="1"/>
    <col min="7968" max="7983" width="8.140625" style="142" customWidth="1"/>
    <col min="7984" max="7988" width="12" style="142" customWidth="1"/>
    <col min="7989" max="8015" width="0" style="142" hidden="1" customWidth="1"/>
    <col min="8016" max="8027" width="12" style="142" customWidth="1"/>
    <col min="8028" max="8028" width="10.85546875" style="142" customWidth="1"/>
    <col min="8029" max="8192" width="11.42578125" style="142"/>
    <col min="8193" max="8193" width="5.85546875" style="142" customWidth="1"/>
    <col min="8194" max="8194" width="15.42578125" style="142" customWidth="1"/>
    <col min="8195" max="8195" width="34.140625" style="142" customWidth="1"/>
    <col min="8196" max="8196" width="11.42578125" style="142"/>
    <col min="8197" max="8197" width="13.28515625" style="142" customWidth="1"/>
    <col min="8198" max="8199" width="15.7109375" style="142" customWidth="1"/>
    <col min="8200" max="8207" width="13.28515625" style="142" customWidth="1"/>
    <col min="8208" max="8209" width="12.7109375" style="142" customWidth="1"/>
    <col min="8210" max="8210" width="13.42578125" style="142" customWidth="1"/>
    <col min="8211" max="8211" width="8.5703125" style="142" customWidth="1"/>
    <col min="8212" max="8216" width="11.42578125" style="142"/>
    <col min="8217" max="8217" width="9.42578125" style="142" customWidth="1"/>
    <col min="8218" max="8219" width="11.42578125" style="142"/>
    <col min="8220" max="8220" width="14.140625" style="142" bestFit="1" customWidth="1"/>
    <col min="8221" max="8221" width="17.140625" style="142" bestFit="1" customWidth="1"/>
    <col min="8222" max="8223" width="12.5703125" style="142" customWidth="1"/>
    <col min="8224" max="8239" width="8.140625" style="142" customWidth="1"/>
    <col min="8240" max="8244" width="12" style="142" customWidth="1"/>
    <col min="8245" max="8271" width="0" style="142" hidden="1" customWidth="1"/>
    <col min="8272" max="8283" width="12" style="142" customWidth="1"/>
    <col min="8284" max="8284" width="10.85546875" style="142" customWidth="1"/>
    <col min="8285" max="8448" width="11.42578125" style="142"/>
    <col min="8449" max="8449" width="5.85546875" style="142" customWidth="1"/>
    <col min="8450" max="8450" width="15.42578125" style="142" customWidth="1"/>
    <col min="8451" max="8451" width="34.140625" style="142" customWidth="1"/>
    <col min="8452" max="8452" width="11.42578125" style="142"/>
    <col min="8453" max="8453" width="13.28515625" style="142" customWidth="1"/>
    <col min="8454" max="8455" width="15.7109375" style="142" customWidth="1"/>
    <col min="8456" max="8463" width="13.28515625" style="142" customWidth="1"/>
    <col min="8464" max="8465" width="12.7109375" style="142" customWidth="1"/>
    <col min="8466" max="8466" width="13.42578125" style="142" customWidth="1"/>
    <col min="8467" max="8467" width="8.5703125" style="142" customWidth="1"/>
    <col min="8468" max="8472" width="11.42578125" style="142"/>
    <col min="8473" max="8473" width="9.42578125" style="142" customWidth="1"/>
    <col min="8474" max="8475" width="11.42578125" style="142"/>
    <col min="8476" max="8476" width="14.140625" style="142" bestFit="1" customWidth="1"/>
    <col min="8477" max="8477" width="17.140625" style="142" bestFit="1" customWidth="1"/>
    <col min="8478" max="8479" width="12.5703125" style="142" customWidth="1"/>
    <col min="8480" max="8495" width="8.140625" style="142" customWidth="1"/>
    <col min="8496" max="8500" width="12" style="142" customWidth="1"/>
    <col min="8501" max="8527" width="0" style="142" hidden="1" customWidth="1"/>
    <col min="8528" max="8539" width="12" style="142" customWidth="1"/>
    <col min="8540" max="8540" width="10.85546875" style="142" customWidth="1"/>
    <col min="8541" max="8704" width="11.42578125" style="142"/>
    <col min="8705" max="8705" width="5.85546875" style="142" customWidth="1"/>
    <col min="8706" max="8706" width="15.42578125" style="142" customWidth="1"/>
    <col min="8707" max="8707" width="34.140625" style="142" customWidth="1"/>
    <col min="8708" max="8708" width="11.42578125" style="142"/>
    <col min="8709" max="8709" width="13.28515625" style="142" customWidth="1"/>
    <col min="8710" max="8711" width="15.7109375" style="142" customWidth="1"/>
    <col min="8712" max="8719" width="13.28515625" style="142" customWidth="1"/>
    <col min="8720" max="8721" width="12.7109375" style="142" customWidth="1"/>
    <col min="8722" max="8722" width="13.42578125" style="142" customWidth="1"/>
    <col min="8723" max="8723" width="8.5703125" style="142" customWidth="1"/>
    <col min="8724" max="8728" width="11.42578125" style="142"/>
    <col min="8729" max="8729" width="9.42578125" style="142" customWidth="1"/>
    <col min="8730" max="8731" width="11.42578125" style="142"/>
    <col min="8732" max="8732" width="14.140625" style="142" bestFit="1" customWidth="1"/>
    <col min="8733" max="8733" width="17.140625" style="142" bestFit="1" customWidth="1"/>
    <col min="8734" max="8735" width="12.5703125" style="142" customWidth="1"/>
    <col min="8736" max="8751" width="8.140625" style="142" customWidth="1"/>
    <col min="8752" max="8756" width="12" style="142" customWidth="1"/>
    <col min="8757" max="8783" width="0" style="142" hidden="1" customWidth="1"/>
    <col min="8784" max="8795" width="12" style="142" customWidth="1"/>
    <col min="8796" max="8796" width="10.85546875" style="142" customWidth="1"/>
    <col min="8797" max="8960" width="11.42578125" style="142"/>
    <col min="8961" max="8961" width="5.85546875" style="142" customWidth="1"/>
    <col min="8962" max="8962" width="15.42578125" style="142" customWidth="1"/>
    <col min="8963" max="8963" width="34.140625" style="142" customWidth="1"/>
    <col min="8964" max="8964" width="11.42578125" style="142"/>
    <col min="8965" max="8965" width="13.28515625" style="142" customWidth="1"/>
    <col min="8966" max="8967" width="15.7109375" style="142" customWidth="1"/>
    <col min="8968" max="8975" width="13.28515625" style="142" customWidth="1"/>
    <col min="8976" max="8977" width="12.7109375" style="142" customWidth="1"/>
    <col min="8978" max="8978" width="13.42578125" style="142" customWidth="1"/>
    <col min="8979" max="8979" width="8.5703125" style="142" customWidth="1"/>
    <col min="8980" max="8984" width="11.42578125" style="142"/>
    <col min="8985" max="8985" width="9.42578125" style="142" customWidth="1"/>
    <col min="8986" max="8987" width="11.42578125" style="142"/>
    <col min="8988" max="8988" width="14.140625" style="142" bestFit="1" customWidth="1"/>
    <col min="8989" max="8989" width="17.140625" style="142" bestFit="1" customWidth="1"/>
    <col min="8990" max="8991" width="12.5703125" style="142" customWidth="1"/>
    <col min="8992" max="9007" width="8.140625" style="142" customWidth="1"/>
    <col min="9008" max="9012" width="12" style="142" customWidth="1"/>
    <col min="9013" max="9039" width="0" style="142" hidden="1" customWidth="1"/>
    <col min="9040" max="9051" width="12" style="142" customWidth="1"/>
    <col min="9052" max="9052" width="10.85546875" style="142" customWidth="1"/>
    <col min="9053" max="9216" width="11.42578125" style="142"/>
    <col min="9217" max="9217" width="5.85546875" style="142" customWidth="1"/>
    <col min="9218" max="9218" width="15.42578125" style="142" customWidth="1"/>
    <col min="9219" max="9219" width="34.140625" style="142" customWidth="1"/>
    <col min="9220" max="9220" width="11.42578125" style="142"/>
    <col min="9221" max="9221" width="13.28515625" style="142" customWidth="1"/>
    <col min="9222" max="9223" width="15.7109375" style="142" customWidth="1"/>
    <col min="9224" max="9231" width="13.28515625" style="142" customWidth="1"/>
    <col min="9232" max="9233" width="12.7109375" style="142" customWidth="1"/>
    <col min="9234" max="9234" width="13.42578125" style="142" customWidth="1"/>
    <col min="9235" max="9235" width="8.5703125" style="142" customWidth="1"/>
    <col min="9236" max="9240" width="11.42578125" style="142"/>
    <col min="9241" max="9241" width="9.42578125" style="142" customWidth="1"/>
    <col min="9242" max="9243" width="11.42578125" style="142"/>
    <col min="9244" max="9244" width="14.140625" style="142" bestFit="1" customWidth="1"/>
    <col min="9245" max="9245" width="17.140625" style="142" bestFit="1" customWidth="1"/>
    <col min="9246" max="9247" width="12.5703125" style="142" customWidth="1"/>
    <col min="9248" max="9263" width="8.140625" style="142" customWidth="1"/>
    <col min="9264" max="9268" width="12" style="142" customWidth="1"/>
    <col min="9269" max="9295" width="0" style="142" hidden="1" customWidth="1"/>
    <col min="9296" max="9307" width="12" style="142" customWidth="1"/>
    <col min="9308" max="9308" width="10.85546875" style="142" customWidth="1"/>
    <col min="9309" max="9472" width="11.42578125" style="142"/>
    <col min="9473" max="9473" width="5.85546875" style="142" customWidth="1"/>
    <col min="9474" max="9474" width="15.42578125" style="142" customWidth="1"/>
    <col min="9475" max="9475" width="34.140625" style="142" customWidth="1"/>
    <col min="9476" max="9476" width="11.42578125" style="142"/>
    <col min="9477" max="9477" width="13.28515625" style="142" customWidth="1"/>
    <col min="9478" max="9479" width="15.7109375" style="142" customWidth="1"/>
    <col min="9480" max="9487" width="13.28515625" style="142" customWidth="1"/>
    <col min="9488" max="9489" width="12.7109375" style="142" customWidth="1"/>
    <col min="9490" max="9490" width="13.42578125" style="142" customWidth="1"/>
    <col min="9491" max="9491" width="8.5703125" style="142" customWidth="1"/>
    <col min="9492" max="9496" width="11.42578125" style="142"/>
    <col min="9497" max="9497" width="9.42578125" style="142" customWidth="1"/>
    <col min="9498" max="9499" width="11.42578125" style="142"/>
    <col min="9500" max="9500" width="14.140625" style="142" bestFit="1" customWidth="1"/>
    <col min="9501" max="9501" width="17.140625" style="142" bestFit="1" customWidth="1"/>
    <col min="9502" max="9503" width="12.5703125" style="142" customWidth="1"/>
    <col min="9504" max="9519" width="8.140625" style="142" customWidth="1"/>
    <col min="9520" max="9524" width="12" style="142" customWidth="1"/>
    <col min="9525" max="9551" width="0" style="142" hidden="1" customWidth="1"/>
    <col min="9552" max="9563" width="12" style="142" customWidth="1"/>
    <col min="9564" max="9564" width="10.85546875" style="142" customWidth="1"/>
    <col min="9565" max="9728" width="11.42578125" style="142"/>
    <col min="9729" max="9729" width="5.85546875" style="142" customWidth="1"/>
    <col min="9730" max="9730" width="15.42578125" style="142" customWidth="1"/>
    <col min="9731" max="9731" width="34.140625" style="142" customWidth="1"/>
    <col min="9732" max="9732" width="11.42578125" style="142"/>
    <col min="9733" max="9733" width="13.28515625" style="142" customWidth="1"/>
    <col min="9734" max="9735" width="15.7109375" style="142" customWidth="1"/>
    <col min="9736" max="9743" width="13.28515625" style="142" customWidth="1"/>
    <col min="9744" max="9745" width="12.7109375" style="142" customWidth="1"/>
    <col min="9746" max="9746" width="13.42578125" style="142" customWidth="1"/>
    <col min="9747" max="9747" width="8.5703125" style="142" customWidth="1"/>
    <col min="9748" max="9752" width="11.42578125" style="142"/>
    <col min="9753" max="9753" width="9.42578125" style="142" customWidth="1"/>
    <col min="9754" max="9755" width="11.42578125" style="142"/>
    <col min="9756" max="9756" width="14.140625" style="142" bestFit="1" customWidth="1"/>
    <col min="9757" max="9757" width="17.140625" style="142" bestFit="1" customWidth="1"/>
    <col min="9758" max="9759" width="12.5703125" style="142" customWidth="1"/>
    <col min="9760" max="9775" width="8.140625" style="142" customWidth="1"/>
    <col min="9776" max="9780" width="12" style="142" customWidth="1"/>
    <col min="9781" max="9807" width="0" style="142" hidden="1" customWidth="1"/>
    <col min="9808" max="9819" width="12" style="142" customWidth="1"/>
    <col min="9820" max="9820" width="10.85546875" style="142" customWidth="1"/>
    <col min="9821" max="9984" width="11.42578125" style="142"/>
    <col min="9985" max="9985" width="5.85546875" style="142" customWidth="1"/>
    <col min="9986" max="9986" width="15.42578125" style="142" customWidth="1"/>
    <col min="9987" max="9987" width="34.140625" style="142" customWidth="1"/>
    <col min="9988" max="9988" width="11.42578125" style="142"/>
    <col min="9989" max="9989" width="13.28515625" style="142" customWidth="1"/>
    <col min="9990" max="9991" width="15.7109375" style="142" customWidth="1"/>
    <col min="9992" max="9999" width="13.28515625" style="142" customWidth="1"/>
    <col min="10000" max="10001" width="12.7109375" style="142" customWidth="1"/>
    <col min="10002" max="10002" width="13.42578125" style="142" customWidth="1"/>
    <col min="10003" max="10003" width="8.5703125" style="142" customWidth="1"/>
    <col min="10004" max="10008" width="11.42578125" style="142"/>
    <col min="10009" max="10009" width="9.42578125" style="142" customWidth="1"/>
    <col min="10010" max="10011" width="11.42578125" style="142"/>
    <col min="10012" max="10012" width="14.140625" style="142" bestFit="1" customWidth="1"/>
    <col min="10013" max="10013" width="17.140625" style="142" bestFit="1" customWidth="1"/>
    <col min="10014" max="10015" width="12.5703125" style="142" customWidth="1"/>
    <col min="10016" max="10031" width="8.140625" style="142" customWidth="1"/>
    <col min="10032" max="10036" width="12" style="142" customWidth="1"/>
    <col min="10037" max="10063" width="0" style="142" hidden="1" customWidth="1"/>
    <col min="10064" max="10075" width="12" style="142" customWidth="1"/>
    <col min="10076" max="10076" width="10.85546875" style="142" customWidth="1"/>
    <col min="10077" max="10240" width="11.42578125" style="142"/>
    <col min="10241" max="10241" width="5.85546875" style="142" customWidth="1"/>
    <col min="10242" max="10242" width="15.42578125" style="142" customWidth="1"/>
    <col min="10243" max="10243" width="34.140625" style="142" customWidth="1"/>
    <col min="10244" max="10244" width="11.42578125" style="142"/>
    <col min="10245" max="10245" width="13.28515625" style="142" customWidth="1"/>
    <col min="10246" max="10247" width="15.7109375" style="142" customWidth="1"/>
    <col min="10248" max="10255" width="13.28515625" style="142" customWidth="1"/>
    <col min="10256" max="10257" width="12.7109375" style="142" customWidth="1"/>
    <col min="10258" max="10258" width="13.42578125" style="142" customWidth="1"/>
    <col min="10259" max="10259" width="8.5703125" style="142" customWidth="1"/>
    <col min="10260" max="10264" width="11.42578125" style="142"/>
    <col min="10265" max="10265" width="9.42578125" style="142" customWidth="1"/>
    <col min="10266" max="10267" width="11.42578125" style="142"/>
    <col min="10268" max="10268" width="14.140625" style="142" bestFit="1" customWidth="1"/>
    <col min="10269" max="10269" width="17.140625" style="142" bestFit="1" customWidth="1"/>
    <col min="10270" max="10271" width="12.5703125" style="142" customWidth="1"/>
    <col min="10272" max="10287" width="8.140625" style="142" customWidth="1"/>
    <col min="10288" max="10292" width="12" style="142" customWidth="1"/>
    <col min="10293" max="10319" width="0" style="142" hidden="1" customWidth="1"/>
    <col min="10320" max="10331" width="12" style="142" customWidth="1"/>
    <col min="10332" max="10332" width="10.85546875" style="142" customWidth="1"/>
    <col min="10333" max="10496" width="11.42578125" style="142"/>
    <col min="10497" max="10497" width="5.85546875" style="142" customWidth="1"/>
    <col min="10498" max="10498" width="15.42578125" style="142" customWidth="1"/>
    <col min="10499" max="10499" width="34.140625" style="142" customWidth="1"/>
    <col min="10500" max="10500" width="11.42578125" style="142"/>
    <col min="10501" max="10501" width="13.28515625" style="142" customWidth="1"/>
    <col min="10502" max="10503" width="15.7109375" style="142" customWidth="1"/>
    <col min="10504" max="10511" width="13.28515625" style="142" customWidth="1"/>
    <col min="10512" max="10513" width="12.7109375" style="142" customWidth="1"/>
    <col min="10514" max="10514" width="13.42578125" style="142" customWidth="1"/>
    <col min="10515" max="10515" width="8.5703125" style="142" customWidth="1"/>
    <col min="10516" max="10520" width="11.42578125" style="142"/>
    <col min="10521" max="10521" width="9.42578125" style="142" customWidth="1"/>
    <col min="10522" max="10523" width="11.42578125" style="142"/>
    <col min="10524" max="10524" width="14.140625" style="142" bestFit="1" customWidth="1"/>
    <col min="10525" max="10525" width="17.140625" style="142" bestFit="1" customWidth="1"/>
    <col min="10526" max="10527" width="12.5703125" style="142" customWidth="1"/>
    <col min="10528" max="10543" width="8.140625" style="142" customWidth="1"/>
    <col min="10544" max="10548" width="12" style="142" customWidth="1"/>
    <col min="10549" max="10575" width="0" style="142" hidden="1" customWidth="1"/>
    <col min="10576" max="10587" width="12" style="142" customWidth="1"/>
    <col min="10588" max="10588" width="10.85546875" style="142" customWidth="1"/>
    <col min="10589" max="10752" width="11.42578125" style="142"/>
    <col min="10753" max="10753" width="5.85546875" style="142" customWidth="1"/>
    <col min="10754" max="10754" width="15.42578125" style="142" customWidth="1"/>
    <col min="10755" max="10755" width="34.140625" style="142" customWidth="1"/>
    <col min="10756" max="10756" width="11.42578125" style="142"/>
    <col min="10757" max="10757" width="13.28515625" style="142" customWidth="1"/>
    <col min="10758" max="10759" width="15.7109375" style="142" customWidth="1"/>
    <col min="10760" max="10767" width="13.28515625" style="142" customWidth="1"/>
    <col min="10768" max="10769" width="12.7109375" style="142" customWidth="1"/>
    <col min="10770" max="10770" width="13.42578125" style="142" customWidth="1"/>
    <col min="10771" max="10771" width="8.5703125" style="142" customWidth="1"/>
    <col min="10772" max="10776" width="11.42578125" style="142"/>
    <col min="10777" max="10777" width="9.42578125" style="142" customWidth="1"/>
    <col min="10778" max="10779" width="11.42578125" style="142"/>
    <col min="10780" max="10780" width="14.140625" style="142" bestFit="1" customWidth="1"/>
    <col min="10781" max="10781" width="17.140625" style="142" bestFit="1" customWidth="1"/>
    <col min="10782" max="10783" width="12.5703125" style="142" customWidth="1"/>
    <col min="10784" max="10799" width="8.140625" style="142" customWidth="1"/>
    <col min="10800" max="10804" width="12" style="142" customWidth="1"/>
    <col min="10805" max="10831" width="0" style="142" hidden="1" customWidth="1"/>
    <col min="10832" max="10843" width="12" style="142" customWidth="1"/>
    <col min="10844" max="10844" width="10.85546875" style="142" customWidth="1"/>
    <col min="10845" max="11008" width="11.42578125" style="142"/>
    <col min="11009" max="11009" width="5.85546875" style="142" customWidth="1"/>
    <col min="11010" max="11010" width="15.42578125" style="142" customWidth="1"/>
    <col min="11011" max="11011" width="34.140625" style="142" customWidth="1"/>
    <col min="11012" max="11012" width="11.42578125" style="142"/>
    <col min="11013" max="11013" width="13.28515625" style="142" customWidth="1"/>
    <col min="11014" max="11015" width="15.7109375" style="142" customWidth="1"/>
    <col min="11016" max="11023" width="13.28515625" style="142" customWidth="1"/>
    <col min="11024" max="11025" width="12.7109375" style="142" customWidth="1"/>
    <col min="11026" max="11026" width="13.42578125" style="142" customWidth="1"/>
    <col min="11027" max="11027" width="8.5703125" style="142" customWidth="1"/>
    <col min="11028" max="11032" width="11.42578125" style="142"/>
    <col min="11033" max="11033" width="9.42578125" style="142" customWidth="1"/>
    <col min="11034" max="11035" width="11.42578125" style="142"/>
    <col min="11036" max="11036" width="14.140625" style="142" bestFit="1" customWidth="1"/>
    <col min="11037" max="11037" width="17.140625" style="142" bestFit="1" customWidth="1"/>
    <col min="11038" max="11039" width="12.5703125" style="142" customWidth="1"/>
    <col min="11040" max="11055" width="8.140625" style="142" customWidth="1"/>
    <col min="11056" max="11060" width="12" style="142" customWidth="1"/>
    <col min="11061" max="11087" width="0" style="142" hidden="1" customWidth="1"/>
    <col min="11088" max="11099" width="12" style="142" customWidth="1"/>
    <col min="11100" max="11100" width="10.85546875" style="142" customWidth="1"/>
    <col min="11101" max="11264" width="11.42578125" style="142"/>
    <col min="11265" max="11265" width="5.85546875" style="142" customWidth="1"/>
    <col min="11266" max="11266" width="15.42578125" style="142" customWidth="1"/>
    <col min="11267" max="11267" width="34.140625" style="142" customWidth="1"/>
    <col min="11268" max="11268" width="11.42578125" style="142"/>
    <col min="11269" max="11269" width="13.28515625" style="142" customWidth="1"/>
    <col min="11270" max="11271" width="15.7109375" style="142" customWidth="1"/>
    <col min="11272" max="11279" width="13.28515625" style="142" customWidth="1"/>
    <col min="11280" max="11281" width="12.7109375" style="142" customWidth="1"/>
    <col min="11282" max="11282" width="13.42578125" style="142" customWidth="1"/>
    <col min="11283" max="11283" width="8.5703125" style="142" customWidth="1"/>
    <col min="11284" max="11288" width="11.42578125" style="142"/>
    <col min="11289" max="11289" width="9.42578125" style="142" customWidth="1"/>
    <col min="11290" max="11291" width="11.42578125" style="142"/>
    <col min="11292" max="11292" width="14.140625" style="142" bestFit="1" customWidth="1"/>
    <col min="11293" max="11293" width="17.140625" style="142" bestFit="1" customWidth="1"/>
    <col min="11294" max="11295" width="12.5703125" style="142" customWidth="1"/>
    <col min="11296" max="11311" width="8.140625" style="142" customWidth="1"/>
    <col min="11312" max="11316" width="12" style="142" customWidth="1"/>
    <col min="11317" max="11343" width="0" style="142" hidden="1" customWidth="1"/>
    <col min="11344" max="11355" width="12" style="142" customWidth="1"/>
    <col min="11356" max="11356" width="10.85546875" style="142" customWidth="1"/>
    <col min="11357" max="11520" width="11.42578125" style="142"/>
    <col min="11521" max="11521" width="5.85546875" style="142" customWidth="1"/>
    <col min="11522" max="11522" width="15.42578125" style="142" customWidth="1"/>
    <col min="11523" max="11523" width="34.140625" style="142" customWidth="1"/>
    <col min="11524" max="11524" width="11.42578125" style="142"/>
    <col min="11525" max="11525" width="13.28515625" style="142" customWidth="1"/>
    <col min="11526" max="11527" width="15.7109375" style="142" customWidth="1"/>
    <col min="11528" max="11535" width="13.28515625" style="142" customWidth="1"/>
    <col min="11536" max="11537" width="12.7109375" style="142" customWidth="1"/>
    <col min="11538" max="11538" width="13.42578125" style="142" customWidth="1"/>
    <col min="11539" max="11539" width="8.5703125" style="142" customWidth="1"/>
    <col min="11540" max="11544" width="11.42578125" style="142"/>
    <col min="11545" max="11545" width="9.42578125" style="142" customWidth="1"/>
    <col min="11546" max="11547" width="11.42578125" style="142"/>
    <col min="11548" max="11548" width="14.140625" style="142" bestFit="1" customWidth="1"/>
    <col min="11549" max="11549" width="17.140625" style="142" bestFit="1" customWidth="1"/>
    <col min="11550" max="11551" width="12.5703125" style="142" customWidth="1"/>
    <col min="11552" max="11567" width="8.140625" style="142" customWidth="1"/>
    <col min="11568" max="11572" width="12" style="142" customWidth="1"/>
    <col min="11573" max="11599" width="0" style="142" hidden="1" customWidth="1"/>
    <col min="11600" max="11611" width="12" style="142" customWidth="1"/>
    <col min="11612" max="11612" width="10.85546875" style="142" customWidth="1"/>
    <col min="11613" max="11776" width="11.42578125" style="142"/>
    <col min="11777" max="11777" width="5.85546875" style="142" customWidth="1"/>
    <col min="11778" max="11778" width="15.42578125" style="142" customWidth="1"/>
    <col min="11779" max="11779" width="34.140625" style="142" customWidth="1"/>
    <col min="11780" max="11780" width="11.42578125" style="142"/>
    <col min="11781" max="11781" width="13.28515625" style="142" customWidth="1"/>
    <col min="11782" max="11783" width="15.7109375" style="142" customWidth="1"/>
    <col min="11784" max="11791" width="13.28515625" style="142" customWidth="1"/>
    <col min="11792" max="11793" width="12.7109375" style="142" customWidth="1"/>
    <col min="11794" max="11794" width="13.42578125" style="142" customWidth="1"/>
    <col min="11795" max="11795" width="8.5703125" style="142" customWidth="1"/>
    <col min="11796" max="11800" width="11.42578125" style="142"/>
    <col min="11801" max="11801" width="9.42578125" style="142" customWidth="1"/>
    <col min="11802" max="11803" width="11.42578125" style="142"/>
    <col min="11804" max="11804" width="14.140625" style="142" bestFit="1" customWidth="1"/>
    <col min="11805" max="11805" width="17.140625" style="142" bestFit="1" customWidth="1"/>
    <col min="11806" max="11807" width="12.5703125" style="142" customWidth="1"/>
    <col min="11808" max="11823" width="8.140625" style="142" customWidth="1"/>
    <col min="11824" max="11828" width="12" style="142" customWidth="1"/>
    <col min="11829" max="11855" width="0" style="142" hidden="1" customWidth="1"/>
    <col min="11856" max="11867" width="12" style="142" customWidth="1"/>
    <col min="11868" max="11868" width="10.85546875" style="142" customWidth="1"/>
    <col min="11869" max="12032" width="11.42578125" style="142"/>
    <col min="12033" max="12033" width="5.85546875" style="142" customWidth="1"/>
    <col min="12034" max="12034" width="15.42578125" style="142" customWidth="1"/>
    <col min="12035" max="12035" width="34.140625" style="142" customWidth="1"/>
    <col min="12036" max="12036" width="11.42578125" style="142"/>
    <col min="12037" max="12037" width="13.28515625" style="142" customWidth="1"/>
    <col min="12038" max="12039" width="15.7109375" style="142" customWidth="1"/>
    <col min="12040" max="12047" width="13.28515625" style="142" customWidth="1"/>
    <col min="12048" max="12049" width="12.7109375" style="142" customWidth="1"/>
    <col min="12050" max="12050" width="13.42578125" style="142" customWidth="1"/>
    <col min="12051" max="12051" width="8.5703125" style="142" customWidth="1"/>
    <col min="12052" max="12056" width="11.42578125" style="142"/>
    <col min="12057" max="12057" width="9.42578125" style="142" customWidth="1"/>
    <col min="12058" max="12059" width="11.42578125" style="142"/>
    <col min="12060" max="12060" width="14.140625" style="142" bestFit="1" customWidth="1"/>
    <col min="12061" max="12061" width="17.140625" style="142" bestFit="1" customWidth="1"/>
    <col min="12062" max="12063" width="12.5703125" style="142" customWidth="1"/>
    <col min="12064" max="12079" width="8.140625" style="142" customWidth="1"/>
    <col min="12080" max="12084" width="12" style="142" customWidth="1"/>
    <col min="12085" max="12111" width="0" style="142" hidden="1" customWidth="1"/>
    <col min="12112" max="12123" width="12" style="142" customWidth="1"/>
    <col min="12124" max="12124" width="10.85546875" style="142" customWidth="1"/>
    <col min="12125" max="12288" width="11.42578125" style="142"/>
    <col min="12289" max="12289" width="5.85546875" style="142" customWidth="1"/>
    <col min="12290" max="12290" width="15.42578125" style="142" customWidth="1"/>
    <col min="12291" max="12291" width="34.140625" style="142" customWidth="1"/>
    <col min="12292" max="12292" width="11.42578125" style="142"/>
    <col min="12293" max="12293" width="13.28515625" style="142" customWidth="1"/>
    <col min="12294" max="12295" width="15.7109375" style="142" customWidth="1"/>
    <col min="12296" max="12303" width="13.28515625" style="142" customWidth="1"/>
    <col min="12304" max="12305" width="12.7109375" style="142" customWidth="1"/>
    <col min="12306" max="12306" width="13.42578125" style="142" customWidth="1"/>
    <col min="12307" max="12307" width="8.5703125" style="142" customWidth="1"/>
    <col min="12308" max="12312" width="11.42578125" style="142"/>
    <col min="12313" max="12313" width="9.42578125" style="142" customWidth="1"/>
    <col min="12314" max="12315" width="11.42578125" style="142"/>
    <col min="12316" max="12316" width="14.140625" style="142" bestFit="1" customWidth="1"/>
    <col min="12317" max="12317" width="17.140625" style="142" bestFit="1" customWidth="1"/>
    <col min="12318" max="12319" width="12.5703125" style="142" customWidth="1"/>
    <col min="12320" max="12335" width="8.140625" style="142" customWidth="1"/>
    <col min="12336" max="12340" width="12" style="142" customWidth="1"/>
    <col min="12341" max="12367" width="0" style="142" hidden="1" customWidth="1"/>
    <col min="12368" max="12379" width="12" style="142" customWidth="1"/>
    <col min="12380" max="12380" width="10.85546875" style="142" customWidth="1"/>
    <col min="12381" max="12544" width="11.42578125" style="142"/>
    <col min="12545" max="12545" width="5.85546875" style="142" customWidth="1"/>
    <col min="12546" max="12546" width="15.42578125" style="142" customWidth="1"/>
    <col min="12547" max="12547" width="34.140625" style="142" customWidth="1"/>
    <col min="12548" max="12548" width="11.42578125" style="142"/>
    <col min="12549" max="12549" width="13.28515625" style="142" customWidth="1"/>
    <col min="12550" max="12551" width="15.7109375" style="142" customWidth="1"/>
    <col min="12552" max="12559" width="13.28515625" style="142" customWidth="1"/>
    <col min="12560" max="12561" width="12.7109375" style="142" customWidth="1"/>
    <col min="12562" max="12562" width="13.42578125" style="142" customWidth="1"/>
    <col min="12563" max="12563" width="8.5703125" style="142" customWidth="1"/>
    <col min="12564" max="12568" width="11.42578125" style="142"/>
    <col min="12569" max="12569" width="9.42578125" style="142" customWidth="1"/>
    <col min="12570" max="12571" width="11.42578125" style="142"/>
    <col min="12572" max="12572" width="14.140625" style="142" bestFit="1" customWidth="1"/>
    <col min="12573" max="12573" width="17.140625" style="142" bestFit="1" customWidth="1"/>
    <col min="12574" max="12575" width="12.5703125" style="142" customWidth="1"/>
    <col min="12576" max="12591" width="8.140625" style="142" customWidth="1"/>
    <col min="12592" max="12596" width="12" style="142" customWidth="1"/>
    <col min="12597" max="12623" width="0" style="142" hidden="1" customWidth="1"/>
    <col min="12624" max="12635" width="12" style="142" customWidth="1"/>
    <col min="12636" max="12636" width="10.85546875" style="142" customWidth="1"/>
    <col min="12637" max="12800" width="11.42578125" style="142"/>
    <col min="12801" max="12801" width="5.85546875" style="142" customWidth="1"/>
    <col min="12802" max="12802" width="15.42578125" style="142" customWidth="1"/>
    <col min="12803" max="12803" width="34.140625" style="142" customWidth="1"/>
    <col min="12804" max="12804" width="11.42578125" style="142"/>
    <col min="12805" max="12805" width="13.28515625" style="142" customWidth="1"/>
    <col min="12806" max="12807" width="15.7109375" style="142" customWidth="1"/>
    <col min="12808" max="12815" width="13.28515625" style="142" customWidth="1"/>
    <col min="12816" max="12817" width="12.7109375" style="142" customWidth="1"/>
    <col min="12818" max="12818" width="13.42578125" style="142" customWidth="1"/>
    <col min="12819" max="12819" width="8.5703125" style="142" customWidth="1"/>
    <col min="12820" max="12824" width="11.42578125" style="142"/>
    <col min="12825" max="12825" width="9.42578125" style="142" customWidth="1"/>
    <col min="12826" max="12827" width="11.42578125" style="142"/>
    <col min="12828" max="12828" width="14.140625" style="142" bestFit="1" customWidth="1"/>
    <col min="12829" max="12829" width="17.140625" style="142" bestFit="1" customWidth="1"/>
    <col min="12830" max="12831" width="12.5703125" style="142" customWidth="1"/>
    <col min="12832" max="12847" width="8.140625" style="142" customWidth="1"/>
    <col min="12848" max="12852" width="12" style="142" customWidth="1"/>
    <col min="12853" max="12879" width="0" style="142" hidden="1" customWidth="1"/>
    <col min="12880" max="12891" width="12" style="142" customWidth="1"/>
    <col min="12892" max="12892" width="10.85546875" style="142" customWidth="1"/>
    <col min="12893" max="13056" width="11.42578125" style="142"/>
    <col min="13057" max="13057" width="5.85546875" style="142" customWidth="1"/>
    <col min="13058" max="13058" width="15.42578125" style="142" customWidth="1"/>
    <col min="13059" max="13059" width="34.140625" style="142" customWidth="1"/>
    <col min="13060" max="13060" width="11.42578125" style="142"/>
    <col min="13061" max="13061" width="13.28515625" style="142" customWidth="1"/>
    <col min="13062" max="13063" width="15.7109375" style="142" customWidth="1"/>
    <col min="13064" max="13071" width="13.28515625" style="142" customWidth="1"/>
    <col min="13072" max="13073" width="12.7109375" style="142" customWidth="1"/>
    <col min="13074" max="13074" width="13.42578125" style="142" customWidth="1"/>
    <col min="13075" max="13075" width="8.5703125" style="142" customWidth="1"/>
    <col min="13076" max="13080" width="11.42578125" style="142"/>
    <col min="13081" max="13081" width="9.42578125" style="142" customWidth="1"/>
    <col min="13082" max="13083" width="11.42578125" style="142"/>
    <col min="13084" max="13084" width="14.140625" style="142" bestFit="1" customWidth="1"/>
    <col min="13085" max="13085" width="17.140625" style="142" bestFit="1" customWidth="1"/>
    <col min="13086" max="13087" width="12.5703125" style="142" customWidth="1"/>
    <col min="13088" max="13103" width="8.140625" style="142" customWidth="1"/>
    <col min="13104" max="13108" width="12" style="142" customWidth="1"/>
    <col min="13109" max="13135" width="0" style="142" hidden="1" customWidth="1"/>
    <col min="13136" max="13147" width="12" style="142" customWidth="1"/>
    <col min="13148" max="13148" width="10.85546875" style="142" customWidth="1"/>
    <col min="13149" max="13312" width="11.42578125" style="142"/>
    <col min="13313" max="13313" width="5.85546875" style="142" customWidth="1"/>
    <col min="13314" max="13314" width="15.42578125" style="142" customWidth="1"/>
    <col min="13315" max="13315" width="34.140625" style="142" customWidth="1"/>
    <col min="13316" max="13316" width="11.42578125" style="142"/>
    <col min="13317" max="13317" width="13.28515625" style="142" customWidth="1"/>
    <col min="13318" max="13319" width="15.7109375" style="142" customWidth="1"/>
    <col min="13320" max="13327" width="13.28515625" style="142" customWidth="1"/>
    <col min="13328" max="13329" width="12.7109375" style="142" customWidth="1"/>
    <col min="13330" max="13330" width="13.42578125" style="142" customWidth="1"/>
    <col min="13331" max="13331" width="8.5703125" style="142" customWidth="1"/>
    <col min="13332" max="13336" width="11.42578125" style="142"/>
    <col min="13337" max="13337" width="9.42578125" style="142" customWidth="1"/>
    <col min="13338" max="13339" width="11.42578125" style="142"/>
    <col min="13340" max="13340" width="14.140625" style="142" bestFit="1" customWidth="1"/>
    <col min="13341" max="13341" width="17.140625" style="142" bestFit="1" customWidth="1"/>
    <col min="13342" max="13343" width="12.5703125" style="142" customWidth="1"/>
    <col min="13344" max="13359" width="8.140625" style="142" customWidth="1"/>
    <col min="13360" max="13364" width="12" style="142" customWidth="1"/>
    <col min="13365" max="13391" width="0" style="142" hidden="1" customWidth="1"/>
    <col min="13392" max="13403" width="12" style="142" customWidth="1"/>
    <col min="13404" max="13404" width="10.85546875" style="142" customWidth="1"/>
    <col min="13405" max="13568" width="11.42578125" style="142"/>
    <col min="13569" max="13569" width="5.85546875" style="142" customWidth="1"/>
    <col min="13570" max="13570" width="15.42578125" style="142" customWidth="1"/>
    <col min="13571" max="13571" width="34.140625" style="142" customWidth="1"/>
    <col min="13572" max="13572" width="11.42578125" style="142"/>
    <col min="13573" max="13573" width="13.28515625" style="142" customWidth="1"/>
    <col min="13574" max="13575" width="15.7109375" style="142" customWidth="1"/>
    <col min="13576" max="13583" width="13.28515625" style="142" customWidth="1"/>
    <col min="13584" max="13585" width="12.7109375" style="142" customWidth="1"/>
    <col min="13586" max="13586" width="13.42578125" style="142" customWidth="1"/>
    <col min="13587" max="13587" width="8.5703125" style="142" customWidth="1"/>
    <col min="13588" max="13592" width="11.42578125" style="142"/>
    <col min="13593" max="13593" width="9.42578125" style="142" customWidth="1"/>
    <col min="13594" max="13595" width="11.42578125" style="142"/>
    <col min="13596" max="13596" width="14.140625" style="142" bestFit="1" customWidth="1"/>
    <col min="13597" max="13597" width="17.140625" style="142" bestFit="1" customWidth="1"/>
    <col min="13598" max="13599" width="12.5703125" style="142" customWidth="1"/>
    <col min="13600" max="13615" width="8.140625" style="142" customWidth="1"/>
    <col min="13616" max="13620" width="12" style="142" customWidth="1"/>
    <col min="13621" max="13647" width="0" style="142" hidden="1" customWidth="1"/>
    <col min="13648" max="13659" width="12" style="142" customWidth="1"/>
    <col min="13660" max="13660" width="10.85546875" style="142" customWidth="1"/>
    <col min="13661" max="13824" width="11.42578125" style="142"/>
    <col min="13825" max="13825" width="5.85546875" style="142" customWidth="1"/>
    <col min="13826" max="13826" width="15.42578125" style="142" customWidth="1"/>
    <col min="13827" max="13827" width="34.140625" style="142" customWidth="1"/>
    <col min="13828" max="13828" width="11.42578125" style="142"/>
    <col min="13829" max="13829" width="13.28515625" style="142" customWidth="1"/>
    <col min="13830" max="13831" width="15.7109375" style="142" customWidth="1"/>
    <col min="13832" max="13839" width="13.28515625" style="142" customWidth="1"/>
    <col min="13840" max="13841" width="12.7109375" style="142" customWidth="1"/>
    <col min="13842" max="13842" width="13.42578125" style="142" customWidth="1"/>
    <col min="13843" max="13843" width="8.5703125" style="142" customWidth="1"/>
    <col min="13844" max="13848" width="11.42578125" style="142"/>
    <col min="13849" max="13849" width="9.42578125" style="142" customWidth="1"/>
    <col min="13850" max="13851" width="11.42578125" style="142"/>
    <col min="13852" max="13852" width="14.140625" style="142" bestFit="1" customWidth="1"/>
    <col min="13853" max="13853" width="17.140625" style="142" bestFit="1" customWidth="1"/>
    <col min="13854" max="13855" width="12.5703125" style="142" customWidth="1"/>
    <col min="13856" max="13871" width="8.140625" style="142" customWidth="1"/>
    <col min="13872" max="13876" width="12" style="142" customWidth="1"/>
    <col min="13877" max="13903" width="0" style="142" hidden="1" customWidth="1"/>
    <col min="13904" max="13915" width="12" style="142" customWidth="1"/>
    <col min="13916" max="13916" width="10.85546875" style="142" customWidth="1"/>
    <col min="13917" max="14080" width="11.42578125" style="142"/>
    <col min="14081" max="14081" width="5.85546875" style="142" customWidth="1"/>
    <col min="14082" max="14082" width="15.42578125" style="142" customWidth="1"/>
    <col min="14083" max="14083" width="34.140625" style="142" customWidth="1"/>
    <col min="14084" max="14084" width="11.42578125" style="142"/>
    <col min="14085" max="14085" width="13.28515625" style="142" customWidth="1"/>
    <col min="14086" max="14087" width="15.7109375" style="142" customWidth="1"/>
    <col min="14088" max="14095" width="13.28515625" style="142" customWidth="1"/>
    <col min="14096" max="14097" width="12.7109375" style="142" customWidth="1"/>
    <col min="14098" max="14098" width="13.42578125" style="142" customWidth="1"/>
    <col min="14099" max="14099" width="8.5703125" style="142" customWidth="1"/>
    <col min="14100" max="14104" width="11.42578125" style="142"/>
    <col min="14105" max="14105" width="9.42578125" style="142" customWidth="1"/>
    <col min="14106" max="14107" width="11.42578125" style="142"/>
    <col min="14108" max="14108" width="14.140625" style="142" bestFit="1" customWidth="1"/>
    <col min="14109" max="14109" width="17.140625" style="142" bestFit="1" customWidth="1"/>
    <col min="14110" max="14111" width="12.5703125" style="142" customWidth="1"/>
    <col min="14112" max="14127" width="8.140625" style="142" customWidth="1"/>
    <col min="14128" max="14132" width="12" style="142" customWidth="1"/>
    <col min="14133" max="14159" width="0" style="142" hidden="1" customWidth="1"/>
    <col min="14160" max="14171" width="12" style="142" customWidth="1"/>
    <col min="14172" max="14172" width="10.85546875" style="142" customWidth="1"/>
    <col min="14173" max="14336" width="11.42578125" style="142"/>
    <col min="14337" max="14337" width="5.85546875" style="142" customWidth="1"/>
    <col min="14338" max="14338" width="15.42578125" style="142" customWidth="1"/>
    <col min="14339" max="14339" width="34.140625" style="142" customWidth="1"/>
    <col min="14340" max="14340" width="11.42578125" style="142"/>
    <col min="14341" max="14341" width="13.28515625" style="142" customWidth="1"/>
    <col min="14342" max="14343" width="15.7109375" style="142" customWidth="1"/>
    <col min="14344" max="14351" width="13.28515625" style="142" customWidth="1"/>
    <col min="14352" max="14353" width="12.7109375" style="142" customWidth="1"/>
    <col min="14354" max="14354" width="13.42578125" style="142" customWidth="1"/>
    <col min="14355" max="14355" width="8.5703125" style="142" customWidth="1"/>
    <col min="14356" max="14360" width="11.42578125" style="142"/>
    <col min="14361" max="14361" width="9.42578125" style="142" customWidth="1"/>
    <col min="14362" max="14363" width="11.42578125" style="142"/>
    <col min="14364" max="14364" width="14.140625" style="142" bestFit="1" customWidth="1"/>
    <col min="14365" max="14365" width="17.140625" style="142" bestFit="1" customWidth="1"/>
    <col min="14366" max="14367" width="12.5703125" style="142" customWidth="1"/>
    <col min="14368" max="14383" width="8.140625" style="142" customWidth="1"/>
    <col min="14384" max="14388" width="12" style="142" customWidth="1"/>
    <col min="14389" max="14415" width="0" style="142" hidden="1" customWidth="1"/>
    <col min="14416" max="14427" width="12" style="142" customWidth="1"/>
    <col min="14428" max="14428" width="10.85546875" style="142" customWidth="1"/>
    <col min="14429" max="14592" width="11.42578125" style="142"/>
    <col min="14593" max="14593" width="5.85546875" style="142" customWidth="1"/>
    <col min="14594" max="14594" width="15.42578125" style="142" customWidth="1"/>
    <col min="14595" max="14595" width="34.140625" style="142" customWidth="1"/>
    <col min="14596" max="14596" width="11.42578125" style="142"/>
    <col min="14597" max="14597" width="13.28515625" style="142" customWidth="1"/>
    <col min="14598" max="14599" width="15.7109375" style="142" customWidth="1"/>
    <col min="14600" max="14607" width="13.28515625" style="142" customWidth="1"/>
    <col min="14608" max="14609" width="12.7109375" style="142" customWidth="1"/>
    <col min="14610" max="14610" width="13.42578125" style="142" customWidth="1"/>
    <col min="14611" max="14611" width="8.5703125" style="142" customWidth="1"/>
    <col min="14612" max="14616" width="11.42578125" style="142"/>
    <col min="14617" max="14617" width="9.42578125" style="142" customWidth="1"/>
    <col min="14618" max="14619" width="11.42578125" style="142"/>
    <col min="14620" max="14620" width="14.140625" style="142" bestFit="1" customWidth="1"/>
    <col min="14621" max="14621" width="17.140625" style="142" bestFit="1" customWidth="1"/>
    <col min="14622" max="14623" width="12.5703125" style="142" customWidth="1"/>
    <col min="14624" max="14639" width="8.140625" style="142" customWidth="1"/>
    <col min="14640" max="14644" width="12" style="142" customWidth="1"/>
    <col min="14645" max="14671" width="0" style="142" hidden="1" customWidth="1"/>
    <col min="14672" max="14683" width="12" style="142" customWidth="1"/>
    <col min="14684" max="14684" width="10.85546875" style="142" customWidth="1"/>
    <col min="14685" max="14848" width="11.42578125" style="142"/>
    <col min="14849" max="14849" width="5.85546875" style="142" customWidth="1"/>
    <col min="14850" max="14850" width="15.42578125" style="142" customWidth="1"/>
    <col min="14851" max="14851" width="34.140625" style="142" customWidth="1"/>
    <col min="14852" max="14852" width="11.42578125" style="142"/>
    <col min="14853" max="14853" width="13.28515625" style="142" customWidth="1"/>
    <col min="14854" max="14855" width="15.7109375" style="142" customWidth="1"/>
    <col min="14856" max="14863" width="13.28515625" style="142" customWidth="1"/>
    <col min="14864" max="14865" width="12.7109375" style="142" customWidth="1"/>
    <col min="14866" max="14866" width="13.42578125" style="142" customWidth="1"/>
    <col min="14867" max="14867" width="8.5703125" style="142" customWidth="1"/>
    <col min="14868" max="14872" width="11.42578125" style="142"/>
    <col min="14873" max="14873" width="9.42578125" style="142" customWidth="1"/>
    <col min="14874" max="14875" width="11.42578125" style="142"/>
    <col min="14876" max="14876" width="14.140625" style="142" bestFit="1" customWidth="1"/>
    <col min="14877" max="14877" width="17.140625" style="142" bestFit="1" customWidth="1"/>
    <col min="14878" max="14879" width="12.5703125" style="142" customWidth="1"/>
    <col min="14880" max="14895" width="8.140625" style="142" customWidth="1"/>
    <col min="14896" max="14900" width="12" style="142" customWidth="1"/>
    <col min="14901" max="14927" width="0" style="142" hidden="1" customWidth="1"/>
    <col min="14928" max="14939" width="12" style="142" customWidth="1"/>
    <col min="14940" max="14940" width="10.85546875" style="142" customWidth="1"/>
    <col min="14941" max="15104" width="11.42578125" style="142"/>
    <col min="15105" max="15105" width="5.85546875" style="142" customWidth="1"/>
    <col min="15106" max="15106" width="15.42578125" style="142" customWidth="1"/>
    <col min="15107" max="15107" width="34.140625" style="142" customWidth="1"/>
    <col min="15108" max="15108" width="11.42578125" style="142"/>
    <col min="15109" max="15109" width="13.28515625" style="142" customWidth="1"/>
    <col min="15110" max="15111" width="15.7109375" style="142" customWidth="1"/>
    <col min="15112" max="15119" width="13.28515625" style="142" customWidth="1"/>
    <col min="15120" max="15121" width="12.7109375" style="142" customWidth="1"/>
    <col min="15122" max="15122" width="13.42578125" style="142" customWidth="1"/>
    <col min="15123" max="15123" width="8.5703125" style="142" customWidth="1"/>
    <col min="15124" max="15128" width="11.42578125" style="142"/>
    <col min="15129" max="15129" width="9.42578125" style="142" customWidth="1"/>
    <col min="15130" max="15131" width="11.42578125" style="142"/>
    <col min="15132" max="15132" width="14.140625" style="142" bestFit="1" customWidth="1"/>
    <col min="15133" max="15133" width="17.140625" style="142" bestFit="1" customWidth="1"/>
    <col min="15134" max="15135" width="12.5703125" style="142" customWidth="1"/>
    <col min="15136" max="15151" width="8.140625" style="142" customWidth="1"/>
    <col min="15152" max="15156" width="12" style="142" customWidth="1"/>
    <col min="15157" max="15183" width="0" style="142" hidden="1" customWidth="1"/>
    <col min="15184" max="15195" width="12" style="142" customWidth="1"/>
    <col min="15196" max="15196" width="10.85546875" style="142" customWidth="1"/>
    <col min="15197" max="15360" width="11.42578125" style="142"/>
    <col min="15361" max="15361" width="5.85546875" style="142" customWidth="1"/>
    <col min="15362" max="15362" width="15.42578125" style="142" customWidth="1"/>
    <col min="15363" max="15363" width="34.140625" style="142" customWidth="1"/>
    <col min="15364" max="15364" width="11.42578125" style="142"/>
    <col min="15365" max="15365" width="13.28515625" style="142" customWidth="1"/>
    <col min="15366" max="15367" width="15.7109375" style="142" customWidth="1"/>
    <col min="15368" max="15375" width="13.28515625" style="142" customWidth="1"/>
    <col min="15376" max="15377" width="12.7109375" style="142" customWidth="1"/>
    <col min="15378" max="15378" width="13.42578125" style="142" customWidth="1"/>
    <col min="15379" max="15379" width="8.5703125" style="142" customWidth="1"/>
    <col min="15380" max="15384" width="11.42578125" style="142"/>
    <col min="15385" max="15385" width="9.42578125" style="142" customWidth="1"/>
    <col min="15386" max="15387" width="11.42578125" style="142"/>
    <col min="15388" max="15388" width="14.140625" style="142" bestFit="1" customWidth="1"/>
    <col min="15389" max="15389" width="17.140625" style="142" bestFit="1" customWidth="1"/>
    <col min="15390" max="15391" width="12.5703125" style="142" customWidth="1"/>
    <col min="15392" max="15407" width="8.140625" style="142" customWidth="1"/>
    <col min="15408" max="15412" width="12" style="142" customWidth="1"/>
    <col min="15413" max="15439" width="0" style="142" hidden="1" customWidth="1"/>
    <col min="15440" max="15451" width="12" style="142" customWidth="1"/>
    <col min="15452" max="15452" width="10.85546875" style="142" customWidth="1"/>
    <col min="15453" max="15616" width="11.42578125" style="142"/>
    <col min="15617" max="15617" width="5.85546875" style="142" customWidth="1"/>
    <col min="15618" max="15618" width="15.42578125" style="142" customWidth="1"/>
    <col min="15619" max="15619" width="34.140625" style="142" customWidth="1"/>
    <col min="15620" max="15620" width="11.42578125" style="142"/>
    <col min="15621" max="15621" width="13.28515625" style="142" customWidth="1"/>
    <col min="15622" max="15623" width="15.7109375" style="142" customWidth="1"/>
    <col min="15624" max="15631" width="13.28515625" style="142" customWidth="1"/>
    <col min="15632" max="15633" width="12.7109375" style="142" customWidth="1"/>
    <col min="15634" max="15634" width="13.42578125" style="142" customWidth="1"/>
    <col min="15635" max="15635" width="8.5703125" style="142" customWidth="1"/>
    <col min="15636" max="15640" width="11.42578125" style="142"/>
    <col min="15641" max="15641" width="9.42578125" style="142" customWidth="1"/>
    <col min="15642" max="15643" width="11.42578125" style="142"/>
    <col min="15644" max="15644" width="14.140625" style="142" bestFit="1" customWidth="1"/>
    <col min="15645" max="15645" width="17.140625" style="142" bestFit="1" customWidth="1"/>
    <col min="15646" max="15647" width="12.5703125" style="142" customWidth="1"/>
    <col min="15648" max="15663" width="8.140625" style="142" customWidth="1"/>
    <col min="15664" max="15668" width="12" style="142" customWidth="1"/>
    <col min="15669" max="15695" width="0" style="142" hidden="1" customWidth="1"/>
    <col min="15696" max="15707" width="12" style="142" customWidth="1"/>
    <col min="15708" max="15708" width="10.85546875" style="142" customWidth="1"/>
    <col min="15709" max="15872" width="11.42578125" style="142"/>
    <col min="15873" max="15873" width="5.85546875" style="142" customWidth="1"/>
    <col min="15874" max="15874" width="15.42578125" style="142" customWidth="1"/>
    <col min="15875" max="15875" width="34.140625" style="142" customWidth="1"/>
    <col min="15876" max="15876" width="11.42578125" style="142"/>
    <col min="15877" max="15877" width="13.28515625" style="142" customWidth="1"/>
    <col min="15878" max="15879" width="15.7109375" style="142" customWidth="1"/>
    <col min="15880" max="15887" width="13.28515625" style="142" customWidth="1"/>
    <col min="15888" max="15889" width="12.7109375" style="142" customWidth="1"/>
    <col min="15890" max="15890" width="13.42578125" style="142" customWidth="1"/>
    <col min="15891" max="15891" width="8.5703125" style="142" customWidth="1"/>
    <col min="15892" max="15896" width="11.42578125" style="142"/>
    <col min="15897" max="15897" width="9.42578125" style="142" customWidth="1"/>
    <col min="15898" max="15899" width="11.42578125" style="142"/>
    <col min="15900" max="15900" width="14.140625" style="142" bestFit="1" customWidth="1"/>
    <col min="15901" max="15901" width="17.140625" style="142" bestFit="1" customWidth="1"/>
    <col min="15902" max="15903" width="12.5703125" style="142" customWidth="1"/>
    <col min="15904" max="15919" width="8.140625" style="142" customWidth="1"/>
    <col min="15920" max="15924" width="12" style="142" customWidth="1"/>
    <col min="15925" max="15951" width="0" style="142" hidden="1" customWidth="1"/>
    <col min="15952" max="15963" width="12" style="142" customWidth="1"/>
    <col min="15964" max="15964" width="10.85546875" style="142" customWidth="1"/>
    <col min="15965" max="16128" width="11.42578125" style="142"/>
    <col min="16129" max="16129" width="5.85546875" style="142" customWidth="1"/>
    <col min="16130" max="16130" width="15.42578125" style="142" customWidth="1"/>
    <col min="16131" max="16131" width="34.140625" style="142" customWidth="1"/>
    <col min="16132" max="16132" width="11.42578125" style="142"/>
    <col min="16133" max="16133" width="13.28515625" style="142" customWidth="1"/>
    <col min="16134" max="16135" width="15.7109375" style="142" customWidth="1"/>
    <col min="16136" max="16143" width="13.28515625" style="142" customWidth="1"/>
    <col min="16144" max="16145" width="12.7109375" style="142" customWidth="1"/>
    <col min="16146" max="16146" width="13.42578125" style="142" customWidth="1"/>
    <col min="16147" max="16147" width="8.5703125" style="142" customWidth="1"/>
    <col min="16148" max="16152" width="11.42578125" style="142"/>
    <col min="16153" max="16153" width="9.42578125" style="142" customWidth="1"/>
    <col min="16154" max="16155" width="11.42578125" style="142"/>
    <col min="16156" max="16156" width="14.140625" style="142" bestFit="1" customWidth="1"/>
    <col min="16157" max="16157" width="17.140625" style="142" bestFit="1" customWidth="1"/>
    <col min="16158" max="16159" width="12.5703125" style="142" customWidth="1"/>
    <col min="16160" max="16175" width="8.140625" style="142" customWidth="1"/>
    <col min="16176" max="16180" width="12" style="142" customWidth="1"/>
    <col min="16181" max="16207" width="0" style="142" hidden="1" customWidth="1"/>
    <col min="16208" max="16219" width="12" style="142" customWidth="1"/>
    <col min="16220" max="16220" width="10.85546875" style="142" customWidth="1"/>
    <col min="16221" max="16384" width="11.42578125" style="142"/>
  </cols>
  <sheetData>
    <row r="1" spans="1:57" s="3" customFormat="1" ht="12.75" customHeight="1" x14ac:dyDescent="0.15">
      <c r="A1" s="18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ht="12.75" customHeight="1" x14ac:dyDescent="0.15">
      <c r="A2" s="18" t="str">
        <f>CONCATENATE("COMUNA: ",[1]NOMBRE!B2," - ","( ",[1]NOMBRE!C2,[1]NOMBRE!D2,[1]NOMBRE!E2,[1]NOMBRE!F2,[1]NOMBRE!G2," )")</f>
        <v>COMUNA:  - (  )</v>
      </c>
      <c r="B2" s="2"/>
      <c r="C2" s="2"/>
      <c r="D2" s="2"/>
      <c r="E2" s="2"/>
      <c r="F2" s="2"/>
      <c r="G2" s="2"/>
      <c r="H2" s="2"/>
      <c r="I2" s="2"/>
      <c r="J2" s="2"/>
    </row>
    <row r="3" spans="1:57" s="3" customFormat="1" ht="12.75" customHeight="1" x14ac:dyDescent="0.2">
      <c r="A3" s="18" t="str">
        <f>CONCATENATE("ESTABLECIMIENTO/ESTRATEGIA: ",[1]NOMBRE!B3," - ","( ",[1]NOMBRE!C3,[1]NOMBRE!D3,[1]NOMBRE!E3,[1]NOMBRE!F3,[1]NOMBRE!G3,[1]NOMBRE!H3," )")</f>
        <v>ESTABLECIMIENTO/ESTRATEGIA:  - (  )</v>
      </c>
      <c r="B3" s="2"/>
      <c r="C3" s="24"/>
      <c r="D3" s="2"/>
      <c r="E3" s="2"/>
      <c r="F3" s="2"/>
      <c r="G3" s="2"/>
      <c r="H3" s="2"/>
      <c r="I3" s="2"/>
      <c r="J3" s="2"/>
    </row>
    <row r="4" spans="1:57" s="3" customFormat="1" ht="12.75" customHeight="1" x14ac:dyDescent="0.15">
      <c r="A4" s="18" t="str">
        <f>CONCATENATE("MES: ",[1]NOMBRE!B6," - ","( ",[1]NOMBRE!C6,[1]NOMBRE!D6," )")</f>
        <v>MES:  - (  )</v>
      </c>
      <c r="B4" s="2"/>
      <c r="C4" s="2"/>
      <c r="D4" s="2"/>
      <c r="E4" s="2"/>
      <c r="F4" s="2"/>
      <c r="G4" s="2"/>
      <c r="H4" s="2"/>
      <c r="I4" s="2"/>
      <c r="J4" s="2"/>
    </row>
    <row r="5" spans="1:57" s="3" customFormat="1" ht="12.75" customHeight="1" x14ac:dyDescent="0.15">
      <c r="A5" s="1" t="str">
        <f>CONCATENATE("AÑO: ",[1]NOMBRE!B7)</f>
        <v>AÑO: 2014</v>
      </c>
      <c r="B5" s="2"/>
      <c r="C5" s="2"/>
      <c r="D5" s="2"/>
      <c r="E5" s="2"/>
      <c r="F5" s="2"/>
      <c r="G5" s="2"/>
      <c r="H5" s="2"/>
      <c r="I5" s="2"/>
      <c r="J5" s="2"/>
    </row>
    <row r="6" spans="1:57" s="27" customFormat="1" ht="39.75" customHeight="1" x14ac:dyDescent="0.2">
      <c r="A6" s="255" t="s">
        <v>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"/>
      <c r="Q6" s="26"/>
    </row>
    <row r="7" spans="1:57" s="27" customFormat="1" ht="39.75" customHeight="1" x14ac:dyDescent="0.2">
      <c r="A7" s="28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57" s="31" customFormat="1" ht="23.1" customHeight="1" x14ac:dyDescent="0.15">
      <c r="A8" s="256" t="s">
        <v>11</v>
      </c>
      <c r="B8" s="257"/>
      <c r="C8" s="258"/>
      <c r="D8" s="236" t="s">
        <v>4</v>
      </c>
      <c r="E8" s="262" t="s">
        <v>12</v>
      </c>
      <c r="F8" s="263"/>
      <c r="G8" s="263"/>
      <c r="H8" s="263"/>
      <c r="I8" s="264"/>
      <c r="J8" s="265" t="s">
        <v>6</v>
      </c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7"/>
      <c r="Y8" s="232" t="s">
        <v>13</v>
      </c>
      <c r="Z8" s="233"/>
      <c r="AA8" s="234" t="s">
        <v>14</v>
      </c>
      <c r="AB8" s="236" t="s">
        <v>15</v>
      </c>
      <c r="AC8" s="238" t="s">
        <v>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7" s="31" customFormat="1" ht="23.1" customHeight="1" x14ac:dyDescent="0.15">
      <c r="A9" s="259"/>
      <c r="B9" s="260"/>
      <c r="C9" s="261"/>
      <c r="D9" s="237"/>
      <c r="E9" s="32" t="s">
        <v>17</v>
      </c>
      <c r="F9" s="33" t="s">
        <v>18</v>
      </c>
      <c r="G9" s="33" t="s">
        <v>19</v>
      </c>
      <c r="H9" s="34" t="s">
        <v>20</v>
      </c>
      <c r="I9" s="35" t="s">
        <v>5</v>
      </c>
      <c r="J9" s="36" t="s">
        <v>21</v>
      </c>
      <c r="K9" s="33" t="s">
        <v>22</v>
      </c>
      <c r="L9" s="33" t="s">
        <v>23</v>
      </c>
      <c r="M9" s="33" t="s">
        <v>24</v>
      </c>
      <c r="N9" s="33" t="s">
        <v>25</v>
      </c>
      <c r="O9" s="33" t="s">
        <v>26</v>
      </c>
      <c r="P9" s="33" t="s">
        <v>27</v>
      </c>
      <c r="Q9" s="33" t="s">
        <v>28</v>
      </c>
      <c r="R9" s="33" t="s">
        <v>29</v>
      </c>
      <c r="S9" s="33" t="s">
        <v>30</v>
      </c>
      <c r="T9" s="33" t="s">
        <v>31</v>
      </c>
      <c r="U9" s="33" t="s">
        <v>32</v>
      </c>
      <c r="V9" s="33" t="s">
        <v>33</v>
      </c>
      <c r="W9" s="33" t="s">
        <v>34</v>
      </c>
      <c r="X9" s="37" t="s">
        <v>35</v>
      </c>
      <c r="Y9" s="38" t="s">
        <v>36</v>
      </c>
      <c r="Z9" s="39" t="s">
        <v>37</v>
      </c>
      <c r="AA9" s="235"/>
      <c r="AB9" s="237"/>
      <c r="AC9" s="239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57" s="31" customFormat="1" ht="19.5" customHeight="1" x14ac:dyDescent="0.15">
      <c r="A10" s="240" t="s">
        <v>38</v>
      </c>
      <c r="B10" s="243" t="s">
        <v>39</v>
      </c>
      <c r="C10" s="244"/>
      <c r="D10" s="40">
        <f>SUM(E10:G10)</f>
        <v>0</v>
      </c>
      <c r="E10" s="41"/>
      <c r="F10" s="42"/>
      <c r="G10" s="42"/>
      <c r="H10" s="43"/>
      <c r="I10" s="44"/>
      <c r="J10" s="43"/>
      <c r="K10" s="45"/>
      <c r="L10" s="4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8"/>
      <c r="AA10" s="49"/>
      <c r="AB10" s="49"/>
      <c r="AC10" s="49"/>
      <c r="AD10" s="50" t="str">
        <f>+BB10</f>
        <v/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BB10" s="50" t="str">
        <f>IF($D10&lt;SUM($Y10:$AC10),"Total por edad no puede ser menor que la suma de los subgrupos","")</f>
        <v/>
      </c>
      <c r="BE10" s="50">
        <f>IF($D10&lt;SUM($Y10:$AC10),1,0)</f>
        <v>0</v>
      </c>
    </row>
    <row r="11" spans="1:57" s="31" customFormat="1" ht="15" customHeight="1" x14ac:dyDescent="0.15">
      <c r="A11" s="241"/>
      <c r="B11" s="245" t="s">
        <v>40</v>
      </c>
      <c r="C11" s="51" t="s">
        <v>41</v>
      </c>
      <c r="D11" s="15">
        <f>SUM(E11:X11)</f>
        <v>0</v>
      </c>
      <c r="E11" s="52"/>
      <c r="F11" s="53"/>
      <c r="G11" s="53"/>
      <c r="H11" s="53"/>
      <c r="I11" s="54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5"/>
      <c r="Y11" s="56"/>
      <c r="Z11" s="55"/>
      <c r="AA11" s="57"/>
      <c r="AB11" s="57"/>
      <c r="AC11" s="57"/>
      <c r="AD11" s="50" t="str">
        <f>+BB11</f>
        <v/>
      </c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BB11" s="50" t="str">
        <f>IF($D11&lt;SUM($Y11:$AC11),"Total por edad no puede ser menor que la suma de los subgrupos","")</f>
        <v/>
      </c>
      <c r="BE11" s="50">
        <f>IF($D11&lt;SUM($Y11:$AC11),1,0)</f>
        <v>0</v>
      </c>
    </row>
    <row r="12" spans="1:57" s="31" customFormat="1" ht="15" customHeight="1" x14ac:dyDescent="0.15">
      <c r="A12" s="241"/>
      <c r="B12" s="246"/>
      <c r="C12" s="58" t="s">
        <v>42</v>
      </c>
      <c r="D12" s="16">
        <f>SUM(E12:X12)</f>
        <v>0</v>
      </c>
      <c r="E12" s="59"/>
      <c r="F12" s="60"/>
      <c r="G12" s="60"/>
      <c r="H12" s="60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3"/>
      <c r="Z12" s="62"/>
      <c r="AA12" s="64"/>
      <c r="AB12" s="64"/>
      <c r="AC12" s="65"/>
      <c r="AD12" s="50" t="str">
        <f t="shared" ref="AD12:AD33" si="0">+BB12</f>
        <v/>
      </c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BB12" s="50" t="str">
        <f t="shared" ref="BB12:BB33" si="1">IF($D12&lt;SUM($Y12:$AC12),"Total por edad no puede ser menor que la suma de los subgrupos","")</f>
        <v/>
      </c>
      <c r="BE12" s="50">
        <f t="shared" ref="BE12:BE33" si="2">IF($D12&lt;SUM($Y12:$AC12),1,0)</f>
        <v>0</v>
      </c>
    </row>
    <row r="13" spans="1:57" s="31" customFormat="1" ht="15" customHeight="1" x14ac:dyDescent="0.15">
      <c r="A13" s="241"/>
      <c r="B13" s="247"/>
      <c r="C13" s="66" t="s">
        <v>43</v>
      </c>
      <c r="D13" s="67">
        <f>SUM(E13:X13)</f>
        <v>0</v>
      </c>
      <c r="E13" s="68"/>
      <c r="F13" s="69"/>
      <c r="G13" s="69"/>
      <c r="H13" s="69"/>
      <c r="I13" s="70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71"/>
      <c r="Y13" s="72"/>
      <c r="Z13" s="71"/>
      <c r="AA13" s="73"/>
      <c r="AB13" s="73"/>
      <c r="AC13" s="73"/>
      <c r="AD13" s="50" t="str">
        <f t="shared" si="0"/>
        <v/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BB13" s="50" t="str">
        <f t="shared" si="1"/>
        <v/>
      </c>
      <c r="BE13" s="50">
        <f t="shared" si="2"/>
        <v>0</v>
      </c>
    </row>
    <row r="14" spans="1:57" s="31" customFormat="1" ht="15" customHeight="1" x14ac:dyDescent="0.15">
      <c r="A14" s="241"/>
      <c r="B14" s="248" t="s">
        <v>44</v>
      </c>
      <c r="C14" s="249"/>
      <c r="D14" s="74">
        <f t="shared" ref="D14:D33" si="3">SUM(E14:X14)</f>
        <v>0</v>
      </c>
      <c r="E14" s="59"/>
      <c r="F14" s="60"/>
      <c r="G14" s="60"/>
      <c r="H14" s="60"/>
      <c r="I14" s="65"/>
      <c r="J14" s="63"/>
      <c r="K14" s="60"/>
      <c r="L14" s="60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77"/>
      <c r="AA14" s="65"/>
      <c r="AB14" s="65"/>
      <c r="AC14" s="65"/>
      <c r="AD14" s="50" t="str">
        <f t="shared" si="0"/>
        <v/>
      </c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BB14" s="50" t="str">
        <f t="shared" si="1"/>
        <v/>
      </c>
      <c r="BE14" s="50">
        <f t="shared" si="2"/>
        <v>0</v>
      </c>
    </row>
    <row r="15" spans="1:57" s="31" customFormat="1" ht="15" customHeight="1" x14ac:dyDescent="0.15">
      <c r="A15" s="241"/>
      <c r="B15" s="223" t="s">
        <v>45</v>
      </c>
      <c r="C15" s="224"/>
      <c r="D15" s="16">
        <f t="shared" si="3"/>
        <v>0</v>
      </c>
      <c r="E15" s="8"/>
      <c r="F15" s="9"/>
      <c r="G15" s="9"/>
      <c r="H15" s="9"/>
      <c r="I15" s="64"/>
      <c r="J15" s="7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0"/>
      <c r="Z15" s="62"/>
      <c r="AA15" s="64"/>
      <c r="AB15" s="64"/>
      <c r="AC15" s="64"/>
      <c r="AD15" s="50" t="str">
        <f t="shared" si="0"/>
        <v/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BB15" s="50" t="str">
        <f t="shared" si="1"/>
        <v/>
      </c>
      <c r="BE15" s="50">
        <f t="shared" si="2"/>
        <v>0</v>
      </c>
    </row>
    <row r="16" spans="1:57" s="31" customFormat="1" ht="15" customHeight="1" x14ac:dyDescent="0.15">
      <c r="A16" s="241"/>
      <c r="B16" s="223" t="s">
        <v>46</v>
      </c>
      <c r="C16" s="224"/>
      <c r="D16" s="16">
        <f t="shared" si="3"/>
        <v>0</v>
      </c>
      <c r="E16" s="8"/>
      <c r="F16" s="9"/>
      <c r="G16" s="9"/>
      <c r="H16" s="9"/>
      <c r="I16" s="64"/>
      <c r="J16" s="7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0"/>
      <c r="Z16" s="62"/>
      <c r="AA16" s="64"/>
      <c r="AB16" s="64"/>
      <c r="AC16" s="64"/>
      <c r="AD16" s="50" t="str">
        <f t="shared" si="0"/>
        <v/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BB16" s="50" t="str">
        <f t="shared" si="1"/>
        <v/>
      </c>
      <c r="BE16" s="50">
        <f t="shared" si="2"/>
        <v>0</v>
      </c>
    </row>
    <row r="17" spans="1:57" s="31" customFormat="1" ht="15" customHeight="1" x14ac:dyDescent="0.15">
      <c r="A17" s="241"/>
      <c r="B17" s="223" t="s">
        <v>47</v>
      </c>
      <c r="C17" s="224"/>
      <c r="D17" s="16">
        <f t="shared" si="3"/>
        <v>0</v>
      </c>
      <c r="E17" s="8"/>
      <c r="F17" s="9"/>
      <c r="G17" s="9"/>
      <c r="H17" s="9"/>
      <c r="I17" s="64"/>
      <c r="J17" s="7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0"/>
      <c r="Z17" s="62"/>
      <c r="AA17" s="64"/>
      <c r="AB17" s="64"/>
      <c r="AC17" s="64"/>
      <c r="AD17" s="50" t="str">
        <f t="shared" si="0"/>
        <v/>
      </c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BB17" s="50" t="str">
        <f t="shared" si="1"/>
        <v/>
      </c>
      <c r="BE17" s="50">
        <f t="shared" si="2"/>
        <v>0</v>
      </c>
    </row>
    <row r="18" spans="1:57" s="31" customFormat="1" ht="15" customHeight="1" x14ac:dyDescent="0.15">
      <c r="A18" s="241"/>
      <c r="B18" s="223" t="s">
        <v>48</v>
      </c>
      <c r="C18" s="224"/>
      <c r="D18" s="16">
        <f t="shared" si="3"/>
        <v>0</v>
      </c>
      <c r="E18" s="8"/>
      <c r="F18" s="9"/>
      <c r="G18" s="9"/>
      <c r="H18" s="9"/>
      <c r="I18" s="64"/>
      <c r="J18" s="7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0"/>
      <c r="Z18" s="62"/>
      <c r="AA18" s="64"/>
      <c r="AB18" s="64"/>
      <c r="AC18" s="64"/>
      <c r="AD18" s="50" t="str">
        <f t="shared" si="0"/>
        <v/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BB18" s="50" t="str">
        <f t="shared" si="1"/>
        <v/>
      </c>
      <c r="BE18" s="50">
        <f t="shared" si="2"/>
        <v>0</v>
      </c>
    </row>
    <row r="19" spans="1:57" s="31" customFormat="1" ht="15" customHeight="1" x14ac:dyDescent="0.15">
      <c r="A19" s="241"/>
      <c r="B19" s="223" t="s">
        <v>49</v>
      </c>
      <c r="C19" s="224"/>
      <c r="D19" s="16">
        <f>SUM(J19:T19)</f>
        <v>0</v>
      </c>
      <c r="E19" s="81"/>
      <c r="F19" s="82"/>
      <c r="G19" s="82"/>
      <c r="H19" s="82"/>
      <c r="I19" s="83"/>
      <c r="J19" s="79"/>
      <c r="K19" s="9"/>
      <c r="L19" s="9"/>
      <c r="M19" s="9"/>
      <c r="N19" s="9"/>
      <c r="O19" s="9"/>
      <c r="P19" s="9"/>
      <c r="Q19" s="9"/>
      <c r="R19" s="9"/>
      <c r="S19" s="9"/>
      <c r="T19" s="9"/>
      <c r="U19" s="84"/>
      <c r="V19" s="84"/>
      <c r="W19" s="84"/>
      <c r="X19" s="84"/>
      <c r="Y19" s="80"/>
      <c r="Z19" s="62"/>
      <c r="AA19" s="64"/>
      <c r="AB19" s="83"/>
      <c r="AC19" s="83"/>
      <c r="AD19" s="50" t="str">
        <f t="shared" si="0"/>
        <v/>
      </c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BB19" s="50" t="str">
        <f t="shared" si="1"/>
        <v/>
      </c>
      <c r="BE19" s="50">
        <f t="shared" si="2"/>
        <v>0</v>
      </c>
    </row>
    <row r="20" spans="1:57" s="31" customFormat="1" ht="15" customHeight="1" x14ac:dyDescent="0.15">
      <c r="A20" s="241"/>
      <c r="B20" s="250" t="s">
        <v>50</v>
      </c>
      <c r="C20" s="251"/>
      <c r="D20" s="85">
        <f>SUM(E20:I20)</f>
        <v>0</v>
      </c>
      <c r="E20" s="86"/>
      <c r="F20" s="87"/>
      <c r="G20" s="87"/>
      <c r="H20" s="87"/>
      <c r="I20" s="88"/>
      <c r="J20" s="89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93"/>
      <c r="AA20" s="88"/>
      <c r="AB20" s="88"/>
      <c r="AC20" s="88"/>
      <c r="AD20" s="50" t="str">
        <f t="shared" si="0"/>
        <v/>
      </c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BB20" s="50" t="str">
        <f t="shared" si="1"/>
        <v/>
      </c>
      <c r="BE20" s="50">
        <f t="shared" si="2"/>
        <v>0</v>
      </c>
    </row>
    <row r="21" spans="1:57" s="31" customFormat="1" ht="15" customHeight="1" x14ac:dyDescent="0.15">
      <c r="A21" s="241"/>
      <c r="B21" s="252" t="s">
        <v>51</v>
      </c>
      <c r="C21" s="94" t="s">
        <v>52</v>
      </c>
      <c r="D21" s="15">
        <f>SUM(E21:G21)</f>
        <v>0</v>
      </c>
      <c r="E21" s="52"/>
      <c r="F21" s="53"/>
      <c r="G21" s="53"/>
      <c r="H21" s="95"/>
      <c r="I21" s="96"/>
      <c r="J21" s="97"/>
      <c r="K21" s="95"/>
      <c r="L21" s="95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  <c r="Z21" s="48"/>
      <c r="AA21" s="100"/>
      <c r="AB21" s="57"/>
      <c r="AC21" s="57"/>
      <c r="AD21" s="50" t="str">
        <f t="shared" si="0"/>
        <v/>
      </c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BB21" s="50" t="str">
        <f t="shared" si="1"/>
        <v/>
      </c>
      <c r="BE21" s="50">
        <f t="shared" si="2"/>
        <v>0</v>
      </c>
    </row>
    <row r="22" spans="1:57" s="31" customFormat="1" ht="15" customHeight="1" x14ac:dyDescent="0.15">
      <c r="A22" s="241"/>
      <c r="B22" s="253"/>
      <c r="C22" s="101" t="s">
        <v>53</v>
      </c>
      <c r="D22" s="16">
        <f>SUM(E22:I22)</f>
        <v>0</v>
      </c>
      <c r="E22" s="8"/>
      <c r="F22" s="9"/>
      <c r="G22" s="9"/>
      <c r="H22" s="9"/>
      <c r="I22" s="64"/>
      <c r="J22" s="102"/>
      <c r="K22" s="82"/>
      <c r="L22" s="82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92"/>
      <c r="Z22" s="93"/>
      <c r="AA22" s="88"/>
      <c r="AB22" s="64"/>
      <c r="AC22" s="64"/>
      <c r="AD22" s="50" t="str">
        <f t="shared" si="0"/>
        <v/>
      </c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BB22" s="50" t="str">
        <f t="shared" si="1"/>
        <v/>
      </c>
      <c r="BE22" s="50">
        <f t="shared" si="2"/>
        <v>0</v>
      </c>
    </row>
    <row r="23" spans="1:57" s="31" customFormat="1" ht="15" customHeight="1" x14ac:dyDescent="0.15">
      <c r="A23" s="241"/>
      <c r="B23" s="254"/>
      <c r="C23" s="103" t="s">
        <v>7</v>
      </c>
      <c r="D23" s="17">
        <f>SUM(E23:I23)</f>
        <v>0</v>
      </c>
      <c r="E23" s="11"/>
      <c r="F23" s="12"/>
      <c r="G23" s="12"/>
      <c r="H23" s="12"/>
      <c r="I23" s="104"/>
      <c r="J23" s="105"/>
      <c r="K23" s="106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9"/>
      <c r="AA23" s="104"/>
      <c r="AB23" s="104"/>
      <c r="AC23" s="104"/>
      <c r="AD23" s="50" t="str">
        <f t="shared" si="0"/>
        <v/>
      </c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BB23" s="50" t="str">
        <f t="shared" si="1"/>
        <v/>
      </c>
      <c r="BE23" s="50">
        <f t="shared" si="2"/>
        <v>0</v>
      </c>
    </row>
    <row r="24" spans="1:57" s="31" customFormat="1" ht="15" customHeight="1" x14ac:dyDescent="0.15">
      <c r="A24" s="241"/>
      <c r="B24" s="248" t="s">
        <v>54</v>
      </c>
      <c r="C24" s="249"/>
      <c r="D24" s="74">
        <f t="shared" si="3"/>
        <v>0</v>
      </c>
      <c r="E24" s="59"/>
      <c r="F24" s="60"/>
      <c r="G24" s="60"/>
      <c r="H24" s="60"/>
      <c r="I24" s="65"/>
      <c r="J24" s="63"/>
      <c r="K24" s="60"/>
      <c r="L24" s="60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  <c r="Z24" s="77"/>
      <c r="AA24" s="65"/>
      <c r="AB24" s="65"/>
      <c r="AC24" s="65"/>
      <c r="AD24" s="50" t="str">
        <f t="shared" si="0"/>
        <v/>
      </c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BB24" s="50" t="str">
        <f t="shared" si="1"/>
        <v/>
      </c>
      <c r="BE24" s="50">
        <f t="shared" si="2"/>
        <v>0</v>
      </c>
    </row>
    <row r="25" spans="1:57" s="31" customFormat="1" ht="15" customHeight="1" x14ac:dyDescent="0.15">
      <c r="A25" s="241"/>
      <c r="B25" s="223" t="s">
        <v>55</v>
      </c>
      <c r="C25" s="224"/>
      <c r="D25" s="16">
        <f t="shared" si="3"/>
        <v>0</v>
      </c>
      <c r="E25" s="8"/>
      <c r="F25" s="9"/>
      <c r="G25" s="9"/>
      <c r="H25" s="9"/>
      <c r="I25" s="64"/>
      <c r="J25" s="79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0"/>
      <c r="Z25" s="62"/>
      <c r="AA25" s="64"/>
      <c r="AB25" s="88"/>
      <c r="AC25" s="64"/>
      <c r="AD25" s="50" t="str">
        <f t="shared" si="0"/>
        <v/>
      </c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BB25" s="50" t="str">
        <f t="shared" si="1"/>
        <v/>
      </c>
      <c r="BE25" s="50">
        <f t="shared" si="2"/>
        <v>0</v>
      </c>
    </row>
    <row r="26" spans="1:57" s="31" customFormat="1" ht="15" customHeight="1" x14ac:dyDescent="0.15">
      <c r="A26" s="241"/>
      <c r="B26" s="223" t="s">
        <v>56</v>
      </c>
      <c r="C26" s="224"/>
      <c r="D26" s="16">
        <f t="shared" si="3"/>
        <v>0</v>
      </c>
      <c r="E26" s="8"/>
      <c r="F26" s="9"/>
      <c r="G26" s="9"/>
      <c r="H26" s="9"/>
      <c r="I26" s="64"/>
      <c r="J26" s="79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0"/>
      <c r="Z26" s="62"/>
      <c r="AA26" s="64"/>
      <c r="AB26" s="64"/>
      <c r="AC26" s="64"/>
      <c r="AD26" s="50" t="str">
        <f t="shared" si="0"/>
        <v/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BB26" s="50" t="str">
        <f t="shared" si="1"/>
        <v/>
      </c>
      <c r="BE26" s="50">
        <f t="shared" si="2"/>
        <v>0</v>
      </c>
    </row>
    <row r="27" spans="1:57" s="31" customFormat="1" ht="15" customHeight="1" x14ac:dyDescent="0.15">
      <c r="A27" s="241"/>
      <c r="B27" s="223" t="s">
        <v>57</v>
      </c>
      <c r="C27" s="224"/>
      <c r="D27" s="16">
        <f t="shared" si="3"/>
        <v>0</v>
      </c>
      <c r="E27" s="8"/>
      <c r="F27" s="9"/>
      <c r="G27" s="9"/>
      <c r="H27" s="9"/>
      <c r="I27" s="64"/>
      <c r="J27" s="7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0"/>
      <c r="Z27" s="62"/>
      <c r="AA27" s="64"/>
      <c r="AB27" s="64"/>
      <c r="AC27" s="64"/>
      <c r="AD27" s="50" t="str">
        <f t="shared" si="0"/>
        <v/>
      </c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BB27" s="50" t="str">
        <f t="shared" si="1"/>
        <v/>
      </c>
      <c r="BE27" s="50">
        <f t="shared" si="2"/>
        <v>0</v>
      </c>
    </row>
    <row r="28" spans="1:57" s="31" customFormat="1" ht="21" customHeight="1" x14ac:dyDescent="0.15">
      <c r="A28" s="241"/>
      <c r="B28" s="225" t="s">
        <v>58</v>
      </c>
      <c r="C28" s="226"/>
      <c r="D28" s="110">
        <f>SUM(J28:L28)</f>
        <v>0</v>
      </c>
      <c r="E28" s="81"/>
      <c r="F28" s="82"/>
      <c r="G28" s="82"/>
      <c r="H28" s="82"/>
      <c r="I28" s="83"/>
      <c r="J28" s="79"/>
      <c r="K28" s="9"/>
      <c r="L28" s="9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0"/>
      <c r="Z28" s="62"/>
      <c r="AA28" s="64"/>
      <c r="AB28" s="64"/>
      <c r="AC28" s="83"/>
      <c r="AD28" s="50" t="str">
        <f t="shared" si="0"/>
        <v/>
      </c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BB28" s="50" t="str">
        <f t="shared" si="1"/>
        <v/>
      </c>
      <c r="BE28" s="50">
        <f t="shared" si="2"/>
        <v>0</v>
      </c>
    </row>
    <row r="29" spans="1:57" s="31" customFormat="1" ht="15" customHeight="1" x14ac:dyDescent="0.15">
      <c r="A29" s="241"/>
      <c r="B29" s="227" t="s">
        <v>59</v>
      </c>
      <c r="C29" s="228"/>
      <c r="D29" s="85">
        <f t="shared" si="3"/>
        <v>0</v>
      </c>
      <c r="E29" s="86"/>
      <c r="F29" s="87"/>
      <c r="G29" s="87"/>
      <c r="H29" s="87"/>
      <c r="I29" s="88"/>
      <c r="J29" s="111"/>
      <c r="K29" s="87"/>
      <c r="L29" s="87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14"/>
      <c r="AA29" s="88"/>
      <c r="AB29" s="64"/>
      <c r="AC29" s="88"/>
      <c r="AD29" s="50" t="str">
        <f t="shared" si="0"/>
        <v/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BB29" s="50" t="str">
        <f t="shared" si="1"/>
        <v/>
      </c>
      <c r="BE29" s="50">
        <f t="shared" si="2"/>
        <v>0</v>
      </c>
    </row>
    <row r="30" spans="1:57" s="31" customFormat="1" ht="15" customHeight="1" x14ac:dyDescent="0.15">
      <c r="A30" s="241"/>
      <c r="B30" s="229" t="s">
        <v>60</v>
      </c>
      <c r="C30" s="115" t="s">
        <v>61</v>
      </c>
      <c r="D30" s="15">
        <f>SUM(U30:X30)</f>
        <v>0</v>
      </c>
      <c r="E30" s="116"/>
      <c r="F30" s="95"/>
      <c r="G30" s="95"/>
      <c r="H30" s="95"/>
      <c r="I30" s="96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117"/>
      <c r="V30" s="117"/>
      <c r="W30" s="117"/>
      <c r="X30" s="117"/>
      <c r="Y30" s="118"/>
      <c r="Z30" s="119"/>
      <c r="AA30" s="96"/>
      <c r="AB30" s="96"/>
      <c r="AC30" s="96"/>
      <c r="AD30" s="50" t="str">
        <f t="shared" si="0"/>
        <v/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BB30" s="50" t="str">
        <f t="shared" si="1"/>
        <v/>
      </c>
      <c r="BE30" s="50">
        <f t="shared" si="2"/>
        <v>0</v>
      </c>
    </row>
    <row r="31" spans="1:57" s="31" customFormat="1" ht="15" customHeight="1" x14ac:dyDescent="0.15">
      <c r="A31" s="241"/>
      <c r="B31" s="230"/>
      <c r="C31" s="120" t="s">
        <v>62</v>
      </c>
      <c r="D31" s="16">
        <f>SUM(U31:X31)</f>
        <v>0</v>
      </c>
      <c r="E31" s="81"/>
      <c r="F31" s="82"/>
      <c r="G31" s="82"/>
      <c r="H31" s="82"/>
      <c r="I31" s="83"/>
      <c r="J31" s="10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0"/>
      <c r="V31" s="10"/>
      <c r="W31" s="10"/>
      <c r="X31" s="10"/>
      <c r="Y31" s="121"/>
      <c r="Z31" s="122"/>
      <c r="AA31" s="83"/>
      <c r="AB31" s="83"/>
      <c r="AC31" s="83"/>
      <c r="AD31" s="50" t="str">
        <f t="shared" si="0"/>
        <v/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BB31" s="50" t="str">
        <f t="shared" si="1"/>
        <v/>
      </c>
      <c r="BE31" s="50">
        <f t="shared" si="2"/>
        <v>0</v>
      </c>
    </row>
    <row r="32" spans="1:57" s="31" customFormat="1" ht="18" customHeight="1" x14ac:dyDescent="0.15">
      <c r="A32" s="241"/>
      <c r="B32" s="231"/>
      <c r="C32" s="123" t="s">
        <v>63</v>
      </c>
      <c r="D32" s="17">
        <f>SUM(U32:X32)</f>
        <v>0</v>
      </c>
      <c r="E32" s="124"/>
      <c r="F32" s="106"/>
      <c r="G32" s="106"/>
      <c r="H32" s="106"/>
      <c r="I32" s="125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3"/>
      <c r="V32" s="13"/>
      <c r="W32" s="13"/>
      <c r="X32" s="13"/>
      <c r="Y32" s="108"/>
      <c r="Z32" s="109"/>
      <c r="AA32" s="125"/>
      <c r="AB32" s="125"/>
      <c r="AC32" s="125"/>
      <c r="AD32" s="50" t="str">
        <f t="shared" si="0"/>
        <v/>
      </c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BB32" s="50" t="str">
        <f t="shared" si="1"/>
        <v/>
      </c>
      <c r="BE32" s="50">
        <f t="shared" si="2"/>
        <v>0</v>
      </c>
    </row>
    <row r="33" spans="1:80" s="31" customFormat="1" ht="15" customHeight="1" x14ac:dyDescent="0.15">
      <c r="A33" s="242"/>
      <c r="B33" s="206" t="s">
        <v>4</v>
      </c>
      <c r="C33" s="215"/>
      <c r="D33" s="126">
        <f t="shared" si="3"/>
        <v>0</v>
      </c>
      <c r="E33" s="127">
        <f>SUM(E10:E18,E20:E27,E29)</f>
        <v>0</v>
      </c>
      <c r="F33" s="128">
        <f>SUM(F10:F18,F20:F27,F29)</f>
        <v>0</v>
      </c>
      <c r="G33" s="128">
        <f>SUM(G10:G18,G20:G27,G29)</f>
        <v>0</v>
      </c>
      <c r="H33" s="128">
        <f>SUM(H11:H18,H20,H22:H27,H29)</f>
        <v>0</v>
      </c>
      <c r="I33" s="129">
        <f>SUM(I11:I18,I20,I22:I27,I29)</f>
        <v>0</v>
      </c>
      <c r="J33" s="130">
        <f>SUM(J11:J19,J24:J29)</f>
        <v>0</v>
      </c>
      <c r="K33" s="128">
        <f>SUM(K11:K19,K24:K29)</f>
        <v>0</v>
      </c>
      <c r="L33" s="128">
        <f>SUM(L11:L19,L24:L29)</f>
        <v>0</v>
      </c>
      <c r="M33" s="131">
        <f t="shared" ref="M33:T33" si="4">SUM(M11:M19,M24:M27,M29:M32)</f>
        <v>0</v>
      </c>
      <c r="N33" s="131">
        <f t="shared" si="4"/>
        <v>0</v>
      </c>
      <c r="O33" s="131">
        <f t="shared" si="4"/>
        <v>0</v>
      </c>
      <c r="P33" s="131">
        <f t="shared" si="4"/>
        <v>0</v>
      </c>
      <c r="Q33" s="131">
        <f t="shared" si="4"/>
        <v>0</v>
      </c>
      <c r="R33" s="131">
        <f t="shared" si="4"/>
        <v>0</v>
      </c>
      <c r="S33" s="131">
        <f t="shared" si="4"/>
        <v>0</v>
      </c>
      <c r="T33" s="131">
        <f t="shared" si="4"/>
        <v>0</v>
      </c>
      <c r="U33" s="131">
        <f>SUM(U11:U18,U24:U27,U29:U32)</f>
        <v>0</v>
      </c>
      <c r="V33" s="131">
        <f>SUM(V11:V18,V24:V27,V29:V32)</f>
        <v>0</v>
      </c>
      <c r="W33" s="131">
        <f>SUM(W11:W18,W24:W27,W29:W32)</f>
        <v>0</v>
      </c>
      <c r="X33" s="131">
        <f>SUM(X11:X18,X24:X27,X29:X32)</f>
        <v>0</v>
      </c>
      <c r="Y33" s="132">
        <f>SUM(Y11:Y19,Y24:Y29)</f>
        <v>0</v>
      </c>
      <c r="Z33" s="133">
        <f>SUM(Z11:Z19,Z24:Z29)</f>
        <v>0</v>
      </c>
      <c r="AA33" s="129">
        <f>SUM(AA11:AA29)</f>
        <v>0</v>
      </c>
      <c r="AB33" s="129">
        <f>SUM(AB11:AB18,AB20:AB29)</f>
        <v>0</v>
      </c>
      <c r="AC33" s="129">
        <f>SUM(AC11:AC18,AC20:AC27,AC29)</f>
        <v>0</v>
      </c>
      <c r="AD33" s="50" t="str">
        <f t="shared" si="0"/>
        <v/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BB33" s="50" t="str">
        <f t="shared" si="1"/>
        <v/>
      </c>
      <c r="BE33" s="50">
        <f t="shared" si="2"/>
        <v>0</v>
      </c>
    </row>
    <row r="34" spans="1:80" s="31" customFormat="1" ht="33" customHeight="1" x14ac:dyDescent="0.2">
      <c r="A34" s="134" t="s">
        <v>64</v>
      </c>
      <c r="B34" s="134"/>
      <c r="C34" s="134"/>
      <c r="D34" s="134"/>
      <c r="E34" s="134"/>
      <c r="F34" s="134"/>
      <c r="G34" s="135"/>
      <c r="H34" s="135"/>
      <c r="I34" s="136"/>
      <c r="J34" s="136"/>
      <c r="K34" s="136"/>
      <c r="L34" s="136"/>
      <c r="M34" s="136"/>
      <c r="N34" s="136"/>
      <c r="O34" s="137"/>
      <c r="P34" s="136"/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80" s="27" customFormat="1" ht="45.75" customHeight="1" x14ac:dyDescent="0.15">
      <c r="A35" s="268" t="s">
        <v>11</v>
      </c>
      <c r="B35" s="269"/>
      <c r="C35" s="270"/>
      <c r="D35" s="20" t="s">
        <v>4</v>
      </c>
      <c r="E35" s="138" t="s">
        <v>3</v>
      </c>
      <c r="F35" s="4" t="s">
        <v>2</v>
      </c>
      <c r="G35" s="4" t="s">
        <v>1</v>
      </c>
      <c r="H35" s="139" t="s">
        <v>0</v>
      </c>
      <c r="I35" s="136"/>
      <c r="J35" s="136"/>
      <c r="K35" s="136"/>
      <c r="L35" s="136"/>
      <c r="M35" s="136"/>
      <c r="N35" s="136"/>
      <c r="O35" s="136"/>
      <c r="P35" s="136"/>
      <c r="Q35" s="26"/>
    </row>
    <row r="36" spans="1:80" s="31" customFormat="1" ht="19.5" customHeight="1" x14ac:dyDescent="0.15">
      <c r="A36" s="240" t="s">
        <v>38</v>
      </c>
      <c r="B36" s="243" t="s">
        <v>39</v>
      </c>
      <c r="C36" s="244"/>
      <c r="D36" s="40">
        <f>SUM(E36:H36)</f>
        <v>0</v>
      </c>
      <c r="E36" s="41"/>
      <c r="F36" s="42"/>
      <c r="G36" s="42"/>
      <c r="H36" s="140"/>
      <c r="I36" s="19" t="str">
        <f>+BB36&amp;BC36</f>
        <v/>
      </c>
      <c r="J36" s="136"/>
      <c r="K36" s="136"/>
      <c r="L36" s="136"/>
      <c r="M36" s="136"/>
      <c r="N36" s="136"/>
      <c r="O36" s="136"/>
      <c r="P36" s="13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Z36" s="27"/>
      <c r="BA36" s="27"/>
      <c r="BB36" s="141"/>
      <c r="BC36" s="136" t="str">
        <f>IF(AND($D36=0,$D10&gt;0),"En esta area en Seccion A,  se consignan personas pero falta registrar la Sesion","")</f>
        <v/>
      </c>
      <c r="BD36" s="136"/>
      <c r="BE36" s="141"/>
      <c r="BF36" s="136">
        <f>IF(AND($D36=0,$D10&gt;0),1,0)</f>
        <v>0</v>
      </c>
      <c r="BG36" s="27"/>
    </row>
    <row r="37" spans="1:80" s="31" customFormat="1" ht="15.75" customHeight="1" x14ac:dyDescent="0.15">
      <c r="A37" s="241"/>
      <c r="B37" s="245" t="s">
        <v>40</v>
      </c>
      <c r="C37" s="51" t="s">
        <v>41</v>
      </c>
      <c r="D37" s="40">
        <f t="shared" ref="D37:D59" si="5">SUM(E37:H37)</f>
        <v>0</v>
      </c>
      <c r="E37" s="52"/>
      <c r="F37" s="53"/>
      <c r="G37" s="53"/>
      <c r="H37" s="54"/>
      <c r="I37" s="19" t="str">
        <f t="shared" ref="I37:I59" si="6">+BB37&amp;BC37</f>
        <v/>
      </c>
      <c r="J37" s="136"/>
      <c r="K37" s="136"/>
      <c r="L37" s="136"/>
      <c r="M37" s="136"/>
      <c r="N37" s="136"/>
      <c r="O37" s="136"/>
      <c r="P37" s="136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Z37" s="27"/>
      <c r="BA37" s="27"/>
      <c r="BB37" s="141"/>
      <c r="BC37" s="136" t="str">
        <f t="shared" ref="BC37:BC59" si="7">IF(AND($D37=0,$D11&gt;0),"En esta area en Seccion A,  se consignan personas pero falta registrar la Sesion","")</f>
        <v/>
      </c>
      <c r="BD37" s="136"/>
      <c r="BE37" s="141"/>
      <c r="BF37" s="136">
        <f t="shared" ref="BF37:BF59" si="8">IF(AND($D37=0,$D11&gt;0),1,0)</f>
        <v>0</v>
      </c>
      <c r="BG37" s="27"/>
    </row>
    <row r="38" spans="1:80" s="31" customFormat="1" ht="15.75" customHeight="1" x14ac:dyDescent="0.15">
      <c r="A38" s="241"/>
      <c r="B38" s="246"/>
      <c r="C38" s="58" t="s">
        <v>42</v>
      </c>
      <c r="D38" s="85">
        <f t="shared" si="5"/>
        <v>0</v>
      </c>
      <c r="E38" s="8"/>
      <c r="F38" s="9"/>
      <c r="G38" s="9"/>
      <c r="H38" s="6"/>
      <c r="I38" s="19" t="str">
        <f t="shared" si="6"/>
        <v/>
      </c>
      <c r="J38" s="136"/>
      <c r="K38" s="136"/>
      <c r="L38" s="136"/>
      <c r="M38" s="136"/>
      <c r="N38" s="136"/>
      <c r="O38" s="136"/>
      <c r="P38" s="136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Z38" s="27"/>
      <c r="BA38" s="27"/>
      <c r="BB38" s="141"/>
      <c r="BC38" s="136" t="str">
        <f t="shared" si="7"/>
        <v/>
      </c>
      <c r="BD38" s="136"/>
      <c r="BE38" s="141"/>
      <c r="BF38" s="136">
        <f t="shared" si="8"/>
        <v>0</v>
      </c>
      <c r="BG38" s="27"/>
    </row>
    <row r="39" spans="1:80" s="31" customFormat="1" ht="15.75" customHeight="1" x14ac:dyDescent="0.15">
      <c r="A39" s="241"/>
      <c r="B39" s="247"/>
      <c r="C39" s="66" t="s">
        <v>43</v>
      </c>
      <c r="D39" s="17">
        <f t="shared" si="5"/>
        <v>0</v>
      </c>
      <c r="E39" s="11"/>
      <c r="F39" s="12"/>
      <c r="G39" s="12"/>
      <c r="H39" s="14"/>
      <c r="I39" s="19" t="str">
        <f t="shared" si="6"/>
        <v/>
      </c>
      <c r="J39" s="136"/>
      <c r="K39" s="136"/>
      <c r="L39" s="136"/>
      <c r="M39" s="136"/>
      <c r="N39" s="136"/>
      <c r="O39" s="136"/>
      <c r="P39" s="136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Z39" s="27"/>
      <c r="BA39" s="27"/>
      <c r="BB39" s="141"/>
      <c r="BC39" s="136" t="str">
        <f t="shared" si="7"/>
        <v/>
      </c>
      <c r="BD39" s="136"/>
      <c r="BE39" s="141"/>
      <c r="BF39" s="136">
        <f t="shared" si="8"/>
        <v>0</v>
      </c>
      <c r="BG39" s="27"/>
    </row>
    <row r="40" spans="1:80" s="31" customFormat="1" ht="15.75" customHeight="1" x14ac:dyDescent="0.15">
      <c r="A40" s="241"/>
      <c r="B40" s="248" t="s">
        <v>44</v>
      </c>
      <c r="C40" s="249"/>
      <c r="D40" s="110">
        <f t="shared" si="5"/>
        <v>0</v>
      </c>
      <c r="E40" s="59"/>
      <c r="F40" s="60"/>
      <c r="G40" s="60"/>
      <c r="H40" s="61"/>
      <c r="I40" s="19" t="str">
        <f t="shared" si="6"/>
        <v/>
      </c>
      <c r="J40" s="136"/>
      <c r="K40" s="136"/>
      <c r="L40" s="136"/>
      <c r="M40" s="136"/>
      <c r="N40" s="136"/>
      <c r="O40" s="136"/>
      <c r="P40" s="136"/>
      <c r="Q40" s="26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Z40" s="27"/>
      <c r="BA40" s="27"/>
      <c r="BB40" s="141"/>
      <c r="BC40" s="136" t="str">
        <f t="shared" si="7"/>
        <v/>
      </c>
      <c r="BD40" s="136"/>
      <c r="BE40" s="141"/>
      <c r="BF40" s="136">
        <f t="shared" si="8"/>
        <v>0</v>
      </c>
      <c r="BG40" s="27"/>
    </row>
    <row r="41" spans="1:80" s="31" customFormat="1" ht="15.75" customHeight="1" x14ac:dyDescent="0.15">
      <c r="A41" s="241"/>
      <c r="B41" s="223" t="s">
        <v>45</v>
      </c>
      <c r="C41" s="224"/>
      <c r="D41" s="85">
        <f t="shared" si="5"/>
        <v>0</v>
      </c>
      <c r="E41" s="8"/>
      <c r="F41" s="9"/>
      <c r="G41" s="9"/>
      <c r="H41" s="6"/>
      <c r="I41" s="19" t="str">
        <f t="shared" si="6"/>
        <v/>
      </c>
      <c r="J41" s="136"/>
      <c r="K41" s="136"/>
      <c r="L41" s="136"/>
      <c r="M41" s="136"/>
      <c r="N41" s="136"/>
      <c r="O41" s="136"/>
      <c r="P41" s="136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Z41" s="27"/>
      <c r="BA41" s="27"/>
      <c r="BB41" s="141"/>
      <c r="BC41" s="136" t="str">
        <f t="shared" si="7"/>
        <v/>
      </c>
      <c r="BD41" s="136"/>
      <c r="BE41" s="141"/>
      <c r="BF41" s="136">
        <f t="shared" si="8"/>
        <v>0</v>
      </c>
      <c r="BG41" s="27"/>
    </row>
    <row r="42" spans="1:80" s="27" customFormat="1" ht="15.75" customHeight="1" x14ac:dyDescent="0.15">
      <c r="A42" s="241"/>
      <c r="B42" s="223" t="s">
        <v>46</v>
      </c>
      <c r="C42" s="224"/>
      <c r="D42" s="85">
        <f t="shared" si="5"/>
        <v>0</v>
      </c>
      <c r="E42" s="8"/>
      <c r="F42" s="9"/>
      <c r="G42" s="9"/>
      <c r="H42" s="6"/>
      <c r="I42" s="19" t="str">
        <f t="shared" si="6"/>
        <v/>
      </c>
      <c r="J42" s="136"/>
      <c r="K42" s="136"/>
      <c r="L42" s="136"/>
      <c r="M42" s="136"/>
      <c r="N42" s="136"/>
      <c r="O42" s="136"/>
      <c r="P42" s="136"/>
      <c r="Q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BB42" s="141"/>
      <c r="BC42" s="136" t="str">
        <f t="shared" si="7"/>
        <v/>
      </c>
      <c r="BD42" s="136"/>
      <c r="BE42" s="141"/>
      <c r="BF42" s="136">
        <f t="shared" si="8"/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1:80" s="31" customFormat="1" ht="17.25" customHeight="1" x14ac:dyDescent="0.15">
      <c r="A43" s="241"/>
      <c r="B43" s="223" t="s">
        <v>47</v>
      </c>
      <c r="C43" s="224"/>
      <c r="D43" s="85">
        <f t="shared" si="5"/>
        <v>0</v>
      </c>
      <c r="E43" s="8"/>
      <c r="F43" s="9"/>
      <c r="G43" s="9"/>
      <c r="H43" s="6"/>
      <c r="I43" s="19" t="str">
        <f t="shared" si="6"/>
        <v/>
      </c>
      <c r="J43" s="136"/>
      <c r="K43" s="136"/>
      <c r="L43" s="136"/>
      <c r="M43" s="136"/>
      <c r="N43" s="136"/>
      <c r="O43" s="136"/>
      <c r="P43" s="136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Z43" s="27"/>
      <c r="BA43" s="27"/>
      <c r="BB43" s="141"/>
      <c r="BC43" s="136" t="str">
        <f t="shared" si="7"/>
        <v/>
      </c>
      <c r="BD43" s="136"/>
      <c r="BE43" s="141"/>
      <c r="BF43" s="136">
        <f t="shared" si="8"/>
        <v>0</v>
      </c>
      <c r="BG43" s="27"/>
    </row>
    <row r="44" spans="1:80" s="31" customFormat="1" ht="17.25" customHeight="1" x14ac:dyDescent="0.15">
      <c r="A44" s="241"/>
      <c r="B44" s="223" t="s">
        <v>48</v>
      </c>
      <c r="C44" s="224"/>
      <c r="D44" s="85">
        <f t="shared" si="5"/>
        <v>0</v>
      </c>
      <c r="E44" s="8"/>
      <c r="F44" s="9"/>
      <c r="G44" s="9"/>
      <c r="H44" s="6"/>
      <c r="I44" s="19" t="str">
        <f t="shared" si="6"/>
        <v/>
      </c>
      <c r="J44" s="136"/>
      <c r="K44" s="136"/>
      <c r="L44" s="136"/>
      <c r="M44" s="136"/>
      <c r="N44" s="136"/>
      <c r="O44" s="136"/>
      <c r="P44" s="136"/>
      <c r="Q44" s="26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Z44" s="27"/>
      <c r="BA44" s="27"/>
      <c r="BB44" s="141"/>
      <c r="BC44" s="136" t="str">
        <f t="shared" si="7"/>
        <v/>
      </c>
      <c r="BD44" s="136"/>
      <c r="BE44" s="141"/>
      <c r="BF44" s="136">
        <f t="shared" si="8"/>
        <v>0</v>
      </c>
      <c r="BG44" s="27"/>
    </row>
    <row r="45" spans="1:80" s="31" customFormat="1" ht="17.25" customHeight="1" x14ac:dyDescent="0.15">
      <c r="A45" s="241"/>
      <c r="B45" s="223" t="s">
        <v>49</v>
      </c>
      <c r="C45" s="224"/>
      <c r="D45" s="85">
        <f t="shared" si="5"/>
        <v>0</v>
      </c>
      <c r="E45" s="8"/>
      <c r="F45" s="9"/>
      <c r="G45" s="9"/>
      <c r="H45" s="6"/>
      <c r="I45" s="19" t="str">
        <f t="shared" si="6"/>
        <v/>
      </c>
      <c r="J45" s="136"/>
      <c r="K45" s="136"/>
      <c r="L45" s="136"/>
      <c r="M45" s="136"/>
      <c r="N45" s="136"/>
      <c r="O45" s="136"/>
      <c r="P45" s="13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Z45" s="27"/>
      <c r="BA45" s="27"/>
      <c r="BB45" s="141"/>
      <c r="BC45" s="136" t="str">
        <f t="shared" si="7"/>
        <v/>
      </c>
      <c r="BD45" s="136"/>
      <c r="BE45" s="141"/>
      <c r="BF45" s="136">
        <f t="shared" si="8"/>
        <v>0</v>
      </c>
      <c r="BG45" s="27"/>
    </row>
    <row r="46" spans="1:80" s="31" customFormat="1" ht="17.25" customHeight="1" x14ac:dyDescent="0.15">
      <c r="A46" s="241"/>
      <c r="B46" s="250" t="s">
        <v>50</v>
      </c>
      <c r="C46" s="251"/>
      <c r="D46" s="85">
        <f t="shared" si="5"/>
        <v>0</v>
      </c>
      <c r="E46" s="86"/>
      <c r="F46" s="87"/>
      <c r="G46" s="87"/>
      <c r="H46" s="7"/>
      <c r="I46" s="19" t="str">
        <f t="shared" si="6"/>
        <v/>
      </c>
      <c r="J46" s="136"/>
      <c r="K46" s="136"/>
      <c r="L46" s="136"/>
      <c r="M46" s="136"/>
      <c r="N46" s="136"/>
      <c r="O46" s="136"/>
      <c r="P46" s="136"/>
      <c r="Q46" s="2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Z46" s="27"/>
      <c r="BA46" s="27"/>
      <c r="BB46" s="141"/>
      <c r="BC46" s="136" t="str">
        <f t="shared" si="7"/>
        <v/>
      </c>
      <c r="BD46" s="136"/>
      <c r="BE46" s="141"/>
      <c r="BF46" s="136">
        <f t="shared" si="8"/>
        <v>0</v>
      </c>
      <c r="BG46" s="27"/>
    </row>
    <row r="47" spans="1:80" s="31" customFormat="1" ht="15.75" customHeight="1" x14ac:dyDescent="0.15">
      <c r="A47" s="241"/>
      <c r="B47" s="252" t="s">
        <v>51</v>
      </c>
      <c r="C47" s="94" t="s">
        <v>52</v>
      </c>
      <c r="D47" s="40">
        <f t="shared" si="5"/>
        <v>0</v>
      </c>
      <c r="E47" s="52"/>
      <c r="F47" s="53"/>
      <c r="G47" s="53"/>
      <c r="H47" s="54"/>
      <c r="I47" s="19" t="str">
        <f t="shared" si="6"/>
        <v/>
      </c>
      <c r="J47" s="136"/>
      <c r="K47" s="136"/>
      <c r="L47" s="136"/>
      <c r="M47" s="136"/>
      <c r="N47" s="136"/>
      <c r="O47" s="136"/>
      <c r="P47" s="136"/>
      <c r="Q47" s="2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Z47" s="27"/>
      <c r="BA47" s="27"/>
      <c r="BB47" s="141"/>
      <c r="BC47" s="136" t="str">
        <f t="shared" si="7"/>
        <v/>
      </c>
      <c r="BD47" s="136"/>
      <c r="BE47" s="141"/>
      <c r="BF47" s="136">
        <f t="shared" si="8"/>
        <v>0</v>
      </c>
      <c r="BG47" s="27"/>
    </row>
    <row r="48" spans="1:80" s="31" customFormat="1" ht="15.75" customHeight="1" x14ac:dyDescent="0.15">
      <c r="A48" s="241"/>
      <c r="B48" s="253"/>
      <c r="C48" s="101" t="s">
        <v>53</v>
      </c>
      <c r="D48" s="85">
        <f t="shared" si="5"/>
        <v>0</v>
      </c>
      <c r="E48" s="8"/>
      <c r="F48" s="9"/>
      <c r="G48" s="9"/>
      <c r="H48" s="6"/>
      <c r="I48" s="19" t="str">
        <f t="shared" si="6"/>
        <v/>
      </c>
      <c r="J48" s="136"/>
      <c r="K48" s="136"/>
      <c r="L48" s="136"/>
      <c r="M48" s="136"/>
      <c r="N48" s="136"/>
      <c r="O48" s="136"/>
      <c r="P48" s="136"/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Z48" s="27"/>
      <c r="BA48" s="27"/>
      <c r="BB48" s="141"/>
      <c r="BC48" s="136" t="str">
        <f t="shared" si="7"/>
        <v/>
      </c>
      <c r="BD48" s="136"/>
      <c r="BE48" s="141"/>
      <c r="BF48" s="136">
        <f t="shared" si="8"/>
        <v>0</v>
      </c>
      <c r="BG48" s="27"/>
    </row>
    <row r="49" spans="1:80" s="31" customFormat="1" ht="15" customHeight="1" x14ac:dyDescent="0.15">
      <c r="A49" s="241"/>
      <c r="B49" s="254"/>
      <c r="C49" s="103" t="s">
        <v>7</v>
      </c>
      <c r="D49" s="17">
        <f t="shared" si="5"/>
        <v>0</v>
      </c>
      <c r="E49" s="11"/>
      <c r="F49" s="12"/>
      <c r="G49" s="12"/>
      <c r="H49" s="14"/>
      <c r="I49" s="19" t="str">
        <f t="shared" si="6"/>
        <v/>
      </c>
      <c r="J49" s="136"/>
      <c r="K49" s="136"/>
      <c r="L49" s="136"/>
      <c r="M49" s="136"/>
      <c r="N49" s="136"/>
      <c r="O49" s="136"/>
      <c r="P49" s="136"/>
      <c r="Q49" s="2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Z49" s="27"/>
      <c r="BA49" s="27"/>
      <c r="BB49" s="141"/>
      <c r="BC49" s="136" t="str">
        <f t="shared" si="7"/>
        <v/>
      </c>
      <c r="BD49" s="136"/>
      <c r="BE49" s="141"/>
      <c r="BF49" s="136">
        <f t="shared" si="8"/>
        <v>0</v>
      </c>
      <c r="BG49" s="27"/>
    </row>
    <row r="50" spans="1:80" s="5" customFormat="1" ht="16.5" customHeight="1" x14ac:dyDescent="0.15">
      <c r="A50" s="241"/>
      <c r="B50" s="248" t="s">
        <v>54</v>
      </c>
      <c r="C50" s="249"/>
      <c r="D50" s="110">
        <f t="shared" si="5"/>
        <v>0</v>
      </c>
      <c r="E50" s="59"/>
      <c r="F50" s="60"/>
      <c r="G50" s="60"/>
      <c r="H50" s="61"/>
      <c r="I50" s="19" t="str">
        <f t="shared" si="6"/>
        <v/>
      </c>
      <c r="J50" s="136"/>
      <c r="K50" s="136"/>
      <c r="L50" s="136"/>
      <c r="M50" s="136"/>
      <c r="N50" s="136"/>
      <c r="O50" s="136"/>
      <c r="P50" s="136"/>
      <c r="Q50" s="26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27"/>
      <c r="BA50" s="27"/>
      <c r="BB50" s="141"/>
      <c r="BC50" s="136" t="str">
        <f t="shared" si="7"/>
        <v/>
      </c>
      <c r="BD50" s="136"/>
      <c r="BE50" s="141"/>
      <c r="BF50" s="136">
        <f t="shared" si="8"/>
        <v>0</v>
      </c>
      <c r="BG50" s="27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</row>
    <row r="51" spans="1:80" s="5" customFormat="1" ht="15.75" customHeight="1" x14ac:dyDescent="0.15">
      <c r="A51" s="241"/>
      <c r="B51" s="223" t="s">
        <v>55</v>
      </c>
      <c r="C51" s="224"/>
      <c r="D51" s="85">
        <f t="shared" si="5"/>
        <v>0</v>
      </c>
      <c r="E51" s="8"/>
      <c r="F51" s="9"/>
      <c r="G51" s="9"/>
      <c r="H51" s="6"/>
      <c r="I51" s="19" t="str">
        <f t="shared" si="6"/>
        <v/>
      </c>
      <c r="J51" s="136"/>
      <c r="K51" s="136"/>
      <c r="L51" s="136"/>
      <c r="M51" s="136"/>
      <c r="N51" s="136"/>
      <c r="O51" s="136"/>
      <c r="P51" s="136"/>
      <c r="Q51" s="2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27"/>
      <c r="BA51" s="27"/>
      <c r="BB51" s="141"/>
      <c r="BC51" s="136" t="str">
        <f t="shared" si="7"/>
        <v/>
      </c>
      <c r="BD51" s="136"/>
      <c r="BE51" s="141"/>
      <c r="BF51" s="136">
        <f t="shared" si="8"/>
        <v>0</v>
      </c>
      <c r="BG51" s="27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</row>
    <row r="52" spans="1:80" s="5" customFormat="1" ht="15.75" customHeight="1" x14ac:dyDescent="0.15">
      <c r="A52" s="241"/>
      <c r="B52" s="223" t="s">
        <v>56</v>
      </c>
      <c r="C52" s="224"/>
      <c r="D52" s="85">
        <f t="shared" si="5"/>
        <v>0</v>
      </c>
      <c r="E52" s="8"/>
      <c r="F52" s="9"/>
      <c r="G52" s="9"/>
      <c r="H52" s="6"/>
      <c r="I52" s="19" t="str">
        <f t="shared" si="6"/>
        <v/>
      </c>
      <c r="J52" s="136"/>
      <c r="K52" s="136"/>
      <c r="L52" s="136"/>
      <c r="M52" s="136"/>
      <c r="N52" s="136"/>
      <c r="O52" s="136"/>
      <c r="P52" s="13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27"/>
      <c r="BA52" s="27"/>
      <c r="BB52" s="141"/>
      <c r="BC52" s="136" t="str">
        <f t="shared" si="7"/>
        <v/>
      </c>
      <c r="BD52" s="136"/>
      <c r="BE52" s="141"/>
      <c r="BF52" s="136">
        <f t="shared" si="8"/>
        <v>0</v>
      </c>
      <c r="BG52" s="27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</row>
    <row r="53" spans="1:80" s="5" customFormat="1" ht="15.75" customHeight="1" x14ac:dyDescent="0.15">
      <c r="A53" s="241"/>
      <c r="B53" s="223" t="s">
        <v>57</v>
      </c>
      <c r="C53" s="224"/>
      <c r="D53" s="85">
        <f t="shared" si="5"/>
        <v>0</v>
      </c>
      <c r="E53" s="8"/>
      <c r="F53" s="9"/>
      <c r="G53" s="9"/>
      <c r="H53" s="6"/>
      <c r="I53" s="19" t="str">
        <f t="shared" si="6"/>
        <v/>
      </c>
      <c r="J53" s="136"/>
      <c r="K53" s="136"/>
      <c r="L53" s="136"/>
      <c r="M53" s="136"/>
      <c r="N53" s="136"/>
      <c r="O53" s="136"/>
      <c r="P53" s="136"/>
      <c r="Q53" s="26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7"/>
      <c r="BA53" s="27"/>
      <c r="BB53" s="141"/>
      <c r="BC53" s="136" t="str">
        <f t="shared" si="7"/>
        <v/>
      </c>
      <c r="BD53" s="136"/>
      <c r="BE53" s="141"/>
      <c r="BF53" s="136">
        <f t="shared" si="8"/>
        <v>0</v>
      </c>
      <c r="BG53" s="27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</row>
    <row r="54" spans="1:80" s="5" customFormat="1" ht="21.75" customHeight="1" x14ac:dyDescent="0.15">
      <c r="A54" s="241"/>
      <c r="B54" s="225" t="s">
        <v>58</v>
      </c>
      <c r="C54" s="226"/>
      <c r="D54" s="85">
        <f t="shared" si="5"/>
        <v>0</v>
      </c>
      <c r="E54" s="86"/>
      <c r="F54" s="87"/>
      <c r="G54" s="87"/>
      <c r="H54" s="7"/>
      <c r="I54" s="19" t="str">
        <f t="shared" si="6"/>
        <v/>
      </c>
      <c r="J54" s="136"/>
      <c r="K54" s="136"/>
      <c r="L54" s="136"/>
      <c r="M54" s="136"/>
      <c r="N54" s="136"/>
      <c r="O54" s="136"/>
      <c r="P54" s="136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7"/>
      <c r="BA54" s="27"/>
      <c r="BB54" s="141"/>
      <c r="BC54" s="136" t="str">
        <f t="shared" si="7"/>
        <v/>
      </c>
      <c r="BD54" s="136"/>
      <c r="BE54" s="141"/>
      <c r="BF54" s="136">
        <f t="shared" si="8"/>
        <v>0</v>
      </c>
      <c r="BG54" s="27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</row>
    <row r="55" spans="1:80" ht="15.75" customHeight="1" x14ac:dyDescent="0.15">
      <c r="A55" s="241"/>
      <c r="B55" s="227" t="s">
        <v>59</v>
      </c>
      <c r="C55" s="228"/>
      <c r="D55" s="85">
        <f t="shared" si="5"/>
        <v>0</v>
      </c>
      <c r="E55" s="86"/>
      <c r="F55" s="87"/>
      <c r="G55" s="87"/>
      <c r="H55" s="7"/>
      <c r="I55" s="19" t="str">
        <f t="shared" si="6"/>
        <v/>
      </c>
      <c r="J55" s="136"/>
      <c r="K55" s="136"/>
      <c r="L55" s="136"/>
      <c r="M55" s="136"/>
      <c r="N55" s="136"/>
      <c r="O55" s="136"/>
      <c r="P55" s="136"/>
      <c r="Q55" s="26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7"/>
      <c r="BA55" s="27"/>
      <c r="BB55" s="141"/>
      <c r="BC55" s="136" t="str">
        <f t="shared" si="7"/>
        <v/>
      </c>
      <c r="BD55" s="136"/>
      <c r="BE55" s="141"/>
      <c r="BF55" s="136">
        <f t="shared" si="8"/>
        <v>0</v>
      </c>
      <c r="BG55" s="27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</row>
    <row r="56" spans="1:80" ht="14.25" customHeight="1" x14ac:dyDescent="0.15">
      <c r="A56" s="241"/>
      <c r="B56" s="229" t="s">
        <v>60</v>
      </c>
      <c r="C56" s="115" t="s">
        <v>61</v>
      </c>
      <c r="D56" s="40">
        <f t="shared" si="5"/>
        <v>0</v>
      </c>
      <c r="E56" s="52"/>
      <c r="F56" s="53"/>
      <c r="G56" s="53"/>
      <c r="H56" s="54"/>
      <c r="I56" s="19" t="str">
        <f t="shared" si="6"/>
        <v/>
      </c>
      <c r="J56" s="136"/>
      <c r="K56" s="136"/>
      <c r="L56" s="136"/>
      <c r="M56" s="136"/>
      <c r="N56" s="136"/>
      <c r="O56" s="136"/>
      <c r="P56" s="136"/>
      <c r="Q56" s="2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27"/>
      <c r="BA56" s="27"/>
      <c r="BB56" s="141"/>
      <c r="BC56" s="136" t="str">
        <f t="shared" si="7"/>
        <v/>
      </c>
      <c r="BD56" s="136"/>
      <c r="BE56" s="141"/>
      <c r="BF56" s="136">
        <f t="shared" si="8"/>
        <v>0</v>
      </c>
      <c r="BG56" s="27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</row>
    <row r="57" spans="1:80" ht="14.25" customHeight="1" x14ac:dyDescent="0.15">
      <c r="A57" s="241"/>
      <c r="B57" s="230"/>
      <c r="C57" s="120" t="s">
        <v>62</v>
      </c>
      <c r="D57" s="85">
        <f t="shared" si="5"/>
        <v>0</v>
      </c>
      <c r="E57" s="8"/>
      <c r="F57" s="9"/>
      <c r="G57" s="9"/>
      <c r="H57" s="6"/>
      <c r="I57" s="19" t="str">
        <f t="shared" si="6"/>
        <v/>
      </c>
      <c r="J57" s="136"/>
      <c r="K57" s="136"/>
      <c r="L57" s="136"/>
      <c r="M57" s="136"/>
      <c r="N57" s="136"/>
      <c r="O57" s="136"/>
      <c r="P57" s="136"/>
      <c r="Q57" s="2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27"/>
      <c r="BA57" s="27"/>
      <c r="BB57" s="141"/>
      <c r="BC57" s="136" t="str">
        <f t="shared" si="7"/>
        <v/>
      </c>
      <c r="BD57" s="136"/>
      <c r="BE57" s="141"/>
      <c r="BF57" s="136">
        <f t="shared" si="8"/>
        <v>0</v>
      </c>
      <c r="BG57" s="27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</row>
    <row r="58" spans="1:80" ht="15" customHeight="1" x14ac:dyDescent="0.15">
      <c r="A58" s="241"/>
      <c r="B58" s="231"/>
      <c r="C58" s="123" t="s">
        <v>63</v>
      </c>
      <c r="D58" s="17">
        <f t="shared" si="5"/>
        <v>0</v>
      </c>
      <c r="E58" s="11"/>
      <c r="F58" s="12"/>
      <c r="G58" s="12"/>
      <c r="H58" s="14"/>
      <c r="I58" s="19" t="str">
        <f t="shared" si="6"/>
        <v/>
      </c>
      <c r="J58" s="136"/>
      <c r="K58" s="136"/>
      <c r="L58" s="136"/>
      <c r="M58" s="136"/>
      <c r="N58" s="136"/>
      <c r="O58" s="136"/>
      <c r="P58" s="136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27"/>
      <c r="BA58" s="27"/>
      <c r="BB58" s="141"/>
      <c r="BC58" s="136" t="str">
        <f t="shared" si="7"/>
        <v/>
      </c>
      <c r="BD58" s="136"/>
      <c r="BE58" s="141"/>
      <c r="BF58" s="136">
        <f t="shared" si="8"/>
        <v>0</v>
      </c>
      <c r="BG58" s="27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</row>
    <row r="59" spans="1:80" ht="19.5" customHeight="1" x14ac:dyDescent="0.15">
      <c r="A59" s="242"/>
      <c r="B59" s="206" t="s">
        <v>4</v>
      </c>
      <c r="C59" s="215"/>
      <c r="D59" s="126">
        <f t="shared" si="5"/>
        <v>0</v>
      </c>
      <c r="E59" s="126">
        <f>SUM(E36:E58)</f>
        <v>0</v>
      </c>
      <c r="F59" s="126">
        <f>SUM(F36:F58)</f>
        <v>0</v>
      </c>
      <c r="G59" s="126">
        <f>SUM(G36:G58)</f>
        <v>0</v>
      </c>
      <c r="H59" s="126">
        <f>SUM(H36:H58)</f>
        <v>0</v>
      </c>
      <c r="I59" s="19" t="str">
        <f t="shared" si="6"/>
        <v/>
      </c>
      <c r="J59" s="136"/>
      <c r="K59" s="136"/>
      <c r="L59" s="136"/>
      <c r="M59" s="136"/>
      <c r="N59" s="136"/>
      <c r="O59" s="136"/>
      <c r="P59" s="136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27"/>
      <c r="BA59" s="27"/>
      <c r="BB59" s="141"/>
      <c r="BC59" s="136" t="str">
        <f t="shared" si="7"/>
        <v/>
      </c>
      <c r="BD59" s="136"/>
      <c r="BE59" s="141"/>
      <c r="BF59" s="136">
        <f t="shared" si="8"/>
        <v>0</v>
      </c>
      <c r="BG59" s="27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ht="34.5" customHeight="1" x14ac:dyDescent="0.2">
      <c r="A60" s="134" t="s">
        <v>65</v>
      </c>
      <c r="B60" s="134"/>
      <c r="C60" s="134"/>
      <c r="D60" s="134"/>
      <c r="E60" s="134"/>
      <c r="F60" s="134"/>
      <c r="G60" s="135"/>
      <c r="H60" s="135"/>
      <c r="I60" s="143"/>
      <c r="J60" s="143"/>
      <c r="K60" s="143"/>
      <c r="L60" s="143"/>
      <c r="M60" s="143"/>
      <c r="N60" s="143"/>
      <c r="O60" s="137"/>
      <c r="P60" s="136"/>
      <c r="Q60" s="26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Z60" s="27"/>
      <c r="BA60" s="27"/>
      <c r="BB60" s="27"/>
      <c r="BC60" s="27"/>
      <c r="BD60" s="27"/>
      <c r="BE60" s="27"/>
      <c r="BF60" s="27"/>
      <c r="BG60" s="27"/>
    </row>
    <row r="61" spans="1:80" ht="31.5" x14ac:dyDescent="0.15">
      <c r="A61" s="216" t="s">
        <v>66</v>
      </c>
      <c r="B61" s="216"/>
      <c r="C61" s="216"/>
      <c r="D61" s="21" t="s">
        <v>67</v>
      </c>
      <c r="E61" s="144" t="s">
        <v>68</v>
      </c>
      <c r="F61" s="4" t="s">
        <v>69</v>
      </c>
      <c r="G61" s="4" t="s">
        <v>70</v>
      </c>
      <c r="H61" s="139" t="s">
        <v>71</v>
      </c>
      <c r="I61" s="145"/>
      <c r="J61" s="146"/>
      <c r="K61" s="146"/>
      <c r="L61" s="146"/>
      <c r="M61" s="146"/>
      <c r="N61" s="146"/>
      <c r="O61" s="146"/>
      <c r="P61" s="136"/>
      <c r="Q61" s="26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BA61" s="27"/>
      <c r="BB61" s="27"/>
      <c r="BC61" s="27"/>
      <c r="BD61" s="27"/>
      <c r="BE61" s="27"/>
    </row>
    <row r="62" spans="1:80" ht="15" customHeight="1" x14ac:dyDescent="0.15">
      <c r="A62" s="217" t="s">
        <v>72</v>
      </c>
      <c r="B62" s="218"/>
      <c r="C62" s="219"/>
      <c r="D62" s="147">
        <f>SUM(E62:H62)</f>
        <v>0</v>
      </c>
      <c r="E62" s="52"/>
      <c r="F62" s="53"/>
      <c r="G62" s="53"/>
      <c r="H62" s="54"/>
      <c r="I62" s="141">
        <f>+BA62</f>
        <v>0</v>
      </c>
      <c r="J62" s="146"/>
      <c r="K62" s="146"/>
      <c r="L62" s="146"/>
      <c r="M62" s="146"/>
      <c r="N62" s="146"/>
      <c r="O62" s="146"/>
      <c r="P62" s="136"/>
      <c r="Q62" s="26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BA62" s="27"/>
      <c r="BB62" s="27"/>
      <c r="BC62" s="27"/>
      <c r="BD62" s="27"/>
      <c r="BE62" s="27"/>
    </row>
    <row r="63" spans="1:80" ht="15" customHeight="1" x14ac:dyDescent="0.2">
      <c r="A63" s="220" t="s">
        <v>73</v>
      </c>
      <c r="B63" s="221"/>
      <c r="C63" s="222"/>
      <c r="D63" s="147">
        <f>SUM(E63:H63)</f>
        <v>0</v>
      </c>
      <c r="E63" s="59"/>
      <c r="F63" s="60"/>
      <c r="G63" s="60"/>
      <c r="H63" s="61"/>
      <c r="I63" s="141">
        <f>+BA63</f>
        <v>0</v>
      </c>
      <c r="J63" s="146"/>
      <c r="K63" s="146"/>
      <c r="L63" s="146"/>
      <c r="M63" s="146"/>
      <c r="N63" s="146"/>
      <c r="O63" s="146"/>
      <c r="P63" s="137"/>
      <c r="Q63" s="26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BA63" s="27"/>
      <c r="BB63" s="27"/>
      <c r="BC63" s="27"/>
      <c r="BD63" s="27"/>
      <c r="BE63" s="27"/>
    </row>
    <row r="64" spans="1:80" ht="15" customHeight="1" x14ac:dyDescent="0.15">
      <c r="A64" s="196" t="s">
        <v>74</v>
      </c>
      <c r="B64" s="197"/>
      <c r="C64" s="198"/>
      <c r="D64" s="147">
        <f>SUM(E64:H64)</f>
        <v>0</v>
      </c>
      <c r="E64" s="8"/>
      <c r="F64" s="9"/>
      <c r="G64" s="9"/>
      <c r="H64" s="6"/>
      <c r="I64" s="141">
        <f>+BA64</f>
        <v>0</v>
      </c>
      <c r="J64" s="146"/>
      <c r="K64" s="146"/>
      <c r="L64" s="146"/>
      <c r="M64" s="146"/>
      <c r="N64" s="146"/>
      <c r="O64" s="146"/>
      <c r="P64" s="146"/>
      <c r="Q64" s="26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BA64" s="27"/>
      <c r="BB64" s="27"/>
      <c r="BC64" s="27"/>
      <c r="BD64" s="27"/>
      <c r="BE64" s="27"/>
    </row>
    <row r="65" spans="1:57" ht="15" customHeight="1" x14ac:dyDescent="0.15">
      <c r="A65" s="203" t="s">
        <v>75</v>
      </c>
      <c r="B65" s="204"/>
      <c r="C65" s="205"/>
      <c r="D65" s="148">
        <f>SUM(E65:H65)</f>
        <v>0</v>
      </c>
      <c r="E65" s="86"/>
      <c r="F65" s="87"/>
      <c r="G65" s="87"/>
      <c r="H65" s="7"/>
      <c r="I65" s="141">
        <f>+BA65</f>
        <v>0</v>
      </c>
      <c r="J65" s="146"/>
      <c r="K65" s="146"/>
      <c r="L65" s="146"/>
      <c r="M65" s="146"/>
      <c r="N65" s="146"/>
      <c r="O65" s="146"/>
      <c r="P65" s="146"/>
      <c r="Q65" s="2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BA65" s="27"/>
      <c r="BB65" s="27"/>
      <c r="BC65" s="27"/>
      <c r="BD65" s="27"/>
      <c r="BE65" s="27"/>
    </row>
    <row r="66" spans="1:57" ht="22.5" customHeight="1" x14ac:dyDescent="0.15">
      <c r="A66" s="206" t="s">
        <v>4</v>
      </c>
      <c r="B66" s="207"/>
      <c r="C66" s="208"/>
      <c r="D66" s="149">
        <f>SUM(D62:D65)</f>
        <v>0</v>
      </c>
      <c r="E66" s="127">
        <f>SUM(E62:E65)</f>
        <v>0</v>
      </c>
      <c r="F66" s="128">
        <f>SUM(F62:F65)</f>
        <v>0</v>
      </c>
      <c r="G66" s="128">
        <f>SUM(G62:G65)</f>
        <v>0</v>
      </c>
      <c r="H66" s="150">
        <f>SUM(H62:H65)</f>
        <v>0</v>
      </c>
      <c r="I66" s="141">
        <f>+BA66</f>
        <v>0</v>
      </c>
      <c r="J66" s="136"/>
      <c r="K66" s="136"/>
      <c r="L66" s="136"/>
      <c r="M66" s="136"/>
      <c r="N66" s="136"/>
      <c r="O66" s="136"/>
      <c r="P66" s="146"/>
      <c r="Q66" s="26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BA66" s="27"/>
      <c r="BB66" s="27"/>
      <c r="BC66" s="27"/>
      <c r="BD66" s="27"/>
      <c r="BE66" s="27"/>
    </row>
    <row r="67" spans="1:57" ht="28.5" customHeight="1" x14ac:dyDescent="0.2">
      <c r="A67" s="151" t="s">
        <v>76</v>
      </c>
      <c r="B67" s="151"/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153"/>
      <c r="N67" s="154"/>
      <c r="O67" s="155"/>
      <c r="P67" s="146"/>
      <c r="Q67" s="2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BA67" s="27"/>
      <c r="BB67" s="27"/>
      <c r="BC67" s="27"/>
      <c r="BD67" s="27"/>
      <c r="BE67" s="27"/>
    </row>
    <row r="68" spans="1:57" ht="30" customHeight="1" x14ac:dyDescent="0.15">
      <c r="A68" s="209" t="s">
        <v>77</v>
      </c>
      <c r="B68" s="210"/>
      <c r="C68" s="211"/>
      <c r="D68" s="158" t="s">
        <v>78</v>
      </c>
      <c r="E68" s="199"/>
      <c r="F68" s="199"/>
      <c r="G68" s="26"/>
      <c r="H68" s="26"/>
      <c r="I68" s="26"/>
      <c r="J68" s="26"/>
      <c r="K68" s="26"/>
      <c r="L68" s="26"/>
      <c r="M68" s="26"/>
      <c r="N68" s="26"/>
      <c r="O68" s="26"/>
      <c r="P68" s="146"/>
      <c r="Q68" s="26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BA68" s="5"/>
      <c r="BB68" s="5"/>
      <c r="BC68" s="5"/>
      <c r="BD68" s="5"/>
      <c r="BE68" s="5"/>
    </row>
    <row r="69" spans="1:57" ht="15.75" customHeight="1" x14ac:dyDescent="0.15">
      <c r="A69" s="212" t="s">
        <v>79</v>
      </c>
      <c r="B69" s="213"/>
      <c r="C69" s="214"/>
      <c r="D69" s="159"/>
      <c r="E69" s="199"/>
      <c r="F69" s="199"/>
      <c r="G69" s="26"/>
      <c r="H69" s="26"/>
      <c r="I69" s="26"/>
      <c r="J69" s="26"/>
      <c r="K69" s="26"/>
      <c r="L69" s="26"/>
      <c r="M69" s="26"/>
      <c r="N69" s="26"/>
      <c r="O69" s="26"/>
      <c r="P69" s="136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BA69" s="5"/>
      <c r="BB69" s="5"/>
      <c r="BC69" s="5"/>
      <c r="BD69" s="5"/>
      <c r="BE69" s="5"/>
    </row>
    <row r="70" spans="1:57" ht="14.25" customHeight="1" x14ac:dyDescent="0.15">
      <c r="A70" s="196" t="s">
        <v>80</v>
      </c>
      <c r="B70" s="197"/>
      <c r="C70" s="198"/>
      <c r="D70" s="159"/>
      <c r="E70" s="199"/>
      <c r="F70" s="19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BA70" s="5"/>
      <c r="BB70" s="5"/>
      <c r="BC70" s="5"/>
      <c r="BD70" s="5"/>
      <c r="BE70" s="5"/>
    </row>
    <row r="71" spans="1:57" ht="15" customHeight="1" x14ac:dyDescent="0.15">
      <c r="A71" s="200" t="s">
        <v>81</v>
      </c>
      <c r="B71" s="201"/>
      <c r="C71" s="202"/>
      <c r="D71" s="16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57" ht="12.75" x14ac:dyDescent="0.2">
      <c r="A72" s="161"/>
      <c r="B72" s="161"/>
      <c r="C72" s="161"/>
      <c r="D72" s="161"/>
      <c r="E72" s="162"/>
      <c r="F72" s="162"/>
      <c r="G72" s="162"/>
      <c r="H72" s="162"/>
      <c r="I72" s="162"/>
      <c r="J72" s="162"/>
      <c r="K72" s="163"/>
      <c r="L72" s="163"/>
      <c r="M72" s="163"/>
      <c r="N72" s="164"/>
      <c r="O72" s="165"/>
      <c r="P72" s="166"/>
      <c r="Q72" s="165"/>
      <c r="R72" s="27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57" x14ac:dyDescent="0.15">
      <c r="O73" s="165"/>
      <c r="P73" s="165"/>
      <c r="Q73" s="16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57" x14ac:dyDescent="0.15">
      <c r="O74" s="165"/>
      <c r="P74" s="165"/>
      <c r="Q74" s="16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57" x14ac:dyDescent="0.15">
      <c r="O75" s="165"/>
      <c r="P75" s="165"/>
      <c r="Q75" s="16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57" x14ac:dyDescent="0.15">
      <c r="O76" s="165"/>
      <c r="P76" s="165"/>
      <c r="Q76" s="16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57" x14ac:dyDescent="0.15">
      <c r="R77" s="5"/>
    </row>
    <row r="185" ht="18" customHeight="1" x14ac:dyDescent="0.15"/>
    <row r="186" ht="18" customHeight="1" x14ac:dyDescent="0.15"/>
    <row r="187" ht="18" customHeight="1" x14ac:dyDescent="0.15"/>
    <row r="200" spans="1:57" ht="14.25" customHeight="1" x14ac:dyDescent="0.15"/>
    <row r="201" spans="1:57" ht="14.25" customHeight="1" x14ac:dyDescent="0.15"/>
    <row r="202" spans="1:57" ht="14.25" customHeight="1" x14ac:dyDescent="0.15">
      <c r="A202" s="168">
        <f>SUM(D8:AC74)</f>
        <v>0</v>
      </c>
      <c r="BE202" s="169">
        <v>0</v>
      </c>
    </row>
    <row r="203" spans="1:57" ht="14.25" customHeight="1" x14ac:dyDescent="0.15"/>
    <row r="204" spans="1:57" ht="14.25" customHeight="1" x14ac:dyDescent="0.15"/>
    <row r="205" spans="1:57" ht="14.25" customHeight="1" x14ac:dyDescent="0.15"/>
    <row r="211" spans="1:1" x14ac:dyDescent="0.15">
      <c r="A211" s="170"/>
    </row>
  </sheetData>
  <mergeCells count="61">
    <mergeCell ref="B30:B32"/>
    <mergeCell ref="B33:C33"/>
    <mergeCell ref="A35:C35"/>
    <mergeCell ref="A36:A59"/>
    <mergeCell ref="B36:C36"/>
    <mergeCell ref="B37:B39"/>
    <mergeCell ref="B40:C40"/>
    <mergeCell ref="B41:C41"/>
    <mergeCell ref="B42:C42"/>
    <mergeCell ref="B43:C43"/>
    <mergeCell ref="B44:C44"/>
    <mergeCell ref="B45:C45"/>
    <mergeCell ref="B46:C46"/>
    <mergeCell ref="B47:B49"/>
    <mergeCell ref="B50:C50"/>
    <mergeCell ref="B51:C51"/>
    <mergeCell ref="A6:O6"/>
    <mergeCell ref="A8:C9"/>
    <mergeCell ref="D8:D9"/>
    <mergeCell ref="E8:I8"/>
    <mergeCell ref="J8:X8"/>
    <mergeCell ref="Y8:Z8"/>
    <mergeCell ref="AA8:AA9"/>
    <mergeCell ref="AB8:AB9"/>
    <mergeCell ref="AC8:AC9"/>
    <mergeCell ref="A10:A33"/>
    <mergeCell ref="B10:C10"/>
    <mergeCell ref="B11:B13"/>
    <mergeCell ref="B14:C14"/>
    <mergeCell ref="B15:C15"/>
    <mergeCell ref="B16:C16"/>
    <mergeCell ref="B17:C17"/>
    <mergeCell ref="B18:C18"/>
    <mergeCell ref="B19:C19"/>
    <mergeCell ref="B20:C20"/>
    <mergeCell ref="B21:B23"/>
    <mergeCell ref="B24:C24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56:B58"/>
    <mergeCell ref="B59:C59"/>
    <mergeCell ref="A61:C61"/>
    <mergeCell ref="A62:C62"/>
    <mergeCell ref="A63:C63"/>
    <mergeCell ref="A64:C64"/>
    <mergeCell ref="A70:C70"/>
    <mergeCell ref="E70:F70"/>
    <mergeCell ref="A71:C71"/>
    <mergeCell ref="A65:C65"/>
    <mergeCell ref="A66:C66"/>
    <mergeCell ref="A68:C68"/>
    <mergeCell ref="E68:F68"/>
    <mergeCell ref="A69:C69"/>
    <mergeCell ref="E69:F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2014-08-04T19:37:53Z</dcterms:modified>
</cp:coreProperties>
</file>