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7" activeTab="12"/>
  </bookViews>
  <sheets>
    <sheet name="CONSOLIDADO" sheetId="4" r:id="rId1"/>
    <sheet name="ENERO" sheetId="1" r:id="rId2"/>
    <sheet name="FEBRERO" sheetId="2" r:id="rId3"/>
    <sheet name="MARZO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/>
</workbook>
</file>

<file path=xl/calcChain.xml><?xml version="1.0" encoding="utf-8"?>
<calcChain xmlns="http://schemas.openxmlformats.org/spreadsheetml/2006/main">
  <c r="D56" i="12" l="1"/>
  <c r="B55" i="12"/>
  <c r="BD55" i="12" s="1"/>
  <c r="B54" i="12"/>
  <c r="BD54" i="12" s="1"/>
  <c r="B53" i="12"/>
  <c r="BD53" i="12" s="1"/>
  <c r="B52" i="12"/>
  <c r="BD52" i="12" s="1"/>
  <c r="B51" i="12"/>
  <c r="BD51" i="12" s="1"/>
  <c r="E50" i="12"/>
  <c r="E56" i="12" s="1"/>
  <c r="D50" i="12"/>
  <c r="C50" i="12"/>
  <c r="C56" i="12" s="1"/>
  <c r="BD49" i="12"/>
  <c r="B49" i="12"/>
  <c r="BA49" i="12" s="1"/>
  <c r="F49" i="12" s="1"/>
  <c r="BD48" i="12"/>
  <c r="B48" i="12"/>
  <c r="BA48" i="12" s="1"/>
  <c r="F48" i="12" s="1"/>
  <c r="BD47" i="12"/>
  <c r="B47" i="12"/>
  <c r="BA47" i="12" s="1"/>
  <c r="F47" i="12" s="1"/>
  <c r="BD46" i="12"/>
  <c r="B46" i="12"/>
  <c r="BA46" i="12" s="1"/>
  <c r="F46" i="12" s="1"/>
  <c r="BE42" i="12"/>
  <c r="BB42" i="12"/>
  <c r="C42" i="12"/>
  <c r="B42" i="12"/>
  <c r="BD42" i="12" s="1"/>
  <c r="BD41" i="12"/>
  <c r="BA41" i="12"/>
  <c r="C41" i="12"/>
  <c r="BB41" i="12" s="1"/>
  <c r="B41" i="12"/>
  <c r="BE36" i="12"/>
  <c r="BB36" i="12"/>
  <c r="C36" i="12"/>
  <c r="B36" i="12"/>
  <c r="BA36" i="12" s="1"/>
  <c r="J36" i="12" s="1"/>
  <c r="BD35" i="12"/>
  <c r="BA35" i="12"/>
  <c r="C35" i="12"/>
  <c r="BE35" i="12" s="1"/>
  <c r="B35" i="12"/>
  <c r="BE29" i="12"/>
  <c r="BB29" i="12"/>
  <c r="I29" i="12"/>
  <c r="H29" i="12"/>
  <c r="G29" i="12"/>
  <c r="F29" i="12"/>
  <c r="E29" i="12"/>
  <c r="D29" i="12"/>
  <c r="C29" i="12"/>
  <c r="B29" i="12"/>
  <c r="BD29" i="12" s="1"/>
  <c r="BD28" i="12"/>
  <c r="BA28" i="12"/>
  <c r="C28" i="12"/>
  <c r="BE28" i="12" s="1"/>
  <c r="B28" i="12"/>
  <c r="BE27" i="12"/>
  <c r="BB27" i="12"/>
  <c r="C27" i="12"/>
  <c r="B27" i="12"/>
  <c r="BD27" i="12" s="1"/>
  <c r="BD26" i="12"/>
  <c r="BA26" i="12"/>
  <c r="C26" i="12"/>
  <c r="BB26" i="12" s="1"/>
  <c r="B26" i="12"/>
  <c r="I25" i="12"/>
  <c r="H25" i="12"/>
  <c r="G25" i="12"/>
  <c r="F25" i="12"/>
  <c r="E25" i="12"/>
  <c r="C25" i="12" s="1"/>
  <c r="D25" i="12"/>
  <c r="B25" i="12"/>
  <c r="BA25" i="12" s="1"/>
  <c r="BD24" i="12"/>
  <c r="BA24" i="12"/>
  <c r="J24" i="12" s="1"/>
  <c r="C24" i="12"/>
  <c r="BB24" i="12" s="1"/>
  <c r="B24" i="12"/>
  <c r="BE23" i="12"/>
  <c r="BB23" i="12"/>
  <c r="C23" i="12"/>
  <c r="B23" i="12"/>
  <c r="BA23" i="12" s="1"/>
  <c r="J23" i="12" s="1"/>
  <c r="I18" i="12"/>
  <c r="H18" i="12"/>
  <c r="G18" i="12"/>
  <c r="F18" i="12"/>
  <c r="E18" i="12"/>
  <c r="C18" i="12" s="1"/>
  <c r="D18" i="12"/>
  <c r="B18" i="12" s="1"/>
  <c r="BE17" i="12"/>
  <c r="BB17" i="12"/>
  <c r="C17" i="12"/>
  <c r="B17" i="12"/>
  <c r="BA17" i="12" s="1"/>
  <c r="J17" i="12" s="1"/>
  <c r="BD16" i="12"/>
  <c r="BA16" i="12"/>
  <c r="C16" i="12"/>
  <c r="BE16" i="12" s="1"/>
  <c r="B16" i="12"/>
  <c r="BE15" i="12"/>
  <c r="BB15" i="12"/>
  <c r="C15" i="12"/>
  <c r="B15" i="12"/>
  <c r="BD15" i="12" s="1"/>
  <c r="BD14" i="12"/>
  <c r="BA14" i="12"/>
  <c r="I14" i="12"/>
  <c r="H14" i="12"/>
  <c r="G14" i="12"/>
  <c r="F14" i="12"/>
  <c r="E14" i="12"/>
  <c r="C14" i="12" s="1"/>
  <c r="D14" i="12"/>
  <c r="B14" i="12"/>
  <c r="BE13" i="12"/>
  <c r="BB13" i="12"/>
  <c r="C13" i="12"/>
  <c r="B13" i="12"/>
  <c r="BD13" i="12" s="1"/>
  <c r="BD12" i="12"/>
  <c r="BA12" i="12"/>
  <c r="C12" i="12"/>
  <c r="BB12" i="12" s="1"/>
  <c r="B12" i="12"/>
  <c r="A5" i="12"/>
  <c r="A4" i="12"/>
  <c r="A3" i="12"/>
  <c r="A2" i="12"/>
  <c r="D56" i="13"/>
  <c r="B55" i="13"/>
  <c r="BD55" i="13" s="1"/>
  <c r="B54" i="13"/>
  <c r="BD54" i="13" s="1"/>
  <c r="B53" i="13"/>
  <c r="BD53" i="13" s="1"/>
  <c r="B52" i="13"/>
  <c r="BD52" i="13" s="1"/>
  <c r="B51" i="13"/>
  <c r="BD51" i="13" s="1"/>
  <c r="E50" i="13"/>
  <c r="E56" i="13" s="1"/>
  <c r="D50" i="13"/>
  <c r="C50" i="13"/>
  <c r="C56" i="13" s="1"/>
  <c r="BD49" i="13"/>
  <c r="B49" i="13"/>
  <c r="BA49" i="13" s="1"/>
  <c r="F49" i="13" s="1"/>
  <c r="BD48" i="13"/>
  <c r="B48" i="13"/>
  <c r="BA48" i="13" s="1"/>
  <c r="F48" i="13" s="1"/>
  <c r="BD47" i="13"/>
  <c r="B47" i="13"/>
  <c r="BA47" i="13" s="1"/>
  <c r="F47" i="13" s="1"/>
  <c r="BD46" i="13"/>
  <c r="B46" i="13"/>
  <c r="BA46" i="13" s="1"/>
  <c r="F46" i="13" s="1"/>
  <c r="BE42" i="13"/>
  <c r="BB42" i="13"/>
  <c r="C42" i="13"/>
  <c r="B42" i="13"/>
  <c r="BD42" i="13" s="1"/>
  <c r="BD41" i="13"/>
  <c r="BA41" i="13"/>
  <c r="C41" i="13"/>
  <c r="BB41" i="13" s="1"/>
  <c r="B41" i="13"/>
  <c r="BE36" i="13"/>
  <c r="BB36" i="13"/>
  <c r="C36" i="13"/>
  <c r="B36" i="13"/>
  <c r="BA36" i="13" s="1"/>
  <c r="J36" i="13" s="1"/>
  <c r="BD35" i="13"/>
  <c r="BA35" i="13"/>
  <c r="C35" i="13"/>
  <c r="BE35" i="13" s="1"/>
  <c r="B35" i="13"/>
  <c r="BE29" i="13"/>
  <c r="BB29" i="13"/>
  <c r="I29" i="13"/>
  <c r="H29" i="13"/>
  <c r="G29" i="13"/>
  <c r="F29" i="13"/>
  <c r="E29" i="13"/>
  <c r="D29" i="13"/>
  <c r="C29" i="13"/>
  <c r="B29" i="13"/>
  <c r="BD29" i="13" s="1"/>
  <c r="BD28" i="13"/>
  <c r="BA28" i="13"/>
  <c r="C28" i="13"/>
  <c r="BE28" i="13" s="1"/>
  <c r="B28" i="13"/>
  <c r="BE27" i="13"/>
  <c r="BB27" i="13"/>
  <c r="C27" i="13"/>
  <c r="B27" i="13"/>
  <c r="BD27" i="13" s="1"/>
  <c r="BD26" i="13"/>
  <c r="BA26" i="13"/>
  <c r="C26" i="13"/>
  <c r="BB26" i="13" s="1"/>
  <c r="B26" i="13"/>
  <c r="I25" i="13"/>
  <c r="H25" i="13"/>
  <c r="G25" i="13"/>
  <c r="F25" i="13"/>
  <c r="E25" i="13"/>
  <c r="C25" i="13" s="1"/>
  <c r="D25" i="13"/>
  <c r="B25" i="13" s="1"/>
  <c r="BD24" i="13"/>
  <c r="BA24" i="13"/>
  <c r="C24" i="13"/>
  <c r="BB24" i="13" s="1"/>
  <c r="B24" i="13"/>
  <c r="BE23" i="13"/>
  <c r="BB23" i="13"/>
  <c r="C23" i="13"/>
  <c r="B23" i="13"/>
  <c r="BA23" i="13" s="1"/>
  <c r="J23" i="13" s="1"/>
  <c r="I18" i="13"/>
  <c r="H18" i="13"/>
  <c r="G18" i="13"/>
  <c r="F18" i="13"/>
  <c r="E18" i="13"/>
  <c r="D18" i="13"/>
  <c r="B18" i="13" s="1"/>
  <c r="C18" i="13"/>
  <c r="BE18" i="13" s="1"/>
  <c r="BE17" i="13"/>
  <c r="BB17" i="13"/>
  <c r="C17" i="13"/>
  <c r="B17" i="13"/>
  <c r="BA17" i="13" s="1"/>
  <c r="J17" i="13" s="1"/>
  <c r="BD16" i="13"/>
  <c r="BA16" i="13"/>
  <c r="C16" i="13"/>
  <c r="BE16" i="13" s="1"/>
  <c r="B16" i="13"/>
  <c r="BE15" i="13"/>
  <c r="BB15" i="13"/>
  <c r="C15" i="13"/>
  <c r="B15" i="13"/>
  <c r="BD15" i="13" s="1"/>
  <c r="BD14" i="13"/>
  <c r="BA14" i="13"/>
  <c r="I14" i="13"/>
  <c r="H14" i="13"/>
  <c r="G14" i="13"/>
  <c r="F14" i="13"/>
  <c r="E14" i="13"/>
  <c r="C14" i="13" s="1"/>
  <c r="D14" i="13"/>
  <c r="B14" i="13"/>
  <c r="BE13" i="13"/>
  <c r="BB13" i="13"/>
  <c r="C13" i="13"/>
  <c r="B13" i="13"/>
  <c r="BD13" i="13" s="1"/>
  <c r="BD12" i="13"/>
  <c r="BA12" i="13"/>
  <c r="C12" i="13"/>
  <c r="BB12" i="13" s="1"/>
  <c r="B12" i="13"/>
  <c r="A5" i="13"/>
  <c r="A4" i="13"/>
  <c r="A3" i="13"/>
  <c r="A2" i="13"/>
  <c r="J41" i="12" l="1"/>
  <c r="BD18" i="12"/>
  <c r="BA18" i="12"/>
  <c r="J18" i="12" s="1"/>
  <c r="BE25" i="12"/>
  <c r="BB25" i="12"/>
  <c r="J12" i="12"/>
  <c r="BB14" i="12"/>
  <c r="BE14" i="12"/>
  <c r="BE18" i="12"/>
  <c r="BB18" i="12"/>
  <c r="J14" i="12"/>
  <c r="J25" i="12"/>
  <c r="J26" i="12"/>
  <c r="B56" i="12"/>
  <c r="BE12" i="12"/>
  <c r="BA13" i="12"/>
  <c r="J13" i="12" s="1"/>
  <c r="BA15" i="12"/>
  <c r="J15" i="12" s="1"/>
  <c r="BB16" i="12"/>
  <c r="J16" i="12" s="1"/>
  <c r="BD17" i="12"/>
  <c r="BD23" i="12"/>
  <c r="BE24" i="12"/>
  <c r="BD25" i="12"/>
  <c r="BE26" i="12"/>
  <c r="BA27" i="12"/>
  <c r="J27" i="12" s="1"/>
  <c r="BB28" i="12"/>
  <c r="J28" i="12" s="1"/>
  <c r="BA29" i="12"/>
  <c r="J29" i="12" s="1"/>
  <c r="BB35" i="12"/>
  <c r="J35" i="12" s="1"/>
  <c r="BD36" i="12"/>
  <c r="BE41" i="12"/>
  <c r="BA42" i="12"/>
  <c r="J42" i="12" s="1"/>
  <c r="B50" i="12"/>
  <c r="BA51" i="12"/>
  <c r="F51" i="12" s="1"/>
  <c r="BA52" i="12"/>
  <c r="F52" i="12" s="1"/>
  <c r="BA53" i="12"/>
  <c r="F53" i="12" s="1"/>
  <c r="BA54" i="12"/>
  <c r="F54" i="12" s="1"/>
  <c r="BA55" i="12"/>
  <c r="F55" i="12" s="1"/>
  <c r="BE25" i="13"/>
  <c r="BB25" i="13"/>
  <c r="J12" i="13"/>
  <c r="BB14" i="13"/>
  <c r="J14" i="13" s="1"/>
  <c r="BE14" i="13"/>
  <c r="BD18" i="13"/>
  <c r="BA18" i="13"/>
  <c r="J24" i="13"/>
  <c r="J41" i="13"/>
  <c r="J16" i="13"/>
  <c r="BA25" i="13"/>
  <c r="J25" i="13" s="1"/>
  <c r="BD25" i="13"/>
  <c r="J26" i="13"/>
  <c r="B56" i="13"/>
  <c r="BE12" i="13"/>
  <c r="BA13" i="13"/>
  <c r="J13" i="13" s="1"/>
  <c r="BA15" i="13"/>
  <c r="J15" i="13" s="1"/>
  <c r="BB16" i="13"/>
  <c r="BD17" i="13"/>
  <c r="BB18" i="13"/>
  <c r="BD23" i="13"/>
  <c r="BE24" i="13"/>
  <c r="BE26" i="13"/>
  <c r="BA27" i="13"/>
  <c r="J27" i="13" s="1"/>
  <c r="BB28" i="13"/>
  <c r="J28" i="13" s="1"/>
  <c r="BA29" i="13"/>
  <c r="J29" i="13" s="1"/>
  <c r="BB35" i="13"/>
  <c r="J35" i="13" s="1"/>
  <c r="BD36" i="13"/>
  <c r="BE41" i="13"/>
  <c r="BA42" i="13"/>
  <c r="J42" i="13" s="1"/>
  <c r="B50" i="13"/>
  <c r="BA51" i="13"/>
  <c r="F51" i="13" s="1"/>
  <c r="BA52" i="13"/>
  <c r="F52" i="13" s="1"/>
  <c r="BA53" i="13"/>
  <c r="F53" i="13" s="1"/>
  <c r="BA54" i="13"/>
  <c r="F54" i="13" s="1"/>
  <c r="BA55" i="13"/>
  <c r="F55" i="13" s="1"/>
  <c r="E56" i="11"/>
  <c r="C56" i="11"/>
  <c r="BD55" i="11"/>
  <c r="BA55" i="11"/>
  <c r="F55" i="11"/>
  <c r="B55" i="11"/>
  <c r="BD54" i="11"/>
  <c r="BA54" i="11"/>
  <c r="F54" i="11"/>
  <c r="B54" i="11"/>
  <c r="BD53" i="11"/>
  <c r="BA53" i="11"/>
  <c r="F53" i="11"/>
  <c r="B53" i="11"/>
  <c r="BD52" i="11"/>
  <c r="BA52" i="11"/>
  <c r="F52" i="11"/>
  <c r="B52" i="11"/>
  <c r="BD51" i="11"/>
  <c r="BA51" i="11"/>
  <c r="F51" i="11"/>
  <c r="B51" i="11"/>
  <c r="E50" i="11"/>
  <c r="D50" i="11"/>
  <c r="D56" i="11" s="1"/>
  <c r="C50" i="11"/>
  <c r="B50" i="11"/>
  <c r="BA50" i="11" s="1"/>
  <c r="F50" i="11" s="1"/>
  <c r="B49" i="11"/>
  <c r="BD49" i="11" s="1"/>
  <c r="B48" i="11"/>
  <c r="BD48" i="11" s="1"/>
  <c r="B47" i="11"/>
  <c r="BD47" i="11" s="1"/>
  <c r="B46" i="11"/>
  <c r="BD46" i="11" s="1"/>
  <c r="BB42" i="11"/>
  <c r="BA42" i="11"/>
  <c r="J42" i="11" s="1"/>
  <c r="C42" i="11"/>
  <c r="BE42" i="11" s="1"/>
  <c r="B42" i="11"/>
  <c r="BD42" i="11" s="1"/>
  <c r="BE41" i="11"/>
  <c r="BB41" i="11"/>
  <c r="BA41" i="11"/>
  <c r="J41" i="11"/>
  <c r="C41" i="11"/>
  <c r="B41" i="11"/>
  <c r="BD41" i="11" s="1"/>
  <c r="BD36" i="11"/>
  <c r="BA36" i="11"/>
  <c r="C36" i="11"/>
  <c r="BE36" i="11" s="1"/>
  <c r="B36" i="11"/>
  <c r="BB35" i="11"/>
  <c r="C35" i="11"/>
  <c r="BE35" i="11" s="1"/>
  <c r="B35" i="11"/>
  <c r="BD35" i="11" s="1"/>
  <c r="I29" i="11"/>
  <c r="H29" i="11"/>
  <c r="G29" i="11"/>
  <c r="F29" i="11"/>
  <c r="E29" i="11"/>
  <c r="D29" i="11"/>
  <c r="B29" i="11" s="1"/>
  <c r="C29" i="11"/>
  <c r="BB29" i="11" s="1"/>
  <c r="BB28" i="11"/>
  <c r="C28" i="11"/>
  <c r="BE28" i="11" s="1"/>
  <c r="B28" i="11"/>
  <c r="BD28" i="11" s="1"/>
  <c r="BB27" i="11"/>
  <c r="BA27" i="11"/>
  <c r="J27" i="11" s="1"/>
  <c r="C27" i="11"/>
  <c r="BE27" i="11" s="1"/>
  <c r="B27" i="11"/>
  <c r="BD27" i="11" s="1"/>
  <c r="BE26" i="11"/>
  <c r="BB26" i="11"/>
  <c r="BA26" i="11"/>
  <c r="J26" i="11"/>
  <c r="C26" i="11"/>
  <c r="B26" i="11"/>
  <c r="BD26" i="11" s="1"/>
  <c r="BD25" i="11"/>
  <c r="I25" i="11"/>
  <c r="H25" i="11"/>
  <c r="G25" i="11"/>
  <c r="F25" i="11"/>
  <c r="E25" i="11"/>
  <c r="C25" i="11" s="1"/>
  <c r="D25" i="11"/>
  <c r="B25" i="11"/>
  <c r="BA25" i="11" s="1"/>
  <c r="BE24" i="11"/>
  <c r="BB24" i="11"/>
  <c r="BA24" i="11"/>
  <c r="J24" i="11"/>
  <c r="C24" i="11"/>
  <c r="B24" i="11"/>
  <c r="BD24" i="11" s="1"/>
  <c r="BD23" i="11"/>
  <c r="BA23" i="11"/>
  <c r="C23" i="11"/>
  <c r="BE23" i="11" s="1"/>
  <c r="B23" i="11"/>
  <c r="I18" i="11"/>
  <c r="H18" i="11"/>
  <c r="G18" i="11"/>
  <c r="F18" i="11"/>
  <c r="E18" i="11"/>
  <c r="C18" i="11" s="1"/>
  <c r="D18" i="11"/>
  <c r="B18" i="11" s="1"/>
  <c r="BD17" i="11"/>
  <c r="BA17" i="11"/>
  <c r="C17" i="11"/>
  <c r="BE17" i="11" s="1"/>
  <c r="B17" i="11"/>
  <c r="BB16" i="11"/>
  <c r="C16" i="11"/>
  <c r="BE16" i="11" s="1"/>
  <c r="B16" i="11"/>
  <c r="BD16" i="11" s="1"/>
  <c r="BB15" i="11"/>
  <c r="BA15" i="11"/>
  <c r="J15" i="11" s="1"/>
  <c r="C15" i="11"/>
  <c r="BE15" i="11" s="1"/>
  <c r="B15" i="11"/>
  <c r="BD15" i="11" s="1"/>
  <c r="BE14" i="11"/>
  <c r="I14" i="11"/>
  <c r="H14" i="11"/>
  <c r="G14" i="11"/>
  <c r="F14" i="11"/>
  <c r="B14" i="11" s="1"/>
  <c r="E14" i="11"/>
  <c r="D14" i="11"/>
  <c r="C14" i="11"/>
  <c r="BB14" i="11" s="1"/>
  <c r="BB13" i="11"/>
  <c r="BA13" i="11"/>
  <c r="J13" i="11" s="1"/>
  <c r="C13" i="11"/>
  <c r="BE13" i="11" s="1"/>
  <c r="B13" i="11"/>
  <c r="BD13" i="11" s="1"/>
  <c r="BE12" i="11"/>
  <c r="BB12" i="11"/>
  <c r="BA12" i="11"/>
  <c r="J12" i="11"/>
  <c r="C12" i="11"/>
  <c r="B12" i="11"/>
  <c r="BD12" i="11" s="1"/>
  <c r="A5" i="11"/>
  <c r="A4" i="11"/>
  <c r="A3" i="11"/>
  <c r="A2" i="11"/>
  <c r="BD50" i="12" l="1"/>
  <c r="BA50" i="12"/>
  <c r="F50" i="12" s="1"/>
  <c r="A219" i="12"/>
  <c r="BD56" i="12"/>
  <c r="BA56" i="12"/>
  <c r="F56" i="12" s="1"/>
  <c r="BD50" i="13"/>
  <c r="BA50" i="13"/>
  <c r="F50" i="13" s="1"/>
  <c r="J18" i="13"/>
  <c r="BD56" i="13"/>
  <c r="BA56" i="13"/>
  <c r="F56" i="13" s="1"/>
  <c r="A219" i="13"/>
  <c r="BD14" i="11"/>
  <c r="BA14" i="11"/>
  <c r="J14" i="11" s="1"/>
  <c r="BD18" i="11"/>
  <c r="BA18" i="11"/>
  <c r="J18" i="11" s="1"/>
  <c r="BE18" i="11"/>
  <c r="BB18" i="11"/>
  <c r="B56" i="11"/>
  <c r="BE25" i="11"/>
  <c r="BB25" i="11"/>
  <c r="J25" i="11" s="1"/>
  <c r="BA29" i="11"/>
  <c r="J29" i="11" s="1"/>
  <c r="BD29" i="11"/>
  <c r="BA46" i="11"/>
  <c r="F46" i="11" s="1"/>
  <c r="BA47" i="11"/>
  <c r="F47" i="11" s="1"/>
  <c r="BA48" i="11"/>
  <c r="F48" i="11" s="1"/>
  <c r="BA49" i="11"/>
  <c r="F49" i="11" s="1"/>
  <c r="BD50" i="11"/>
  <c r="BA16" i="11"/>
  <c r="J16" i="11" s="1"/>
  <c r="BB17" i="11"/>
  <c r="J17" i="11" s="1"/>
  <c r="BB23" i="11"/>
  <c r="J23" i="11" s="1"/>
  <c r="BA28" i="11"/>
  <c r="J28" i="11" s="1"/>
  <c r="BE29" i="11"/>
  <c r="BA35" i="11"/>
  <c r="J35" i="11" s="1"/>
  <c r="BB36" i="11"/>
  <c r="J36" i="11" s="1"/>
  <c r="D56" i="10"/>
  <c r="BA55" i="10"/>
  <c r="F55" i="10" s="1"/>
  <c r="B55" i="10"/>
  <c r="BD55" i="10" s="1"/>
  <c r="BA54" i="10"/>
  <c r="F54" i="10" s="1"/>
  <c r="B54" i="10"/>
  <c r="BD54" i="10" s="1"/>
  <c r="BA53" i="10"/>
  <c r="F53" i="10" s="1"/>
  <c r="B53" i="10"/>
  <c r="BD53" i="10" s="1"/>
  <c r="BA52" i="10"/>
  <c r="F52" i="10" s="1"/>
  <c r="B52" i="10"/>
  <c r="BD52" i="10" s="1"/>
  <c r="BA51" i="10"/>
  <c r="F51" i="10" s="1"/>
  <c r="B51" i="10"/>
  <c r="BD51" i="10" s="1"/>
  <c r="E50" i="10"/>
  <c r="E56" i="10" s="1"/>
  <c r="D50" i="10"/>
  <c r="C50" i="10"/>
  <c r="C56" i="10" s="1"/>
  <c r="B56" i="10" s="1"/>
  <c r="BD49" i="10"/>
  <c r="BA49" i="10"/>
  <c r="F49" i="10"/>
  <c r="B49" i="10"/>
  <c r="BD48" i="10"/>
  <c r="BA48" i="10"/>
  <c r="F48" i="10"/>
  <c r="B48" i="10"/>
  <c r="BD47" i="10"/>
  <c r="BA47" i="10"/>
  <c r="F47" i="10"/>
  <c r="B47" i="10"/>
  <c r="BD46" i="10"/>
  <c r="BA46" i="10"/>
  <c r="F46" i="10"/>
  <c r="B46" i="10"/>
  <c r="BE42" i="10"/>
  <c r="BB42" i="10"/>
  <c r="C42" i="10"/>
  <c r="B42" i="10"/>
  <c r="BD42" i="10" s="1"/>
  <c r="BD41" i="10"/>
  <c r="BA41" i="10"/>
  <c r="C41" i="10"/>
  <c r="BB41" i="10" s="1"/>
  <c r="B41" i="10"/>
  <c r="BE36" i="10"/>
  <c r="BB36" i="10"/>
  <c r="C36" i="10"/>
  <c r="B36" i="10"/>
  <c r="BA36" i="10" s="1"/>
  <c r="J36" i="10" s="1"/>
  <c r="BD35" i="10"/>
  <c r="BA35" i="10"/>
  <c r="C35" i="10"/>
  <c r="BE35" i="10" s="1"/>
  <c r="B35" i="10"/>
  <c r="I29" i="10"/>
  <c r="H29" i="10"/>
  <c r="G29" i="10"/>
  <c r="F29" i="10"/>
  <c r="E29" i="10"/>
  <c r="C29" i="10" s="1"/>
  <c r="D29" i="10"/>
  <c r="B29" i="10" s="1"/>
  <c r="BD28" i="10"/>
  <c r="BA28" i="10"/>
  <c r="C28" i="10"/>
  <c r="BE28" i="10" s="1"/>
  <c r="B28" i="10"/>
  <c r="BE27" i="10"/>
  <c r="BB27" i="10"/>
  <c r="C27" i="10"/>
  <c r="B27" i="10"/>
  <c r="BD27" i="10" s="1"/>
  <c r="BD26" i="10"/>
  <c r="BA26" i="10"/>
  <c r="J26" i="10" s="1"/>
  <c r="C26" i="10"/>
  <c r="BB26" i="10" s="1"/>
  <c r="B26" i="10"/>
  <c r="BE25" i="10"/>
  <c r="BB25" i="10"/>
  <c r="I25" i="10"/>
  <c r="H25" i="10"/>
  <c r="G25" i="10"/>
  <c r="F25" i="10"/>
  <c r="B25" i="10" s="1"/>
  <c r="E25" i="10"/>
  <c r="D25" i="10"/>
  <c r="C25" i="10"/>
  <c r="BD24" i="10"/>
  <c r="BA24" i="10"/>
  <c r="C24" i="10"/>
  <c r="BB24" i="10" s="1"/>
  <c r="B24" i="10"/>
  <c r="BE23" i="10"/>
  <c r="BB23" i="10"/>
  <c r="C23" i="10"/>
  <c r="B23" i="10"/>
  <c r="BA23" i="10" s="1"/>
  <c r="J23" i="10" s="1"/>
  <c r="BD18" i="10"/>
  <c r="BA18" i="10"/>
  <c r="I18" i="10"/>
  <c r="H18" i="10"/>
  <c r="G18" i="10"/>
  <c r="F18" i="10"/>
  <c r="E18" i="10"/>
  <c r="C18" i="10" s="1"/>
  <c r="D18" i="10"/>
  <c r="B18" i="10"/>
  <c r="BE17" i="10"/>
  <c r="BB17" i="10"/>
  <c r="C17" i="10"/>
  <c r="B17" i="10"/>
  <c r="BA17" i="10" s="1"/>
  <c r="J17" i="10" s="1"/>
  <c r="BD16" i="10"/>
  <c r="BA16" i="10"/>
  <c r="C16" i="10"/>
  <c r="BE16" i="10" s="1"/>
  <c r="B16" i="10"/>
  <c r="BE15" i="10"/>
  <c r="BB15" i="10"/>
  <c r="C15" i="10"/>
  <c r="B15" i="10"/>
  <c r="BD15" i="10" s="1"/>
  <c r="I14" i="10"/>
  <c r="H14" i="10"/>
  <c r="G14" i="10"/>
  <c r="F14" i="10"/>
  <c r="E14" i="10"/>
  <c r="D14" i="10"/>
  <c r="B14" i="10" s="1"/>
  <c r="C14" i="10"/>
  <c r="BB14" i="10" s="1"/>
  <c r="BE13" i="10"/>
  <c r="BB13" i="10"/>
  <c r="C13" i="10"/>
  <c r="B13" i="10"/>
  <c r="BD13" i="10" s="1"/>
  <c r="BD12" i="10"/>
  <c r="BA12" i="10"/>
  <c r="C12" i="10"/>
  <c r="BB12" i="10" s="1"/>
  <c r="B12" i="10"/>
  <c r="A5" i="10"/>
  <c r="A4" i="10"/>
  <c r="A3" i="10"/>
  <c r="A2" i="10"/>
  <c r="A219" i="11" l="1"/>
  <c r="BD56" i="11"/>
  <c r="BA56" i="11"/>
  <c r="F56" i="11" s="1"/>
  <c r="BA25" i="10"/>
  <c r="J25" i="10" s="1"/>
  <c r="BD25" i="10"/>
  <c r="BD56" i="10"/>
  <c r="BA56" i="10"/>
  <c r="F56" i="10" s="1"/>
  <c r="BD14" i="10"/>
  <c r="BA14" i="10"/>
  <c r="J14" i="10" s="1"/>
  <c r="BE18" i="10"/>
  <c r="BB18" i="10"/>
  <c r="J18" i="10" s="1"/>
  <c r="BD29" i="10"/>
  <c r="BA29" i="10"/>
  <c r="J29" i="10" s="1"/>
  <c r="J35" i="10"/>
  <c r="J41" i="10"/>
  <c r="J12" i="10"/>
  <c r="J24" i="10"/>
  <c r="BE29" i="10"/>
  <c r="BB29" i="10"/>
  <c r="J28" i="10"/>
  <c r="BE12" i="10"/>
  <c r="BA13" i="10"/>
  <c r="J13" i="10" s="1"/>
  <c r="BE14" i="10"/>
  <c r="BA15" i="10"/>
  <c r="J15" i="10" s="1"/>
  <c r="BB16" i="10"/>
  <c r="J16" i="10" s="1"/>
  <c r="BD17" i="10"/>
  <c r="BD23" i="10"/>
  <c r="BE24" i="10"/>
  <c r="BE26" i="10"/>
  <c r="BA27" i="10"/>
  <c r="J27" i="10" s="1"/>
  <c r="BB28" i="10"/>
  <c r="BB35" i="10"/>
  <c r="BD36" i="10"/>
  <c r="BE41" i="10"/>
  <c r="BA42" i="10"/>
  <c r="J42" i="10" s="1"/>
  <c r="B50" i="10"/>
  <c r="BA55" i="9"/>
  <c r="F55" i="9" s="1"/>
  <c r="B55" i="9"/>
  <c r="BD55" i="9" s="1"/>
  <c r="BA54" i="9"/>
  <c r="F54" i="9" s="1"/>
  <c r="B54" i="9"/>
  <c r="BD54" i="9" s="1"/>
  <c r="BA53" i="9"/>
  <c r="F53" i="9" s="1"/>
  <c r="B53" i="9"/>
  <c r="BD53" i="9" s="1"/>
  <c r="BA52" i="9"/>
  <c r="F52" i="9" s="1"/>
  <c r="B52" i="9"/>
  <c r="BD52" i="9" s="1"/>
  <c r="BA51" i="9"/>
  <c r="F51" i="9" s="1"/>
  <c r="B51" i="9"/>
  <c r="BD51" i="9" s="1"/>
  <c r="E50" i="9"/>
  <c r="E56" i="9" s="1"/>
  <c r="D50" i="9"/>
  <c r="D56" i="9" s="1"/>
  <c r="C50" i="9"/>
  <c r="C56" i="9" s="1"/>
  <c r="B49" i="9"/>
  <c r="BD49" i="9" s="1"/>
  <c r="B48" i="9"/>
  <c r="BD48" i="9" s="1"/>
  <c r="B47" i="9"/>
  <c r="BD47" i="9" s="1"/>
  <c r="B46" i="9"/>
  <c r="BD46" i="9" s="1"/>
  <c r="BB42" i="9"/>
  <c r="C42" i="9"/>
  <c r="BE42" i="9" s="1"/>
  <c r="B42" i="9"/>
  <c r="BD42" i="9" s="1"/>
  <c r="C41" i="9"/>
  <c r="BB41" i="9" s="1"/>
  <c r="B41" i="9"/>
  <c r="BD41" i="9" s="1"/>
  <c r="BB36" i="9"/>
  <c r="C36" i="9"/>
  <c r="BE36" i="9" s="1"/>
  <c r="B36" i="9"/>
  <c r="BA36" i="9" s="1"/>
  <c r="J36" i="9" s="1"/>
  <c r="C35" i="9"/>
  <c r="BE35" i="9" s="1"/>
  <c r="B35" i="9"/>
  <c r="BD35" i="9" s="1"/>
  <c r="I29" i="9"/>
  <c r="H29" i="9"/>
  <c r="G29" i="9"/>
  <c r="F29" i="9"/>
  <c r="E29" i="9"/>
  <c r="D29" i="9"/>
  <c r="BA28" i="9"/>
  <c r="C28" i="9"/>
  <c r="BE28" i="9" s="1"/>
  <c r="B28" i="9"/>
  <c r="BD28" i="9" s="1"/>
  <c r="BE27" i="9"/>
  <c r="BB27" i="9"/>
  <c r="C27" i="9"/>
  <c r="B27" i="9"/>
  <c r="BD27" i="9" s="1"/>
  <c r="BA26" i="9"/>
  <c r="C26" i="9"/>
  <c r="BB26" i="9" s="1"/>
  <c r="B26" i="9"/>
  <c r="BD26" i="9" s="1"/>
  <c r="BB25" i="9"/>
  <c r="I25" i="9"/>
  <c r="H25" i="9"/>
  <c r="G25" i="9"/>
  <c r="F25" i="9"/>
  <c r="E25" i="9"/>
  <c r="D25" i="9"/>
  <c r="C25" i="9"/>
  <c r="BE25" i="9" s="1"/>
  <c r="B25" i="9"/>
  <c r="BA25" i="9" s="1"/>
  <c r="J25" i="9" s="1"/>
  <c r="C24" i="9"/>
  <c r="BB24" i="9" s="1"/>
  <c r="B24" i="9"/>
  <c r="BD24" i="9" s="1"/>
  <c r="BB23" i="9"/>
  <c r="C23" i="9"/>
  <c r="BE23" i="9" s="1"/>
  <c r="B23" i="9"/>
  <c r="BA23" i="9" s="1"/>
  <c r="J23" i="9" s="1"/>
  <c r="I18" i="9"/>
  <c r="H18" i="9"/>
  <c r="G18" i="9"/>
  <c r="F18" i="9"/>
  <c r="E18" i="9"/>
  <c r="C18" i="9" s="1"/>
  <c r="D18" i="9"/>
  <c r="B18" i="9" s="1"/>
  <c r="C17" i="9"/>
  <c r="BB17" i="9" s="1"/>
  <c r="B17" i="9"/>
  <c r="BA17" i="9" s="1"/>
  <c r="BD16" i="9"/>
  <c r="BA16" i="9"/>
  <c r="C16" i="9"/>
  <c r="BE16" i="9" s="1"/>
  <c r="B16" i="9"/>
  <c r="C15" i="9"/>
  <c r="BB15" i="9" s="1"/>
  <c r="B15" i="9"/>
  <c r="BD15" i="9" s="1"/>
  <c r="I14" i="9"/>
  <c r="H14" i="9"/>
  <c r="G14" i="9"/>
  <c r="F14" i="9"/>
  <c r="E14" i="9"/>
  <c r="D14" i="9"/>
  <c r="B14" i="9" s="1"/>
  <c r="C14" i="9"/>
  <c r="BB14" i="9" s="1"/>
  <c r="BB13" i="9"/>
  <c r="C13" i="9"/>
  <c r="BE13" i="9" s="1"/>
  <c r="B13" i="9"/>
  <c r="BD13" i="9" s="1"/>
  <c r="C12" i="9"/>
  <c r="BB12" i="9" s="1"/>
  <c r="B12" i="9"/>
  <c r="BD12" i="9" s="1"/>
  <c r="A5" i="9"/>
  <c r="A4" i="9"/>
  <c r="A3" i="9"/>
  <c r="A2" i="9"/>
  <c r="BD50" i="10" l="1"/>
  <c r="BA50" i="10"/>
  <c r="F50" i="10" s="1"/>
  <c r="A219" i="10" s="1"/>
  <c r="BD18" i="9"/>
  <c r="BA18" i="9"/>
  <c r="BA12" i="9"/>
  <c r="J12" i="9" s="1"/>
  <c r="BE15" i="9"/>
  <c r="BE17" i="9"/>
  <c r="BA24" i="9"/>
  <c r="J24" i="9" s="1"/>
  <c r="B29" i="9"/>
  <c r="BA35" i="9"/>
  <c r="BA41" i="9"/>
  <c r="J41" i="9" s="1"/>
  <c r="BA46" i="9"/>
  <c r="F46" i="9" s="1"/>
  <c r="BA47" i="9"/>
  <c r="F47" i="9" s="1"/>
  <c r="BA48" i="9"/>
  <c r="F48" i="9" s="1"/>
  <c r="BA49" i="9"/>
  <c r="F49" i="9" s="1"/>
  <c r="J17" i="9"/>
  <c r="C29" i="9"/>
  <c r="BD29" i="9"/>
  <c r="BA29" i="9"/>
  <c r="BB29" i="9"/>
  <c r="BE29" i="9"/>
  <c r="J26" i="9"/>
  <c r="B56" i="9"/>
  <c r="BA14" i="9"/>
  <c r="J14" i="9" s="1"/>
  <c r="BD14" i="9"/>
  <c r="BE18" i="9"/>
  <c r="BB18" i="9"/>
  <c r="BE12" i="9"/>
  <c r="BA13" i="9"/>
  <c r="J13" i="9" s="1"/>
  <c r="BE14" i="9"/>
  <c r="BA15" i="9"/>
  <c r="J15" i="9" s="1"/>
  <c r="BB16" i="9"/>
  <c r="J16" i="9" s="1"/>
  <c r="BD17" i="9"/>
  <c r="BD23" i="9"/>
  <c r="BE24" i="9"/>
  <c r="BD25" i="9"/>
  <c r="BE26" i="9"/>
  <c r="BA27" i="9"/>
  <c r="J27" i="9" s="1"/>
  <c r="BB28" i="9"/>
  <c r="J28" i="9" s="1"/>
  <c r="BB35" i="9"/>
  <c r="J35" i="9" s="1"/>
  <c r="BD36" i="9"/>
  <c r="BE41" i="9"/>
  <c r="BA42" i="9"/>
  <c r="J42" i="9" s="1"/>
  <c r="B50" i="9"/>
  <c r="C56" i="8"/>
  <c r="B55" i="8"/>
  <c r="BA55" i="8" s="1"/>
  <c r="F55" i="8" s="1"/>
  <c r="B54" i="8"/>
  <c r="BA54" i="8" s="1"/>
  <c r="F54" i="8" s="1"/>
  <c r="B53" i="8"/>
  <c r="BA53" i="8" s="1"/>
  <c r="F53" i="8" s="1"/>
  <c r="B52" i="8"/>
  <c r="BA52" i="8" s="1"/>
  <c r="F52" i="8" s="1"/>
  <c r="B51" i="8"/>
  <c r="BA51" i="8" s="1"/>
  <c r="F51" i="8" s="1"/>
  <c r="E50" i="8"/>
  <c r="E56" i="8" s="1"/>
  <c r="D50" i="8"/>
  <c r="D56" i="8" s="1"/>
  <c r="C50" i="8"/>
  <c r="BD49" i="8"/>
  <c r="B49" i="8"/>
  <c r="BA49" i="8" s="1"/>
  <c r="F49" i="8" s="1"/>
  <c r="BD48" i="8"/>
  <c r="BA48" i="8"/>
  <c r="F48" i="8" s="1"/>
  <c r="B48" i="8"/>
  <c r="B47" i="8"/>
  <c r="BA47" i="8" s="1"/>
  <c r="F47" i="8" s="1"/>
  <c r="BA46" i="8"/>
  <c r="F46" i="8" s="1"/>
  <c r="B46" i="8"/>
  <c r="BD46" i="8" s="1"/>
  <c r="BD42" i="8"/>
  <c r="C42" i="8"/>
  <c r="BB42" i="8" s="1"/>
  <c r="B42" i="8"/>
  <c r="BA42" i="8" s="1"/>
  <c r="BB41" i="8"/>
  <c r="C41" i="8"/>
  <c r="BE41" i="8" s="1"/>
  <c r="B41" i="8"/>
  <c r="BA41" i="8" s="1"/>
  <c r="BB36" i="8"/>
  <c r="BA36" i="8"/>
  <c r="J36" i="8" s="1"/>
  <c r="C36" i="8"/>
  <c r="BE36" i="8" s="1"/>
  <c r="B36" i="8"/>
  <c r="BD36" i="8" s="1"/>
  <c r="BB35" i="8"/>
  <c r="C35" i="8"/>
  <c r="BE35" i="8" s="1"/>
  <c r="B35" i="8"/>
  <c r="BD35" i="8" s="1"/>
  <c r="I29" i="8"/>
  <c r="H29" i="8"/>
  <c r="G29" i="8"/>
  <c r="F29" i="8"/>
  <c r="E29" i="8"/>
  <c r="D29" i="8"/>
  <c r="B29" i="8"/>
  <c r="BA29" i="8" s="1"/>
  <c r="BB28" i="8"/>
  <c r="C28" i="8"/>
  <c r="BE28" i="8" s="1"/>
  <c r="B28" i="8"/>
  <c r="BD28" i="8" s="1"/>
  <c r="BA27" i="8"/>
  <c r="C27" i="8"/>
  <c r="BB27" i="8" s="1"/>
  <c r="B27" i="8"/>
  <c r="BD27" i="8" s="1"/>
  <c r="C26" i="8"/>
  <c r="BE26" i="8" s="1"/>
  <c r="B26" i="8"/>
  <c r="BA26" i="8" s="1"/>
  <c r="I25" i="8"/>
  <c r="H25" i="8"/>
  <c r="G25" i="8"/>
  <c r="F25" i="8"/>
  <c r="E25" i="8"/>
  <c r="D25" i="8"/>
  <c r="C25" i="8"/>
  <c r="BE25" i="8" s="1"/>
  <c r="C24" i="8"/>
  <c r="BE24" i="8" s="1"/>
  <c r="B24" i="8"/>
  <c r="BA24" i="8" s="1"/>
  <c r="BB23" i="8"/>
  <c r="C23" i="8"/>
  <c r="BE23" i="8" s="1"/>
  <c r="B23" i="8"/>
  <c r="BD23" i="8" s="1"/>
  <c r="BE18" i="8"/>
  <c r="I18" i="8"/>
  <c r="H18" i="8"/>
  <c r="G18" i="8"/>
  <c r="F18" i="8"/>
  <c r="E18" i="8"/>
  <c r="D18" i="8"/>
  <c r="C18" i="8"/>
  <c r="BB18" i="8" s="1"/>
  <c r="B18" i="8"/>
  <c r="C17" i="8"/>
  <c r="BE17" i="8" s="1"/>
  <c r="B17" i="8"/>
  <c r="BD17" i="8" s="1"/>
  <c r="BB16" i="8"/>
  <c r="C16" i="8"/>
  <c r="BE16" i="8" s="1"/>
  <c r="B16" i="8"/>
  <c r="BD16" i="8" s="1"/>
  <c r="BA15" i="8"/>
  <c r="C15" i="8"/>
  <c r="B15" i="8"/>
  <c r="BD15" i="8" s="1"/>
  <c r="I14" i="8"/>
  <c r="H14" i="8"/>
  <c r="G14" i="8"/>
  <c r="F14" i="8"/>
  <c r="E14" i="8"/>
  <c r="C14" i="8" s="1"/>
  <c r="BE14" i="8" s="1"/>
  <c r="D14" i="8"/>
  <c r="B14" i="8" s="1"/>
  <c r="C13" i="8"/>
  <c r="B13" i="8"/>
  <c r="BD13" i="8" s="1"/>
  <c r="C12" i="8"/>
  <c r="BE12" i="8" s="1"/>
  <c r="B12" i="8"/>
  <c r="A5" i="8"/>
  <c r="A4" i="8"/>
  <c r="A3" i="8"/>
  <c r="A2" i="8"/>
  <c r="BA13" i="8" l="1"/>
  <c r="BA17" i="8"/>
  <c r="J17" i="8" s="1"/>
  <c r="C29" i="8"/>
  <c r="J41" i="8"/>
  <c r="J42" i="8"/>
  <c r="BD47" i="8"/>
  <c r="B56" i="8"/>
  <c r="BB12" i="8"/>
  <c r="BB17" i="8"/>
  <c r="BA23" i="8"/>
  <c r="J23" i="8" s="1"/>
  <c r="BB24" i="8"/>
  <c r="J26" i="8"/>
  <c r="J27" i="8"/>
  <c r="BD29" i="8"/>
  <c r="BA35" i="8"/>
  <c r="J35" i="8" s="1"/>
  <c r="BD52" i="8"/>
  <c r="BD54" i="8"/>
  <c r="BA16" i="8"/>
  <c r="J16" i="8" s="1"/>
  <c r="J24" i="8"/>
  <c r="B25" i="8"/>
  <c r="BD25" i="8" s="1"/>
  <c r="BB26" i="8"/>
  <c r="BA28" i="8"/>
  <c r="J28" i="8" s="1"/>
  <c r="BD51" i="8"/>
  <c r="BD53" i="8"/>
  <c r="BD55" i="8"/>
  <c r="J18" i="9"/>
  <c r="J29" i="9"/>
  <c r="BD50" i="9"/>
  <c r="BA50" i="9"/>
  <c r="F50" i="9" s="1"/>
  <c r="A219" i="9" s="1"/>
  <c r="BD56" i="9"/>
  <c r="BA56" i="9"/>
  <c r="F56" i="9" s="1"/>
  <c r="BB13" i="8"/>
  <c r="J13" i="8" s="1"/>
  <c r="BE13" i="8"/>
  <c r="BD18" i="8"/>
  <c r="BA18" i="8"/>
  <c r="J18" i="8" s="1"/>
  <c r="BB14" i="8"/>
  <c r="BA25" i="8"/>
  <c r="BA14" i="8"/>
  <c r="BD14" i="8"/>
  <c r="BB15" i="8"/>
  <c r="J15" i="8" s="1"/>
  <c r="BE15" i="8"/>
  <c r="BA12" i="8"/>
  <c r="BD12" i="8"/>
  <c r="BB29" i="8"/>
  <c r="J29" i="8" s="1"/>
  <c r="BE29" i="8"/>
  <c r="BD56" i="8"/>
  <c r="BA56" i="8"/>
  <c r="F56" i="8" s="1"/>
  <c r="BD24" i="8"/>
  <c r="BB25" i="8"/>
  <c r="BD26" i="8"/>
  <c r="BE27" i="8"/>
  <c r="BD41" i="8"/>
  <c r="BE42" i="8"/>
  <c r="B50" i="8"/>
  <c r="B55" i="7"/>
  <c r="BD55" i="7" s="1"/>
  <c r="B54" i="7"/>
  <c r="BD54" i="7" s="1"/>
  <c r="B53" i="7"/>
  <c r="BD53" i="7" s="1"/>
  <c r="B52" i="7"/>
  <c r="BD52" i="7" s="1"/>
  <c r="B51" i="7"/>
  <c r="BD51" i="7" s="1"/>
  <c r="E50" i="7"/>
  <c r="E56" i="7" s="1"/>
  <c r="D50" i="7"/>
  <c r="D56" i="7" s="1"/>
  <c r="C50" i="7"/>
  <c r="C56" i="7" s="1"/>
  <c r="BD49" i="7"/>
  <c r="B49" i="7"/>
  <c r="BA49" i="7" s="1"/>
  <c r="F49" i="7" s="1"/>
  <c r="BD48" i="7"/>
  <c r="B48" i="7"/>
  <c r="BA48" i="7" s="1"/>
  <c r="F48" i="7" s="1"/>
  <c r="BD47" i="7"/>
  <c r="B47" i="7"/>
  <c r="BA47" i="7" s="1"/>
  <c r="F47" i="7" s="1"/>
  <c r="BD46" i="7"/>
  <c r="B46" i="7"/>
  <c r="BA46" i="7" s="1"/>
  <c r="F46" i="7" s="1"/>
  <c r="BE42" i="7"/>
  <c r="C42" i="7"/>
  <c r="BB42" i="7" s="1"/>
  <c r="B42" i="7"/>
  <c r="BD42" i="7" s="1"/>
  <c r="BD41" i="7"/>
  <c r="C41" i="7"/>
  <c r="BB41" i="7" s="1"/>
  <c r="B41" i="7"/>
  <c r="BA41" i="7" s="1"/>
  <c r="J41" i="7" s="1"/>
  <c r="BE36" i="7"/>
  <c r="C36" i="7"/>
  <c r="BB36" i="7" s="1"/>
  <c r="B36" i="7"/>
  <c r="BA36" i="7" s="1"/>
  <c r="BD35" i="7"/>
  <c r="C35" i="7"/>
  <c r="BE35" i="7" s="1"/>
  <c r="B35" i="7"/>
  <c r="BA35" i="7" s="1"/>
  <c r="I29" i="7"/>
  <c r="H29" i="7"/>
  <c r="G29" i="7"/>
  <c r="F29" i="7"/>
  <c r="E29" i="7"/>
  <c r="D29" i="7"/>
  <c r="B29" i="7" s="1"/>
  <c r="C29" i="7"/>
  <c r="BE29" i="7" s="1"/>
  <c r="C28" i="7"/>
  <c r="BE28" i="7" s="1"/>
  <c r="B28" i="7"/>
  <c r="BD28" i="7" s="1"/>
  <c r="BB27" i="7"/>
  <c r="C27" i="7"/>
  <c r="BE27" i="7" s="1"/>
  <c r="B27" i="7"/>
  <c r="BD27" i="7" s="1"/>
  <c r="C26" i="7"/>
  <c r="BB26" i="7" s="1"/>
  <c r="B26" i="7"/>
  <c r="BD26" i="7" s="1"/>
  <c r="I25" i="7"/>
  <c r="H25" i="7"/>
  <c r="G25" i="7"/>
  <c r="F25" i="7"/>
  <c r="E25" i="7"/>
  <c r="D25" i="7"/>
  <c r="B25" i="7" s="1"/>
  <c r="BA25" i="7" s="1"/>
  <c r="BD24" i="7"/>
  <c r="C24" i="7"/>
  <c r="BB24" i="7" s="1"/>
  <c r="B24" i="7"/>
  <c r="BA24" i="7" s="1"/>
  <c r="J24" i="7" s="1"/>
  <c r="BE23" i="7"/>
  <c r="C23" i="7"/>
  <c r="BB23" i="7" s="1"/>
  <c r="B23" i="7"/>
  <c r="BA23" i="7" s="1"/>
  <c r="I18" i="7"/>
  <c r="H18" i="7"/>
  <c r="G18" i="7"/>
  <c r="F18" i="7"/>
  <c r="E18" i="7"/>
  <c r="C18" i="7" s="1"/>
  <c r="D18" i="7"/>
  <c r="C17" i="7"/>
  <c r="BB17" i="7" s="1"/>
  <c r="B17" i="7"/>
  <c r="BA17" i="7" s="1"/>
  <c r="BD16" i="7"/>
  <c r="BA16" i="7"/>
  <c r="C16" i="7"/>
  <c r="BE16" i="7" s="1"/>
  <c r="B16" i="7"/>
  <c r="C15" i="7"/>
  <c r="BB15" i="7" s="1"/>
  <c r="B15" i="7"/>
  <c r="BD15" i="7" s="1"/>
  <c r="BD14" i="7"/>
  <c r="I14" i="7"/>
  <c r="H14" i="7"/>
  <c r="G14" i="7"/>
  <c r="F14" i="7"/>
  <c r="E14" i="7"/>
  <c r="C14" i="7" s="1"/>
  <c r="BB14" i="7" s="1"/>
  <c r="D14" i="7"/>
  <c r="B14" i="7"/>
  <c r="BA14" i="7" s="1"/>
  <c r="J14" i="7" s="1"/>
  <c r="BE13" i="7"/>
  <c r="C13" i="7"/>
  <c r="BB13" i="7" s="1"/>
  <c r="B13" i="7"/>
  <c r="BD13" i="7" s="1"/>
  <c r="BD12" i="7"/>
  <c r="C12" i="7"/>
  <c r="BB12" i="7" s="1"/>
  <c r="B12" i="7"/>
  <c r="BA12" i="7" s="1"/>
  <c r="J12" i="7" s="1"/>
  <c r="A5" i="7"/>
  <c r="A4" i="7"/>
  <c r="A3" i="7"/>
  <c r="A2" i="7"/>
  <c r="BE15" i="7" l="1"/>
  <c r="BE17" i="7"/>
  <c r="BA26" i="7"/>
  <c r="BA28" i="7"/>
  <c r="J17" i="7"/>
  <c r="B18" i="7"/>
  <c r="BD18" i="7" s="1"/>
  <c r="C25" i="7"/>
  <c r="BB29" i="7"/>
  <c r="BA52" i="7"/>
  <c r="F52" i="7" s="1"/>
  <c r="BA54" i="7"/>
  <c r="F54" i="7" s="1"/>
  <c r="J12" i="8"/>
  <c r="J23" i="7"/>
  <c r="J36" i="7"/>
  <c r="B56" i="7"/>
  <c r="BA56" i="7" s="1"/>
  <c r="F56" i="7" s="1"/>
  <c r="BA51" i="7"/>
  <c r="F51" i="7" s="1"/>
  <c r="BA53" i="7"/>
  <c r="F53" i="7" s="1"/>
  <c r="BA55" i="7"/>
  <c r="F55" i="7" s="1"/>
  <c r="J14" i="8"/>
  <c r="J25" i="8"/>
  <c r="BA50" i="8"/>
  <c r="F50" i="8" s="1"/>
  <c r="BD50" i="8"/>
  <c r="A219" i="8"/>
  <c r="BE25" i="7"/>
  <c r="BB25" i="7"/>
  <c r="J25" i="7" s="1"/>
  <c r="BE18" i="7"/>
  <c r="BB18" i="7"/>
  <c r="BD29" i="7"/>
  <c r="BA29" i="7"/>
  <c r="J26" i="7"/>
  <c r="BE12" i="7"/>
  <c r="BA13" i="7"/>
  <c r="J13" i="7" s="1"/>
  <c r="BE14" i="7"/>
  <c r="BA15" i="7"/>
  <c r="J15" i="7" s="1"/>
  <c r="BB16" i="7"/>
  <c r="J16" i="7" s="1"/>
  <c r="BD17" i="7"/>
  <c r="BD23" i="7"/>
  <c r="BE24" i="7"/>
  <c r="BD25" i="7"/>
  <c r="BE26" i="7"/>
  <c r="BA27" i="7"/>
  <c r="J27" i="7" s="1"/>
  <c r="BB28" i="7"/>
  <c r="J28" i="7" s="1"/>
  <c r="BB35" i="7"/>
  <c r="J35" i="7" s="1"/>
  <c r="BD36" i="7"/>
  <c r="BE41" i="7"/>
  <c r="BA42" i="7"/>
  <c r="J42" i="7" s="1"/>
  <c r="B50" i="7"/>
  <c r="B55" i="6"/>
  <c r="BD55" i="6" s="1"/>
  <c r="B54" i="6"/>
  <c r="BD54" i="6" s="1"/>
  <c r="B53" i="6"/>
  <c r="BD53" i="6" s="1"/>
  <c r="B52" i="6"/>
  <c r="BD52" i="6" s="1"/>
  <c r="B51" i="6"/>
  <c r="BD51" i="6" s="1"/>
  <c r="E50" i="6"/>
  <c r="E56" i="6" s="1"/>
  <c r="D50" i="6"/>
  <c r="D56" i="6" s="1"/>
  <c r="C50" i="6"/>
  <c r="C56" i="6" s="1"/>
  <c r="BD49" i="6"/>
  <c r="B49" i="6"/>
  <c r="BA49" i="6" s="1"/>
  <c r="F49" i="6" s="1"/>
  <c r="BD48" i="6"/>
  <c r="B48" i="6"/>
  <c r="BA48" i="6" s="1"/>
  <c r="F48" i="6" s="1"/>
  <c r="BD47" i="6"/>
  <c r="B47" i="6"/>
  <c r="BA47" i="6" s="1"/>
  <c r="F47" i="6" s="1"/>
  <c r="BD46" i="6"/>
  <c r="B46" i="6"/>
  <c r="BA46" i="6" s="1"/>
  <c r="F46" i="6" s="1"/>
  <c r="BE42" i="6"/>
  <c r="C42" i="6"/>
  <c r="BB42" i="6" s="1"/>
  <c r="B42" i="6"/>
  <c r="BD42" i="6" s="1"/>
  <c r="BD41" i="6"/>
  <c r="C41" i="6"/>
  <c r="BB41" i="6" s="1"/>
  <c r="B41" i="6"/>
  <c r="BA41" i="6" s="1"/>
  <c r="J41" i="6" s="1"/>
  <c r="BE36" i="6"/>
  <c r="C36" i="6"/>
  <c r="BB36" i="6" s="1"/>
  <c r="B36" i="6"/>
  <c r="BA36" i="6" s="1"/>
  <c r="BD35" i="6"/>
  <c r="C35" i="6"/>
  <c r="BE35" i="6" s="1"/>
  <c r="B35" i="6"/>
  <c r="BA35" i="6" s="1"/>
  <c r="I29" i="6"/>
  <c r="H29" i="6"/>
  <c r="G29" i="6"/>
  <c r="F29" i="6"/>
  <c r="E29" i="6"/>
  <c r="C29" i="6" s="1"/>
  <c r="D29" i="6"/>
  <c r="BD28" i="6"/>
  <c r="BA28" i="6"/>
  <c r="C28" i="6"/>
  <c r="BE28" i="6" s="1"/>
  <c r="B28" i="6"/>
  <c r="C27" i="6"/>
  <c r="BB27" i="6" s="1"/>
  <c r="B27" i="6"/>
  <c r="BD27" i="6" s="1"/>
  <c r="BD26" i="6"/>
  <c r="BA26" i="6"/>
  <c r="C26" i="6"/>
  <c r="BB26" i="6" s="1"/>
  <c r="B26" i="6"/>
  <c r="I25" i="6"/>
  <c r="H25" i="6"/>
  <c r="G25" i="6"/>
  <c r="F25" i="6"/>
  <c r="E25" i="6"/>
  <c r="C25" i="6" s="1"/>
  <c r="D25" i="6"/>
  <c r="B25" i="6"/>
  <c r="BA25" i="6" s="1"/>
  <c r="BD24" i="6"/>
  <c r="C24" i="6"/>
  <c r="BB24" i="6" s="1"/>
  <c r="B24" i="6"/>
  <c r="BA24" i="6" s="1"/>
  <c r="J24" i="6" s="1"/>
  <c r="BE23" i="6"/>
  <c r="C23" i="6"/>
  <c r="BB23" i="6" s="1"/>
  <c r="B23" i="6"/>
  <c r="BA23" i="6" s="1"/>
  <c r="I18" i="6"/>
  <c r="H18" i="6"/>
  <c r="G18" i="6"/>
  <c r="F18" i="6"/>
  <c r="E18" i="6"/>
  <c r="D18" i="6"/>
  <c r="B18" i="6"/>
  <c r="BD18" i="6" s="1"/>
  <c r="BB17" i="6"/>
  <c r="C17" i="6"/>
  <c r="BE17" i="6" s="1"/>
  <c r="B17" i="6"/>
  <c r="BA17" i="6" s="1"/>
  <c r="J17" i="6" s="1"/>
  <c r="C16" i="6"/>
  <c r="BE16" i="6" s="1"/>
  <c r="B16" i="6"/>
  <c r="BD16" i="6" s="1"/>
  <c r="BB15" i="6"/>
  <c r="C15" i="6"/>
  <c r="BE15" i="6" s="1"/>
  <c r="B15" i="6"/>
  <c r="BD15" i="6" s="1"/>
  <c r="I14" i="6"/>
  <c r="H14" i="6"/>
  <c r="G14" i="6"/>
  <c r="F14" i="6"/>
  <c r="E14" i="6"/>
  <c r="D14" i="6"/>
  <c r="C14" i="6"/>
  <c r="BB14" i="6" s="1"/>
  <c r="BE13" i="6"/>
  <c r="C13" i="6"/>
  <c r="BB13" i="6" s="1"/>
  <c r="B13" i="6"/>
  <c r="BD13" i="6" s="1"/>
  <c r="BD12" i="6"/>
  <c r="C12" i="6"/>
  <c r="BB12" i="6" s="1"/>
  <c r="B12" i="6"/>
  <c r="BA12" i="6" s="1"/>
  <c r="J12" i="6" s="1"/>
  <c r="A5" i="6"/>
  <c r="A4" i="6"/>
  <c r="A3" i="6"/>
  <c r="A2" i="6"/>
  <c r="BB25" i="6" l="1"/>
  <c r="BE25" i="6"/>
  <c r="B14" i="6"/>
  <c r="BA16" i="6"/>
  <c r="C18" i="6"/>
  <c r="BE27" i="6"/>
  <c r="BD56" i="7"/>
  <c r="BA18" i="7"/>
  <c r="J18" i="7" s="1"/>
  <c r="BA18" i="6"/>
  <c r="B29" i="6"/>
  <c r="BA29" i="6" s="1"/>
  <c r="BA52" i="6"/>
  <c r="F52" i="6" s="1"/>
  <c r="BA54" i="6"/>
  <c r="F54" i="6" s="1"/>
  <c r="J29" i="7"/>
  <c r="J23" i="6"/>
  <c r="J25" i="6"/>
  <c r="J36" i="6"/>
  <c r="BA51" i="6"/>
  <c r="F51" i="6" s="1"/>
  <c r="BA53" i="6"/>
  <c r="F53" i="6" s="1"/>
  <c r="BA55" i="6"/>
  <c r="F55" i="6" s="1"/>
  <c r="A219" i="7"/>
  <c r="BD50" i="7"/>
  <c r="BA50" i="7"/>
  <c r="F50" i="7" s="1"/>
  <c r="BD29" i="6"/>
  <c r="BB29" i="6"/>
  <c r="BE29" i="6"/>
  <c r="J26" i="6"/>
  <c r="B56" i="6"/>
  <c r="BD14" i="6"/>
  <c r="BA14" i="6"/>
  <c r="J14" i="6" s="1"/>
  <c r="BE18" i="6"/>
  <c r="BB18" i="6"/>
  <c r="J18" i="6" s="1"/>
  <c r="BE12" i="6"/>
  <c r="BA13" i="6"/>
  <c r="J13" i="6" s="1"/>
  <c r="BE14" i="6"/>
  <c r="BA15" i="6"/>
  <c r="J15" i="6" s="1"/>
  <c r="BB16" i="6"/>
  <c r="J16" i="6" s="1"/>
  <c r="BD17" i="6"/>
  <c r="BD23" i="6"/>
  <c r="BE24" i="6"/>
  <c r="BD25" i="6"/>
  <c r="BE26" i="6"/>
  <c r="BA27" i="6"/>
  <c r="J27" i="6" s="1"/>
  <c r="BB28" i="6"/>
  <c r="J28" i="6" s="1"/>
  <c r="BB35" i="6"/>
  <c r="J35" i="6" s="1"/>
  <c r="BD36" i="6"/>
  <c r="BE41" i="6"/>
  <c r="BA42" i="6"/>
  <c r="J42" i="6" s="1"/>
  <c r="B50" i="6"/>
  <c r="C56" i="5"/>
  <c r="B55" i="5"/>
  <c r="BA55" i="5" s="1"/>
  <c r="F55" i="5" s="1"/>
  <c r="B54" i="5"/>
  <c r="BA54" i="5" s="1"/>
  <c r="F54" i="5" s="1"/>
  <c r="B53" i="5"/>
  <c r="BA53" i="5" s="1"/>
  <c r="F53" i="5" s="1"/>
  <c r="B52" i="5"/>
  <c r="BA52" i="5" s="1"/>
  <c r="F52" i="5" s="1"/>
  <c r="B51" i="5"/>
  <c r="BA51" i="5" s="1"/>
  <c r="F51" i="5" s="1"/>
  <c r="E50" i="5"/>
  <c r="E56" i="5" s="1"/>
  <c r="D50" i="5"/>
  <c r="D56" i="5" s="1"/>
  <c r="C50" i="5"/>
  <c r="BA49" i="5"/>
  <c r="F49" i="5" s="1"/>
  <c r="B49" i="5"/>
  <c r="BD49" i="5" s="1"/>
  <c r="BA48" i="5"/>
  <c r="F48" i="5" s="1"/>
  <c r="B48" i="5"/>
  <c r="BD48" i="5" s="1"/>
  <c r="BA47" i="5"/>
  <c r="F47" i="5" s="1"/>
  <c r="B47" i="5"/>
  <c r="BD47" i="5" s="1"/>
  <c r="BA46" i="5"/>
  <c r="F46" i="5" s="1"/>
  <c r="B46" i="5"/>
  <c r="BD46" i="5" s="1"/>
  <c r="BD42" i="5"/>
  <c r="C42" i="5"/>
  <c r="BB42" i="5" s="1"/>
  <c r="B42" i="5"/>
  <c r="BA42" i="5" s="1"/>
  <c r="J42" i="5" s="1"/>
  <c r="C41" i="5"/>
  <c r="BE41" i="5" s="1"/>
  <c r="B41" i="5"/>
  <c r="BA41" i="5" s="1"/>
  <c r="BD36" i="5"/>
  <c r="C36" i="5"/>
  <c r="BE36" i="5" s="1"/>
  <c r="B36" i="5"/>
  <c r="BA36" i="5" s="1"/>
  <c r="C35" i="5"/>
  <c r="BE35" i="5" s="1"/>
  <c r="B35" i="5"/>
  <c r="BD35" i="5" s="1"/>
  <c r="I29" i="5"/>
  <c r="H29" i="5"/>
  <c r="G29" i="5"/>
  <c r="F29" i="5"/>
  <c r="E29" i="5"/>
  <c r="C29" i="5" s="1"/>
  <c r="D29" i="5"/>
  <c r="B29" i="5"/>
  <c r="BD29" i="5" s="1"/>
  <c r="BB28" i="5"/>
  <c r="C28" i="5"/>
  <c r="BE28" i="5" s="1"/>
  <c r="B28" i="5"/>
  <c r="BD28" i="5" s="1"/>
  <c r="BA27" i="5"/>
  <c r="C27" i="5"/>
  <c r="BB27" i="5" s="1"/>
  <c r="B27" i="5"/>
  <c r="BD27" i="5" s="1"/>
  <c r="BB26" i="5"/>
  <c r="C26" i="5"/>
  <c r="BE26" i="5" s="1"/>
  <c r="B26" i="5"/>
  <c r="BA26" i="5" s="1"/>
  <c r="I25" i="5"/>
  <c r="H25" i="5"/>
  <c r="G25" i="5"/>
  <c r="F25" i="5"/>
  <c r="E25" i="5"/>
  <c r="D25" i="5"/>
  <c r="B25" i="5" s="1"/>
  <c r="C25" i="5"/>
  <c r="BE25" i="5" s="1"/>
  <c r="C24" i="5"/>
  <c r="BE24" i="5" s="1"/>
  <c r="B24" i="5"/>
  <c r="BA24" i="5" s="1"/>
  <c r="BD23" i="5"/>
  <c r="C23" i="5"/>
  <c r="BE23" i="5" s="1"/>
  <c r="B23" i="5"/>
  <c r="BA23" i="5" s="1"/>
  <c r="I18" i="5"/>
  <c r="H18" i="5"/>
  <c r="G18" i="5"/>
  <c r="F18" i="5"/>
  <c r="E18" i="5"/>
  <c r="C18" i="5" s="1"/>
  <c r="D18" i="5"/>
  <c r="BA17" i="5"/>
  <c r="C17" i="5"/>
  <c r="BE17" i="5" s="1"/>
  <c r="B17" i="5"/>
  <c r="BD17" i="5" s="1"/>
  <c r="BB16" i="5"/>
  <c r="C16" i="5"/>
  <c r="BE16" i="5" s="1"/>
  <c r="B16" i="5"/>
  <c r="BD16" i="5" s="1"/>
  <c r="BA15" i="5"/>
  <c r="C15" i="5"/>
  <c r="BB15" i="5" s="1"/>
  <c r="B15" i="5"/>
  <c r="BD15" i="5" s="1"/>
  <c r="I14" i="5"/>
  <c r="H14" i="5"/>
  <c r="G14" i="5"/>
  <c r="F14" i="5"/>
  <c r="E14" i="5"/>
  <c r="D14" i="5"/>
  <c r="B14" i="5" s="1"/>
  <c r="C13" i="5"/>
  <c r="BB13" i="5" s="1"/>
  <c r="B13" i="5"/>
  <c r="BD13" i="5" s="1"/>
  <c r="BE12" i="5"/>
  <c r="BB12" i="5"/>
  <c r="C12" i="5"/>
  <c r="B12" i="5"/>
  <c r="BA12" i="5" s="1"/>
  <c r="J12" i="5" s="1"/>
  <c r="A5" i="5"/>
  <c r="A4" i="5"/>
  <c r="A3" i="5"/>
  <c r="A2" i="5"/>
  <c r="BE18" i="5" l="1"/>
  <c r="BB18" i="5"/>
  <c r="C14" i="5"/>
  <c r="B18" i="5"/>
  <c r="BD18" i="5" s="1"/>
  <c r="BB24" i="5"/>
  <c r="BA29" i="5"/>
  <c r="BB35" i="5"/>
  <c r="BB41" i="5"/>
  <c r="BD52" i="5"/>
  <c r="BD54" i="5"/>
  <c r="BA13" i="5"/>
  <c r="J26" i="5"/>
  <c r="J24" i="5"/>
  <c r="J41" i="5"/>
  <c r="BD51" i="5"/>
  <c r="BD53" i="5"/>
  <c r="BD55" i="5"/>
  <c r="BD50" i="6"/>
  <c r="BA50" i="6"/>
  <c r="F50" i="6" s="1"/>
  <c r="A219" i="6" s="1"/>
  <c r="BD56" i="6"/>
  <c r="BA56" i="6"/>
  <c r="F56" i="6" s="1"/>
  <c r="J29" i="6"/>
  <c r="BE14" i="5"/>
  <c r="BB14" i="5"/>
  <c r="BA18" i="5"/>
  <c r="J18" i="5" s="1"/>
  <c r="J13" i="5"/>
  <c r="BA14" i="5"/>
  <c r="J14" i="5" s="1"/>
  <c r="BD14" i="5"/>
  <c r="J15" i="5"/>
  <c r="BD25" i="5"/>
  <c r="BA25" i="5"/>
  <c r="J27" i="5"/>
  <c r="BB29" i="5"/>
  <c r="J29" i="5" s="1"/>
  <c r="BE29" i="5"/>
  <c r="B56" i="5"/>
  <c r="BD12" i="5"/>
  <c r="BE13" i="5"/>
  <c r="BE15" i="5"/>
  <c r="BA16" i="5"/>
  <c r="J16" i="5" s="1"/>
  <c r="BB17" i="5"/>
  <c r="J17" i="5" s="1"/>
  <c r="BB23" i="5"/>
  <c r="J23" i="5" s="1"/>
  <c r="BD24" i="5"/>
  <c r="BB25" i="5"/>
  <c r="BD26" i="5"/>
  <c r="BE27" i="5"/>
  <c r="BA28" i="5"/>
  <c r="J28" i="5" s="1"/>
  <c r="BA35" i="5"/>
  <c r="J35" i="5" s="1"/>
  <c r="BB36" i="5"/>
  <c r="J36" i="5" s="1"/>
  <c r="BD41" i="5"/>
  <c r="BE42" i="5"/>
  <c r="B50" i="5"/>
  <c r="B55" i="3"/>
  <c r="BD55" i="3" s="1"/>
  <c r="B54" i="3"/>
  <c r="BD54" i="3" s="1"/>
  <c r="B53" i="3"/>
  <c r="BD53" i="3" s="1"/>
  <c r="B52" i="3"/>
  <c r="BD52" i="3" s="1"/>
  <c r="B51" i="3"/>
  <c r="BD51" i="3" s="1"/>
  <c r="E50" i="3"/>
  <c r="E56" i="3" s="1"/>
  <c r="D50" i="3"/>
  <c r="D56" i="3" s="1"/>
  <c r="C50" i="3"/>
  <c r="C56" i="3" s="1"/>
  <c r="BD49" i="3"/>
  <c r="B49" i="3"/>
  <c r="BA49" i="3" s="1"/>
  <c r="F49" i="3" s="1"/>
  <c r="BD48" i="3"/>
  <c r="B48" i="3"/>
  <c r="BA48" i="3" s="1"/>
  <c r="F48" i="3" s="1"/>
  <c r="BD47" i="3"/>
  <c r="B47" i="3"/>
  <c r="BA47" i="3" s="1"/>
  <c r="F47" i="3" s="1"/>
  <c r="BD46" i="3"/>
  <c r="B46" i="3"/>
  <c r="BA46" i="3" s="1"/>
  <c r="F46" i="3" s="1"/>
  <c r="BE42" i="3"/>
  <c r="C42" i="3"/>
  <c r="BB42" i="3" s="1"/>
  <c r="B42" i="3"/>
  <c r="BD42" i="3" s="1"/>
  <c r="C41" i="3"/>
  <c r="BB41" i="3" s="1"/>
  <c r="B41" i="3"/>
  <c r="BA41" i="3" s="1"/>
  <c r="BB36" i="3"/>
  <c r="C36" i="3"/>
  <c r="BE36" i="3" s="1"/>
  <c r="B36" i="3"/>
  <c r="BA36" i="3" s="1"/>
  <c r="J36" i="3" s="1"/>
  <c r="C35" i="3"/>
  <c r="BE35" i="3" s="1"/>
  <c r="B35" i="3"/>
  <c r="BD35" i="3" s="1"/>
  <c r="BE29" i="3"/>
  <c r="I29" i="3"/>
  <c r="H29" i="3"/>
  <c r="G29" i="3"/>
  <c r="F29" i="3"/>
  <c r="E29" i="3"/>
  <c r="D29" i="3"/>
  <c r="B29" i="3" s="1"/>
  <c r="BD29" i="3" s="1"/>
  <c r="C29" i="3"/>
  <c r="BB29" i="3" s="1"/>
  <c r="BB28" i="3"/>
  <c r="BA28" i="3"/>
  <c r="C28" i="3"/>
  <c r="BE28" i="3" s="1"/>
  <c r="B28" i="3"/>
  <c r="BD28" i="3" s="1"/>
  <c r="BE27" i="3"/>
  <c r="C27" i="3"/>
  <c r="BB27" i="3" s="1"/>
  <c r="B27" i="3"/>
  <c r="BD27" i="3" s="1"/>
  <c r="BD26" i="3"/>
  <c r="C26" i="3"/>
  <c r="BB26" i="3" s="1"/>
  <c r="B26" i="3"/>
  <c r="BA26" i="3" s="1"/>
  <c r="I25" i="3"/>
  <c r="H25" i="3"/>
  <c r="G25" i="3"/>
  <c r="F25" i="3"/>
  <c r="E25" i="3"/>
  <c r="C25" i="3" s="1"/>
  <c r="D25" i="3"/>
  <c r="B25" i="3" s="1"/>
  <c r="C24" i="3"/>
  <c r="BB24" i="3" s="1"/>
  <c r="B24" i="3"/>
  <c r="BA24" i="3" s="1"/>
  <c r="C23" i="3"/>
  <c r="BE23" i="3" s="1"/>
  <c r="B23" i="3"/>
  <c r="BA23" i="3" s="1"/>
  <c r="I18" i="3"/>
  <c r="H18" i="3"/>
  <c r="G18" i="3"/>
  <c r="F18" i="3"/>
  <c r="E18" i="3"/>
  <c r="C18" i="3" s="1"/>
  <c r="BE18" i="3" s="1"/>
  <c r="D18" i="3"/>
  <c r="C17" i="3"/>
  <c r="BE17" i="3" s="1"/>
  <c r="B17" i="3"/>
  <c r="BA17" i="3" s="1"/>
  <c r="BE16" i="3"/>
  <c r="BA16" i="3"/>
  <c r="C16" i="3"/>
  <c r="BB16" i="3" s="1"/>
  <c r="B16" i="3"/>
  <c r="BD16" i="3" s="1"/>
  <c r="BD15" i="3"/>
  <c r="BA15" i="3"/>
  <c r="C15" i="3"/>
  <c r="BB15" i="3" s="1"/>
  <c r="J15" i="3" s="1"/>
  <c r="B15" i="3"/>
  <c r="I14" i="3"/>
  <c r="H14" i="3"/>
  <c r="G14" i="3"/>
  <c r="F14" i="3"/>
  <c r="E14" i="3"/>
  <c r="C14" i="3" s="1"/>
  <c r="D14" i="3"/>
  <c r="B14" i="3" s="1"/>
  <c r="BE13" i="3"/>
  <c r="C13" i="3"/>
  <c r="BB13" i="3" s="1"/>
  <c r="B13" i="3"/>
  <c r="BD13" i="3" s="1"/>
  <c r="C12" i="3"/>
  <c r="BB12" i="3" s="1"/>
  <c r="B12" i="3"/>
  <c r="BD12" i="3" s="1"/>
  <c r="A5" i="3"/>
  <c r="A4" i="3"/>
  <c r="A3" i="3"/>
  <c r="A2" i="3"/>
  <c r="BA14" i="3" l="1"/>
  <c r="BD14" i="3"/>
  <c r="J16" i="3"/>
  <c r="BA42" i="3"/>
  <c r="BE15" i="3"/>
  <c r="BB17" i="3"/>
  <c r="J23" i="3"/>
  <c r="J26" i="3"/>
  <c r="J27" i="3"/>
  <c r="BA35" i="3"/>
  <c r="BD41" i="3"/>
  <c r="BA13" i="3"/>
  <c r="J13" i="3" s="1"/>
  <c r="BD24" i="3"/>
  <c r="BA27" i="3"/>
  <c r="BB35" i="3"/>
  <c r="J17" i="3"/>
  <c r="B18" i="3"/>
  <c r="BD18" i="3" s="1"/>
  <c r="BB23" i="3"/>
  <c r="J28" i="3"/>
  <c r="J41" i="3"/>
  <c r="J42" i="3"/>
  <c r="BA50" i="5"/>
  <c r="F50" i="5" s="1"/>
  <c r="BD50" i="5"/>
  <c r="BD56" i="5"/>
  <c r="BA56" i="5"/>
  <c r="F56" i="5" s="1"/>
  <c r="J25" i="5"/>
  <c r="BB14" i="3"/>
  <c r="J14" i="3" s="1"/>
  <c r="BE14" i="3"/>
  <c r="BA18" i="3"/>
  <c r="BA25" i="3"/>
  <c r="J25" i="3" s="1"/>
  <c r="BD25" i="3"/>
  <c r="J24" i="3"/>
  <c r="BB25" i="3"/>
  <c r="BE25" i="3"/>
  <c r="B56" i="3"/>
  <c r="BE12" i="3"/>
  <c r="BD17" i="3"/>
  <c r="BB18" i="3"/>
  <c r="BD23" i="3"/>
  <c r="BE24" i="3"/>
  <c r="BE26" i="3"/>
  <c r="BA29" i="3"/>
  <c r="J29" i="3" s="1"/>
  <c r="BD36" i="3"/>
  <c r="BE41" i="3"/>
  <c r="B50" i="3"/>
  <c r="BA12" i="3"/>
  <c r="J12" i="3" s="1"/>
  <c r="BA51" i="3"/>
  <c r="F51" i="3" s="1"/>
  <c r="BA52" i="3"/>
  <c r="F52" i="3" s="1"/>
  <c r="BA53" i="3"/>
  <c r="F53" i="3" s="1"/>
  <c r="BA54" i="3"/>
  <c r="F54" i="3" s="1"/>
  <c r="BA55" i="3"/>
  <c r="F55" i="3" s="1"/>
  <c r="BD55" i="2"/>
  <c r="B55" i="2"/>
  <c r="BA55" i="2" s="1"/>
  <c r="F55" i="2" s="1"/>
  <c r="BD54" i="2"/>
  <c r="B54" i="2"/>
  <c r="BA54" i="2" s="1"/>
  <c r="F54" i="2" s="1"/>
  <c r="BD53" i="2"/>
  <c r="B53" i="2"/>
  <c r="BA53" i="2" s="1"/>
  <c r="F53" i="2" s="1"/>
  <c r="BD52" i="2"/>
  <c r="B52" i="2"/>
  <c r="BA52" i="2" s="1"/>
  <c r="F52" i="2" s="1"/>
  <c r="BD51" i="2"/>
  <c r="B51" i="2"/>
  <c r="BA51" i="2" s="1"/>
  <c r="F51" i="2" s="1"/>
  <c r="E50" i="2"/>
  <c r="E56" i="2" s="1"/>
  <c r="D50" i="2"/>
  <c r="D56" i="2" s="1"/>
  <c r="C50" i="2"/>
  <c r="C56" i="2" s="1"/>
  <c r="B49" i="2"/>
  <c r="BD49" i="2" s="1"/>
  <c r="B48" i="2"/>
  <c r="BD48" i="2" s="1"/>
  <c r="B47" i="2"/>
  <c r="BD47" i="2" s="1"/>
  <c r="B46" i="2"/>
  <c r="BD46" i="2" s="1"/>
  <c r="C42" i="2"/>
  <c r="BB42" i="2" s="1"/>
  <c r="B42" i="2"/>
  <c r="BD42" i="2" s="1"/>
  <c r="BB41" i="2"/>
  <c r="C41" i="2"/>
  <c r="BE41" i="2" s="1"/>
  <c r="B41" i="2"/>
  <c r="BA41" i="2" s="1"/>
  <c r="J41" i="2" s="1"/>
  <c r="C36" i="2"/>
  <c r="BE36" i="2" s="1"/>
  <c r="B36" i="2"/>
  <c r="BD36" i="2" s="1"/>
  <c r="BB35" i="2"/>
  <c r="C35" i="2"/>
  <c r="BE35" i="2" s="1"/>
  <c r="B35" i="2"/>
  <c r="BD35" i="2" s="1"/>
  <c r="I29" i="2"/>
  <c r="H29" i="2"/>
  <c r="G29" i="2"/>
  <c r="F29" i="2"/>
  <c r="E29" i="2"/>
  <c r="C29" i="2" s="1"/>
  <c r="D29" i="2"/>
  <c r="B29" i="2" s="1"/>
  <c r="C28" i="2"/>
  <c r="BE28" i="2" s="1"/>
  <c r="B28" i="2"/>
  <c r="BD28" i="2" s="1"/>
  <c r="BD27" i="2"/>
  <c r="BA27" i="2"/>
  <c r="C27" i="2"/>
  <c r="BB27" i="2" s="1"/>
  <c r="B27" i="2"/>
  <c r="C26" i="2"/>
  <c r="BE26" i="2" s="1"/>
  <c r="B26" i="2"/>
  <c r="BA26" i="2" s="1"/>
  <c r="I25" i="2"/>
  <c r="H25" i="2"/>
  <c r="G25" i="2"/>
  <c r="C25" i="2" s="1"/>
  <c r="F25" i="2"/>
  <c r="E25" i="2"/>
  <c r="D25" i="2"/>
  <c r="B25" i="2" s="1"/>
  <c r="BE24" i="2"/>
  <c r="C24" i="2"/>
  <c r="BB24" i="2" s="1"/>
  <c r="B24" i="2"/>
  <c r="BA24" i="2" s="1"/>
  <c r="BD23" i="2"/>
  <c r="C23" i="2"/>
  <c r="BE23" i="2" s="1"/>
  <c r="B23" i="2"/>
  <c r="BA23" i="2" s="1"/>
  <c r="I18" i="2"/>
  <c r="H18" i="2"/>
  <c r="G18" i="2"/>
  <c r="F18" i="2"/>
  <c r="E18" i="2"/>
  <c r="D18" i="2"/>
  <c r="B18" i="2" s="1"/>
  <c r="BD18" i="2" s="1"/>
  <c r="C18" i="2"/>
  <c r="BB18" i="2" s="1"/>
  <c r="BD17" i="2"/>
  <c r="BA17" i="2"/>
  <c r="C17" i="2"/>
  <c r="BE17" i="2" s="1"/>
  <c r="B17" i="2"/>
  <c r="C16" i="2"/>
  <c r="BE16" i="2" s="1"/>
  <c r="B16" i="2"/>
  <c r="BD16" i="2" s="1"/>
  <c r="BD15" i="2"/>
  <c r="BA15" i="2"/>
  <c r="C15" i="2"/>
  <c r="BB15" i="2" s="1"/>
  <c r="B15" i="2"/>
  <c r="I14" i="2"/>
  <c r="H14" i="2"/>
  <c r="G14" i="2"/>
  <c r="F14" i="2"/>
  <c r="E14" i="2"/>
  <c r="D14" i="2"/>
  <c r="B14" i="2" s="1"/>
  <c r="BD13" i="2"/>
  <c r="C13" i="2"/>
  <c r="BB13" i="2" s="1"/>
  <c r="B13" i="2"/>
  <c r="BA13" i="2" s="1"/>
  <c r="BE12" i="2"/>
  <c r="C12" i="2"/>
  <c r="BB12" i="2" s="1"/>
  <c r="B12" i="2"/>
  <c r="BA12" i="2" s="1"/>
  <c r="A5" i="2"/>
  <c r="A4" i="2"/>
  <c r="A3" i="2"/>
  <c r="A2" i="2"/>
  <c r="BD29" i="2" l="1"/>
  <c r="BA29" i="2"/>
  <c r="J12" i="2"/>
  <c r="BB16" i="2"/>
  <c r="J24" i="2"/>
  <c r="BB26" i="2"/>
  <c r="BB28" i="2"/>
  <c r="BA46" i="2"/>
  <c r="F46" i="2" s="1"/>
  <c r="BA48" i="2"/>
  <c r="F48" i="2" s="1"/>
  <c r="A219" i="5"/>
  <c r="J35" i="3"/>
  <c r="BE18" i="2"/>
  <c r="C14" i="2"/>
  <c r="BA36" i="2"/>
  <c r="BA42" i="2"/>
  <c r="J26" i="2"/>
  <c r="BA47" i="2"/>
  <c r="F47" i="2" s="1"/>
  <c r="BA49" i="2"/>
  <c r="F49" i="2" s="1"/>
  <c r="BD50" i="3"/>
  <c r="BA50" i="3"/>
  <c r="F50" i="3" s="1"/>
  <c r="A219" i="3" s="1"/>
  <c r="J18" i="3"/>
  <c r="BD56" i="3"/>
  <c r="BA56" i="3"/>
  <c r="F56" i="3" s="1"/>
  <c r="BE25" i="2"/>
  <c r="BB25" i="2"/>
  <c r="BA14" i="2"/>
  <c r="BD14" i="2"/>
  <c r="J15" i="2"/>
  <c r="BD25" i="2"/>
  <c r="BA25" i="2"/>
  <c r="J27" i="2"/>
  <c r="BB29" i="2"/>
  <c r="BE29" i="2"/>
  <c r="B56" i="2"/>
  <c r="BE14" i="2"/>
  <c r="BB14" i="2"/>
  <c r="J29" i="2"/>
  <c r="J42" i="2"/>
  <c r="J13" i="2"/>
  <c r="BD12" i="2"/>
  <c r="BE13" i="2"/>
  <c r="BE15" i="2"/>
  <c r="BA16" i="2"/>
  <c r="J16" i="2" s="1"/>
  <c r="BB17" i="2"/>
  <c r="J17" i="2" s="1"/>
  <c r="BA18" i="2"/>
  <c r="J18" i="2" s="1"/>
  <c r="BB23" i="2"/>
  <c r="J23" i="2" s="1"/>
  <c r="BD24" i="2"/>
  <c r="BD26" i="2"/>
  <c r="BE27" i="2"/>
  <c r="BA28" i="2"/>
  <c r="J28" i="2" s="1"/>
  <c r="BA35" i="2"/>
  <c r="J35" i="2" s="1"/>
  <c r="BB36" i="2"/>
  <c r="BD41" i="2"/>
  <c r="BE42" i="2"/>
  <c r="B50" i="2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49" i="4"/>
  <c r="D49" i="4"/>
  <c r="C49" i="4"/>
  <c r="E48" i="4"/>
  <c r="D48" i="4"/>
  <c r="C48" i="4"/>
  <c r="E47" i="4"/>
  <c r="D47" i="4"/>
  <c r="C47" i="4"/>
  <c r="E46" i="4"/>
  <c r="D46" i="4"/>
  <c r="C46" i="4"/>
  <c r="I42" i="4"/>
  <c r="H42" i="4"/>
  <c r="G42" i="4"/>
  <c r="F42" i="4"/>
  <c r="E42" i="4"/>
  <c r="D42" i="4"/>
  <c r="I41" i="4"/>
  <c r="H41" i="4"/>
  <c r="G41" i="4"/>
  <c r="F41" i="4"/>
  <c r="E41" i="4"/>
  <c r="D41" i="4"/>
  <c r="I36" i="4"/>
  <c r="H36" i="4"/>
  <c r="G36" i="4"/>
  <c r="F36" i="4"/>
  <c r="E36" i="4"/>
  <c r="D36" i="4"/>
  <c r="I35" i="4"/>
  <c r="H35" i="4"/>
  <c r="G35" i="4"/>
  <c r="F35" i="4"/>
  <c r="E35" i="4"/>
  <c r="D35" i="4"/>
  <c r="I28" i="4"/>
  <c r="H28" i="4"/>
  <c r="G28" i="4"/>
  <c r="F28" i="4"/>
  <c r="E28" i="4"/>
  <c r="D28" i="4"/>
  <c r="I27" i="4"/>
  <c r="H27" i="4"/>
  <c r="G27" i="4"/>
  <c r="F27" i="4"/>
  <c r="E27" i="4"/>
  <c r="D27" i="4"/>
  <c r="I26" i="4"/>
  <c r="H26" i="4"/>
  <c r="G26" i="4"/>
  <c r="F26" i="4"/>
  <c r="E26" i="4"/>
  <c r="D26" i="4"/>
  <c r="I24" i="4"/>
  <c r="H24" i="4"/>
  <c r="G24" i="4"/>
  <c r="F24" i="4"/>
  <c r="E24" i="4"/>
  <c r="D24" i="4"/>
  <c r="I23" i="4"/>
  <c r="H23" i="4"/>
  <c r="G23" i="4"/>
  <c r="F23" i="4"/>
  <c r="E23" i="4"/>
  <c r="D23" i="4"/>
  <c r="D13" i="4"/>
  <c r="E13" i="4"/>
  <c r="F13" i="4"/>
  <c r="G13" i="4"/>
  <c r="H13" i="4"/>
  <c r="I13" i="4"/>
  <c r="D15" i="4"/>
  <c r="E15" i="4"/>
  <c r="F15" i="4"/>
  <c r="G15" i="4"/>
  <c r="H15" i="4"/>
  <c r="I15" i="4"/>
  <c r="D16" i="4"/>
  <c r="E16" i="4"/>
  <c r="F16" i="4"/>
  <c r="G16" i="4"/>
  <c r="H16" i="4"/>
  <c r="I16" i="4"/>
  <c r="D17" i="4"/>
  <c r="E17" i="4"/>
  <c r="F17" i="4"/>
  <c r="G17" i="4"/>
  <c r="H17" i="4"/>
  <c r="I17" i="4"/>
  <c r="D12" i="4"/>
  <c r="E12" i="4"/>
  <c r="F12" i="4"/>
  <c r="G12" i="4"/>
  <c r="H12" i="4"/>
  <c r="I12" i="4"/>
  <c r="J14" i="2" l="1"/>
  <c r="J36" i="2"/>
  <c r="BA50" i="2"/>
  <c r="F50" i="2" s="1"/>
  <c r="BD50" i="2"/>
  <c r="A219" i="2"/>
  <c r="BD56" i="2"/>
  <c r="BA56" i="2"/>
  <c r="F56" i="2" s="1"/>
  <c r="J25" i="2"/>
  <c r="B55" i="1"/>
  <c r="B55" i="4" s="1"/>
  <c r="BD54" i="1"/>
  <c r="BA54" i="1"/>
  <c r="F54" i="1" s="1"/>
  <c r="B54" i="1"/>
  <c r="B54" i="4" s="1"/>
  <c r="BD53" i="1"/>
  <c r="B53" i="1"/>
  <c r="B53" i="4" s="1"/>
  <c r="BA52" i="1"/>
  <c r="F52" i="1" s="1"/>
  <c r="B52" i="1"/>
  <c r="B52" i="4" s="1"/>
  <c r="B51" i="1"/>
  <c r="B51" i="4" s="1"/>
  <c r="E50" i="1"/>
  <c r="E50" i="4" s="1"/>
  <c r="D50" i="1"/>
  <c r="C50" i="1"/>
  <c r="BD49" i="1"/>
  <c r="B49" i="1"/>
  <c r="B49" i="4" s="1"/>
  <c r="BA48" i="1"/>
  <c r="F48" i="1" s="1"/>
  <c r="B48" i="1"/>
  <c r="B48" i="4" s="1"/>
  <c r="B47" i="1"/>
  <c r="B47" i="4" s="1"/>
  <c r="BD46" i="1"/>
  <c r="BA46" i="1"/>
  <c r="F46" i="1" s="1"/>
  <c r="B46" i="1"/>
  <c r="B46" i="4" s="1"/>
  <c r="BD42" i="1"/>
  <c r="C42" i="1"/>
  <c r="B42" i="1"/>
  <c r="C41" i="1"/>
  <c r="B41" i="1"/>
  <c r="BE36" i="1"/>
  <c r="BA36" i="1"/>
  <c r="C36" i="1"/>
  <c r="C36" i="4" s="1"/>
  <c r="B36" i="1"/>
  <c r="C35" i="1"/>
  <c r="B35" i="1"/>
  <c r="I29" i="1"/>
  <c r="I29" i="4" s="1"/>
  <c r="H29" i="1"/>
  <c r="H29" i="4" s="1"/>
  <c r="G29" i="1"/>
  <c r="G29" i="4" s="1"/>
  <c r="F29" i="1"/>
  <c r="F29" i="4" s="1"/>
  <c r="E29" i="1"/>
  <c r="D29" i="1"/>
  <c r="BE28" i="1"/>
  <c r="C28" i="1"/>
  <c r="C28" i="4" s="1"/>
  <c r="B28" i="1"/>
  <c r="BD27" i="1"/>
  <c r="BA27" i="1"/>
  <c r="C27" i="1"/>
  <c r="B27" i="1"/>
  <c r="B27" i="4" s="1"/>
  <c r="BE26" i="1"/>
  <c r="C26" i="1"/>
  <c r="C26" i="4" s="1"/>
  <c r="B26" i="1"/>
  <c r="BD25" i="1"/>
  <c r="I25" i="1"/>
  <c r="I25" i="4" s="1"/>
  <c r="H25" i="1"/>
  <c r="H25" i="4" s="1"/>
  <c r="G25" i="1"/>
  <c r="G25" i="4" s="1"/>
  <c r="F25" i="1"/>
  <c r="F25" i="4" s="1"/>
  <c r="E25" i="1"/>
  <c r="E25" i="4" s="1"/>
  <c r="D25" i="1"/>
  <c r="D25" i="4" s="1"/>
  <c r="C25" i="1"/>
  <c r="B25" i="1"/>
  <c r="B25" i="4" s="1"/>
  <c r="C24" i="1"/>
  <c r="C24" i="4" s="1"/>
  <c r="B24" i="1"/>
  <c r="BD23" i="1"/>
  <c r="C23" i="1"/>
  <c r="B23" i="1"/>
  <c r="B23" i="4" s="1"/>
  <c r="I18" i="1"/>
  <c r="I18" i="4" s="1"/>
  <c r="H18" i="1"/>
  <c r="H18" i="4" s="1"/>
  <c r="G18" i="1"/>
  <c r="G18" i="4" s="1"/>
  <c r="F18" i="1"/>
  <c r="E18" i="1"/>
  <c r="D18" i="1"/>
  <c r="D18" i="4" s="1"/>
  <c r="BD17" i="1"/>
  <c r="BA17" i="1"/>
  <c r="C17" i="1"/>
  <c r="B17" i="1"/>
  <c r="B17" i="4" s="1"/>
  <c r="BE16" i="1"/>
  <c r="C16" i="1"/>
  <c r="C16" i="4" s="1"/>
  <c r="B16" i="1"/>
  <c r="BD15" i="1"/>
  <c r="BA15" i="1"/>
  <c r="C15" i="1"/>
  <c r="B15" i="1"/>
  <c r="B15" i="4" s="1"/>
  <c r="I14" i="1"/>
  <c r="I14" i="4" s="1"/>
  <c r="H14" i="1"/>
  <c r="H14" i="4" s="1"/>
  <c r="G14" i="1"/>
  <c r="G14" i="4" s="1"/>
  <c r="F14" i="1"/>
  <c r="F14" i="4" s="1"/>
  <c r="E14" i="1"/>
  <c r="E14" i="4" s="1"/>
  <c r="D14" i="1"/>
  <c r="C14" i="1"/>
  <c r="C14" i="4" s="1"/>
  <c r="C13" i="1"/>
  <c r="B13" i="1"/>
  <c r="B13" i="4" s="1"/>
  <c r="BE12" i="1"/>
  <c r="BB12" i="1"/>
  <c r="C12" i="1"/>
  <c r="C12" i="4" s="1"/>
  <c r="B12" i="1"/>
  <c r="A5" i="1"/>
  <c r="A4" i="1"/>
  <c r="A3" i="1"/>
  <c r="A2" i="1"/>
  <c r="BE14" i="1" l="1"/>
  <c r="BE23" i="1"/>
  <c r="C23" i="4"/>
  <c r="BE25" i="1"/>
  <c r="C25" i="4"/>
  <c r="BB35" i="1"/>
  <c r="C35" i="4"/>
  <c r="BE41" i="1"/>
  <c r="C41" i="4"/>
  <c r="BB13" i="1"/>
  <c r="C13" i="4"/>
  <c r="B14" i="1"/>
  <c r="B14" i="4" s="1"/>
  <c r="D14" i="4"/>
  <c r="BD16" i="1"/>
  <c r="B16" i="4"/>
  <c r="BA23" i="1"/>
  <c r="BB24" i="1"/>
  <c r="BA26" i="1"/>
  <c r="B26" i="4"/>
  <c r="BD28" i="1"/>
  <c r="B28" i="4"/>
  <c r="B29" i="1"/>
  <c r="B29" i="4" s="1"/>
  <c r="D29" i="4"/>
  <c r="BE35" i="1"/>
  <c r="BB36" i="1"/>
  <c r="J36" i="1" s="1"/>
  <c r="BB41" i="1"/>
  <c r="BA47" i="1"/>
  <c r="F47" i="1" s="1"/>
  <c r="BD48" i="1"/>
  <c r="C56" i="1"/>
  <c r="C50" i="4"/>
  <c r="BA51" i="1"/>
  <c r="F51" i="1" s="1"/>
  <c r="BD52" i="1"/>
  <c r="BA55" i="1"/>
  <c r="F55" i="1" s="1"/>
  <c r="BA12" i="1"/>
  <c r="J12" i="1" s="1"/>
  <c r="B12" i="4"/>
  <c r="BA13" i="1"/>
  <c r="BB15" i="1"/>
  <c r="J15" i="1" s="1"/>
  <c r="C15" i="4"/>
  <c r="BE17" i="1"/>
  <c r="C17" i="4"/>
  <c r="C18" i="1"/>
  <c r="C18" i="4" s="1"/>
  <c r="E18" i="4"/>
  <c r="BE24" i="1"/>
  <c r="BB27" i="1"/>
  <c r="C27" i="4"/>
  <c r="C29" i="1"/>
  <c r="C29" i="4" s="1"/>
  <c r="E29" i="4"/>
  <c r="BD36" i="1"/>
  <c r="B36" i="4"/>
  <c r="BA42" i="1"/>
  <c r="B42" i="4"/>
  <c r="BD47" i="1"/>
  <c r="D56" i="1"/>
  <c r="D56" i="4" s="1"/>
  <c r="D50" i="4"/>
  <c r="BD51" i="1"/>
  <c r="BD55" i="1"/>
  <c r="BD13" i="1"/>
  <c r="BB14" i="1"/>
  <c r="BB16" i="1"/>
  <c r="B18" i="1"/>
  <c r="B18" i="4" s="1"/>
  <c r="F18" i="4"/>
  <c r="BA24" i="1"/>
  <c r="B24" i="4"/>
  <c r="BA25" i="1"/>
  <c r="BB26" i="1"/>
  <c r="BB28" i="1"/>
  <c r="BD35" i="1"/>
  <c r="B35" i="4"/>
  <c r="BA41" i="1"/>
  <c r="J41" i="1" s="1"/>
  <c r="B41" i="4"/>
  <c r="BB42" i="1"/>
  <c r="C42" i="4"/>
  <c r="BA49" i="1"/>
  <c r="F49" i="1" s="1"/>
  <c r="BA53" i="1"/>
  <c r="F53" i="1" s="1"/>
  <c r="E56" i="1"/>
  <c r="E56" i="4" s="1"/>
  <c r="BA14" i="1"/>
  <c r="J14" i="1" s="1"/>
  <c r="BD14" i="1"/>
  <c r="BA29" i="1"/>
  <c r="BD29" i="1"/>
  <c r="J13" i="1"/>
  <c r="BE18" i="1"/>
  <c r="BB29" i="1"/>
  <c r="BE29" i="1"/>
  <c r="BD18" i="1"/>
  <c r="BA18" i="1"/>
  <c r="J27" i="1"/>
  <c r="BD12" i="1"/>
  <c r="BE13" i="1"/>
  <c r="BE15" i="1"/>
  <c r="BA16" i="1"/>
  <c r="BB17" i="1"/>
  <c r="J17" i="1" s="1"/>
  <c r="BB23" i="1"/>
  <c r="J23" i="1" s="1"/>
  <c r="BD24" i="1"/>
  <c r="BB25" i="1"/>
  <c r="J25" i="1" s="1"/>
  <c r="BD26" i="1"/>
  <c r="BE27" i="1"/>
  <c r="BA28" i="1"/>
  <c r="J28" i="1" s="1"/>
  <c r="BA35" i="1"/>
  <c r="BD41" i="1"/>
  <c r="BE42" i="1"/>
  <c r="B50" i="1"/>
  <c r="B50" i="4" s="1"/>
  <c r="J24" i="1" l="1"/>
  <c r="J42" i="1"/>
  <c r="J26" i="1"/>
  <c r="B56" i="1"/>
  <c r="C56" i="4"/>
  <c r="J35" i="1"/>
  <c r="J16" i="1"/>
  <c r="BB18" i="1"/>
  <c r="J18" i="1" s="1"/>
  <c r="J29" i="1"/>
  <c r="BA50" i="1"/>
  <c r="F50" i="1" s="1"/>
  <c r="BD50" i="1"/>
  <c r="A219" i="1" l="1"/>
  <c r="B56" i="4"/>
  <c r="BA56" i="1"/>
  <c r="F56" i="1" s="1"/>
  <c r="BD56" i="1"/>
</calcChain>
</file>

<file path=xl/sharedStrings.xml><?xml version="1.0" encoding="utf-8"?>
<sst xmlns="http://schemas.openxmlformats.org/spreadsheetml/2006/main" count="1380" uniqueCount="49">
  <si>
    <t>SERVICIO DE SALUD</t>
  </si>
  <si>
    <t>REM-A10.  PROGRAMA DE TUBERCULOSIS</t>
  </si>
  <si>
    <t xml:space="preserve">SECCIÓN A: EXÁMENES BACTERIOLÓGICOS PROCESADOS EN LABORATORIO DE KOCH. </t>
  </si>
  <si>
    <t>SECCIÓN A.1: EXÁMENES BACTERIOLÓGICOS PROCESADOS EN LABORATORIO DE KOCH. (Uso exclusivo de establecimientos con Laboratorio que procesan)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</si>
  <si>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</si>
  <si>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</si>
  <si>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</si>
  <si>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</si>
  <si>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</si>
  <si>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</si>
  <si>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</si>
  <si>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</si>
  <si>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</si>
  <si>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</si>
  <si>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</si>
  <si>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</si>
  <si>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</si>
  <si>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</si>
  <si>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</si>
  <si>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A.2: EXÁMENES BACTERIOLÓGICOS PROCESADOS EN LABORATORIO DE KOCH. (Uso exclusivo de establecimientos que Compran Servicio)</t>
  </si>
  <si>
    <t>SECCIÓN B: CASOS SEGÚN FUNDAMENTO DEL DIAGNOSTICO (LABORATORIO DE KOCH).</t>
  </si>
  <si>
    <t>SECCIÓN B.1: CASOS SEGÚN FUNDAMENTO DEL DIAGNOSTICO (LABORATORIO DE KOCH). (Uso exclusivo de establecimientos con Laboratorio que procesan)</t>
  </si>
  <si>
    <t>FUNDAMENTO DEL DIAGNÓSTICO</t>
  </si>
  <si>
    <t>CASOS DIAGNOSTICADOS CON BACILOSCOPIA</t>
  </si>
  <si>
    <t>CASOS DIAGNOSTICADOS  CON CULTIVOS</t>
  </si>
  <si>
    <t>SECCIÓN B.2: CASOS SEGÚN FUNDAMENTO DEL DIAGNOSTICO (LABORATORIO DE KOCH). (Uso exclusivo de establecimientos que Compran Servicio)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</si>
  <si>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</si>
  <si>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</si>
  <si>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</si>
  <si>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</si>
  <si>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</si>
  <si>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</si>
  <si>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</si>
  <si>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A TRATAMIENTO</t>
  </si>
  <si>
    <t>INGRESOS POR TRASLADO</t>
  </si>
  <si>
    <t>REINGRESOS</t>
  </si>
  <si>
    <t>TOTAL EGRESOS</t>
  </si>
  <si>
    <t>ALTAS (MEJORADOS)</t>
  </si>
  <si>
    <t>FALLECIDOS</t>
  </si>
  <si>
    <t>ABANDONOS</t>
  </si>
  <si>
    <t>CASOS NO TBC</t>
  </si>
  <si>
    <t>EGRESOS POR TRASLADO</t>
  </si>
  <si>
    <t>EXISTENCIA MES SIGUIENTE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</si>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</sst>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7" fillId="8" borderId="28" applyBorder="0">
      <protection locked="0"/>
    </xf>
    <xf numFmtId="0" fontId="7" fillId="8" borderId="28" applyBorder="0">
      <protection locked="0"/>
    </xf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190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0" fontId="4" fillId="0" borderId="21" xfId="0" applyNumberFormat="1" applyFont="1" applyFill="1" applyBorder="1" applyAlignment="1" applyProtection="1"/>
    <xf numFmtId="3" fontId="2" fillId="0" borderId="21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11" xfId="0" applyNumberFormat="1" applyFont="1" applyFill="1" applyBorder="1" applyAlignment="1" applyProtection="1">
      <protection locked="0"/>
    </xf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4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wrapText="1"/>
    </xf>
    <xf numFmtId="0" fontId="2" fillId="0" borderId="30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/>
    <xf numFmtId="3" fontId="2" fillId="0" borderId="31" xfId="0" applyNumberFormat="1" applyFont="1" applyFill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0" fontId="1" fillId="2" borderId="28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2" borderId="28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2" fillId="0" borderId="30" xfId="0" applyNumberFormat="1" applyFont="1" applyFill="1" applyBorder="1" applyAlignment="1" applyProtection="1"/>
    <xf numFmtId="0" fontId="2" fillId="0" borderId="31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4" fillId="2" borderId="0" xfId="0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/>
    <xf numFmtId="0" fontId="1" fillId="2" borderId="28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28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6" borderId="11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3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2" fillId="0" borderId="0" xfId="0" applyNumberFormat="1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 vertical="center" wrapText="1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DICIEMBRE/16%20108%20SA-13_V1.3%20-%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NOVIEMBRE/16108%20SA-13_V1.3%20-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6" sqref="F16"/>
    </sheetView>
  </sheetViews>
  <sheetFormatPr baseColWidth="10" defaultRowHeight="15" x14ac:dyDescent="0.25"/>
  <cols>
    <col min="1" max="1" width="45.85546875" style="85" customWidth="1"/>
    <col min="2" max="2" width="19.85546875" style="85" customWidth="1"/>
    <col min="3" max="3" width="16.7109375" style="85" customWidth="1"/>
    <col min="4" max="4" width="14.28515625" style="85" customWidth="1"/>
    <col min="5" max="5" width="16.28515625" style="85" customWidth="1"/>
    <col min="6" max="6" width="14.42578125" style="85" customWidth="1"/>
    <col min="7" max="7" width="14.5703125" style="85" customWidth="1"/>
    <col min="8" max="8" width="15.42578125" style="85" customWidth="1"/>
    <col min="9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83" t="s">
        <v>3</v>
      </c>
      <c r="B8" s="183"/>
      <c r="C8" s="183"/>
      <c r="D8" s="183"/>
      <c r="E8" s="183"/>
      <c r="F8" s="183"/>
      <c r="G8" s="183"/>
      <c r="H8" s="183"/>
      <c r="I8" s="183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26">
        <f>+ENERO!B12+FEBRERO!B12+MARZO!B12+ABRIL!B12+MAYO!B12+JUNIO!B12+JULIO!B12+AGOSTO!B12+SEPTIEMBRE!B12+OCTUBRE!B12+NOVIEMBRE!B12+'DICIEMBRE '!B12</f>
        <v>2053</v>
      </c>
      <c r="C12" s="126">
        <f>+ENERO!C12+FEBRERO!C12+MARZO!C12+ABRIL!C12+MAYO!C12+JUNIO!C12+JULIO!C12+AGOSTO!C12+SEPTIEMBRE!C12+OCTUBRE!C12+NOVIEMBRE!C12+'DICIEMBRE '!C12</f>
        <v>85</v>
      </c>
      <c r="D12" s="126">
        <f>+ENERO!D12+FEBRERO!D12+MARZO!D12+ABRIL!D12+MAYO!D12+JUNIO!D12+JULIO!D12+AGOSTO!D12+SEPTIEMBRE!D12+OCTUBRE!D12+NOVIEMBRE!D12+'DICIEMBRE '!D12</f>
        <v>22</v>
      </c>
      <c r="E12" s="126">
        <f>+ENERO!E12+FEBRERO!E12+MARZO!E12+ABRIL!E12+MAYO!E12+JUNIO!E12+JULIO!E12+AGOSTO!E12+SEPTIEMBRE!E12+OCTUBRE!E12+NOVIEMBRE!E12+'DICIEMBRE '!E12</f>
        <v>0</v>
      </c>
      <c r="F12" s="126">
        <f>+ENERO!F12+FEBRERO!F12+MARZO!F12+ABRIL!F12+MAYO!F12+JUNIO!F12+JULIO!F12+AGOSTO!F12+SEPTIEMBRE!F12+OCTUBRE!F12+NOVIEMBRE!F12+'DICIEMBRE '!F12</f>
        <v>951</v>
      </c>
      <c r="G12" s="126">
        <f>+ENERO!G12+FEBRERO!G12+MARZO!G12+ABRIL!G12+MAYO!G12+JUNIO!G12+JULIO!G12+AGOSTO!G12+SEPTIEMBRE!G12+OCTUBRE!G12+NOVIEMBRE!G12+'DICIEMBRE '!G12</f>
        <v>55</v>
      </c>
      <c r="H12" s="126">
        <f>+ENERO!H12+FEBRERO!H12+MARZO!H12+ABRIL!H12+MAYO!H12+JUNIO!H12+JULIO!H12+AGOSTO!H12+SEPTIEMBRE!H12+OCTUBRE!H12+NOVIEMBRE!H12+'DICIEMBRE '!H12</f>
        <v>1080</v>
      </c>
      <c r="I12" s="126">
        <f>+ENERO!I12+FEBRERO!I12+MARZO!I12+ABRIL!I12+MAYO!I12+JUNIO!I12+JULIO!I12+AGOSTO!I12+SEPTIEMBRE!I12+OCTUBRE!I12+NOVIEMBRE!I12+'DICIEMBRE '!I12</f>
        <v>30</v>
      </c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26">
        <f>+ENERO!B13+FEBRERO!B13+MARZO!B13+ABRIL!B13+MAYO!B13+JUNIO!B13+JULIO!B13+AGOSTO!B13+SEPTIEMBRE!B13+OCTUBRE!B13+NOVIEMBRE!B13+'DICIEMBRE '!B13</f>
        <v>17</v>
      </c>
      <c r="C13" s="126">
        <f>+ENERO!C13+FEBRERO!C13+MARZO!C13+ABRIL!C13+MAYO!C13+JUNIO!C13+JULIO!C13+AGOSTO!C13+SEPTIEMBRE!C13+OCTUBRE!C13+NOVIEMBRE!C13+'DICIEMBRE '!C13</f>
        <v>0</v>
      </c>
      <c r="D13" s="126">
        <f>+ENERO!D13+FEBRERO!D13+MARZO!D13+ABRIL!D13+MAYO!D13+JUNIO!D13+JULIO!D13+AGOSTO!D13+SEPTIEMBRE!D13+OCTUBRE!D13+NOVIEMBRE!D13+'DICIEMBRE '!D13</f>
        <v>0</v>
      </c>
      <c r="E13" s="126">
        <f>+ENERO!E13+FEBRERO!E13+MARZO!E13+ABRIL!E13+MAYO!E13+JUNIO!E13+JULIO!E13+AGOSTO!E13+SEPTIEMBRE!E13+OCTUBRE!E13+NOVIEMBRE!E13+'DICIEMBRE '!E13</f>
        <v>0</v>
      </c>
      <c r="F13" s="126">
        <f>+ENERO!F13+FEBRERO!F13+MARZO!F13+ABRIL!F13+MAYO!F13+JUNIO!F13+JULIO!F13+AGOSTO!F13+SEPTIEMBRE!F13+OCTUBRE!F13+NOVIEMBRE!F13+'DICIEMBRE '!F13</f>
        <v>6</v>
      </c>
      <c r="G13" s="126">
        <f>+ENERO!G13+FEBRERO!G13+MARZO!G13+ABRIL!G13+MAYO!G13+JUNIO!G13+JULIO!G13+AGOSTO!G13+SEPTIEMBRE!G13+OCTUBRE!G13+NOVIEMBRE!G13+'DICIEMBRE '!G13</f>
        <v>0</v>
      </c>
      <c r="H13" s="126">
        <f>+ENERO!H13+FEBRERO!H13+MARZO!H13+ABRIL!H13+MAYO!H13+JUNIO!H13+JULIO!H13+AGOSTO!H13+SEPTIEMBRE!H13+OCTUBRE!H13+NOVIEMBRE!H13+'DICIEMBRE '!H13</f>
        <v>11</v>
      </c>
      <c r="I13" s="126">
        <f>+ENERO!I13+FEBRERO!I13+MARZO!I13+ABRIL!I13+MAYO!I13+JUNIO!I13+JULIO!I13+AGOSTO!I13+SEPTIEMBRE!I13+OCTUBRE!I13+NOVIEMBRE!I13+'DICIEMBRE '!I13</f>
        <v>0</v>
      </c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26">
        <f>+ENERO!B14+FEBRERO!B14+MARZO!B14+ABRIL!B14+MAYO!B14+JUNIO!B14+JULIO!B14+AGOSTO!B14+SEPTIEMBRE!B14+OCTUBRE!B14+NOVIEMBRE!B14+'DICIEMBRE '!B14</f>
        <v>2070</v>
      </c>
      <c r="C14" s="126">
        <f>+ENERO!C14+FEBRERO!C14+MARZO!C14+ABRIL!C14+MAYO!C14+JUNIO!C14+JULIO!C14+AGOSTO!C14+SEPTIEMBRE!C14+OCTUBRE!C14+NOVIEMBRE!C14+'DICIEMBRE '!C14</f>
        <v>85</v>
      </c>
      <c r="D14" s="126">
        <f>+ENERO!D14+FEBRERO!D14+MARZO!D14+ABRIL!D14+MAYO!D14+JUNIO!D14+JULIO!D14+AGOSTO!D14+SEPTIEMBRE!D14+OCTUBRE!D14+NOVIEMBRE!D14+'DICIEMBRE '!D14</f>
        <v>22</v>
      </c>
      <c r="E14" s="126">
        <f>+ENERO!E14+FEBRERO!E14+MARZO!E14+ABRIL!E14+MAYO!E14+JUNIO!E14+JULIO!E14+AGOSTO!E14+SEPTIEMBRE!E14+OCTUBRE!E14+NOVIEMBRE!E14+'DICIEMBRE '!E14</f>
        <v>0</v>
      </c>
      <c r="F14" s="126">
        <f>+ENERO!F14+FEBRERO!F14+MARZO!F14+ABRIL!F14+MAYO!F14+JUNIO!F14+JULIO!F14+AGOSTO!F14+SEPTIEMBRE!F14+OCTUBRE!F14+NOVIEMBRE!F14+'DICIEMBRE '!F14</f>
        <v>957</v>
      </c>
      <c r="G14" s="126">
        <f>+ENERO!G14+FEBRERO!G14+MARZO!G14+ABRIL!G14+MAYO!G14+JUNIO!G14+JULIO!G14+AGOSTO!G14+SEPTIEMBRE!G14+OCTUBRE!G14+NOVIEMBRE!G14+'DICIEMBRE '!G14</f>
        <v>55</v>
      </c>
      <c r="H14" s="126">
        <f>+ENERO!H14+FEBRERO!H14+MARZO!H14+ABRIL!H14+MAYO!H14+JUNIO!H14+JULIO!H14+AGOSTO!H14+SEPTIEMBRE!H14+OCTUBRE!H14+NOVIEMBRE!H14+'DICIEMBRE '!H14</f>
        <v>1091</v>
      </c>
      <c r="I14" s="126">
        <f>+ENERO!I14+FEBRERO!I14+MARZO!I14+ABRIL!I14+MAYO!I14+JUNIO!I14+JULIO!I14+AGOSTO!I14+SEPTIEMBRE!I14+OCTUBRE!I14+NOVIEMBRE!I14+'DICIEMBRE '!I14</f>
        <v>30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26">
        <f>+ENERO!B15+FEBRERO!B15+MARZO!B15+ABRIL!B15+MAYO!B15+JUNIO!B15+JULIO!B15+AGOSTO!B15+SEPTIEMBRE!B15+OCTUBRE!B15+NOVIEMBRE!B15+'DICIEMBRE '!B15</f>
        <v>5</v>
      </c>
      <c r="C15" s="126">
        <f>+ENERO!C15+FEBRERO!C15+MARZO!C15+ABRIL!C15+MAYO!C15+JUNIO!C15+JULIO!C15+AGOSTO!C15+SEPTIEMBRE!C15+OCTUBRE!C15+NOVIEMBRE!C15+'DICIEMBRE '!C15</f>
        <v>0</v>
      </c>
      <c r="D15" s="126">
        <f>+ENERO!D15+FEBRERO!D15+MARZO!D15+ABRIL!D15+MAYO!D15+JUNIO!D15+JULIO!D15+AGOSTO!D15+SEPTIEMBRE!D15+OCTUBRE!D15+NOVIEMBRE!D15+'DICIEMBRE '!D15</f>
        <v>0</v>
      </c>
      <c r="E15" s="126">
        <f>+ENERO!E15+FEBRERO!E15+MARZO!E15+ABRIL!E15+MAYO!E15+JUNIO!E15+JULIO!E15+AGOSTO!E15+SEPTIEMBRE!E15+OCTUBRE!E15+NOVIEMBRE!E15+'DICIEMBRE '!E15</f>
        <v>0</v>
      </c>
      <c r="F15" s="126">
        <f>+ENERO!F15+FEBRERO!F15+MARZO!F15+ABRIL!F15+MAYO!F15+JUNIO!F15+JULIO!F15+AGOSTO!F15+SEPTIEMBRE!F15+OCTUBRE!F15+NOVIEMBRE!F15+'DICIEMBRE '!F15</f>
        <v>5</v>
      </c>
      <c r="G15" s="126">
        <f>+ENERO!G15+FEBRERO!G15+MARZO!G15+ABRIL!G15+MAYO!G15+JUNIO!G15+JULIO!G15+AGOSTO!G15+SEPTIEMBRE!G15+OCTUBRE!G15+NOVIEMBRE!G15+'DICIEMBRE '!G15</f>
        <v>0</v>
      </c>
      <c r="H15" s="126">
        <f>+ENERO!H15+FEBRERO!H15+MARZO!H15+ABRIL!H15+MAYO!H15+JUNIO!H15+JULIO!H15+AGOSTO!H15+SEPTIEMBRE!H15+OCTUBRE!H15+NOVIEMBRE!H15+'DICIEMBRE '!H15</f>
        <v>0</v>
      </c>
      <c r="I15" s="126">
        <f>+ENERO!I15+FEBRERO!I15+MARZO!I15+ABRIL!I15+MAYO!I15+JUNIO!I15+JULIO!I15+AGOSTO!I15+SEPTIEMBRE!I15+OCTUBRE!I15+NOVIEMBRE!I15+'DICIEMBRE '!I15</f>
        <v>0</v>
      </c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26">
        <f>+ENERO!B16+FEBRERO!B16+MARZO!B16+ABRIL!B16+MAYO!B16+JUNIO!B16+JULIO!B16+AGOSTO!B16+SEPTIEMBRE!B16+OCTUBRE!B16+NOVIEMBRE!B16+'DICIEMBRE '!B16</f>
        <v>1753</v>
      </c>
      <c r="C16" s="126">
        <f>+ENERO!C16+FEBRERO!C16+MARZO!C16+ABRIL!C16+MAYO!C16+JUNIO!C16+JULIO!C16+AGOSTO!C16+SEPTIEMBRE!C16+OCTUBRE!C16+NOVIEMBRE!C16+'DICIEMBRE '!C16</f>
        <v>85</v>
      </c>
      <c r="D16" s="126">
        <f>+ENERO!D16+FEBRERO!D16+MARZO!D16+ABRIL!D16+MAYO!D16+JUNIO!D16+JULIO!D16+AGOSTO!D16+SEPTIEMBRE!D16+OCTUBRE!D16+NOVIEMBRE!D16+'DICIEMBRE '!D16</f>
        <v>30</v>
      </c>
      <c r="E16" s="126">
        <f>+ENERO!E16+FEBRERO!E16+MARZO!E16+ABRIL!E16+MAYO!E16+JUNIO!E16+JULIO!E16+AGOSTO!E16+SEPTIEMBRE!E16+OCTUBRE!E16+NOVIEMBRE!E16+'DICIEMBRE '!E16</f>
        <v>0</v>
      </c>
      <c r="F16" s="126">
        <f>+ENERO!F16+FEBRERO!F16+MARZO!F16+ABRIL!F16+MAYO!F16+JUNIO!F16+JULIO!F16+AGOSTO!F16+SEPTIEMBRE!F16+OCTUBRE!F16+NOVIEMBRE!F16+'DICIEMBRE '!F16</f>
        <v>794</v>
      </c>
      <c r="G16" s="126">
        <f>+ENERO!G16+FEBRERO!G16+MARZO!G16+ABRIL!G16+MAYO!G16+JUNIO!G16+JULIO!G16+AGOSTO!G16+SEPTIEMBRE!G16+OCTUBRE!G16+NOVIEMBRE!G16+'DICIEMBRE '!G16</f>
        <v>55</v>
      </c>
      <c r="H16" s="126">
        <f>+ENERO!H16+FEBRERO!H16+MARZO!H16+ABRIL!H16+MAYO!H16+JUNIO!H16+JULIO!H16+AGOSTO!H16+SEPTIEMBRE!H16+OCTUBRE!H16+NOVIEMBRE!H16+'DICIEMBRE '!H16</f>
        <v>929</v>
      </c>
      <c r="I16" s="126">
        <f>+ENERO!I16+FEBRERO!I16+MARZO!I16+ABRIL!I16+MAYO!I16+JUNIO!I16+JULIO!I16+AGOSTO!I16+SEPTIEMBRE!I16+OCTUBRE!I16+NOVIEMBRE!I16+'DICIEMBRE '!I16</f>
        <v>30</v>
      </c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26">
        <f>+ENERO!B17+FEBRERO!B17+MARZO!B17+ABRIL!B17+MAYO!B17+JUNIO!B17+JULIO!B17+AGOSTO!B17+SEPTIEMBRE!B17+OCTUBRE!B17+NOVIEMBRE!B17+'DICIEMBRE '!B17</f>
        <v>0</v>
      </c>
      <c r="C17" s="126">
        <f>+ENERO!C17+FEBRERO!C17+MARZO!C17+ABRIL!C17+MAYO!C17+JUNIO!C17+JULIO!C17+AGOSTO!C17+SEPTIEMBRE!C17+OCTUBRE!C17+NOVIEMBRE!C17+'DICIEMBRE '!C17</f>
        <v>0</v>
      </c>
      <c r="D17" s="126">
        <f>+ENERO!D17+FEBRERO!D17+MARZO!D17+ABRIL!D17+MAYO!D17+JUNIO!D17+JULIO!D17+AGOSTO!D17+SEPTIEMBRE!D17+OCTUBRE!D17+NOVIEMBRE!D17+'DICIEMBRE '!D17</f>
        <v>0</v>
      </c>
      <c r="E17" s="126">
        <f>+ENERO!E17+FEBRERO!E17+MARZO!E17+ABRIL!E17+MAYO!E17+JUNIO!E17+JULIO!E17+AGOSTO!E17+SEPTIEMBRE!E17+OCTUBRE!E17+NOVIEMBRE!E17+'DICIEMBRE '!E17</f>
        <v>0</v>
      </c>
      <c r="F17" s="126">
        <f>+ENERO!F17+FEBRERO!F17+MARZO!F17+ABRIL!F17+MAYO!F17+JUNIO!F17+JULIO!F17+AGOSTO!F17+SEPTIEMBRE!F17+OCTUBRE!F17+NOVIEMBRE!F17+'DICIEMBRE '!F17</f>
        <v>0</v>
      </c>
      <c r="G17" s="126">
        <f>+ENERO!G17+FEBRERO!G17+MARZO!G17+ABRIL!G17+MAYO!G17+JUNIO!G17+JULIO!G17+AGOSTO!G17+SEPTIEMBRE!G17+OCTUBRE!G17+NOVIEMBRE!G17+'DICIEMBRE '!G17</f>
        <v>0</v>
      </c>
      <c r="H17" s="126">
        <f>+ENERO!H17+FEBRERO!H17+MARZO!H17+ABRIL!H17+MAYO!H17+JUNIO!H17+JULIO!H17+AGOSTO!H17+SEPTIEMBRE!H17+OCTUBRE!H17+NOVIEMBRE!H17+'DICIEMBRE '!H17</f>
        <v>0</v>
      </c>
      <c r="I17" s="126">
        <f>+ENERO!I17+FEBRERO!I17+MARZO!I17+ABRIL!I17+MAYO!I17+JUNIO!I17+JULIO!I17+AGOSTO!I17+SEPTIEMBRE!I17+OCTUBRE!I17+NOVIEMBRE!I17+'DICIEMBRE '!I17</f>
        <v>0</v>
      </c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26">
        <f>+ENERO!B18+FEBRERO!B18+MARZO!B18+ABRIL!B18+MAYO!B18+JUNIO!B18+JULIO!B18+AGOSTO!B18+SEPTIEMBRE!B18+OCTUBRE!B18+NOVIEMBRE!B18+'DICIEMBRE '!B18</f>
        <v>1753</v>
      </c>
      <c r="C18" s="126">
        <f>+ENERO!C18+FEBRERO!C18+MARZO!C18+ABRIL!C18+MAYO!C18+JUNIO!C18+JULIO!C18+AGOSTO!C18+SEPTIEMBRE!C18+OCTUBRE!C18+NOVIEMBRE!C18+'DICIEMBRE '!C18</f>
        <v>85</v>
      </c>
      <c r="D18" s="126">
        <f>+ENERO!D18+FEBRERO!D18+MARZO!D18+ABRIL!D18+MAYO!D18+JUNIO!D18+JULIO!D18+AGOSTO!D18+SEPTIEMBRE!D18+OCTUBRE!D18+NOVIEMBRE!D18+'DICIEMBRE '!D18</f>
        <v>30</v>
      </c>
      <c r="E18" s="126">
        <f>+ENERO!E18+FEBRERO!E18+MARZO!E18+ABRIL!E18+MAYO!E18+JUNIO!E18+JULIO!E18+AGOSTO!E18+SEPTIEMBRE!E18+OCTUBRE!E18+NOVIEMBRE!E18+'DICIEMBRE '!E18</f>
        <v>0</v>
      </c>
      <c r="F18" s="126">
        <f>+ENERO!F18+FEBRERO!F18+MARZO!F18+ABRIL!F18+MAYO!F18+JUNIO!F18+JULIO!F18+AGOSTO!F18+SEPTIEMBRE!F18+OCTUBRE!F18+NOVIEMBRE!F18+'DICIEMBRE '!F18</f>
        <v>794</v>
      </c>
      <c r="G18" s="126">
        <f>+ENERO!G18+FEBRERO!G18+MARZO!G18+ABRIL!G18+MAYO!G18+JUNIO!G18+JULIO!G18+AGOSTO!G18+SEPTIEMBRE!G18+OCTUBRE!G18+NOVIEMBRE!G18+'DICIEMBRE '!G18</f>
        <v>55</v>
      </c>
      <c r="H18" s="126">
        <f>+ENERO!H18+FEBRERO!H18+MARZO!H18+ABRIL!H18+MAYO!H18+JUNIO!H18+JULIO!H18+AGOSTO!H18+SEPTIEMBRE!H18+OCTUBRE!H18+NOVIEMBRE!H18+'DICIEMBRE '!H18</f>
        <v>929</v>
      </c>
      <c r="I18" s="126">
        <f>+ENERO!I18+FEBRERO!I18+MARZO!I18+ABRIL!I18+MAYO!I18+JUNIO!I18+JULIO!I18+AGOSTO!I18+SEPTIEMBRE!I18+OCTUBRE!I18+NOVIEMBRE!I18+'DICIEMBRE '!I18</f>
        <v>30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26">
        <f>+ENERO!B23+FEBRERO!B23+MARZO!B23+ABRIL!B23+MAYO!B23+JUNIO!B23+JULIO!B23+AGOSTO!B23+SEPTIEMBRE!B23+OCTUBRE!B23+NOVIEMBRE!B23+'DICIEMBRE '!B23</f>
        <v>0</v>
      </c>
      <c r="C23" s="126">
        <f>+ENERO!C23+FEBRERO!C23+MARZO!C23+ABRIL!C23+MAYO!C23+JUNIO!C23+JULIO!C23+AGOSTO!C23+SEPTIEMBRE!C23+OCTUBRE!C23+NOVIEMBRE!C23+'DICIEMBRE '!C23</f>
        <v>0</v>
      </c>
      <c r="D23" s="126">
        <f>+ENERO!D23+FEBRERO!D23+MARZO!D23+ABRIL!D23+MAYO!D23+JUNIO!D23+JULIO!D23+AGOSTO!D23+SEPTIEMBRE!D23+OCTUBRE!D23+NOVIEMBRE!D23+'DICIEMBRE '!D23</f>
        <v>0</v>
      </c>
      <c r="E23" s="126">
        <f>+ENERO!E23+FEBRERO!E23+MARZO!E23+ABRIL!E23+MAYO!E23+JUNIO!E23+JULIO!E23+AGOSTO!E23+SEPTIEMBRE!E23+OCTUBRE!E23+NOVIEMBRE!E23+'DICIEMBRE '!E23</f>
        <v>0</v>
      </c>
      <c r="F23" s="126">
        <f>+ENERO!F23+FEBRERO!F23+MARZO!F23+ABRIL!F23+MAYO!F23+JUNIO!F23+JULIO!F23+AGOSTO!F23+SEPTIEMBRE!F23+OCTUBRE!F23+NOVIEMBRE!F23+'DICIEMBRE '!F23</f>
        <v>0</v>
      </c>
      <c r="G23" s="126">
        <f>+ENERO!G23+FEBRERO!G23+MARZO!G23+ABRIL!G23+MAYO!G23+JUNIO!G23+JULIO!G23+AGOSTO!G23+SEPTIEMBRE!G23+OCTUBRE!G23+NOVIEMBRE!G23+'DICIEMBRE '!G23</f>
        <v>0</v>
      </c>
      <c r="H23" s="126">
        <f>+ENERO!H23+FEBRERO!H23+MARZO!H23+ABRIL!H23+MAYO!H23+JUNIO!H23+JULIO!H23+AGOSTO!H23+SEPTIEMBRE!H23+OCTUBRE!H23+NOVIEMBRE!H23+'DICIEMBRE '!H23</f>
        <v>0</v>
      </c>
      <c r="I23" s="126">
        <f>+ENERO!I23+FEBRERO!I23+MARZO!I23+ABRIL!I23+MAYO!I23+JUNIO!I23+JULIO!I23+AGOSTO!I23+SEPTIEMBRE!I23+OCTUBRE!I23+NOVIEMBRE!I23+'DICIEMBRE '!I23</f>
        <v>0</v>
      </c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26">
        <f>+ENERO!B24+FEBRERO!B24+MARZO!B24+ABRIL!B24+MAYO!B24+JUNIO!B24+JULIO!B24+AGOSTO!B24+SEPTIEMBRE!B24+OCTUBRE!B24+NOVIEMBRE!B24+'DICIEMBRE '!B24</f>
        <v>0</v>
      </c>
      <c r="C24" s="126">
        <f>+ENERO!C24+FEBRERO!C24+MARZO!C24+ABRIL!C24+MAYO!C24+JUNIO!C24+JULIO!C24+AGOSTO!C24+SEPTIEMBRE!C24+OCTUBRE!C24+NOVIEMBRE!C24+'DICIEMBRE '!C24</f>
        <v>0</v>
      </c>
      <c r="D24" s="126">
        <f>+ENERO!D24+FEBRERO!D24+MARZO!D24+ABRIL!D24+MAYO!D24+JUNIO!D24+JULIO!D24+AGOSTO!D24+SEPTIEMBRE!D24+OCTUBRE!D24+NOVIEMBRE!D24+'DICIEMBRE '!D24</f>
        <v>0</v>
      </c>
      <c r="E24" s="126">
        <f>+ENERO!E24+FEBRERO!E24+MARZO!E24+ABRIL!E24+MAYO!E24+JUNIO!E24+JULIO!E24+AGOSTO!E24+SEPTIEMBRE!E24+OCTUBRE!E24+NOVIEMBRE!E24+'DICIEMBRE '!E24</f>
        <v>0</v>
      </c>
      <c r="F24" s="126">
        <f>+ENERO!F24+FEBRERO!F24+MARZO!F24+ABRIL!F24+MAYO!F24+JUNIO!F24+JULIO!F24+AGOSTO!F24+SEPTIEMBRE!F24+OCTUBRE!F24+NOVIEMBRE!F24+'DICIEMBRE '!F24</f>
        <v>0</v>
      </c>
      <c r="G24" s="126">
        <f>+ENERO!G24+FEBRERO!G24+MARZO!G24+ABRIL!G24+MAYO!G24+JUNIO!G24+JULIO!G24+AGOSTO!G24+SEPTIEMBRE!G24+OCTUBRE!G24+NOVIEMBRE!G24+'DICIEMBRE '!G24</f>
        <v>0</v>
      </c>
      <c r="H24" s="126">
        <f>+ENERO!H24+FEBRERO!H24+MARZO!H24+ABRIL!H24+MAYO!H24+JUNIO!H24+JULIO!H24+AGOSTO!H24+SEPTIEMBRE!H24+OCTUBRE!H24+NOVIEMBRE!H24+'DICIEMBRE '!H24</f>
        <v>0</v>
      </c>
      <c r="I24" s="126">
        <f>+ENERO!I24+FEBRERO!I24+MARZO!I24+ABRIL!I24+MAYO!I24+JUNIO!I24+JULIO!I24+AGOSTO!I24+SEPTIEMBRE!I24+OCTUBRE!I24+NOVIEMBRE!I24+'DICIEMBRE '!I24</f>
        <v>0</v>
      </c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26">
        <f>+ENERO!B25+FEBRERO!B25+MARZO!B25+ABRIL!B25+MAYO!B25+JUNIO!B25+JULIO!B25+AGOSTO!B25+SEPTIEMBRE!B25+OCTUBRE!B25+NOVIEMBRE!B25+'DICIEMBRE '!B25</f>
        <v>0</v>
      </c>
      <c r="C25" s="126">
        <f>+ENERO!C25+FEBRERO!C25+MARZO!C25+ABRIL!C25+MAYO!C25+JUNIO!C25+JULIO!C25+AGOSTO!C25+SEPTIEMBRE!C25+OCTUBRE!C25+NOVIEMBRE!C25+'DICIEMBRE '!C25</f>
        <v>0</v>
      </c>
      <c r="D25" s="126">
        <f>+ENERO!D25+FEBRERO!D25+MARZO!D25+ABRIL!D25+MAYO!D25+JUNIO!D25+JULIO!D25+AGOSTO!D25+SEPTIEMBRE!D25+OCTUBRE!D25+NOVIEMBRE!D25+'DICIEMBRE '!D25</f>
        <v>0</v>
      </c>
      <c r="E25" s="126">
        <f>+ENERO!E25+FEBRERO!E25+MARZO!E25+ABRIL!E25+MAYO!E25+JUNIO!E25+JULIO!E25+AGOSTO!E25+SEPTIEMBRE!E25+OCTUBRE!E25+NOVIEMBRE!E25+'DICIEMBRE '!E25</f>
        <v>0</v>
      </c>
      <c r="F25" s="126">
        <f>+ENERO!F25+FEBRERO!F25+MARZO!F25+ABRIL!F25+MAYO!F25+JUNIO!F25+JULIO!F25+AGOSTO!F25+SEPTIEMBRE!F25+OCTUBRE!F25+NOVIEMBRE!F25+'DICIEMBRE '!F25</f>
        <v>0</v>
      </c>
      <c r="G25" s="126">
        <f>+ENERO!G25+FEBRERO!G25+MARZO!G25+ABRIL!G25+MAYO!G25+JUNIO!G25+JULIO!G25+AGOSTO!G25+SEPTIEMBRE!G25+OCTUBRE!G25+NOVIEMBRE!G25+'DICIEMBRE '!G25</f>
        <v>0</v>
      </c>
      <c r="H25" s="126">
        <f>+ENERO!H25+FEBRERO!H25+MARZO!H25+ABRIL!H25+MAYO!H25+JUNIO!H25+JULIO!H25+AGOSTO!H25+SEPTIEMBRE!H25+OCTUBRE!H25+NOVIEMBRE!H25+'DICIEMBRE '!H25</f>
        <v>0</v>
      </c>
      <c r="I25" s="126">
        <f>+ENERO!I25+FEBRERO!I25+MARZO!I25+ABRIL!I25+MAYO!I25+JUNIO!I25+JULIO!I25+AGOSTO!I25+SEPTIEMBRE!I25+OCTUBRE!I25+NOVIEMBRE!I25+'DICIEMBRE '!I25</f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26">
        <f>+ENERO!B26+FEBRERO!B26+MARZO!B26+ABRIL!B26+MAYO!B26+JUNIO!B26+JULIO!B26+AGOSTO!B26+SEPTIEMBRE!B26+OCTUBRE!B26+NOVIEMBRE!B26+'DICIEMBRE '!B26</f>
        <v>0</v>
      </c>
      <c r="C26" s="126">
        <f>+ENERO!C26+FEBRERO!C26+MARZO!C26+ABRIL!C26+MAYO!C26+JUNIO!C26+JULIO!C26+AGOSTO!C26+SEPTIEMBRE!C26+OCTUBRE!C26+NOVIEMBRE!C26+'DICIEMBRE '!C26</f>
        <v>0</v>
      </c>
      <c r="D26" s="126">
        <f>+ENERO!D26+FEBRERO!D26+MARZO!D26+ABRIL!D26+MAYO!D26+JUNIO!D26+JULIO!D26+AGOSTO!D26+SEPTIEMBRE!D26+OCTUBRE!D26+NOVIEMBRE!D26+'DICIEMBRE '!D26</f>
        <v>0</v>
      </c>
      <c r="E26" s="126">
        <f>+ENERO!E26+FEBRERO!E26+MARZO!E26+ABRIL!E26+MAYO!E26+JUNIO!E26+JULIO!E26+AGOSTO!E26+SEPTIEMBRE!E26+OCTUBRE!E26+NOVIEMBRE!E26+'DICIEMBRE '!E26</f>
        <v>0</v>
      </c>
      <c r="F26" s="126">
        <f>+ENERO!F26+FEBRERO!F26+MARZO!F26+ABRIL!F26+MAYO!F26+JUNIO!F26+JULIO!F26+AGOSTO!F26+SEPTIEMBRE!F26+OCTUBRE!F26+NOVIEMBRE!F26+'DICIEMBRE '!F26</f>
        <v>0</v>
      </c>
      <c r="G26" s="126">
        <f>+ENERO!G26+FEBRERO!G26+MARZO!G26+ABRIL!G26+MAYO!G26+JUNIO!G26+JULIO!G26+AGOSTO!G26+SEPTIEMBRE!G26+OCTUBRE!G26+NOVIEMBRE!G26+'DICIEMBRE '!G26</f>
        <v>0</v>
      </c>
      <c r="H26" s="126">
        <f>+ENERO!H26+FEBRERO!H26+MARZO!H26+ABRIL!H26+MAYO!H26+JUNIO!H26+JULIO!H26+AGOSTO!H26+SEPTIEMBRE!H26+OCTUBRE!H26+NOVIEMBRE!H26+'DICIEMBRE '!H26</f>
        <v>0</v>
      </c>
      <c r="I26" s="126">
        <f>+ENERO!I26+FEBRERO!I26+MARZO!I26+ABRIL!I26+MAYO!I26+JUNIO!I26+JULIO!I26+AGOSTO!I26+SEPTIEMBRE!I26+OCTUBRE!I26+NOVIEMBRE!I26+'DICIEMBRE '!I26</f>
        <v>0</v>
      </c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26">
        <f>+ENERO!B27+FEBRERO!B27+MARZO!B27+ABRIL!B27+MAYO!B27+JUNIO!B27+JULIO!B27+AGOSTO!B27+SEPTIEMBRE!B27+OCTUBRE!B27+NOVIEMBRE!B27+'DICIEMBRE '!B27</f>
        <v>0</v>
      </c>
      <c r="C27" s="126">
        <f>+ENERO!C27+FEBRERO!C27+MARZO!C27+ABRIL!C27+MAYO!C27+JUNIO!C27+JULIO!C27+AGOSTO!C27+SEPTIEMBRE!C27+OCTUBRE!C27+NOVIEMBRE!C27+'DICIEMBRE '!C27</f>
        <v>0</v>
      </c>
      <c r="D27" s="126">
        <f>+ENERO!D27+FEBRERO!D27+MARZO!D27+ABRIL!D27+MAYO!D27+JUNIO!D27+JULIO!D27+AGOSTO!D27+SEPTIEMBRE!D27+OCTUBRE!D27+NOVIEMBRE!D27+'DICIEMBRE '!D27</f>
        <v>0</v>
      </c>
      <c r="E27" s="126">
        <f>+ENERO!E27+FEBRERO!E27+MARZO!E27+ABRIL!E27+MAYO!E27+JUNIO!E27+JULIO!E27+AGOSTO!E27+SEPTIEMBRE!E27+OCTUBRE!E27+NOVIEMBRE!E27+'DICIEMBRE '!E27</f>
        <v>0</v>
      </c>
      <c r="F27" s="126">
        <f>+ENERO!F27+FEBRERO!F27+MARZO!F27+ABRIL!F27+MAYO!F27+JUNIO!F27+JULIO!F27+AGOSTO!F27+SEPTIEMBRE!F27+OCTUBRE!F27+NOVIEMBRE!F27+'DICIEMBRE '!F27</f>
        <v>0</v>
      </c>
      <c r="G27" s="126">
        <f>+ENERO!G27+FEBRERO!G27+MARZO!G27+ABRIL!G27+MAYO!G27+JUNIO!G27+JULIO!G27+AGOSTO!G27+SEPTIEMBRE!G27+OCTUBRE!G27+NOVIEMBRE!G27+'DICIEMBRE '!G27</f>
        <v>0</v>
      </c>
      <c r="H27" s="126">
        <f>+ENERO!H27+FEBRERO!H27+MARZO!H27+ABRIL!H27+MAYO!H27+JUNIO!H27+JULIO!H27+AGOSTO!H27+SEPTIEMBRE!H27+OCTUBRE!H27+NOVIEMBRE!H27+'DICIEMBRE '!H27</f>
        <v>0</v>
      </c>
      <c r="I27" s="126">
        <f>+ENERO!I27+FEBRERO!I27+MARZO!I27+ABRIL!I27+MAYO!I27+JUNIO!I27+JULIO!I27+AGOSTO!I27+SEPTIEMBRE!I27+OCTUBRE!I27+NOVIEMBRE!I27+'DICIEMBRE '!I27</f>
        <v>0</v>
      </c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26">
        <f>+ENERO!B28+FEBRERO!B28+MARZO!B28+ABRIL!B28+MAYO!B28+JUNIO!B28+JULIO!B28+AGOSTO!B28+SEPTIEMBRE!B28+OCTUBRE!B28+NOVIEMBRE!B28+'DICIEMBRE '!B28</f>
        <v>0</v>
      </c>
      <c r="C28" s="126">
        <f>+ENERO!C28+FEBRERO!C28+MARZO!C28+ABRIL!C28+MAYO!C28+JUNIO!C28+JULIO!C28+AGOSTO!C28+SEPTIEMBRE!C28+OCTUBRE!C28+NOVIEMBRE!C28+'DICIEMBRE '!C28</f>
        <v>0</v>
      </c>
      <c r="D28" s="126">
        <f>+ENERO!D28+FEBRERO!D28+MARZO!D28+ABRIL!D28+MAYO!D28+JUNIO!D28+JULIO!D28+AGOSTO!D28+SEPTIEMBRE!D28+OCTUBRE!D28+NOVIEMBRE!D28+'DICIEMBRE '!D28</f>
        <v>0</v>
      </c>
      <c r="E28" s="126">
        <f>+ENERO!E28+FEBRERO!E28+MARZO!E28+ABRIL!E28+MAYO!E28+JUNIO!E28+JULIO!E28+AGOSTO!E28+SEPTIEMBRE!E28+OCTUBRE!E28+NOVIEMBRE!E28+'DICIEMBRE '!E28</f>
        <v>0</v>
      </c>
      <c r="F28" s="126">
        <f>+ENERO!F28+FEBRERO!F28+MARZO!F28+ABRIL!F28+MAYO!F28+JUNIO!F28+JULIO!F28+AGOSTO!F28+SEPTIEMBRE!F28+OCTUBRE!F28+NOVIEMBRE!F28+'DICIEMBRE '!F28</f>
        <v>0</v>
      </c>
      <c r="G28" s="126">
        <f>+ENERO!G28+FEBRERO!G28+MARZO!G28+ABRIL!G28+MAYO!G28+JUNIO!G28+JULIO!G28+AGOSTO!G28+SEPTIEMBRE!G28+OCTUBRE!G28+NOVIEMBRE!G28+'DICIEMBRE '!G28</f>
        <v>0</v>
      </c>
      <c r="H28" s="126">
        <f>+ENERO!H28+FEBRERO!H28+MARZO!H28+ABRIL!H28+MAYO!H28+JUNIO!H28+JULIO!H28+AGOSTO!H28+SEPTIEMBRE!H28+OCTUBRE!H28+NOVIEMBRE!H28+'DICIEMBRE '!H28</f>
        <v>0</v>
      </c>
      <c r="I28" s="126">
        <f>+ENERO!I28+FEBRERO!I28+MARZO!I28+ABRIL!I28+MAYO!I28+JUNIO!I28+JULIO!I28+AGOSTO!I28+SEPTIEMBRE!I28+OCTUBRE!I28+NOVIEMBRE!I28+'DICIEMBRE '!I28</f>
        <v>0</v>
      </c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26">
        <f>+ENERO!B29+FEBRERO!B29+MARZO!B29+ABRIL!B29+MAYO!B29+JUNIO!B29+JULIO!B29+AGOSTO!B29+SEPTIEMBRE!B29+OCTUBRE!B29+NOVIEMBRE!B29+'DICIEMBRE '!B29</f>
        <v>0</v>
      </c>
      <c r="C29" s="126">
        <f>+ENERO!C29+FEBRERO!C29+MARZO!C29+ABRIL!C29+MAYO!C29+JUNIO!C29+JULIO!C29+AGOSTO!C29+SEPTIEMBRE!C29+OCTUBRE!C29+NOVIEMBRE!C29+'DICIEMBRE '!C29</f>
        <v>0</v>
      </c>
      <c r="D29" s="126">
        <f>+ENERO!D29+FEBRERO!D29+MARZO!D29+ABRIL!D29+MAYO!D29+JUNIO!D29+JULIO!D29+AGOSTO!D29+SEPTIEMBRE!D29+OCTUBRE!D29+NOVIEMBRE!D29+'DICIEMBRE '!D29</f>
        <v>0</v>
      </c>
      <c r="E29" s="126">
        <f>+ENERO!E29+FEBRERO!E29+MARZO!E29+ABRIL!E29+MAYO!E29+JUNIO!E29+JULIO!E29+AGOSTO!E29+SEPTIEMBRE!E29+OCTUBRE!E29+NOVIEMBRE!E29+'DICIEMBRE '!E29</f>
        <v>0</v>
      </c>
      <c r="F29" s="126">
        <f>+ENERO!F29+FEBRERO!F29+MARZO!F29+ABRIL!F29+MAYO!F29+JUNIO!F29+JULIO!F29+AGOSTO!F29+SEPTIEMBRE!F29+OCTUBRE!F29+NOVIEMBRE!F29+'DICIEMBRE '!F29</f>
        <v>0</v>
      </c>
      <c r="G29" s="126">
        <f>+ENERO!G29+FEBRERO!G29+MARZO!G29+ABRIL!G29+MAYO!G29+JUNIO!G29+JULIO!G29+AGOSTO!G29+SEPTIEMBRE!G29+OCTUBRE!G29+NOVIEMBRE!G29+'DICIEMBRE '!G29</f>
        <v>0</v>
      </c>
      <c r="H29" s="126">
        <f>+ENERO!H29+FEBRERO!H29+MARZO!H29+ABRIL!H29+MAYO!H29+JUNIO!H29+JULIO!H29+AGOSTO!H29+SEPTIEMBRE!H29+OCTUBRE!H29+NOVIEMBRE!H29+'DICIEMBRE '!H29</f>
        <v>0</v>
      </c>
      <c r="I29" s="126">
        <f>+ENERO!I29+FEBRERO!I29+MARZO!I29+ABRIL!I29+MAYO!I29+JUNIO!I29+JULIO!I29+AGOSTO!I29+SEPTIEMBRE!I29+OCTUBRE!I29+NOVIEMBRE!I29+'DICIEMBRE '!I29</f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26">
        <f>+ENERO!B35+FEBRERO!B35+MARZO!B35+ABRIL!B35+MAYO!B35+JUNIO!B35+JULIO!B35+AGOSTO!B35+SEPTIEMBRE!B35+OCTUBRE!B35+NOVIEMBRE!B35+'DICIEMBRE '!B35</f>
        <v>2</v>
      </c>
      <c r="C35" s="126">
        <f>+ENERO!C35+FEBRERO!C35+MARZO!C35+ABRIL!C35+MAYO!C35+JUNIO!C35+JULIO!C35+AGOSTO!C35+SEPTIEMBRE!C35+OCTUBRE!C35+NOVIEMBRE!C35+'DICIEMBRE '!C35</f>
        <v>0</v>
      </c>
      <c r="D35" s="126">
        <f>+ENERO!D35+FEBRERO!D35+MARZO!D35+ABRIL!D35+MAYO!D35+JUNIO!D35+JULIO!D35+AGOSTO!D35+SEPTIEMBRE!D35+OCTUBRE!D35+NOVIEMBRE!D35+'DICIEMBRE '!D35</f>
        <v>0</v>
      </c>
      <c r="E35" s="126">
        <f>+ENERO!E35+FEBRERO!E35+MARZO!E35+ABRIL!E35+MAYO!E35+JUNIO!E35+JULIO!E35+AGOSTO!E35+SEPTIEMBRE!E35+OCTUBRE!E35+NOVIEMBRE!E35+'DICIEMBRE '!E35</f>
        <v>0</v>
      </c>
      <c r="F35" s="126">
        <f>+ENERO!F35+FEBRERO!F35+MARZO!F35+ABRIL!F35+MAYO!F35+JUNIO!F35+JULIO!F35+AGOSTO!F35+SEPTIEMBRE!F35+OCTUBRE!F35+NOVIEMBRE!F35+'DICIEMBRE '!F35</f>
        <v>2</v>
      </c>
      <c r="G35" s="126">
        <f>+ENERO!G35+FEBRERO!G35+MARZO!G35+ABRIL!G35+MAYO!G35+JUNIO!G35+JULIO!G35+AGOSTO!G35+SEPTIEMBRE!G35+OCTUBRE!G35+NOVIEMBRE!G35+'DICIEMBRE '!G35</f>
        <v>0</v>
      </c>
      <c r="H35" s="126">
        <f>+ENERO!H35+FEBRERO!H35+MARZO!H35+ABRIL!H35+MAYO!H35+JUNIO!H35+JULIO!H35+AGOSTO!H35+SEPTIEMBRE!H35+OCTUBRE!H35+NOVIEMBRE!H35+'DICIEMBRE '!H35</f>
        <v>0</v>
      </c>
      <c r="I35" s="126">
        <f>+ENERO!I35+FEBRERO!I35+MARZO!I35+ABRIL!I35+MAYO!I35+JUNIO!I35+JULIO!I35+AGOSTO!I35+SEPTIEMBRE!I35+OCTUBRE!I35+NOVIEMBRE!I35+'DICIEMBRE '!I35</f>
        <v>0</v>
      </c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26">
        <f>+ENERO!B36+FEBRERO!B36+MARZO!B36+ABRIL!B36+MAYO!B36+JUNIO!B36+JULIO!B36+AGOSTO!B36+SEPTIEMBRE!B36+OCTUBRE!B36+NOVIEMBRE!B36+'DICIEMBRE '!B36</f>
        <v>2</v>
      </c>
      <c r="C36" s="126">
        <f>+ENERO!C36+FEBRERO!C36+MARZO!C36+ABRIL!C36+MAYO!C36+JUNIO!C36+JULIO!C36+AGOSTO!C36+SEPTIEMBRE!C36+OCTUBRE!C36+NOVIEMBRE!C36+'DICIEMBRE '!C36</f>
        <v>1</v>
      </c>
      <c r="D36" s="126">
        <f>+ENERO!D36+FEBRERO!D36+MARZO!D36+ABRIL!D36+MAYO!D36+JUNIO!D36+JULIO!D36+AGOSTO!D36+SEPTIEMBRE!D36+OCTUBRE!D36+NOVIEMBRE!D36+'DICIEMBRE '!D36</f>
        <v>0</v>
      </c>
      <c r="E36" s="126">
        <f>+ENERO!E36+FEBRERO!E36+MARZO!E36+ABRIL!E36+MAYO!E36+JUNIO!E36+JULIO!E36+AGOSTO!E36+SEPTIEMBRE!E36+OCTUBRE!E36+NOVIEMBRE!E36+'DICIEMBRE '!E36</f>
        <v>0</v>
      </c>
      <c r="F36" s="126">
        <f>+ENERO!F36+FEBRERO!F36+MARZO!F36+ABRIL!F36+MAYO!F36+JUNIO!F36+JULIO!F36+AGOSTO!F36+SEPTIEMBRE!F36+OCTUBRE!F36+NOVIEMBRE!F36+'DICIEMBRE '!F36</f>
        <v>1</v>
      </c>
      <c r="G36" s="126">
        <f>+ENERO!G36+FEBRERO!G36+MARZO!G36+ABRIL!G36+MAYO!G36+JUNIO!G36+JULIO!G36+AGOSTO!G36+SEPTIEMBRE!G36+OCTUBRE!G36+NOVIEMBRE!G36+'DICIEMBRE '!G36</f>
        <v>1</v>
      </c>
      <c r="H36" s="126">
        <f>+ENERO!H36+FEBRERO!H36+MARZO!H36+ABRIL!H36+MAYO!H36+JUNIO!H36+JULIO!H36+AGOSTO!H36+SEPTIEMBRE!H36+OCTUBRE!H36+NOVIEMBRE!H36+'DICIEMBRE '!H36</f>
        <v>1</v>
      </c>
      <c r="I36" s="126">
        <f>+ENERO!I36+FEBRERO!I36+MARZO!I36+ABRIL!I36+MAYO!I36+JUNIO!I36+JULIO!I36+AGOSTO!I36+SEPTIEMBRE!I36+OCTUBRE!I36+NOVIEMBRE!I36+'DICIEMBRE '!I36</f>
        <v>0</v>
      </c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26">
        <f>+ENERO!B41+FEBRERO!B41+MARZO!B41+ABRIL!B41+MAYO!B41+JUNIO!B41+JULIO!B41+AGOSTO!B41+SEPTIEMBRE!B41+OCTUBRE!B41+NOVIEMBRE!B41+'DICIEMBRE '!B41</f>
        <v>0</v>
      </c>
      <c r="C41" s="126">
        <f>+ENERO!C41+FEBRERO!C41+MARZO!C41+ABRIL!C41+MAYO!C41+JUNIO!C41+JULIO!C41+AGOSTO!C41+SEPTIEMBRE!C41+OCTUBRE!C41+NOVIEMBRE!C41+'DICIEMBRE '!C41</f>
        <v>0</v>
      </c>
      <c r="D41" s="126">
        <f>+ENERO!D41+FEBRERO!D41+MARZO!D41+ABRIL!D41+MAYO!D41+JUNIO!D41+JULIO!D41+AGOSTO!D41+SEPTIEMBRE!D41+OCTUBRE!D41+NOVIEMBRE!D41+'DICIEMBRE '!D41</f>
        <v>0</v>
      </c>
      <c r="E41" s="126">
        <f>+ENERO!E41+FEBRERO!E41+MARZO!E41+ABRIL!E41+MAYO!E41+JUNIO!E41+JULIO!E41+AGOSTO!E41+SEPTIEMBRE!E41+OCTUBRE!E41+NOVIEMBRE!E41+'DICIEMBRE '!E41</f>
        <v>0</v>
      </c>
      <c r="F41" s="126">
        <f>+ENERO!F41+FEBRERO!F41+MARZO!F41+ABRIL!F41+MAYO!F41+JUNIO!F41+JULIO!F41+AGOSTO!F41+SEPTIEMBRE!F41+OCTUBRE!F41+NOVIEMBRE!F41+'DICIEMBRE '!F41</f>
        <v>0</v>
      </c>
      <c r="G41" s="126">
        <f>+ENERO!G41+FEBRERO!G41+MARZO!G41+ABRIL!G41+MAYO!G41+JUNIO!G41+JULIO!G41+AGOSTO!G41+SEPTIEMBRE!G41+OCTUBRE!G41+NOVIEMBRE!G41+'DICIEMBRE '!G41</f>
        <v>0</v>
      </c>
      <c r="H41" s="126">
        <f>+ENERO!H41+FEBRERO!H41+MARZO!H41+ABRIL!H41+MAYO!H41+JUNIO!H41+JULIO!H41+AGOSTO!H41+SEPTIEMBRE!H41+OCTUBRE!H41+NOVIEMBRE!H41+'DICIEMBRE '!H41</f>
        <v>0</v>
      </c>
      <c r="I41" s="126">
        <f>+ENERO!I41+FEBRERO!I41+MARZO!I41+ABRIL!I41+MAYO!I41+JUNIO!I41+JULIO!I41+AGOSTO!I41+SEPTIEMBRE!I41+OCTUBRE!I41+NOVIEMBRE!I41+'DICIEMBRE '!I41</f>
        <v>0</v>
      </c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26">
        <f>+ENERO!B42+FEBRERO!B42+MARZO!B42+ABRIL!B42+MAYO!B42+JUNIO!B42+JULIO!B42+AGOSTO!B42+SEPTIEMBRE!B42+OCTUBRE!B42+NOVIEMBRE!B42+'DICIEMBRE '!B42</f>
        <v>0</v>
      </c>
      <c r="C42" s="126">
        <f>+ENERO!C42+FEBRERO!C42+MARZO!C42+ABRIL!C42+MAYO!C42+JUNIO!C42+JULIO!C42+AGOSTO!C42+SEPTIEMBRE!C42+OCTUBRE!C42+NOVIEMBRE!C42+'DICIEMBRE '!C42</f>
        <v>0</v>
      </c>
      <c r="D42" s="126">
        <f>+ENERO!D42+FEBRERO!D42+MARZO!D42+ABRIL!D42+MAYO!D42+JUNIO!D42+JULIO!D42+AGOSTO!D42+SEPTIEMBRE!D42+OCTUBRE!D42+NOVIEMBRE!D42+'DICIEMBRE '!D42</f>
        <v>0</v>
      </c>
      <c r="E42" s="126">
        <f>+ENERO!E42+FEBRERO!E42+MARZO!E42+ABRIL!E42+MAYO!E42+JUNIO!E42+JULIO!E42+AGOSTO!E42+SEPTIEMBRE!E42+OCTUBRE!E42+NOVIEMBRE!E42+'DICIEMBRE '!E42</f>
        <v>0</v>
      </c>
      <c r="F42" s="126">
        <f>+ENERO!F42+FEBRERO!F42+MARZO!F42+ABRIL!F42+MAYO!F42+JUNIO!F42+JULIO!F42+AGOSTO!F42+SEPTIEMBRE!F42+OCTUBRE!F42+NOVIEMBRE!F42+'DICIEMBRE '!F42</f>
        <v>0</v>
      </c>
      <c r="G42" s="126">
        <f>+ENERO!G42+FEBRERO!G42+MARZO!G42+ABRIL!G42+MAYO!G42+JUNIO!G42+JULIO!G42+AGOSTO!G42+SEPTIEMBRE!G42+OCTUBRE!G42+NOVIEMBRE!G42+'DICIEMBRE '!G42</f>
        <v>0</v>
      </c>
      <c r="H42" s="126">
        <f>+ENERO!H42+FEBRERO!H42+MARZO!H42+ABRIL!H42+MAYO!H42+JUNIO!H42+JULIO!H42+AGOSTO!H42+SEPTIEMBRE!H42+OCTUBRE!H42+NOVIEMBRE!H42+'DICIEMBRE '!H42</f>
        <v>0</v>
      </c>
      <c r="I42" s="126">
        <f>+ENERO!I42+FEBRERO!I42+MARZO!I42+ABRIL!I42+MAYO!I42+JUNIO!I42+JULIO!I42+AGOSTO!I42+SEPTIEMBRE!I42+OCTUBRE!I42+NOVIEMBRE!I42+'DICIEMBRE '!I42</f>
        <v>0</v>
      </c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31.5" x14ac:dyDescent="0.2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6">
        <f>+ENERO!B46+FEBRERO!B46+MARZO!B46+ABRIL!B46+MAYO!B46+JUNIO!B46+JULIO!B46+AGOSTO!B46+SEPTIEMBRE!B46+OCTUBRE!B46+NOVIEMBRE!B46+'DICIEMBRE '!B46</f>
        <v>83</v>
      </c>
      <c r="C46" s="126">
        <f>+ENERO!C46+FEBRERO!C46+MARZO!C46+ABRIL!C46+MAYO!C46+JUNIO!C46+JULIO!C46+AGOSTO!C46+SEPTIEMBRE!C46+OCTUBRE!C46+NOVIEMBRE!C46+'DICIEMBRE '!C46</f>
        <v>25</v>
      </c>
      <c r="D46" s="126">
        <f>+ENERO!D46+FEBRERO!D46+MARZO!D46+ABRIL!D46+MAYO!D46+JUNIO!D46+JULIO!D46+AGOSTO!D46+SEPTIEMBRE!D46+OCTUBRE!D46+NOVIEMBRE!D46+'DICIEMBRE '!D46</f>
        <v>23</v>
      </c>
      <c r="E46" s="126">
        <f>+ENERO!E46+FEBRERO!E46+MARZO!E46+ABRIL!E46+MAYO!E46+JUNIO!E46+JULIO!E46+AGOSTO!E46+SEPTIEMBRE!E46+OCTUBRE!E46+NOVIEMBRE!E46+'DICIEMBRE '!E46</f>
        <v>35</v>
      </c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6">
        <f>+ENERO!B47+FEBRERO!B47+MARZO!B47+ABRIL!B47+MAYO!B47+JUNIO!B47+JULIO!B47+AGOSTO!B47+SEPTIEMBRE!B47+OCTUBRE!B47+NOVIEMBRE!B47+'DICIEMBRE '!B47</f>
        <v>11</v>
      </c>
      <c r="C47" s="126">
        <f>+ENERO!C47+FEBRERO!C47+MARZO!C47+ABRIL!C47+MAYO!C47+JUNIO!C47+JULIO!C47+AGOSTO!C47+SEPTIEMBRE!C47+OCTUBRE!C47+NOVIEMBRE!C47+'DICIEMBRE '!C47</f>
        <v>3</v>
      </c>
      <c r="D47" s="126">
        <f>+ENERO!D47+FEBRERO!D47+MARZO!D47+ABRIL!D47+MAYO!D47+JUNIO!D47+JULIO!D47+AGOSTO!D47+SEPTIEMBRE!D47+OCTUBRE!D47+NOVIEMBRE!D47+'DICIEMBRE '!D47</f>
        <v>3</v>
      </c>
      <c r="E47" s="126">
        <f>+ENERO!E47+FEBRERO!E47+MARZO!E47+ABRIL!E47+MAYO!E47+JUNIO!E47+JULIO!E47+AGOSTO!E47+SEPTIEMBRE!E47+OCTUBRE!E47+NOVIEMBRE!E47+'DICIEMBRE '!E47</f>
        <v>5</v>
      </c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6">
        <f>+ENERO!B48+FEBRERO!B48+MARZO!B48+ABRIL!B48+MAYO!B48+JUNIO!B48+JULIO!B48+AGOSTO!B48+SEPTIEMBRE!B48+OCTUBRE!B48+NOVIEMBRE!B48+'DICIEMBRE '!B48</f>
        <v>3</v>
      </c>
      <c r="C48" s="126">
        <f>+ENERO!C48+FEBRERO!C48+MARZO!C48+ABRIL!C48+MAYO!C48+JUNIO!C48+JULIO!C48+AGOSTO!C48+SEPTIEMBRE!C48+OCTUBRE!C48+NOVIEMBRE!C48+'DICIEMBRE '!C48</f>
        <v>2</v>
      </c>
      <c r="D48" s="126">
        <f>+ENERO!D48+FEBRERO!D48+MARZO!D48+ABRIL!D48+MAYO!D48+JUNIO!D48+JULIO!D48+AGOSTO!D48+SEPTIEMBRE!D48+OCTUBRE!D48+NOVIEMBRE!D48+'DICIEMBRE '!D48</f>
        <v>0</v>
      </c>
      <c r="E48" s="126">
        <f>+ENERO!E48+FEBRERO!E48+MARZO!E48+ABRIL!E48+MAYO!E48+JUNIO!E48+JULIO!E48+AGOSTO!E48+SEPTIEMBRE!E48+OCTUBRE!E48+NOVIEMBRE!E48+'DICIEMBRE '!E48</f>
        <v>1</v>
      </c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6">
        <f>+ENERO!B49+FEBRERO!B49+MARZO!B49+ABRIL!B49+MAYO!B49+JUNIO!B49+JULIO!B49+AGOSTO!B49+SEPTIEMBRE!B49+OCTUBRE!B49+NOVIEMBRE!B49+'DICIEMBRE '!B49</f>
        <v>0</v>
      </c>
      <c r="C49" s="126">
        <f>+ENERO!C49+FEBRERO!C49+MARZO!C49+ABRIL!C49+MAYO!C49+JUNIO!C49+JULIO!C49+AGOSTO!C49+SEPTIEMBRE!C49+OCTUBRE!C49+NOVIEMBRE!C49+'DICIEMBRE '!C49</f>
        <v>0</v>
      </c>
      <c r="D49" s="126">
        <f>+ENERO!D49+FEBRERO!D49+MARZO!D49+ABRIL!D49+MAYO!D49+JUNIO!D49+JULIO!D49+AGOSTO!D49+SEPTIEMBRE!D49+OCTUBRE!D49+NOVIEMBRE!D49+'DICIEMBRE '!D49</f>
        <v>0</v>
      </c>
      <c r="E49" s="126">
        <f>+ENERO!E49+FEBRERO!E49+MARZO!E49+ABRIL!E49+MAYO!E49+JUNIO!E49+JULIO!E49+AGOSTO!E49+SEPTIEMBRE!E49+OCTUBRE!E49+NOVIEMBRE!E49+'DICIEMBRE '!E49</f>
        <v>0</v>
      </c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6">
        <f>+ENERO!B50+FEBRERO!B50+MARZO!B50+ABRIL!B50+MAYO!B50+JUNIO!B50+JULIO!B50+AGOSTO!B50+SEPTIEMBRE!B50+OCTUBRE!B50+NOVIEMBRE!B50+'DICIEMBRE '!B50</f>
        <v>9</v>
      </c>
      <c r="C50" s="126">
        <f>+ENERO!C50+FEBRERO!C50+MARZO!C50+ABRIL!C50+MAYO!C50+JUNIO!C50+JULIO!C50+AGOSTO!C50+SEPTIEMBRE!C50+OCTUBRE!C50+NOVIEMBRE!C50+'DICIEMBRE '!C50</f>
        <v>5</v>
      </c>
      <c r="D50" s="126">
        <f>+ENERO!D50+FEBRERO!D50+MARZO!D50+ABRIL!D50+MAYO!D50+JUNIO!D50+JULIO!D50+AGOSTO!D50+SEPTIEMBRE!D50+OCTUBRE!D50+NOVIEMBRE!D50+'DICIEMBRE '!D50</f>
        <v>1</v>
      </c>
      <c r="E50" s="126">
        <f>+ENERO!E50+FEBRERO!E50+MARZO!E50+ABRIL!E50+MAYO!E50+JUNIO!E50+JULIO!E50+AGOSTO!E50+SEPTIEMBRE!E50+OCTUBRE!E50+NOVIEMBRE!E50+'DICIEMBRE '!E50</f>
        <v>3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26">
        <f>+ENERO!B51+FEBRERO!B51+MARZO!B51+ABRIL!B51+MAYO!B51+JUNIO!B51+JULIO!B51+AGOSTO!B51+SEPTIEMBRE!B51+OCTUBRE!B51+NOVIEMBRE!B51+'DICIEMBRE '!B51</f>
        <v>8</v>
      </c>
      <c r="C51" s="126">
        <f>+ENERO!C51+FEBRERO!C51+MARZO!C51+ABRIL!C51+MAYO!C51+JUNIO!C51+JULIO!C51+AGOSTO!C51+SEPTIEMBRE!C51+OCTUBRE!C51+NOVIEMBRE!C51+'DICIEMBRE '!C51</f>
        <v>4</v>
      </c>
      <c r="D51" s="126">
        <f>+ENERO!D51+FEBRERO!D51+MARZO!D51+ABRIL!D51+MAYO!D51+JUNIO!D51+JULIO!D51+AGOSTO!D51+SEPTIEMBRE!D51+OCTUBRE!D51+NOVIEMBRE!D51+'DICIEMBRE '!D51</f>
        <v>1</v>
      </c>
      <c r="E51" s="126">
        <f>+ENERO!E51+FEBRERO!E51+MARZO!E51+ABRIL!E51+MAYO!E51+JUNIO!E51+JULIO!E51+AGOSTO!E51+SEPTIEMBRE!E51+OCTUBRE!E51+NOVIEMBRE!E51+'DICIEMBRE '!E51</f>
        <v>3</v>
      </c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6">
        <f>+ENERO!B52+FEBRERO!B52+MARZO!B52+ABRIL!B52+MAYO!B52+JUNIO!B52+JULIO!B52+AGOSTO!B52+SEPTIEMBRE!B52+OCTUBRE!B52+NOVIEMBRE!B52+'DICIEMBRE '!B52</f>
        <v>1</v>
      </c>
      <c r="C52" s="126">
        <f>+ENERO!C52+FEBRERO!C52+MARZO!C52+ABRIL!C52+MAYO!C52+JUNIO!C52+JULIO!C52+AGOSTO!C52+SEPTIEMBRE!C52+OCTUBRE!C52+NOVIEMBRE!C52+'DICIEMBRE '!C52</f>
        <v>1</v>
      </c>
      <c r="D52" s="126">
        <f>+ENERO!D52+FEBRERO!D52+MARZO!D52+ABRIL!D52+MAYO!D52+JUNIO!D52+JULIO!D52+AGOSTO!D52+SEPTIEMBRE!D52+OCTUBRE!D52+NOVIEMBRE!D52+'DICIEMBRE '!D52</f>
        <v>0</v>
      </c>
      <c r="E52" s="126">
        <f>+ENERO!E52+FEBRERO!E52+MARZO!E52+ABRIL!E52+MAYO!E52+JUNIO!E52+JULIO!E52+AGOSTO!E52+SEPTIEMBRE!E52+OCTUBRE!E52+NOVIEMBRE!E52+'DICIEMBRE '!E52</f>
        <v>0</v>
      </c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6">
        <f>+ENERO!B53+FEBRERO!B53+MARZO!B53+ABRIL!B53+MAYO!B53+JUNIO!B53+JULIO!B53+AGOSTO!B53+SEPTIEMBRE!B53+OCTUBRE!B53+NOVIEMBRE!B53+'DICIEMBRE '!B53</f>
        <v>0</v>
      </c>
      <c r="C53" s="126">
        <f>+ENERO!C53+FEBRERO!C53+MARZO!C53+ABRIL!C53+MAYO!C53+JUNIO!C53+JULIO!C53+AGOSTO!C53+SEPTIEMBRE!C53+OCTUBRE!C53+NOVIEMBRE!C53+'DICIEMBRE '!C53</f>
        <v>0</v>
      </c>
      <c r="D53" s="126">
        <f>+ENERO!D53+FEBRERO!D53+MARZO!D53+ABRIL!D53+MAYO!D53+JUNIO!D53+JULIO!D53+AGOSTO!D53+SEPTIEMBRE!D53+OCTUBRE!D53+NOVIEMBRE!D53+'DICIEMBRE '!D53</f>
        <v>0</v>
      </c>
      <c r="E53" s="126">
        <f>+ENERO!E53+FEBRERO!E53+MARZO!E53+ABRIL!E53+MAYO!E53+JUNIO!E53+JULIO!E53+AGOSTO!E53+SEPTIEMBRE!E53+OCTUBRE!E53+NOVIEMBRE!E53+'DICIEMBRE '!E53</f>
        <v>0</v>
      </c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26">
        <f>+ENERO!B54+FEBRERO!B54+MARZO!B54+ABRIL!B54+MAYO!B54+JUNIO!B54+JULIO!B54+AGOSTO!B54+SEPTIEMBRE!B54+OCTUBRE!B54+NOVIEMBRE!B54+'DICIEMBRE '!B54</f>
        <v>0</v>
      </c>
      <c r="C54" s="126">
        <f>+ENERO!C54+FEBRERO!C54+MARZO!C54+ABRIL!C54+MAYO!C54+JUNIO!C54+JULIO!C54+AGOSTO!C54+SEPTIEMBRE!C54+OCTUBRE!C54+NOVIEMBRE!C54+'DICIEMBRE '!C54</f>
        <v>0</v>
      </c>
      <c r="D54" s="126">
        <f>+ENERO!D54+FEBRERO!D54+MARZO!D54+ABRIL!D54+MAYO!D54+JUNIO!D54+JULIO!D54+AGOSTO!D54+SEPTIEMBRE!D54+OCTUBRE!D54+NOVIEMBRE!D54+'DICIEMBRE '!D54</f>
        <v>0</v>
      </c>
      <c r="E54" s="126">
        <f>+ENERO!E54+FEBRERO!E54+MARZO!E54+ABRIL!E54+MAYO!E54+JUNIO!E54+JULIO!E54+AGOSTO!E54+SEPTIEMBRE!E54+OCTUBRE!E54+NOVIEMBRE!E54+'DICIEMBRE '!E54</f>
        <v>0</v>
      </c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6">
        <f>+ENERO!B55+FEBRERO!B55+MARZO!B55+ABRIL!B55+MAYO!B55+JUNIO!B55+JULIO!B55+AGOSTO!B55+SEPTIEMBRE!B55+OCTUBRE!B55+NOVIEMBRE!B55+'DICIEMBRE '!B55</f>
        <v>0</v>
      </c>
      <c r="C55" s="126">
        <f>+ENERO!C55+FEBRERO!C55+MARZO!C55+ABRIL!C55+MAYO!C55+JUNIO!C55+JULIO!C55+AGOSTO!C55+SEPTIEMBRE!C55+OCTUBRE!C55+NOVIEMBRE!C55+'DICIEMBRE '!C55</f>
        <v>0</v>
      </c>
      <c r="D55" s="126">
        <f>+ENERO!D55+FEBRERO!D55+MARZO!D55+ABRIL!D55+MAYO!D55+JUNIO!D55+JULIO!D55+AGOSTO!D55+SEPTIEMBRE!D55+OCTUBRE!D55+NOVIEMBRE!D55+'DICIEMBRE '!D55</f>
        <v>0</v>
      </c>
      <c r="E55" s="126">
        <f>+ENERO!E55+FEBRERO!E55+MARZO!E55+ABRIL!E55+MAYO!E55+JUNIO!E55+JULIO!E55+AGOSTO!E55+SEPTIEMBRE!E55+OCTUBRE!E55+NOVIEMBRE!E55+'DICIEMBRE '!E55</f>
        <v>0</v>
      </c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6">
        <f>+ENERO!B56+FEBRERO!B56+MARZO!B56+ABRIL!B56+MAYO!B56+JUNIO!B56+JULIO!B56+AGOSTO!B56+SEPTIEMBRE!B56+OCTUBRE!B56+NOVIEMBRE!B56+'DICIEMBRE '!B56</f>
        <v>88</v>
      </c>
      <c r="C56" s="126">
        <f>+ENERO!C56+FEBRERO!C56+MARZO!C56+ABRIL!C56+MAYO!C56+JUNIO!C56+JULIO!C56+AGOSTO!C56+SEPTIEMBRE!C56+OCTUBRE!C56+NOVIEMBRE!C56+'DICIEMBRE '!C56</f>
        <v>25</v>
      </c>
      <c r="D56" s="126">
        <f>+ENERO!D56+FEBRERO!D56+MARZO!D56+ABRIL!D56+MAYO!D56+JUNIO!D56+JULIO!D56+AGOSTO!D56+SEPTIEMBRE!D56+OCTUBRE!D56+NOVIEMBRE!D56+'DICIEMBRE '!D56</f>
        <v>25</v>
      </c>
      <c r="E56" s="126">
        <f>+ENERO!E56+FEBRERO!E56+MARZO!E56+ABRIL!E56+MAYO!E56+JUNIO!E56+JULIO!E56+AGOSTO!E56+SEPTIEMBRE!E56+OCTUBRE!E56+NOVIEMBRE!E56+'DICIEMBRE '!E56</f>
        <v>38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7"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",[9]NOMBRE!B2," - ","( ",[9]NOMBRE!C2,[9]NOMBRE!D2,[9]NOMBRE!E2,[9]NOMBRE!F2,[9]NOMBRE!G2,"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",[9]NOMBRE!B3," - ","( ",[9]NOMBRE!C3,[9]NOMBRE!D3,[9]NOMBRE!E3,[9]NOMBRE!F3,[9]NOMBRE!G3,"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",[9]NOMBRE!B6," - ","( ",[9]NOMBRE!C6,[9]NOMBRE!D6," )")</f>
        <v>MES: SEPTIEMBRE - ( 09 )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",[9]NOMBRE!B7)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75"/>
      <c r="C7" s="175"/>
      <c r="D7" s="175"/>
      <c r="E7" s="175"/>
      <c r="F7" s="175"/>
      <c r="G7" s="175"/>
      <c r="H7" s="175"/>
      <c r="I7" s="175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151</v>
      </c>
      <c r="C12" s="148">
        <f t="shared" si="0"/>
        <v>6</v>
      </c>
      <c r="D12" s="126">
        <v>1</v>
      </c>
      <c r="E12" s="132"/>
      <c r="F12" s="126">
        <v>76</v>
      </c>
      <c r="G12" s="132">
        <v>4</v>
      </c>
      <c r="H12" s="126">
        <v>74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1</v>
      </c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154</v>
      </c>
      <c r="C14" s="131">
        <f t="shared" si="0"/>
        <v>6</v>
      </c>
      <c r="D14" s="130">
        <f t="shared" ref="D14:I14" si="5">SUM(D12:D13)</f>
        <v>1</v>
      </c>
      <c r="E14" s="131">
        <f t="shared" si="5"/>
        <v>0</v>
      </c>
      <c r="F14" s="130">
        <f t="shared" si="5"/>
        <v>77</v>
      </c>
      <c r="G14" s="131">
        <f t="shared" si="5"/>
        <v>4</v>
      </c>
      <c r="H14" s="130">
        <f t="shared" si="5"/>
        <v>76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141</v>
      </c>
      <c r="C16" s="152">
        <f t="shared" si="0"/>
        <v>6</v>
      </c>
      <c r="D16" s="133">
        <v>3</v>
      </c>
      <c r="E16" s="134"/>
      <c r="F16" s="133">
        <v>73</v>
      </c>
      <c r="G16" s="134">
        <v>4</v>
      </c>
      <c r="H16" s="133">
        <v>65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141</v>
      </c>
      <c r="C18" s="131">
        <f t="shared" si="0"/>
        <v>6</v>
      </c>
      <c r="D18" s="130">
        <f t="shared" ref="D18:I18" si="6">SUM(D16:D17)</f>
        <v>3</v>
      </c>
      <c r="E18" s="131">
        <f t="shared" si="6"/>
        <v>0</v>
      </c>
      <c r="F18" s="130">
        <f t="shared" si="6"/>
        <v>73</v>
      </c>
      <c r="G18" s="131">
        <f t="shared" si="6"/>
        <v>4</v>
      </c>
      <c r="H18" s="130">
        <f t="shared" si="6"/>
        <v>65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9</v>
      </c>
      <c r="C46" s="117">
        <v>3</v>
      </c>
      <c r="D46" s="117">
        <v>3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9</v>
      </c>
      <c r="C56" s="123">
        <f>SUM(C46:C49)-C50-C55</f>
        <v>3</v>
      </c>
      <c r="D56" s="123">
        <f>SUM(D46:D49)-D50-D55</f>
        <v>3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C3" sqref="C3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",[10]NOMBRE!B2," - ","( ",[10]NOMBRE!C2,[10]NOMBRE!D2,[10]NOMBRE!E2,[10]NOMBRE!F2,[10]NOMBRE!G2,"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",[10]NOMBRE!B3," - ","( ",[10]NOMBRE!C3,[10]NOMBRE!D3,[10]NOMBRE!E3,[10]NOMBRE!F3,[10]NOMBRE!G3,"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",[10]NOMBRE!B6," - ","( ",[10]NOMBRE!C6,[10]NOMBRE!D6," )")</f>
        <v>MES: OCTUBRE - ( 10 )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",[10]NOMBRE!B7)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76"/>
      <c r="C7" s="176"/>
      <c r="D7" s="176"/>
      <c r="E7" s="176"/>
      <c r="F7" s="176"/>
      <c r="G7" s="176"/>
      <c r="H7" s="176"/>
      <c r="I7" s="176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188</v>
      </c>
      <c r="C12" s="148">
        <f t="shared" si="0"/>
        <v>12</v>
      </c>
      <c r="D12" s="126">
        <v>2</v>
      </c>
      <c r="E12" s="132"/>
      <c r="F12" s="126">
        <v>78</v>
      </c>
      <c r="G12" s="132">
        <v>7</v>
      </c>
      <c r="H12" s="126">
        <v>108</v>
      </c>
      <c r="I12" s="132">
        <v>5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2</v>
      </c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191</v>
      </c>
      <c r="C14" s="131">
        <f t="shared" si="0"/>
        <v>12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80</v>
      </c>
      <c r="G14" s="131">
        <f t="shared" si="5"/>
        <v>7</v>
      </c>
      <c r="H14" s="130">
        <f t="shared" si="5"/>
        <v>109</v>
      </c>
      <c r="I14" s="131">
        <f t="shared" si="5"/>
        <v>5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171</v>
      </c>
      <c r="C16" s="152">
        <f t="shared" si="0"/>
        <v>12</v>
      </c>
      <c r="D16" s="133">
        <v>3</v>
      </c>
      <c r="E16" s="134"/>
      <c r="F16" s="133">
        <v>67</v>
      </c>
      <c r="G16" s="134">
        <v>7</v>
      </c>
      <c r="H16" s="133">
        <v>101</v>
      </c>
      <c r="I16" s="134">
        <v>5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171</v>
      </c>
      <c r="C18" s="131">
        <f t="shared" si="0"/>
        <v>12</v>
      </c>
      <c r="D18" s="130">
        <f t="shared" ref="D18:I18" si="6">SUM(D16:D17)</f>
        <v>3</v>
      </c>
      <c r="E18" s="131">
        <f t="shared" si="6"/>
        <v>0</v>
      </c>
      <c r="F18" s="130">
        <f t="shared" si="6"/>
        <v>67</v>
      </c>
      <c r="G18" s="131">
        <f t="shared" si="6"/>
        <v>7</v>
      </c>
      <c r="H18" s="130">
        <f t="shared" si="6"/>
        <v>101</v>
      </c>
      <c r="I18" s="131">
        <f t="shared" si="6"/>
        <v>5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1</v>
      </c>
      <c r="D36" s="122"/>
      <c r="E36" s="137"/>
      <c r="F36" s="122"/>
      <c r="G36" s="137">
        <v>1</v>
      </c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9</v>
      </c>
      <c r="C46" s="117">
        <v>3</v>
      </c>
      <c r="D46" s="117">
        <v>3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3</v>
      </c>
      <c r="C47" s="118">
        <v>1</v>
      </c>
      <c r="D47" s="118"/>
      <c r="E47" s="118">
        <v>2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12</v>
      </c>
      <c r="C56" s="123">
        <f>SUM(C46:C49)-C50-C55</f>
        <v>4</v>
      </c>
      <c r="D56" s="123">
        <f>SUM(D46:D49)-D50-D55</f>
        <v>3</v>
      </c>
      <c r="E56" s="123">
        <f>SUM(E46:E49)-E50-E55</f>
        <v>5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1594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E4" sqref="E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",[12]NOMBRE!B2," - ","( ",[12]NOMBRE!C2,[12]NOMBRE!D2,[12]NOMBRE!E2,[12]NOMBRE!F2,[12]NOMBRE!G2,"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",[12]NOMBRE!B3," - ","( ",[12]NOMBRE!C3,[12]NOMBRE!D3,[12]NOMBRE!E3,[12]NOMBRE!F3,[12]NOMBRE!G3,"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",[12]NOMBRE!B6," - ","( ",[12]NOMBRE!C6,[12]NOMBRE!D6," )")</f>
        <v>MES: NOVIEMBRE - ( 11 )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",[12]NOMBRE!B7)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77"/>
      <c r="C7" s="177"/>
      <c r="D7" s="177"/>
      <c r="E7" s="177"/>
      <c r="F7" s="177"/>
      <c r="G7" s="177"/>
      <c r="H7" s="177"/>
      <c r="I7" s="177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174</v>
      </c>
      <c r="C12" s="148">
        <f t="shared" si="0"/>
        <v>3</v>
      </c>
      <c r="D12" s="126">
        <v>2</v>
      </c>
      <c r="E12" s="132"/>
      <c r="F12" s="126">
        <v>88</v>
      </c>
      <c r="G12" s="132">
        <v>2</v>
      </c>
      <c r="H12" s="126">
        <v>84</v>
      </c>
      <c r="I12" s="132">
        <v>1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174</v>
      </c>
      <c r="C14" s="131">
        <f t="shared" si="0"/>
        <v>3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88</v>
      </c>
      <c r="G14" s="131">
        <f t="shared" si="5"/>
        <v>2</v>
      </c>
      <c r="H14" s="130">
        <f t="shared" si="5"/>
        <v>84</v>
      </c>
      <c r="I14" s="131">
        <f t="shared" si="5"/>
        <v>1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156</v>
      </c>
      <c r="C16" s="152">
        <f t="shared" si="0"/>
        <v>3</v>
      </c>
      <c r="D16" s="133">
        <v>2</v>
      </c>
      <c r="E16" s="134"/>
      <c r="F16" s="133">
        <v>75</v>
      </c>
      <c r="G16" s="134">
        <v>2</v>
      </c>
      <c r="H16" s="133">
        <v>79</v>
      </c>
      <c r="I16" s="134">
        <v>1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156</v>
      </c>
      <c r="C18" s="131">
        <f t="shared" si="0"/>
        <v>3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75</v>
      </c>
      <c r="G18" s="131">
        <f t="shared" si="6"/>
        <v>2</v>
      </c>
      <c r="H18" s="130">
        <f t="shared" si="6"/>
        <v>79</v>
      </c>
      <c r="I18" s="131">
        <f t="shared" si="6"/>
        <v>1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12</v>
      </c>
      <c r="C46" s="117">
        <v>4</v>
      </c>
      <c r="D46" s="117">
        <v>3</v>
      </c>
      <c r="E46" s="117">
        <v>5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1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>
        <v>1</v>
      </c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11</v>
      </c>
      <c r="C56" s="123">
        <f>SUM(C46:C49)-C50-C55</f>
        <v>3</v>
      </c>
      <c r="D56" s="123">
        <f>SUM(D46:D49)-D50-D55</f>
        <v>3</v>
      </c>
      <c r="E56" s="123">
        <f>SUM(E46:E49)-E50-E55</f>
        <v>5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1394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abSelected="1" workbookViewId="0">
      <selection activeCell="C14" sqref="C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",[11]NOMBRE!B2," - ","( ",[11]NOMBRE!C2,[11]NOMBRE!D2,[11]NOMBRE!E2,[11]NOMBRE!F2,[11]NOMBRE!G2,"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",[11]NOMBRE!B3," - ","( ",[11]NOMBRE!C3,[11]NOMBRE!D3,[11]NOMBRE!E3,[11]NOMBRE!F3,[11]NOMBRE!G3,"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",[11]NOMBRE!B6," - ","( ",[11]NOMBRE!C6,[11]NOMBRE!D6," )")</f>
        <v>MES: DICIEMBRE - ( 12 )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",[11]NOMBRE!B7)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77"/>
      <c r="C7" s="177"/>
      <c r="D7" s="177"/>
      <c r="E7" s="177"/>
      <c r="F7" s="177"/>
      <c r="G7" s="177"/>
      <c r="H7" s="177"/>
      <c r="I7" s="177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100</v>
      </c>
      <c r="C12" s="148">
        <f t="shared" si="0"/>
        <v>2</v>
      </c>
      <c r="D12" s="126"/>
      <c r="E12" s="132"/>
      <c r="F12" s="126">
        <v>54</v>
      </c>
      <c r="G12" s="132">
        <v>2</v>
      </c>
      <c r="H12" s="126">
        <v>46</v>
      </c>
      <c r="I12" s="132"/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>
        <v>1</v>
      </c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102</v>
      </c>
      <c r="C14" s="131">
        <f t="shared" si="0"/>
        <v>2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55</v>
      </c>
      <c r="G14" s="131">
        <f t="shared" si="5"/>
        <v>2</v>
      </c>
      <c r="H14" s="130">
        <f t="shared" si="5"/>
        <v>47</v>
      </c>
      <c r="I14" s="131">
        <f t="shared" si="5"/>
        <v>0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97</v>
      </c>
      <c r="C16" s="152">
        <f t="shared" si="0"/>
        <v>2</v>
      </c>
      <c r="D16" s="133">
        <v>1</v>
      </c>
      <c r="E16" s="134"/>
      <c r="F16" s="133">
        <v>47</v>
      </c>
      <c r="G16" s="134">
        <v>2</v>
      </c>
      <c r="H16" s="133">
        <v>49</v>
      </c>
      <c r="I16" s="134"/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97</v>
      </c>
      <c r="C18" s="131">
        <f t="shared" si="0"/>
        <v>2</v>
      </c>
      <c r="D18" s="130">
        <f t="shared" ref="D18:I18" si="6">SUM(D16:D17)</f>
        <v>1</v>
      </c>
      <c r="E18" s="131">
        <f t="shared" si="6"/>
        <v>0</v>
      </c>
      <c r="F18" s="130">
        <f t="shared" si="6"/>
        <v>47</v>
      </c>
      <c r="G18" s="131">
        <f t="shared" si="6"/>
        <v>2</v>
      </c>
      <c r="H18" s="130">
        <f t="shared" si="6"/>
        <v>49</v>
      </c>
      <c r="I18" s="131">
        <f t="shared" si="6"/>
        <v>0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11</v>
      </c>
      <c r="C46" s="117">
        <v>3</v>
      </c>
      <c r="D46" s="117">
        <v>3</v>
      </c>
      <c r="E46" s="117">
        <v>5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3</v>
      </c>
      <c r="C50" s="129">
        <f>SUM(C51:C54)</f>
        <v>1</v>
      </c>
      <c r="D50" s="129">
        <f>SUM(D51:D54)</f>
        <v>1</v>
      </c>
      <c r="E50" s="129">
        <f>SUM(E51:E54)</f>
        <v>1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3</v>
      </c>
      <c r="C51" s="121">
        <v>1</v>
      </c>
      <c r="D51" s="121">
        <v>1</v>
      </c>
      <c r="E51" s="121">
        <v>1</v>
      </c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8</v>
      </c>
      <c r="C56" s="123">
        <f>SUM(C46:C49)-C50-C55</f>
        <v>2</v>
      </c>
      <c r="D56" s="123">
        <f>SUM(D46:D49)-D50-D55</f>
        <v>2</v>
      </c>
      <c r="E56" s="123">
        <f>SUM(E46:E49)-E50-E55</f>
        <v>4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862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4" workbookViewId="0">
      <selection activeCell="A61" sqref="A61"/>
    </sheetView>
  </sheetViews>
  <sheetFormatPr baseColWidth="10" defaultColWidth="10.28515625" defaultRowHeight="10.5" x14ac:dyDescent="0.15"/>
  <cols>
    <col min="1" max="1" width="42.5703125" style="81" customWidth="1"/>
    <col min="2" max="5" width="13.7109375" style="80" customWidth="1"/>
    <col min="6" max="9" width="13.7109375" style="81" customWidth="1"/>
    <col min="10" max="21" width="8.7109375" style="83" customWidth="1"/>
    <col min="22" max="52" width="10.28515625" style="83"/>
    <col min="53" max="57" width="0" style="83" hidden="1" customWidth="1"/>
    <col min="58" max="16384" width="10.28515625" style="83"/>
  </cols>
  <sheetData>
    <row r="1" spans="1:57" s="4" customFormat="1" ht="12.7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7" s="4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7" s="4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7" s="4" customFormat="1" ht="12.75" customHeight="1" x14ac:dyDescent="0.15">
      <c r="A4" s="1" t="str">
        <f>CONCATENATE("MES: ",[1]NOMBRE!B6," - ","( ",[1]NOMBRE!C6,[1]NOMBRE!D6," )")</f>
        <v>MES: ENERO - ( 01 )</v>
      </c>
      <c r="B4" s="6"/>
      <c r="C4" s="6"/>
      <c r="D4" s="6"/>
      <c r="E4" s="6"/>
      <c r="G4" s="7"/>
    </row>
    <row r="5" spans="1:57" s="4" customFormat="1" ht="12.75" customHeight="1" x14ac:dyDescent="0.15">
      <c r="A5" s="8" t="str">
        <f>CONCATENATE("AÑO: ",[1]NOMBRE!B7)</f>
        <v>AÑO: 2013</v>
      </c>
      <c r="B5" s="6"/>
      <c r="C5" s="6"/>
      <c r="D5" s="6"/>
      <c r="E5" s="6"/>
      <c r="G5" s="7"/>
    </row>
    <row r="6" spans="1:57" s="4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3"/>
    </row>
    <row r="7" spans="1:57" s="4" customFormat="1" ht="39.950000000000003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3"/>
    </row>
    <row r="8" spans="1:57" s="4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11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57" s="11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57" s="11" customFormat="1" ht="41.25" customHeight="1" x14ac:dyDescent="0.15">
      <c r="A11" s="179"/>
      <c r="B11" s="12" t="s">
        <v>10</v>
      </c>
      <c r="C11" s="13" t="s">
        <v>11</v>
      </c>
      <c r="D11" s="12" t="s">
        <v>10</v>
      </c>
      <c r="E11" s="13" t="s">
        <v>11</v>
      </c>
      <c r="F11" s="12" t="s">
        <v>10</v>
      </c>
      <c r="G11" s="13" t="s">
        <v>11</v>
      </c>
      <c r="H11" s="12" t="s">
        <v>10</v>
      </c>
      <c r="I11" s="13" t="s">
        <v>11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57" s="11" customFormat="1" ht="15" customHeight="1" x14ac:dyDescent="0.15">
      <c r="A12" s="14" t="s">
        <v>12</v>
      </c>
      <c r="B12" s="15">
        <f t="shared" ref="B12:C18" si="0">+D12+F12+H12</f>
        <v>118</v>
      </c>
      <c r="C12" s="16">
        <f t="shared" si="0"/>
        <v>8</v>
      </c>
      <c r="D12" s="17">
        <v>2</v>
      </c>
      <c r="E12" s="18"/>
      <c r="F12" s="17">
        <v>51</v>
      </c>
      <c r="G12" s="18">
        <v>8</v>
      </c>
      <c r="H12" s="17">
        <v>65</v>
      </c>
      <c r="I12" s="18"/>
      <c r="J12" s="19" t="str">
        <f>$BA12&amp;" "&amp;$BB12&amp;""</f>
        <v xml:space="preserve"> 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BA12" s="20" t="str">
        <f>IF(B12&lt;&gt;(D12+F12+H12)," NO ALTERE LAS FÓRMULAS, la suma de los exámenes de localización pulmonar NO está calculando el Total correspondiente. ","")</f>
        <v/>
      </c>
      <c r="BB12" s="20" t="str">
        <f>IF(C12&lt;&gt;(E12+G12+I12)," NO ALTERE LAS FÓRMULAS, la suma de los exámenes de otras localizaciones NO está calculando el Total correspondiente. ","")</f>
        <v/>
      </c>
      <c r="BD12" s="21">
        <f>IF(B12&lt;&gt;(D12+F12+H12),1,0)</f>
        <v>0</v>
      </c>
      <c r="BE12" s="21">
        <f>IF(C12&lt;&gt;(E12+G12+I12),1,0)</f>
        <v>0</v>
      </c>
    </row>
    <row r="13" spans="1:57" s="11" customFormat="1" ht="15" customHeight="1" x14ac:dyDescent="0.15">
      <c r="A13" s="22" t="s">
        <v>13</v>
      </c>
      <c r="B13" s="23">
        <f t="shared" si="0"/>
        <v>0</v>
      </c>
      <c r="C13" s="24">
        <f t="shared" si="0"/>
        <v>0</v>
      </c>
      <c r="D13" s="25"/>
      <c r="E13" s="26"/>
      <c r="F13" s="25"/>
      <c r="G13" s="26"/>
      <c r="H13" s="25"/>
      <c r="I13" s="26"/>
      <c r="J13" s="19" t="str">
        <f t="shared" ref="J13:J18" si="1">$BA13&amp;" "&amp;$BB13&amp;""</f>
        <v xml:space="preserve"> 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BA13" s="20" t="str">
        <f t="shared" ref="BA13:BA18" si="2">IF(B13&lt;&gt;(D13+F13+H13)," NO ALTERE LAS FÓRMULAS, la suma de los exámenes de localización pulmonar NO está calculando el Total correspondiente. ","")</f>
        <v/>
      </c>
      <c r="BB13" s="20" t="str">
        <f t="shared" ref="BB13:BB18" si="3">IF(C13&lt;&gt;(E13+G13+I13)," NO ALTERE LAS FÓRMULAS, la suma de los exámenes de otras localizaciones NO está calculando el Total correspondiente. ","")</f>
        <v/>
      </c>
      <c r="BD13" s="21">
        <f t="shared" ref="BD13:BE18" si="4">IF(B13&lt;&gt;(D13+F13+H13),1,0)</f>
        <v>0</v>
      </c>
      <c r="BE13" s="21">
        <f t="shared" si="4"/>
        <v>0</v>
      </c>
    </row>
    <row r="14" spans="1:57" s="11" customFormat="1" ht="15" customHeight="1" x14ac:dyDescent="0.15">
      <c r="A14" s="27" t="s">
        <v>14</v>
      </c>
      <c r="B14" s="28">
        <f t="shared" si="0"/>
        <v>118</v>
      </c>
      <c r="C14" s="29">
        <f t="shared" si="0"/>
        <v>8</v>
      </c>
      <c r="D14" s="28">
        <f t="shared" ref="D14:I14" si="5">SUM(D12:D13)</f>
        <v>2</v>
      </c>
      <c r="E14" s="29">
        <f t="shared" si="5"/>
        <v>0</v>
      </c>
      <c r="F14" s="28">
        <f t="shared" si="5"/>
        <v>51</v>
      </c>
      <c r="G14" s="29">
        <f t="shared" si="5"/>
        <v>8</v>
      </c>
      <c r="H14" s="28">
        <f t="shared" si="5"/>
        <v>65</v>
      </c>
      <c r="I14" s="29">
        <f t="shared" si="5"/>
        <v>0</v>
      </c>
      <c r="J14" s="19" t="str">
        <f t="shared" si="1"/>
        <v xml:space="preserve"> 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BA14" s="20" t="str">
        <f t="shared" si="2"/>
        <v/>
      </c>
      <c r="BB14" s="20" t="str">
        <f t="shared" si="3"/>
        <v/>
      </c>
      <c r="BD14" s="21">
        <f t="shared" si="4"/>
        <v>0</v>
      </c>
      <c r="BE14" s="21">
        <f t="shared" si="4"/>
        <v>0</v>
      </c>
    </row>
    <row r="15" spans="1:57" s="11" customFormat="1" ht="15" customHeight="1" x14ac:dyDescent="0.15">
      <c r="A15" s="30" t="s">
        <v>15</v>
      </c>
      <c r="B15" s="31">
        <f t="shared" si="0"/>
        <v>0</v>
      </c>
      <c r="C15" s="29">
        <f t="shared" si="0"/>
        <v>0</v>
      </c>
      <c r="D15" s="32"/>
      <c r="E15" s="33"/>
      <c r="F15" s="32"/>
      <c r="G15" s="33"/>
      <c r="H15" s="32"/>
      <c r="I15" s="33"/>
      <c r="J15" s="19" t="str">
        <f t="shared" si="1"/>
        <v xml:space="preserve"> 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BA15" s="20" t="str">
        <f t="shared" si="2"/>
        <v/>
      </c>
      <c r="BB15" s="20" t="str">
        <f t="shared" si="3"/>
        <v/>
      </c>
      <c r="BD15" s="21">
        <f t="shared" si="4"/>
        <v>0</v>
      </c>
      <c r="BE15" s="21">
        <f t="shared" si="4"/>
        <v>0</v>
      </c>
    </row>
    <row r="16" spans="1:57" s="11" customFormat="1" ht="15" customHeight="1" x14ac:dyDescent="0.15">
      <c r="A16" s="14" t="s">
        <v>16</v>
      </c>
      <c r="B16" s="34">
        <f t="shared" si="0"/>
        <v>97</v>
      </c>
      <c r="C16" s="35">
        <f t="shared" si="0"/>
        <v>8</v>
      </c>
      <c r="D16" s="36">
        <v>3</v>
      </c>
      <c r="E16" s="37"/>
      <c r="F16" s="36">
        <v>43</v>
      </c>
      <c r="G16" s="37">
        <v>8</v>
      </c>
      <c r="H16" s="36">
        <v>51</v>
      </c>
      <c r="I16" s="37"/>
      <c r="J16" s="19" t="str">
        <f t="shared" si="1"/>
        <v xml:space="preserve"> 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BA16" s="20" t="str">
        <f t="shared" si="2"/>
        <v/>
      </c>
      <c r="BB16" s="20" t="str">
        <f t="shared" si="3"/>
        <v/>
      </c>
      <c r="BD16" s="21">
        <f t="shared" si="4"/>
        <v>0</v>
      </c>
      <c r="BE16" s="21">
        <f t="shared" si="4"/>
        <v>0</v>
      </c>
    </row>
    <row r="17" spans="1:57" s="11" customFormat="1" ht="15" customHeight="1" x14ac:dyDescent="0.15">
      <c r="A17" s="22" t="s">
        <v>17</v>
      </c>
      <c r="B17" s="23">
        <f t="shared" si="0"/>
        <v>0</v>
      </c>
      <c r="C17" s="24">
        <f t="shared" si="0"/>
        <v>0</v>
      </c>
      <c r="D17" s="25"/>
      <c r="E17" s="26"/>
      <c r="F17" s="25"/>
      <c r="G17" s="26"/>
      <c r="H17" s="25"/>
      <c r="I17" s="26"/>
      <c r="J17" s="19" t="str">
        <f t="shared" si="1"/>
        <v xml:space="preserve"> 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BA17" s="20" t="str">
        <f t="shared" si="2"/>
        <v/>
      </c>
      <c r="BB17" s="20" t="str">
        <f t="shared" si="3"/>
        <v/>
      </c>
      <c r="BD17" s="21">
        <f t="shared" si="4"/>
        <v>0</v>
      </c>
      <c r="BE17" s="21">
        <f t="shared" si="4"/>
        <v>0</v>
      </c>
    </row>
    <row r="18" spans="1:57" s="11" customFormat="1" ht="15" customHeight="1" x14ac:dyDescent="0.15">
      <c r="A18" s="27" t="s">
        <v>18</v>
      </c>
      <c r="B18" s="28">
        <f t="shared" si="0"/>
        <v>97</v>
      </c>
      <c r="C18" s="29">
        <f t="shared" si="0"/>
        <v>8</v>
      </c>
      <c r="D18" s="28">
        <f t="shared" ref="D18:I18" si="6">SUM(D16:D17)</f>
        <v>3</v>
      </c>
      <c r="E18" s="29">
        <f t="shared" si="6"/>
        <v>0</v>
      </c>
      <c r="F18" s="28">
        <f t="shared" si="6"/>
        <v>43</v>
      </c>
      <c r="G18" s="29">
        <f t="shared" si="6"/>
        <v>8</v>
      </c>
      <c r="H18" s="28">
        <f t="shared" si="6"/>
        <v>51</v>
      </c>
      <c r="I18" s="29">
        <f t="shared" si="6"/>
        <v>0</v>
      </c>
      <c r="J18" s="19" t="str">
        <f t="shared" si="1"/>
        <v xml:space="preserve"> 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BA18" s="20" t="str">
        <f t="shared" si="2"/>
        <v/>
      </c>
      <c r="BB18" s="20" t="str">
        <f t="shared" si="3"/>
        <v/>
      </c>
      <c r="BD18" s="21">
        <f t="shared" si="4"/>
        <v>0</v>
      </c>
      <c r="BE18" s="21">
        <f t="shared" si="4"/>
        <v>0</v>
      </c>
    </row>
    <row r="19" spans="1:57" s="4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11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57" s="11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57" s="11" customFormat="1" ht="41.25" customHeight="1" x14ac:dyDescent="0.15">
      <c r="A22" s="179"/>
      <c r="B22" s="12" t="s">
        <v>10</v>
      </c>
      <c r="C22" s="13" t="s">
        <v>11</v>
      </c>
      <c r="D22" s="12" t="s">
        <v>10</v>
      </c>
      <c r="E22" s="13" t="s">
        <v>11</v>
      </c>
      <c r="F22" s="12" t="s">
        <v>10</v>
      </c>
      <c r="G22" s="13" t="s">
        <v>11</v>
      </c>
      <c r="H22" s="12" t="s">
        <v>10</v>
      </c>
      <c r="I22" s="13" t="s">
        <v>11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57" s="11" customFormat="1" ht="15" customHeight="1" x14ac:dyDescent="0.15">
      <c r="A23" s="14" t="s">
        <v>12</v>
      </c>
      <c r="B23" s="15">
        <f t="shared" ref="B23:C29" si="7">+D23+F23+H23</f>
        <v>0</v>
      </c>
      <c r="C23" s="16">
        <f t="shared" si="7"/>
        <v>0</v>
      </c>
      <c r="D23" s="38"/>
      <c r="E23" s="39"/>
      <c r="F23" s="38"/>
      <c r="G23" s="39"/>
      <c r="H23" s="38"/>
      <c r="I23" s="39"/>
      <c r="J23" s="19" t="str">
        <f>$BA23&amp;" "&amp;$BB23&amp;""</f>
        <v xml:space="preserve"> 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BA23" s="20" t="str">
        <f>IF(B23&lt;&gt;(D23+F23+H23)," NO ALTERE LAS FÓRMULAS, la suma de los exámenes de localización pulmonar NO está calculando el Total correspondiente. ","")</f>
        <v/>
      </c>
      <c r="BB23" s="20" t="str">
        <f>IF(C23&lt;&gt;(E23+G23+I23)," NO ALTERE LAS FÓRMULAS, la suma de los exámenes de otras localizaciones NO está calculando el Total correspondiente. ","")</f>
        <v/>
      </c>
      <c r="BD23" s="21">
        <f>IF(B23&lt;&gt;(D23+F23+H23),1,0)</f>
        <v>0</v>
      </c>
      <c r="BE23" s="21">
        <f>IF(C23&lt;&gt;(E23+G23+I23),1,0)</f>
        <v>0</v>
      </c>
    </row>
    <row r="24" spans="1:57" s="11" customFormat="1" ht="15" customHeight="1" x14ac:dyDescent="0.15">
      <c r="A24" s="22" t="s">
        <v>13</v>
      </c>
      <c r="B24" s="23">
        <f t="shared" si="7"/>
        <v>0</v>
      </c>
      <c r="C24" s="24">
        <f t="shared" si="7"/>
        <v>0</v>
      </c>
      <c r="D24" s="38"/>
      <c r="E24" s="39"/>
      <c r="F24" s="38"/>
      <c r="G24" s="39"/>
      <c r="H24" s="38"/>
      <c r="I24" s="39"/>
      <c r="J24" s="19" t="str">
        <f t="shared" ref="J24:J29" si="8">$BA24&amp;" "&amp;$BB24&amp;""</f>
        <v xml:space="preserve"> 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BA24" s="20" t="str">
        <f t="shared" ref="BA24:BA29" si="9">IF(B24&lt;&gt;(D24+F24+H24)," NO ALTERE LAS FÓRMULAS, la suma de los exámenes de localización pulmonar NO está calculando el Total correspondiente. ","")</f>
        <v/>
      </c>
      <c r="BB24" s="20" t="str">
        <f t="shared" ref="BB24:BB29" si="10">IF(C24&lt;&gt;(E24+G24+I24)," NO ALTERE LAS FÓRMULAS, la suma de los exámenes de otras localizaciones NO está calculando el Total correspondiente. ","")</f>
        <v/>
      </c>
      <c r="BD24" s="21">
        <f t="shared" ref="BD24:BE29" si="11">IF(B24&lt;&gt;(D24+F24+H24),1,0)</f>
        <v>0</v>
      </c>
      <c r="BE24" s="21">
        <f t="shared" si="11"/>
        <v>0</v>
      </c>
    </row>
    <row r="25" spans="1:57" s="11" customFormat="1" ht="15" customHeight="1" x14ac:dyDescent="0.15">
      <c r="A25" s="27" t="s">
        <v>14</v>
      </c>
      <c r="B25" s="28">
        <f t="shared" si="7"/>
        <v>0</v>
      </c>
      <c r="C25" s="29">
        <f t="shared" si="7"/>
        <v>0</v>
      </c>
      <c r="D25" s="28">
        <f t="shared" ref="D25:I25" si="12">SUM(D23:D24)</f>
        <v>0</v>
      </c>
      <c r="E25" s="29">
        <f t="shared" si="12"/>
        <v>0</v>
      </c>
      <c r="F25" s="28">
        <f t="shared" si="12"/>
        <v>0</v>
      </c>
      <c r="G25" s="29">
        <f t="shared" si="12"/>
        <v>0</v>
      </c>
      <c r="H25" s="28">
        <f t="shared" si="12"/>
        <v>0</v>
      </c>
      <c r="I25" s="29">
        <f t="shared" si="12"/>
        <v>0</v>
      </c>
      <c r="J25" s="19" t="str">
        <f t="shared" si="8"/>
        <v xml:space="preserve"> 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BA25" s="20" t="str">
        <f t="shared" si="9"/>
        <v/>
      </c>
      <c r="BB25" s="20" t="str">
        <f t="shared" si="10"/>
        <v/>
      </c>
      <c r="BD25" s="21">
        <f t="shared" si="11"/>
        <v>0</v>
      </c>
      <c r="BE25" s="21">
        <f t="shared" si="11"/>
        <v>0</v>
      </c>
    </row>
    <row r="26" spans="1:57" s="11" customFormat="1" ht="15" customHeight="1" x14ac:dyDescent="0.15">
      <c r="A26" s="30" t="s">
        <v>15</v>
      </c>
      <c r="B26" s="31">
        <f t="shared" si="7"/>
        <v>0</v>
      </c>
      <c r="C26" s="29">
        <f t="shared" si="7"/>
        <v>0</v>
      </c>
      <c r="D26" s="40"/>
      <c r="E26" s="41"/>
      <c r="F26" s="40"/>
      <c r="G26" s="41"/>
      <c r="H26" s="40"/>
      <c r="I26" s="42"/>
      <c r="J26" s="19" t="str">
        <f t="shared" si="8"/>
        <v xml:space="preserve"> 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BA26" s="20" t="str">
        <f t="shared" si="9"/>
        <v/>
      </c>
      <c r="BB26" s="20" t="str">
        <f t="shared" si="10"/>
        <v/>
      </c>
      <c r="BD26" s="21">
        <f t="shared" si="11"/>
        <v>0</v>
      </c>
      <c r="BE26" s="21">
        <f t="shared" si="11"/>
        <v>0</v>
      </c>
    </row>
    <row r="27" spans="1:57" s="11" customFormat="1" ht="15" customHeight="1" x14ac:dyDescent="0.15">
      <c r="A27" s="14" t="s">
        <v>16</v>
      </c>
      <c r="B27" s="34">
        <f t="shared" si="7"/>
        <v>0</v>
      </c>
      <c r="C27" s="35">
        <f t="shared" si="7"/>
        <v>0</v>
      </c>
      <c r="D27" s="38"/>
      <c r="E27" s="39"/>
      <c r="F27" s="38"/>
      <c r="G27" s="39"/>
      <c r="H27" s="38"/>
      <c r="I27" s="39"/>
      <c r="J27" s="19" t="str">
        <f t="shared" si="8"/>
        <v xml:space="preserve"> 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BA27" s="20" t="str">
        <f t="shared" si="9"/>
        <v/>
      </c>
      <c r="BB27" s="20" t="str">
        <f t="shared" si="10"/>
        <v/>
      </c>
      <c r="BD27" s="21">
        <f t="shared" si="11"/>
        <v>0</v>
      </c>
      <c r="BE27" s="21">
        <f t="shared" si="11"/>
        <v>0</v>
      </c>
    </row>
    <row r="28" spans="1:57" s="11" customFormat="1" ht="15" customHeight="1" x14ac:dyDescent="0.15">
      <c r="A28" s="22" t="s">
        <v>17</v>
      </c>
      <c r="B28" s="23">
        <f t="shared" si="7"/>
        <v>0</v>
      </c>
      <c r="C28" s="24">
        <f t="shared" si="7"/>
        <v>0</v>
      </c>
      <c r="D28" s="38"/>
      <c r="E28" s="39"/>
      <c r="F28" s="38"/>
      <c r="G28" s="39"/>
      <c r="H28" s="38"/>
      <c r="I28" s="39"/>
      <c r="J28" s="19" t="str">
        <f t="shared" si="8"/>
        <v xml:space="preserve"> 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BA28" s="20" t="str">
        <f t="shared" si="9"/>
        <v/>
      </c>
      <c r="BB28" s="20" t="str">
        <f t="shared" si="10"/>
        <v/>
      </c>
      <c r="BD28" s="21">
        <f t="shared" si="11"/>
        <v>0</v>
      </c>
      <c r="BE28" s="21">
        <f t="shared" si="11"/>
        <v>0</v>
      </c>
    </row>
    <row r="29" spans="1:57" s="11" customFormat="1" ht="15" customHeight="1" x14ac:dyDescent="0.15">
      <c r="A29" s="27" t="s">
        <v>18</v>
      </c>
      <c r="B29" s="28">
        <f t="shared" si="7"/>
        <v>0</v>
      </c>
      <c r="C29" s="29">
        <f t="shared" si="7"/>
        <v>0</v>
      </c>
      <c r="D29" s="28">
        <f t="shared" ref="D29:I29" si="13">SUM(D27:D28)</f>
        <v>0</v>
      </c>
      <c r="E29" s="29">
        <f t="shared" si="13"/>
        <v>0</v>
      </c>
      <c r="F29" s="28">
        <f t="shared" si="13"/>
        <v>0</v>
      </c>
      <c r="G29" s="29">
        <f t="shared" si="13"/>
        <v>0</v>
      </c>
      <c r="H29" s="28">
        <f t="shared" si="13"/>
        <v>0</v>
      </c>
      <c r="I29" s="29">
        <f t="shared" si="13"/>
        <v>0</v>
      </c>
      <c r="J29" s="19" t="str">
        <f t="shared" si="8"/>
        <v xml:space="preserve"> 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BA29" s="20" t="str">
        <f t="shared" si="9"/>
        <v/>
      </c>
      <c r="BB29" s="20" t="str">
        <f t="shared" si="10"/>
        <v/>
      </c>
      <c r="BD29" s="21">
        <f t="shared" si="11"/>
        <v>0</v>
      </c>
      <c r="BE29" s="21">
        <f t="shared" si="11"/>
        <v>0</v>
      </c>
    </row>
    <row r="30" spans="1:57" s="11" customFormat="1" ht="39.950000000000003" customHeight="1" x14ac:dyDescent="0.2">
      <c r="A30" s="43" t="s">
        <v>20</v>
      </c>
      <c r="B30" s="44"/>
      <c r="C30" s="44"/>
      <c r="D30" s="44"/>
      <c r="E30" s="44"/>
      <c r="F30" s="44"/>
      <c r="G30" s="44"/>
      <c r="H30" s="44"/>
      <c r="I30" s="44"/>
      <c r="J30" s="1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BA30" s="20"/>
      <c r="BB30" s="20"/>
      <c r="BD30" s="21"/>
      <c r="BE30" s="21"/>
    </row>
    <row r="31" spans="1:57" s="4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11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57" s="11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57" s="11" customFormat="1" ht="41.25" customHeight="1" x14ac:dyDescent="0.15">
      <c r="A34" s="186"/>
      <c r="B34" s="12" t="s">
        <v>10</v>
      </c>
      <c r="C34" s="13" t="s">
        <v>11</v>
      </c>
      <c r="D34" s="12" t="s">
        <v>10</v>
      </c>
      <c r="E34" s="13" t="s">
        <v>11</v>
      </c>
      <c r="F34" s="12" t="s">
        <v>10</v>
      </c>
      <c r="G34" s="13" t="s">
        <v>11</v>
      </c>
      <c r="H34" s="12" t="s">
        <v>10</v>
      </c>
      <c r="I34" s="13" t="s">
        <v>11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57" s="11" customFormat="1" ht="15" customHeight="1" x14ac:dyDescent="0.15">
      <c r="A35" s="14" t="s">
        <v>23</v>
      </c>
      <c r="B35" s="15">
        <f>+D35+F35+H35</f>
        <v>0</v>
      </c>
      <c r="C35" s="16">
        <f>+E35+G35+I35</f>
        <v>0</v>
      </c>
      <c r="D35" s="36"/>
      <c r="E35" s="45"/>
      <c r="F35" s="36"/>
      <c r="G35" s="45"/>
      <c r="H35" s="36"/>
      <c r="I35" s="45"/>
      <c r="J35" s="19" t="str">
        <f>$BA35&amp;" "&amp;$BB35&amp;""</f>
        <v xml:space="preserve"> 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BA35" s="20" t="str">
        <f>IF(B35&lt;&gt;(D35+F35+H35)," NO ALTERE LAS FÓRMULAS, la suma de los casos de localización pulmonar NO está calculando el Total correspondiente. ","")</f>
        <v/>
      </c>
      <c r="BB35" s="20" t="str">
        <f>IF(C35&lt;&gt;(E35+G35+I35)," NO ALTERE LAS FÓRMULAS, la suma de los casos de otras localizaciones NO está calculando el Total correspondiente. ","")</f>
        <v/>
      </c>
      <c r="BD35" s="21">
        <f>IF(B35&lt;&gt;(D35+F35+H35),1,0)</f>
        <v>0</v>
      </c>
      <c r="BE35" s="21">
        <f>IF(C35&lt;&gt;(E35+G35+I35),1,0)</f>
        <v>0</v>
      </c>
    </row>
    <row r="36" spans="1:57" s="11" customFormat="1" ht="15" customHeight="1" x14ac:dyDescent="0.15">
      <c r="A36" s="46" t="s">
        <v>24</v>
      </c>
      <c r="B36" s="47">
        <f>+D36+F36+H36</f>
        <v>0</v>
      </c>
      <c r="C36" s="48">
        <f>+E36+G36+I36</f>
        <v>0</v>
      </c>
      <c r="D36" s="49"/>
      <c r="E36" s="50"/>
      <c r="F36" s="49"/>
      <c r="G36" s="50"/>
      <c r="H36" s="49"/>
      <c r="I36" s="50"/>
      <c r="J36" s="19" t="str">
        <f>$BA36&amp;" "&amp;$BB36&amp;""</f>
        <v xml:space="preserve"> 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BA36" s="20" t="str">
        <f>IF(B36&lt;&gt;(D36+F36+H36)," NO ALTERE LAS FÓRMULAS, la suma de los casos de localización pulmonar NO está calculando el Total correspondiente. ","")</f>
        <v/>
      </c>
      <c r="BB36" s="20" t="str">
        <f>IF(C36&lt;&gt;(E36+G36+I36)," NO ALTERE LAS FÓRMULAS, la suma de los casos de otras localizaciones NO está calculando el Total correspondiente. ","")</f>
        <v/>
      </c>
      <c r="BD36" s="21">
        <f>IF(B36&lt;&gt;(D36+F36+H36),1,0)</f>
        <v>0</v>
      </c>
      <c r="BE36" s="21">
        <f>IF(C36&lt;&gt;(E36+G36+I36),1,0)</f>
        <v>0</v>
      </c>
    </row>
    <row r="37" spans="1:57" s="4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11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57" s="11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57" s="11" customFormat="1" ht="41.25" customHeight="1" x14ac:dyDescent="0.15">
      <c r="A40" s="186"/>
      <c r="B40" s="12" t="s">
        <v>10</v>
      </c>
      <c r="C40" s="13" t="s">
        <v>11</v>
      </c>
      <c r="D40" s="12" t="s">
        <v>10</v>
      </c>
      <c r="E40" s="13" t="s">
        <v>11</v>
      </c>
      <c r="F40" s="12" t="s">
        <v>10</v>
      </c>
      <c r="G40" s="13" t="s">
        <v>11</v>
      </c>
      <c r="H40" s="12" t="s">
        <v>10</v>
      </c>
      <c r="I40" s="13" t="s">
        <v>11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57" s="11" customFormat="1" ht="15" customHeight="1" x14ac:dyDescent="0.15">
      <c r="A41" s="14" t="s">
        <v>23</v>
      </c>
      <c r="B41" s="15">
        <f>+D41+F41+H41</f>
        <v>0</v>
      </c>
      <c r="C41" s="16">
        <f>+E41+G41+I41</f>
        <v>0</v>
      </c>
      <c r="D41" s="51"/>
      <c r="E41" s="52"/>
      <c r="F41" s="51"/>
      <c r="G41" s="52"/>
      <c r="H41" s="51"/>
      <c r="I41" s="52"/>
      <c r="J41" s="19" t="str">
        <f>$BA41&amp;" "&amp;$BB41&amp;""</f>
        <v xml:space="preserve"> 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BA41" s="20" t="str">
        <f>IF(B41&lt;&gt;(D41+F41+H41)," NO ALTERE LAS FÓRMULAS, la suma de los casos de localización pulmonar NO está calculando el Total correspondiente. ","")</f>
        <v/>
      </c>
      <c r="BB41" s="20" t="str">
        <f>IF(C41&lt;&gt;(E41+G41+I41)," NO ALTERE LAS FÓRMULAS, la suma de los casos de otras localizaciones NO está calculando el Total correspondiente. ","")</f>
        <v/>
      </c>
      <c r="BD41" s="21">
        <f>IF(B41&lt;&gt;(D41+F41+H41),1,0)</f>
        <v>0</v>
      </c>
      <c r="BE41" s="21">
        <f>IF(C41&lt;&gt;(E41+G41+I41),1,0)</f>
        <v>0</v>
      </c>
    </row>
    <row r="42" spans="1:57" s="11" customFormat="1" ht="15" customHeight="1" x14ac:dyDescent="0.15">
      <c r="A42" s="46" t="s">
        <v>24</v>
      </c>
      <c r="B42" s="47">
        <f>+D42+F42+H42</f>
        <v>0</v>
      </c>
      <c r="C42" s="48">
        <f>+E42+G42+I42</f>
        <v>0</v>
      </c>
      <c r="D42" s="53"/>
      <c r="E42" s="54"/>
      <c r="F42" s="53"/>
      <c r="G42" s="54"/>
      <c r="H42" s="53"/>
      <c r="I42" s="54"/>
      <c r="J42" s="19" t="str">
        <f>$BA42&amp;" "&amp;$BB42&amp;""</f>
        <v xml:space="preserve"> 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BA42" s="20" t="str">
        <f>IF(B42&lt;&gt;(D42+F42+H42)," NO ALTERE LAS FÓRMULAS, la suma de los casos de localización pulmonar NO está calculando el Total correspondiente. ","")</f>
        <v/>
      </c>
      <c r="BB42" s="20" t="str">
        <f>IF(C42&lt;&gt;(E42+G42+I42)," NO ALTERE LAS FÓRMULAS, la suma de los casos de otras localizaciones NO está calculando el Total correspondiente. ","")</f>
        <v/>
      </c>
      <c r="BD42" s="21">
        <f>IF(B42&lt;&gt;(D42+F42+H42),1,0)</f>
        <v>0</v>
      </c>
      <c r="BE42" s="21">
        <f>IF(C42&lt;&gt;(E42+G42+I42),1,0)</f>
        <v>0</v>
      </c>
    </row>
    <row r="43" spans="1:57" s="4" customFormat="1" ht="39.950000000000003" customHeight="1" x14ac:dyDescent="0.2">
      <c r="A43" s="55" t="s">
        <v>26</v>
      </c>
      <c r="B43" s="56"/>
      <c r="C43" s="56"/>
      <c r="D43" s="56"/>
      <c r="E43" s="56"/>
      <c r="F43" s="56"/>
      <c r="G43" s="56"/>
      <c r="H43" s="56"/>
      <c r="I43" s="56"/>
      <c r="J43" s="8"/>
    </row>
    <row r="44" spans="1:57" s="11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57" s="11" customFormat="1" ht="42" x14ac:dyDescent="0.15">
      <c r="A45" s="179"/>
      <c r="B45" s="58" t="s">
        <v>29</v>
      </c>
      <c r="C45" s="59" t="s">
        <v>30</v>
      </c>
      <c r="D45" s="59" t="s">
        <v>31</v>
      </c>
      <c r="E45" s="13" t="s">
        <v>11</v>
      </c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57" s="11" customFormat="1" ht="15" customHeight="1" x14ac:dyDescent="0.15">
      <c r="A46" s="61" t="s">
        <v>32</v>
      </c>
      <c r="B46" s="62">
        <f>SUM(C46:E46)</f>
        <v>3</v>
      </c>
      <c r="C46" s="63">
        <v>2</v>
      </c>
      <c r="D46" s="63"/>
      <c r="E46" s="63">
        <v>1</v>
      </c>
      <c r="F46" s="19" t="str">
        <f>$BA46</f>
        <v/>
      </c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BA46" s="20" t="str">
        <f>IF(B46&lt;&gt;SUM(C46:E46)," NO ALTERE LAS FÓRMULAS, el Total NO está calculando la suma correspondiente. ","")</f>
        <v/>
      </c>
      <c r="BB46" s="64"/>
      <c r="BD46" s="21">
        <f>IF(B46&lt;&gt;SUM(C46:E46),1,0)</f>
        <v>0</v>
      </c>
      <c r="BE46" s="64"/>
    </row>
    <row r="47" spans="1:57" s="11" customFormat="1" ht="15" customHeight="1" x14ac:dyDescent="0.15">
      <c r="A47" s="65" t="s">
        <v>33</v>
      </c>
      <c r="B47" s="66">
        <f t="shared" ref="B47:B55" si="14">SUM(C47:E47)</f>
        <v>2</v>
      </c>
      <c r="C47" s="67"/>
      <c r="D47" s="67">
        <v>1</v>
      </c>
      <c r="E47" s="67">
        <v>1</v>
      </c>
      <c r="F47" s="19" t="str">
        <f t="shared" ref="F47:F56" si="15">$BA47</f>
        <v/>
      </c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BA47" s="20" t="str">
        <f t="shared" ref="BA47:BA56" si="16">IF(B47&lt;&gt;SUM(C47:E47)," NO ALTERE LAS FÓRMULAS, el Total NO está calculando la suma correspondiente. ","")</f>
        <v/>
      </c>
      <c r="BD47" s="21">
        <f t="shared" ref="BD47:BD56" si="17">IF(B47&lt;&gt;SUM(C47:E47),1,0)</f>
        <v>0</v>
      </c>
    </row>
    <row r="48" spans="1:57" s="11" customFormat="1" ht="15" customHeight="1" x14ac:dyDescent="0.15">
      <c r="A48" s="65" t="s">
        <v>34</v>
      </c>
      <c r="B48" s="66">
        <f t="shared" si="14"/>
        <v>0</v>
      </c>
      <c r="C48" s="67"/>
      <c r="D48" s="67"/>
      <c r="E48" s="67"/>
      <c r="F48" s="19" t="str">
        <f t="shared" si="15"/>
        <v/>
      </c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BA48" s="20" t="str">
        <f t="shared" si="16"/>
        <v/>
      </c>
      <c r="BD48" s="21">
        <f t="shared" si="17"/>
        <v>0</v>
      </c>
    </row>
    <row r="49" spans="1:56" s="11" customFormat="1" x14ac:dyDescent="0.15">
      <c r="A49" s="68" t="s">
        <v>35</v>
      </c>
      <c r="B49" s="69">
        <f t="shared" si="14"/>
        <v>0</v>
      </c>
      <c r="C49" s="70"/>
      <c r="D49" s="70"/>
      <c r="E49" s="70"/>
      <c r="F49" s="19" t="str">
        <f t="shared" si="15"/>
        <v/>
      </c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BA49" s="20" t="str">
        <f t="shared" si="16"/>
        <v/>
      </c>
      <c r="BD49" s="21">
        <f t="shared" si="17"/>
        <v>0</v>
      </c>
    </row>
    <row r="50" spans="1:56" s="11" customFormat="1" x14ac:dyDescent="0.15">
      <c r="A50" s="71" t="s">
        <v>36</v>
      </c>
      <c r="B50" s="72">
        <f t="shared" si="14"/>
        <v>0</v>
      </c>
      <c r="C50" s="72">
        <f>SUM(C51:C54)</f>
        <v>0</v>
      </c>
      <c r="D50" s="72">
        <f>SUM(D51:D54)</f>
        <v>0</v>
      </c>
      <c r="E50" s="72">
        <f>SUM(E51:E54)</f>
        <v>0</v>
      </c>
      <c r="F50" s="19" t="str">
        <f t="shared" si="15"/>
        <v/>
      </c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BA50" s="20" t="str">
        <f t="shared" si="16"/>
        <v/>
      </c>
      <c r="BD50" s="21">
        <f t="shared" si="17"/>
        <v>0</v>
      </c>
    </row>
    <row r="51" spans="1:56" s="11" customFormat="1" x14ac:dyDescent="0.15">
      <c r="A51" s="73" t="s">
        <v>37</v>
      </c>
      <c r="B51" s="74">
        <f t="shared" si="14"/>
        <v>0</v>
      </c>
      <c r="C51" s="75"/>
      <c r="D51" s="75"/>
      <c r="E51" s="75"/>
      <c r="F51" s="19" t="str">
        <f t="shared" si="15"/>
        <v/>
      </c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BA51" s="20" t="str">
        <f t="shared" si="16"/>
        <v/>
      </c>
      <c r="BD51" s="21">
        <f t="shared" si="17"/>
        <v>0</v>
      </c>
    </row>
    <row r="52" spans="1:56" s="11" customFormat="1" x14ac:dyDescent="0.15">
      <c r="A52" s="65" t="s">
        <v>38</v>
      </c>
      <c r="B52" s="66">
        <f t="shared" si="14"/>
        <v>0</v>
      </c>
      <c r="C52" s="67"/>
      <c r="D52" s="67"/>
      <c r="E52" s="67"/>
      <c r="F52" s="19" t="str">
        <f t="shared" si="15"/>
        <v/>
      </c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BA52" s="20" t="str">
        <f t="shared" si="16"/>
        <v/>
      </c>
      <c r="BD52" s="21">
        <f t="shared" si="17"/>
        <v>0</v>
      </c>
    </row>
    <row r="53" spans="1:56" s="11" customFormat="1" x14ac:dyDescent="0.15">
      <c r="A53" s="65" t="s">
        <v>39</v>
      </c>
      <c r="B53" s="66">
        <f t="shared" si="14"/>
        <v>0</v>
      </c>
      <c r="C53" s="67"/>
      <c r="D53" s="67"/>
      <c r="E53" s="67"/>
      <c r="F53" s="19" t="str">
        <f t="shared" si="15"/>
        <v/>
      </c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BA53" s="20" t="str">
        <f t="shared" si="16"/>
        <v/>
      </c>
      <c r="BD53" s="21">
        <f t="shared" si="17"/>
        <v>0</v>
      </c>
    </row>
    <row r="54" spans="1:56" s="11" customFormat="1" x14ac:dyDescent="0.15">
      <c r="A54" s="65" t="s">
        <v>40</v>
      </c>
      <c r="B54" s="76">
        <f t="shared" si="14"/>
        <v>0</v>
      </c>
      <c r="C54" s="67"/>
      <c r="D54" s="67"/>
      <c r="E54" s="67"/>
      <c r="F54" s="19" t="str">
        <f t="shared" si="15"/>
        <v/>
      </c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BA54" s="20" t="str">
        <f t="shared" si="16"/>
        <v/>
      </c>
      <c r="BD54" s="21">
        <f t="shared" si="17"/>
        <v>0</v>
      </c>
    </row>
    <row r="55" spans="1:56" s="11" customFormat="1" x14ac:dyDescent="0.15">
      <c r="A55" s="68" t="s">
        <v>41</v>
      </c>
      <c r="B55" s="69">
        <f t="shared" si="14"/>
        <v>0</v>
      </c>
      <c r="C55" s="70"/>
      <c r="D55" s="70"/>
      <c r="E55" s="70"/>
      <c r="F55" s="19" t="str">
        <f t="shared" si="15"/>
        <v/>
      </c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BA55" s="20" t="str">
        <f t="shared" si="16"/>
        <v/>
      </c>
      <c r="BD55" s="21">
        <f t="shared" si="17"/>
        <v>0</v>
      </c>
    </row>
    <row r="56" spans="1:56" s="11" customFormat="1" x14ac:dyDescent="0.15">
      <c r="A56" s="77" t="s">
        <v>42</v>
      </c>
      <c r="B56" s="78">
        <f>SUM(C56:E56)</f>
        <v>5</v>
      </c>
      <c r="C56" s="78">
        <f>SUM(C46:C49)-C50-C55</f>
        <v>2</v>
      </c>
      <c r="D56" s="78">
        <f>SUM(D46:D49)-D50-D55</f>
        <v>1</v>
      </c>
      <c r="E56" s="78">
        <f>SUM(E46:E49)-E50-E55</f>
        <v>2</v>
      </c>
      <c r="F56" s="19" t="str">
        <f t="shared" si="15"/>
        <v/>
      </c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BA56" s="20" t="str">
        <f t="shared" si="16"/>
        <v/>
      </c>
      <c r="BD56" s="21">
        <f t="shared" si="17"/>
        <v>0</v>
      </c>
    </row>
    <row r="57" spans="1:56" s="81" customFormat="1" x14ac:dyDescent="0.15">
      <c r="A57" s="79"/>
      <c r="B57" s="80"/>
      <c r="C57" s="80"/>
      <c r="D57" s="80"/>
      <c r="E57" s="80"/>
    </row>
    <row r="58" spans="1:56" s="81" customFormat="1" x14ac:dyDescent="0.15">
      <c r="B58" s="80"/>
      <c r="C58" s="80"/>
      <c r="D58" s="80"/>
      <c r="E58" s="80"/>
    </row>
    <row r="59" spans="1:56" s="81" customFormat="1" x14ac:dyDescent="0.15">
      <c r="B59" s="80"/>
      <c r="C59" s="80"/>
      <c r="D59" s="80"/>
      <c r="E59" s="80"/>
    </row>
    <row r="60" spans="1:56" s="81" customFormat="1" x14ac:dyDescent="0.15">
      <c r="B60" s="80"/>
      <c r="C60" s="80"/>
      <c r="D60" s="80"/>
      <c r="E60" s="80"/>
    </row>
    <row r="61" spans="1:56" s="81" customFormat="1" x14ac:dyDescent="0.15">
      <c r="B61" s="80"/>
      <c r="C61" s="80"/>
      <c r="D61" s="80"/>
      <c r="E61" s="80"/>
    </row>
    <row r="62" spans="1:56" s="81" customFormat="1" x14ac:dyDescent="0.15">
      <c r="B62" s="80"/>
      <c r="C62" s="80"/>
      <c r="D62" s="80"/>
      <c r="E62" s="80"/>
    </row>
    <row r="63" spans="1:56" s="81" customFormat="1" x14ac:dyDescent="0.15">
      <c r="B63" s="80"/>
      <c r="C63" s="80"/>
      <c r="D63" s="80"/>
      <c r="E63" s="80"/>
    </row>
    <row r="64" spans="1:56" s="81" customFormat="1" x14ac:dyDescent="0.15">
      <c r="B64" s="80"/>
      <c r="C64" s="80"/>
      <c r="D64" s="80"/>
      <c r="E64" s="80"/>
    </row>
    <row r="219" spans="1:56" x14ac:dyDescent="0.15">
      <c r="A219" s="82">
        <f>SUM(A8:I56)</f>
        <v>944</v>
      </c>
      <c r="BD219" s="84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",[2]NOMBRE!B2," - ","( ",[2]NOMBRE!C2,[2]NOMBRE!D2,[2]NOMBRE!E2,[2]NOMBRE!F2,[2]NOMBRE!G2,"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",[2]NOMBRE!B3," - ","( ",[2]NOMBRE!C3,[2]NOMBRE!D3,[2]NOMBRE!E3,[2]NOMBRE!F3,[2]NOMBRE!G3," )")</f>
        <v>ESTABLECIMIENTO: HOSPITAL LINARES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",[2]NOMBRE!B6," - ","( ",[2]NOMBRE!C6,[2]NOMBRE!D6," )")</f>
        <v>MES: FEBRERO - ( 02 )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",[2]NOMBRE!B7)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68</v>
      </c>
      <c r="C12" s="148">
        <f t="shared" si="0"/>
        <v>4</v>
      </c>
      <c r="D12" s="126">
        <v>2</v>
      </c>
      <c r="E12" s="132"/>
      <c r="F12" s="126">
        <v>26</v>
      </c>
      <c r="G12" s="132">
        <v>3</v>
      </c>
      <c r="H12" s="126">
        <v>40</v>
      </c>
      <c r="I12" s="132">
        <v>1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68</v>
      </c>
      <c r="C14" s="131">
        <f t="shared" si="0"/>
        <v>4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26</v>
      </c>
      <c r="G14" s="131">
        <f t="shared" si="5"/>
        <v>3</v>
      </c>
      <c r="H14" s="130">
        <f t="shared" si="5"/>
        <v>40</v>
      </c>
      <c r="I14" s="131">
        <f t="shared" si="5"/>
        <v>1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65</v>
      </c>
      <c r="C16" s="152">
        <f t="shared" si="0"/>
        <v>4</v>
      </c>
      <c r="D16" s="133">
        <v>2</v>
      </c>
      <c r="E16" s="134"/>
      <c r="F16" s="133">
        <v>21</v>
      </c>
      <c r="G16" s="134">
        <v>3</v>
      </c>
      <c r="H16" s="133">
        <v>42</v>
      </c>
      <c r="I16" s="134">
        <v>1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65</v>
      </c>
      <c r="C18" s="131">
        <f t="shared" si="0"/>
        <v>4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21</v>
      </c>
      <c r="G18" s="131">
        <f t="shared" si="6"/>
        <v>3</v>
      </c>
      <c r="H18" s="130">
        <f t="shared" si="6"/>
        <v>42</v>
      </c>
      <c r="I18" s="131">
        <f t="shared" si="6"/>
        <v>1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590</v>
      </c>
      <c r="BD219" s="158">
        <v>0</v>
      </c>
    </row>
  </sheetData>
  <mergeCells count="31">
    <mergeCell ref="A31:I31"/>
    <mergeCell ref="A19:I19"/>
    <mergeCell ref="H21:I21"/>
    <mergeCell ref="A20:A22"/>
    <mergeCell ref="H10:I10"/>
    <mergeCell ref="F21:G21"/>
    <mergeCell ref="B20:I20"/>
    <mergeCell ref="B21:C21"/>
    <mergeCell ref="D21:E21"/>
    <mergeCell ref="A44:A45"/>
    <mergeCell ref="B44:E44"/>
    <mergeCell ref="A32:A34"/>
    <mergeCell ref="B32:I32"/>
    <mergeCell ref="B33:C33"/>
    <mergeCell ref="B38:I38"/>
    <mergeCell ref="F33:G33"/>
    <mergeCell ref="H39:I39"/>
    <mergeCell ref="A38:A40"/>
    <mergeCell ref="H33:I33"/>
    <mergeCell ref="D33:E33"/>
    <mergeCell ref="D39:E39"/>
    <mergeCell ref="B39:C39"/>
    <mergeCell ref="A37:I37"/>
    <mergeCell ref="F39:G39"/>
    <mergeCell ref="A6:I6"/>
    <mergeCell ref="A9:A11"/>
    <mergeCell ref="B9:I9"/>
    <mergeCell ref="B10:C10"/>
    <mergeCell ref="D10:E10"/>
    <mergeCell ref="A8:I8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B27" sqref="B27"/>
    </sheetView>
  </sheetViews>
  <sheetFormatPr baseColWidth="10" defaultColWidth="10.28515625" defaultRowHeight="10.5" x14ac:dyDescent="0.15"/>
  <cols>
    <col min="1" max="1" width="56.1406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",[3]NOMBRE!B2," - ","( ",[3]NOMBRE!C2,[3]NOMBRE!D2,[3]NOMBRE!E2,[3]NOMBRE!F2,[3]NOMBRE!G2,"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",[3]NOMBRE!B3," - ","( ",[3]NOMBRE!C3,[3]NOMBRE!D3,[3]NOMBRE!E3,[3]NOMBRE!F3,[3]NOMBRE!G3,"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",[3]NOMBRE!B6," - ","( ",[3]NOMBRE!C6,[3]NOMBRE!D6," )")</f>
        <v>MES: MARZO - ( 03 )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",[3]NOMBRE!B7)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69"/>
      <c r="C7" s="169"/>
      <c r="D7" s="169"/>
      <c r="E7" s="169"/>
      <c r="F7" s="169"/>
      <c r="G7" s="169"/>
      <c r="H7" s="169"/>
      <c r="I7" s="169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157</v>
      </c>
      <c r="C12" s="148">
        <f t="shared" si="0"/>
        <v>13</v>
      </c>
      <c r="D12" s="126"/>
      <c r="E12" s="132"/>
      <c r="F12" s="126">
        <v>59</v>
      </c>
      <c r="G12" s="132">
        <v>9</v>
      </c>
      <c r="H12" s="126">
        <v>98</v>
      </c>
      <c r="I12" s="132">
        <v>4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157</v>
      </c>
      <c r="C14" s="131">
        <f t="shared" si="0"/>
        <v>13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59</v>
      </c>
      <c r="G14" s="131">
        <f t="shared" si="5"/>
        <v>9</v>
      </c>
      <c r="H14" s="130">
        <f t="shared" si="5"/>
        <v>98</v>
      </c>
      <c r="I14" s="131">
        <f t="shared" si="5"/>
        <v>4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128</v>
      </c>
      <c r="C16" s="152">
        <f t="shared" si="0"/>
        <v>13</v>
      </c>
      <c r="D16" s="133"/>
      <c r="E16" s="134"/>
      <c r="F16" s="133">
        <v>49</v>
      </c>
      <c r="G16" s="134">
        <v>9</v>
      </c>
      <c r="H16" s="133">
        <v>79</v>
      </c>
      <c r="I16" s="134">
        <v>4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128</v>
      </c>
      <c r="C18" s="131">
        <f t="shared" si="0"/>
        <v>13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49</v>
      </c>
      <c r="G18" s="131">
        <f t="shared" si="6"/>
        <v>9</v>
      </c>
      <c r="H18" s="130">
        <f t="shared" si="6"/>
        <v>79</v>
      </c>
      <c r="I18" s="131">
        <f t="shared" si="6"/>
        <v>4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>
        <v>1</v>
      </c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1266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G45" sqref="G45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",[4]NOMBRE!B2," - ","( ",[4]NOMBRE!C2,[4]NOMBRE!D2,[4]NOMBRE!E2,[4]NOMBRE!F2,[4]NOMBRE!G2,"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",[4]NOMBRE!B3," - ","( ",[4]NOMBRE!C3,[4]NOMBRE!D3,[4]NOMBRE!E3,[4]NOMBRE!F3,[4]NOMBRE!G3," )")</f>
        <v>ESTABLECIMIENTO: HOSPITAL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",[4]NOMBRE!B6," - ","( ",[4]NOMBRE!C6,[4]NOMBRE!D6," )")</f>
        <v>MES: ABRIL - ( 04 )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",[4]NOMBRE!B7)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70"/>
      <c r="C7" s="170"/>
      <c r="D7" s="170"/>
      <c r="E7" s="170"/>
      <c r="F7" s="170"/>
      <c r="G7" s="170"/>
      <c r="H7" s="170"/>
      <c r="I7" s="170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160</v>
      </c>
      <c r="C12" s="148">
        <f t="shared" si="0"/>
        <v>6</v>
      </c>
      <c r="D12" s="126">
        <v>2</v>
      </c>
      <c r="E12" s="132"/>
      <c r="F12" s="126">
        <v>73</v>
      </c>
      <c r="G12" s="132">
        <v>3</v>
      </c>
      <c r="H12" s="126">
        <v>85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162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73</v>
      </c>
      <c r="G14" s="131">
        <f t="shared" si="5"/>
        <v>3</v>
      </c>
      <c r="H14" s="130">
        <f t="shared" si="5"/>
        <v>87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1</v>
      </c>
      <c r="C15" s="131">
        <f t="shared" si="0"/>
        <v>0</v>
      </c>
      <c r="D15" s="139"/>
      <c r="E15" s="140"/>
      <c r="F15" s="139">
        <v>1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132</v>
      </c>
      <c r="C16" s="152">
        <f t="shared" si="0"/>
        <v>6</v>
      </c>
      <c r="D16" s="133">
        <v>2</v>
      </c>
      <c r="E16" s="134"/>
      <c r="F16" s="133">
        <v>58</v>
      </c>
      <c r="G16" s="134">
        <v>3</v>
      </c>
      <c r="H16" s="133">
        <v>72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132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58</v>
      </c>
      <c r="G18" s="131">
        <f t="shared" si="6"/>
        <v>3</v>
      </c>
      <c r="H18" s="130">
        <f t="shared" si="6"/>
        <v>72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/>
      <c r="D47" s="118">
        <v>1</v>
      </c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1254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C14" sqref="C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",[5]NOMBRE!B2," - ","( ",[5]NOMBRE!C2,[5]NOMBRE!D2,[5]NOMBRE!E2,[5]NOMBRE!F2,[5]NOMBRE!G2,"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",[5]NOMBRE!B3," - ","( ",[5]NOMBRE!C3,[5]NOMBRE!D3,[5]NOMBRE!E3,[5]NOMBRE!F3,[5]NOMBRE!G3,"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",[5]NOMBRE!B6," - ","( ",[5]NOMBRE!C6,[5]NOMBRE!D6," )")</f>
        <v>MES: MAYO - ( 05 )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",[5]NOMBRE!B7)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71"/>
      <c r="C7" s="171"/>
      <c r="D7" s="171"/>
      <c r="E7" s="171"/>
      <c r="F7" s="171"/>
      <c r="G7" s="171"/>
      <c r="H7" s="171"/>
      <c r="I7" s="171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185</v>
      </c>
      <c r="C12" s="148">
        <f t="shared" si="0"/>
        <v>9</v>
      </c>
      <c r="D12" s="126">
        <v>6</v>
      </c>
      <c r="E12" s="132"/>
      <c r="F12" s="126">
        <v>77</v>
      </c>
      <c r="G12" s="132">
        <v>6</v>
      </c>
      <c r="H12" s="126">
        <v>102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2</v>
      </c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188</v>
      </c>
      <c r="C14" s="131">
        <f t="shared" si="0"/>
        <v>9</v>
      </c>
      <c r="D14" s="130">
        <f t="shared" ref="D14:I14" si="5">SUM(D12:D13)</f>
        <v>6</v>
      </c>
      <c r="E14" s="131">
        <f t="shared" si="5"/>
        <v>0</v>
      </c>
      <c r="F14" s="130">
        <f t="shared" si="5"/>
        <v>79</v>
      </c>
      <c r="G14" s="131">
        <f t="shared" si="5"/>
        <v>6</v>
      </c>
      <c r="H14" s="130">
        <f t="shared" si="5"/>
        <v>103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143</v>
      </c>
      <c r="C16" s="152">
        <f t="shared" si="0"/>
        <v>9</v>
      </c>
      <c r="D16" s="133">
        <v>8</v>
      </c>
      <c r="E16" s="134"/>
      <c r="F16" s="133">
        <v>57</v>
      </c>
      <c r="G16" s="134">
        <v>6</v>
      </c>
      <c r="H16" s="133">
        <v>78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143</v>
      </c>
      <c r="C18" s="131">
        <f t="shared" si="0"/>
        <v>9</v>
      </c>
      <c r="D18" s="130">
        <f t="shared" ref="D18:I18" si="6">SUM(D16:D17)</f>
        <v>8</v>
      </c>
      <c r="E18" s="131">
        <f t="shared" si="6"/>
        <v>0</v>
      </c>
      <c r="F18" s="130">
        <f t="shared" si="6"/>
        <v>57</v>
      </c>
      <c r="G18" s="131">
        <f t="shared" si="6"/>
        <v>6</v>
      </c>
      <c r="H18" s="130">
        <f t="shared" si="6"/>
        <v>78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>
        <v>1</v>
      </c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1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>
        <v>1</v>
      </c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1430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D14" sqref="D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",[6]NOMBRE!B2," - ","( ",[6]NOMBRE!C2,[6]NOMBRE!D2,[6]NOMBRE!E2,[6]NOMBRE!F2,[6]NOMBRE!G2,"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",[6]NOMBRE!B3," - ","( ",[6]NOMBRE!C3,[6]NOMBRE!D3,[6]NOMBRE!E3,[6]NOMBRE!F3,[6]NOMBRE!G3,"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",[6]NOMBRE!B6," - ","( ",[6]NOMBRE!C6,[6]NOMBRE!D6," )")</f>
        <v>MES: JUNIO - ( 06 )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",[6]NOMBRE!B7)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72"/>
      <c r="C7" s="172"/>
      <c r="D7" s="172"/>
      <c r="E7" s="172"/>
      <c r="F7" s="172"/>
      <c r="G7" s="172"/>
      <c r="H7" s="172"/>
      <c r="I7" s="172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283</v>
      </c>
      <c r="C12" s="148">
        <f t="shared" si="0"/>
        <v>6</v>
      </c>
      <c r="D12" s="126">
        <v>2</v>
      </c>
      <c r="E12" s="132"/>
      <c r="F12" s="126">
        <v>165</v>
      </c>
      <c r="G12" s="132">
        <v>4</v>
      </c>
      <c r="H12" s="126">
        <v>116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285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165</v>
      </c>
      <c r="G14" s="131">
        <f t="shared" si="5"/>
        <v>4</v>
      </c>
      <c r="H14" s="130">
        <f t="shared" si="5"/>
        <v>118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233</v>
      </c>
      <c r="C16" s="152">
        <f t="shared" si="0"/>
        <v>6</v>
      </c>
      <c r="D16" s="133">
        <v>2</v>
      </c>
      <c r="E16" s="134"/>
      <c r="F16" s="133">
        <v>130</v>
      </c>
      <c r="G16" s="134">
        <v>4</v>
      </c>
      <c r="H16" s="133">
        <v>101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233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130</v>
      </c>
      <c r="G18" s="131">
        <f t="shared" si="6"/>
        <v>4</v>
      </c>
      <c r="H18" s="130">
        <f t="shared" si="6"/>
        <v>101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/>
      <c r="D47" s="118"/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3</v>
      </c>
      <c r="C50" s="129">
        <f>SUM(C51:C54)</f>
        <v>2</v>
      </c>
      <c r="D50" s="129">
        <f>SUM(D51:D54)</f>
        <v>0</v>
      </c>
      <c r="E50" s="129">
        <f>SUM(E51:E54)</f>
        <v>1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2</v>
      </c>
      <c r="C51" s="121">
        <v>1</v>
      </c>
      <c r="D51" s="121"/>
      <c r="E51" s="121">
        <v>1</v>
      </c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1</v>
      </c>
      <c r="C52" s="118">
        <v>1</v>
      </c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0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2158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R10" sqref="R10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",[7]NOMBRE!B2," - ","( ",[7]NOMBRE!C2,[7]NOMBRE!D2,[7]NOMBRE!E2,[7]NOMBRE!F2,[7]NOMBRE!G2,"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",[7]NOMBRE!B3," - ","( ",[7]NOMBRE!C3,[7]NOMBRE!D3,[7]NOMBRE!E3,[7]NOMBRE!F3,[7]NOMBRE!G3,"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",[7]NOMBRE!B6," - ","( ",[7]NOMBRE!C6,[7]NOMBRE!D6," )")</f>
        <v>MES: JULIO - ( 07 )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",[7]NOMBRE!B7)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73"/>
      <c r="C7" s="173"/>
      <c r="D7" s="173"/>
      <c r="E7" s="173"/>
      <c r="F7" s="173"/>
      <c r="G7" s="173"/>
      <c r="H7" s="173"/>
      <c r="I7" s="173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238</v>
      </c>
      <c r="C12" s="148">
        <f t="shared" si="0"/>
        <v>10</v>
      </c>
      <c r="D12" s="126">
        <v>3</v>
      </c>
      <c r="E12" s="132"/>
      <c r="F12" s="126">
        <v>111</v>
      </c>
      <c r="G12" s="132">
        <v>3</v>
      </c>
      <c r="H12" s="126">
        <v>124</v>
      </c>
      <c r="I12" s="132">
        <v>7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1</v>
      </c>
      <c r="C13" s="151">
        <f t="shared" si="0"/>
        <v>0</v>
      </c>
      <c r="D13" s="128"/>
      <c r="E13" s="120"/>
      <c r="F13" s="128"/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239</v>
      </c>
      <c r="C14" s="131">
        <f t="shared" si="0"/>
        <v>10</v>
      </c>
      <c r="D14" s="130">
        <f t="shared" ref="D14:I14" si="5">SUM(D12:D13)</f>
        <v>3</v>
      </c>
      <c r="E14" s="131">
        <f t="shared" si="5"/>
        <v>0</v>
      </c>
      <c r="F14" s="130">
        <f t="shared" si="5"/>
        <v>111</v>
      </c>
      <c r="G14" s="131">
        <f t="shared" si="5"/>
        <v>3</v>
      </c>
      <c r="H14" s="130">
        <f t="shared" si="5"/>
        <v>125</v>
      </c>
      <c r="I14" s="131">
        <f t="shared" si="5"/>
        <v>7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197</v>
      </c>
      <c r="C16" s="152">
        <f t="shared" si="0"/>
        <v>10</v>
      </c>
      <c r="D16" s="133">
        <v>4</v>
      </c>
      <c r="E16" s="134"/>
      <c r="F16" s="133">
        <v>86</v>
      </c>
      <c r="G16" s="134">
        <v>3</v>
      </c>
      <c r="H16" s="133">
        <v>107</v>
      </c>
      <c r="I16" s="134">
        <v>7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197</v>
      </c>
      <c r="C18" s="131">
        <f t="shared" si="0"/>
        <v>10</v>
      </c>
      <c r="D18" s="130">
        <f t="shared" ref="D18:I18" si="6">SUM(D16:D17)</f>
        <v>4</v>
      </c>
      <c r="E18" s="131">
        <f t="shared" si="6"/>
        <v>0</v>
      </c>
      <c r="F18" s="130">
        <f t="shared" si="6"/>
        <v>86</v>
      </c>
      <c r="G18" s="131">
        <f t="shared" si="6"/>
        <v>3</v>
      </c>
      <c r="H18" s="130">
        <f t="shared" si="6"/>
        <v>107</v>
      </c>
      <c r="I18" s="131">
        <f t="shared" si="6"/>
        <v>7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/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0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1844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7" workbookViewId="0">
      <selection activeCell="A8" sqref="A8:I8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",[8]NOMBRE!B2," - ","( ",[8]NOMBRE!C2,[8]NOMBRE!D2,[8]NOMBRE!E2,[8]NOMBRE!F2,[8]NOMBRE!G2,"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",[8]NOMBRE!B3," - ","( ",[8]NOMBRE!C3,[8]NOMBRE!D3,[8]NOMBRE!E3,[8]NOMBRE!F3,[8]NOMBRE!G3,"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",[8]NOMBRE!B6," - ","( ",[8]NOMBRE!C6,[8]NOMBRE!D6," )")</f>
        <v>MES: AGOSTO - ( 08 )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",[8]NOMBRE!B7)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97"/>
    </row>
    <row r="7" spans="1:57" s="86" customFormat="1" ht="39.950000000000003" customHeight="1" x14ac:dyDescent="0.2">
      <c r="A7" s="105" t="s">
        <v>2</v>
      </c>
      <c r="B7" s="174"/>
      <c r="C7" s="174"/>
      <c r="D7" s="174"/>
      <c r="E7" s="174"/>
      <c r="F7" s="174"/>
      <c r="G7" s="174"/>
      <c r="H7" s="174"/>
      <c r="I7" s="174"/>
      <c r="J7" s="97"/>
    </row>
    <row r="8" spans="1:57" s="86" customFormat="1" ht="45" customHeight="1" x14ac:dyDescent="0.2">
      <c r="A8" s="183" t="s">
        <v>3</v>
      </c>
      <c r="B8" s="183"/>
      <c r="C8" s="183"/>
      <c r="D8" s="183"/>
      <c r="E8" s="183"/>
      <c r="F8" s="183"/>
      <c r="G8" s="183"/>
      <c r="H8" s="183"/>
      <c r="I8" s="183"/>
    </row>
    <row r="9" spans="1:57" s="88" customFormat="1" ht="18.75" customHeight="1" x14ac:dyDescent="0.15">
      <c r="A9" s="178" t="s">
        <v>4</v>
      </c>
      <c r="B9" s="180" t="s">
        <v>5</v>
      </c>
      <c r="C9" s="181"/>
      <c r="D9" s="181"/>
      <c r="E9" s="181"/>
      <c r="F9" s="181"/>
      <c r="G9" s="181"/>
      <c r="H9" s="181"/>
      <c r="I9" s="18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8"/>
      <c r="B10" s="180" t="s">
        <v>6</v>
      </c>
      <c r="C10" s="182"/>
      <c r="D10" s="180" t="s">
        <v>7</v>
      </c>
      <c r="E10" s="182"/>
      <c r="F10" s="180" t="s">
        <v>8</v>
      </c>
      <c r="G10" s="182"/>
      <c r="H10" s="180" t="s">
        <v>9</v>
      </c>
      <c r="I10" s="18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9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231</v>
      </c>
      <c r="C12" s="148">
        <f t="shared" si="0"/>
        <v>6</v>
      </c>
      <c r="D12" s="126"/>
      <c r="E12" s="132"/>
      <c r="F12" s="126">
        <v>93</v>
      </c>
      <c r="G12" s="132">
        <v>4</v>
      </c>
      <c r="H12" s="126">
        <v>138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1</v>
      </c>
      <c r="C13" s="151">
        <f t="shared" si="0"/>
        <v>0</v>
      </c>
      <c r="D13" s="128"/>
      <c r="E13" s="120"/>
      <c r="F13" s="128"/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232</v>
      </c>
      <c r="C14" s="131">
        <f t="shared" si="0"/>
        <v>6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93</v>
      </c>
      <c r="G14" s="131">
        <f t="shared" si="5"/>
        <v>4</v>
      </c>
      <c r="H14" s="130">
        <f t="shared" si="5"/>
        <v>139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193</v>
      </c>
      <c r="C16" s="152">
        <f t="shared" si="0"/>
        <v>6</v>
      </c>
      <c r="D16" s="133"/>
      <c r="E16" s="134"/>
      <c r="F16" s="133">
        <v>88</v>
      </c>
      <c r="G16" s="134">
        <v>4</v>
      </c>
      <c r="H16" s="133">
        <v>105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193</v>
      </c>
      <c r="C18" s="131">
        <f t="shared" si="0"/>
        <v>6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88</v>
      </c>
      <c r="G18" s="131">
        <f t="shared" si="6"/>
        <v>4</v>
      </c>
      <c r="H18" s="130">
        <f t="shared" si="6"/>
        <v>105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7" t="s">
        <v>19</v>
      </c>
      <c r="B19" s="187"/>
      <c r="C19" s="187"/>
      <c r="D19" s="187"/>
      <c r="E19" s="187"/>
      <c r="F19" s="187"/>
      <c r="G19" s="187"/>
      <c r="H19" s="187"/>
      <c r="I19" s="187"/>
    </row>
    <row r="20" spans="1:57" s="88" customFormat="1" ht="18.75" customHeight="1" x14ac:dyDescent="0.15">
      <c r="A20" s="178" t="s">
        <v>4</v>
      </c>
      <c r="B20" s="180" t="s">
        <v>5</v>
      </c>
      <c r="C20" s="181"/>
      <c r="D20" s="181"/>
      <c r="E20" s="181"/>
      <c r="F20" s="181"/>
      <c r="G20" s="181"/>
      <c r="H20" s="181"/>
      <c r="I20" s="1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8"/>
      <c r="B21" s="180" t="s">
        <v>6</v>
      </c>
      <c r="C21" s="182"/>
      <c r="D21" s="180" t="s">
        <v>7</v>
      </c>
      <c r="E21" s="182"/>
      <c r="F21" s="180" t="s">
        <v>8</v>
      </c>
      <c r="G21" s="182"/>
      <c r="H21" s="180" t="s">
        <v>9</v>
      </c>
      <c r="I21" s="1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9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3" t="s">
        <v>21</v>
      </c>
      <c r="B31" s="183"/>
      <c r="C31" s="183"/>
      <c r="D31" s="183"/>
      <c r="E31" s="183"/>
      <c r="F31" s="183"/>
      <c r="G31" s="183"/>
      <c r="H31" s="183"/>
      <c r="I31" s="183"/>
    </row>
    <row r="32" spans="1:57" s="88" customFormat="1" ht="18.75" customHeight="1" x14ac:dyDescent="0.15">
      <c r="A32" s="184" t="s">
        <v>22</v>
      </c>
      <c r="B32" s="180" t="s">
        <v>5</v>
      </c>
      <c r="C32" s="181"/>
      <c r="D32" s="181"/>
      <c r="E32" s="181"/>
      <c r="F32" s="181"/>
      <c r="G32" s="181"/>
      <c r="H32" s="181"/>
      <c r="I32" s="182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5"/>
      <c r="B33" s="180" t="s">
        <v>6</v>
      </c>
      <c r="C33" s="182"/>
      <c r="D33" s="180" t="s">
        <v>7</v>
      </c>
      <c r="E33" s="182"/>
      <c r="F33" s="180" t="s">
        <v>8</v>
      </c>
      <c r="G33" s="182"/>
      <c r="H33" s="180" t="s">
        <v>9</v>
      </c>
      <c r="I33" s="182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6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/>
      <c r="G36" s="137"/>
      <c r="H36" s="122">
        <v>1</v>
      </c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3" t="s">
        <v>25</v>
      </c>
      <c r="B37" s="183"/>
      <c r="C37" s="183"/>
      <c r="D37" s="183"/>
      <c r="E37" s="183"/>
      <c r="F37" s="183"/>
      <c r="G37" s="183"/>
      <c r="H37" s="183"/>
      <c r="I37" s="183"/>
    </row>
    <row r="38" spans="1:57" s="88" customFormat="1" ht="18.75" customHeight="1" x14ac:dyDescent="0.15">
      <c r="A38" s="184" t="s">
        <v>22</v>
      </c>
      <c r="B38" s="180" t="s">
        <v>5</v>
      </c>
      <c r="C38" s="181"/>
      <c r="D38" s="181"/>
      <c r="E38" s="181"/>
      <c r="F38" s="181"/>
      <c r="G38" s="181"/>
      <c r="H38" s="181"/>
      <c r="I38" s="18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5"/>
      <c r="B39" s="180" t="s">
        <v>6</v>
      </c>
      <c r="C39" s="182"/>
      <c r="D39" s="180" t="s">
        <v>7</v>
      </c>
      <c r="E39" s="182"/>
      <c r="F39" s="180" t="s">
        <v>8</v>
      </c>
      <c r="G39" s="182"/>
      <c r="H39" s="180" t="s">
        <v>9</v>
      </c>
      <c r="I39" s="182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6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8" t="s">
        <v>27</v>
      </c>
      <c r="B44" s="180" t="s">
        <v>28</v>
      </c>
      <c r="C44" s="181"/>
      <c r="D44" s="181"/>
      <c r="E44" s="182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9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/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>
        <v>1</v>
      </c>
      <c r="D47" s="118">
        <v>1</v>
      </c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3</v>
      </c>
      <c r="C48" s="118">
        <v>2</v>
      </c>
      <c r="D48" s="118"/>
      <c r="E48" s="118">
        <v>1</v>
      </c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0</v>
      </c>
      <c r="D50" s="129">
        <f>SUM(D51:D54)</f>
        <v>0</v>
      </c>
      <c r="E50" s="129">
        <f>SUM(E51:E54)</f>
        <v>1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/>
      <c r="D51" s="121"/>
      <c r="E51" s="121">
        <v>1</v>
      </c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9</v>
      </c>
      <c r="C56" s="123">
        <f>SUM(C46:C49)-C50-C55</f>
        <v>3</v>
      </c>
      <c r="D56" s="123">
        <f>SUM(D46:D49)-D50-D55</f>
        <v>3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1798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2014-01-16T18:12:14Z</dcterms:modified>
</cp:coreProperties>
</file>