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activeTab="1"/>
  </bookViews>
  <sheets>
    <sheet name="consolidado " sheetId="4" r:id="rId1"/>
    <sheet name="enenro" sheetId="1" r:id="rId2"/>
    <sheet name="febrero" sheetId="2" r:id="rId3"/>
    <sheet name="marzo" sheetId="6" r:id="rId4"/>
    <sheet name="abril" sheetId="14" r:id="rId5"/>
    <sheet name="mayo" sheetId="13" r:id="rId6"/>
    <sheet name="junio" sheetId="11" r:id="rId7"/>
    <sheet name="julio" sheetId="10" r:id="rId8"/>
    <sheet name="agosto" sheetId="9" r:id="rId9"/>
    <sheet name="septiembre" sheetId="8" r:id="rId10"/>
    <sheet name="octubre " sheetId="7" r:id="rId11"/>
    <sheet name="noviembre" sheetId="5" r:id="rId12"/>
    <sheet name="diciembre" sheetId="3" r:id="rId13"/>
  </sheets>
  <externalReferences>
    <externalReference r:id="rId14"/>
    <externalReference r:id="rId15"/>
    <externalReference r:id="rId16"/>
  </externalReferences>
  <calcPr calcId="144525"/>
</workbook>
</file>

<file path=xl/calcChain.xml><?xml version="1.0" encoding="utf-8"?>
<calcChain xmlns="http://schemas.openxmlformats.org/spreadsheetml/2006/main">
  <c r="C92" i="6" l="1"/>
  <c r="B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C73" i="6"/>
  <c r="B73" i="6"/>
  <c r="C55" i="6"/>
  <c r="C54" i="6"/>
  <c r="C53" i="6"/>
  <c r="C52" i="6"/>
  <c r="C51" i="6"/>
  <c r="B35" i="6"/>
  <c r="B23" i="6"/>
  <c r="B22" i="6"/>
  <c r="B21" i="6"/>
  <c r="B20" i="6"/>
  <c r="B19" i="6"/>
  <c r="AA16" i="6"/>
  <c r="U16" i="6"/>
  <c r="T16" i="6"/>
  <c r="K16" i="6" s="1"/>
  <c r="AA15" i="6"/>
  <c r="U15" i="6"/>
  <c r="T15" i="6"/>
  <c r="K15" i="6" s="1"/>
  <c r="AA14" i="6"/>
  <c r="U14" i="6"/>
  <c r="T14" i="6"/>
  <c r="K14" i="6" s="1"/>
  <c r="AA13" i="6"/>
  <c r="U13" i="6"/>
  <c r="T13" i="6"/>
  <c r="K13" i="6" s="1"/>
  <c r="J12" i="6"/>
  <c r="I12" i="6"/>
  <c r="H12" i="6"/>
  <c r="G12" i="6"/>
  <c r="F12" i="6"/>
  <c r="E12" i="6"/>
  <c r="D12" i="6"/>
  <c r="C12" i="6"/>
  <c r="B12" i="6"/>
  <c r="A5" i="6"/>
  <c r="A4" i="6"/>
  <c r="A3" i="6"/>
  <c r="A2" i="6"/>
  <c r="C91" i="4" l="1"/>
  <c r="B91" i="4"/>
  <c r="C90" i="4"/>
  <c r="B90" i="4"/>
  <c r="C89" i="4"/>
  <c r="B89" i="4"/>
  <c r="D89" i="4" s="1"/>
  <c r="C88" i="4"/>
  <c r="B88" i="4"/>
  <c r="D88" i="4" s="1"/>
  <c r="C87" i="4"/>
  <c r="B87" i="4"/>
  <c r="D87" i="4" s="1"/>
  <c r="C86" i="4"/>
  <c r="B86" i="4"/>
  <c r="D86" i="4" s="1"/>
  <c r="C85" i="4"/>
  <c r="B85" i="4"/>
  <c r="C84" i="4"/>
  <c r="B84" i="4"/>
  <c r="D84" i="4" s="1"/>
  <c r="C83" i="4"/>
  <c r="B83" i="4"/>
  <c r="D83" i="4" s="1"/>
  <c r="C82" i="4"/>
  <c r="B82" i="4"/>
  <c r="C81" i="4"/>
  <c r="B81" i="4"/>
  <c r="D81" i="4" s="1"/>
  <c r="C80" i="4"/>
  <c r="B80" i="4"/>
  <c r="D80" i="4" s="1"/>
  <c r="C79" i="4"/>
  <c r="B79" i="4"/>
  <c r="D79" i="4" s="1"/>
  <c r="C78" i="4"/>
  <c r="B78" i="4"/>
  <c r="D78" i="4" s="1"/>
  <c r="C77" i="4"/>
  <c r="B77" i="4"/>
  <c r="C72" i="4"/>
  <c r="B72" i="4"/>
  <c r="C71" i="4"/>
  <c r="B71" i="4"/>
  <c r="C70" i="4"/>
  <c r="B70" i="4"/>
  <c r="C69" i="4"/>
  <c r="B69" i="4"/>
  <c r="C68" i="4"/>
  <c r="B68" i="4"/>
  <c r="C67" i="4"/>
  <c r="B67" i="4"/>
  <c r="C66" i="4"/>
  <c r="B66" i="4"/>
  <c r="C65" i="4"/>
  <c r="B65" i="4"/>
  <c r="C64" i="4"/>
  <c r="B64" i="4"/>
  <c r="C63" i="4"/>
  <c r="B63" i="4"/>
  <c r="C62" i="4"/>
  <c r="B62" i="4"/>
  <c r="C61" i="4"/>
  <c r="B61" i="4"/>
  <c r="C60" i="4"/>
  <c r="B60" i="4"/>
  <c r="C59" i="4"/>
  <c r="B59" i="4"/>
  <c r="C58" i="4"/>
  <c r="B58" i="4"/>
  <c r="B73" i="4" s="1"/>
  <c r="I55" i="4"/>
  <c r="H55" i="4"/>
  <c r="G55" i="4"/>
  <c r="F55" i="4"/>
  <c r="E55" i="4"/>
  <c r="D55" i="4"/>
  <c r="I54" i="4"/>
  <c r="H54" i="4"/>
  <c r="G54" i="4"/>
  <c r="F54" i="4"/>
  <c r="E54" i="4"/>
  <c r="D54" i="4"/>
  <c r="C54" i="4" s="1"/>
  <c r="I53" i="4"/>
  <c r="H53" i="4"/>
  <c r="G53" i="4"/>
  <c r="F53" i="4"/>
  <c r="E53" i="4"/>
  <c r="D53" i="4"/>
  <c r="I52" i="4"/>
  <c r="H52" i="4"/>
  <c r="G52" i="4"/>
  <c r="F52" i="4"/>
  <c r="E52" i="4"/>
  <c r="D52" i="4"/>
  <c r="C52" i="4" s="1"/>
  <c r="I51" i="4"/>
  <c r="H51" i="4"/>
  <c r="G51" i="4"/>
  <c r="F51" i="4"/>
  <c r="E51" i="4"/>
  <c r="D51" i="4"/>
  <c r="C47" i="4"/>
  <c r="B47" i="4"/>
  <c r="C46" i="4"/>
  <c r="B46" i="4"/>
  <c r="C42" i="4"/>
  <c r="B42" i="4"/>
  <c r="C41" i="4"/>
  <c r="B41" i="4"/>
  <c r="C40" i="4"/>
  <c r="B40" i="4"/>
  <c r="C39" i="4"/>
  <c r="B39" i="4"/>
  <c r="F35" i="4"/>
  <c r="E35" i="4"/>
  <c r="B35" i="4" s="1"/>
  <c r="D35" i="4"/>
  <c r="C35" i="4"/>
  <c r="B32" i="4"/>
  <c r="B31" i="4"/>
  <c r="B30" i="4"/>
  <c r="B29" i="4"/>
  <c r="B28" i="4"/>
  <c r="B27" i="4"/>
  <c r="G23" i="4"/>
  <c r="F23" i="4"/>
  <c r="E23" i="4"/>
  <c r="D23" i="4"/>
  <c r="B23" i="4" s="1"/>
  <c r="C23" i="4"/>
  <c r="G22" i="4"/>
  <c r="F22" i="4"/>
  <c r="E22" i="4"/>
  <c r="B22" i="4" s="1"/>
  <c r="D22" i="4"/>
  <c r="C22" i="4"/>
  <c r="G21" i="4"/>
  <c r="F21" i="4"/>
  <c r="E21" i="4"/>
  <c r="D21" i="4"/>
  <c r="C21" i="4"/>
  <c r="G20" i="4"/>
  <c r="F20" i="4"/>
  <c r="E20" i="4"/>
  <c r="D20" i="4"/>
  <c r="C20" i="4"/>
  <c r="B20" i="4" s="1"/>
  <c r="G19" i="4"/>
  <c r="F19" i="4"/>
  <c r="E19" i="4"/>
  <c r="D19" i="4"/>
  <c r="B19" i="4" s="1"/>
  <c r="C19" i="4"/>
  <c r="B14" i="4"/>
  <c r="C14" i="4"/>
  <c r="T14" i="4" s="1"/>
  <c r="B15" i="4"/>
  <c r="C15" i="4"/>
  <c r="B16" i="4"/>
  <c r="C16" i="4"/>
  <c r="T16" i="4" s="1"/>
  <c r="C13" i="4"/>
  <c r="T13" i="4" s="1"/>
  <c r="B13" i="4"/>
  <c r="D14" i="4"/>
  <c r="D12" i="4" s="1"/>
  <c r="E14" i="4"/>
  <c r="F14" i="4"/>
  <c r="G14" i="4"/>
  <c r="H14" i="4"/>
  <c r="I14" i="4"/>
  <c r="J14" i="4"/>
  <c r="D15" i="4"/>
  <c r="E15" i="4"/>
  <c r="F15" i="4"/>
  <c r="G15" i="4"/>
  <c r="AA15" i="4" s="1"/>
  <c r="H15" i="4"/>
  <c r="I15" i="4"/>
  <c r="J15" i="4"/>
  <c r="D16" i="4"/>
  <c r="E16" i="4"/>
  <c r="F16" i="4"/>
  <c r="G16" i="4"/>
  <c r="H16" i="4"/>
  <c r="H12" i="4" s="1"/>
  <c r="I16" i="4"/>
  <c r="J16" i="4"/>
  <c r="E13" i="4"/>
  <c r="F13" i="4"/>
  <c r="F12" i="4" s="1"/>
  <c r="G13" i="4"/>
  <c r="H13" i="4"/>
  <c r="I13" i="4"/>
  <c r="J13" i="4"/>
  <c r="D13" i="4"/>
  <c r="C92" i="3"/>
  <c r="B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C73" i="3"/>
  <c r="B73" i="3"/>
  <c r="C55" i="3"/>
  <c r="C54" i="3"/>
  <c r="C53" i="3"/>
  <c r="C52" i="3"/>
  <c r="C51" i="3"/>
  <c r="B35" i="3"/>
  <c r="B23" i="3"/>
  <c r="B22" i="3"/>
  <c r="B21" i="3"/>
  <c r="B20" i="3"/>
  <c r="B19" i="3"/>
  <c r="AA16" i="3"/>
  <c r="U16" i="3"/>
  <c r="T16" i="3"/>
  <c r="K16" i="3"/>
  <c r="AA15" i="3"/>
  <c r="U15" i="3"/>
  <c r="T15" i="3"/>
  <c r="K15" i="3"/>
  <c r="AA14" i="3"/>
  <c r="U14" i="3"/>
  <c r="T14" i="3"/>
  <c r="K14" i="3"/>
  <c r="AA13" i="3"/>
  <c r="U13" i="3"/>
  <c r="T13" i="3"/>
  <c r="K13" i="3"/>
  <c r="J12" i="3"/>
  <c r="I12" i="3"/>
  <c r="H12" i="3"/>
  <c r="G12" i="3"/>
  <c r="F12" i="3"/>
  <c r="E12" i="3"/>
  <c r="D12" i="3"/>
  <c r="C12" i="3"/>
  <c r="B12" i="3"/>
  <c r="A5" i="3"/>
  <c r="A3" i="3"/>
  <c r="A2" i="3"/>
  <c r="C92" i="5"/>
  <c r="B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C73" i="5"/>
  <c r="B73" i="5"/>
  <c r="C55" i="5"/>
  <c r="C54" i="5"/>
  <c r="C53" i="5"/>
  <c r="C52" i="5"/>
  <c r="C51" i="5"/>
  <c r="B35" i="5"/>
  <c r="B23" i="5"/>
  <c r="B22" i="5"/>
  <c r="B21" i="5"/>
  <c r="B20" i="5"/>
  <c r="B19" i="5"/>
  <c r="AA16" i="5"/>
  <c r="U16" i="5"/>
  <c r="K16" i="5" s="1"/>
  <c r="T16" i="5"/>
  <c r="AA15" i="5"/>
  <c r="U15" i="5"/>
  <c r="K15" i="5" s="1"/>
  <c r="T15" i="5"/>
  <c r="AA14" i="5"/>
  <c r="U14" i="5"/>
  <c r="K14" i="5" s="1"/>
  <c r="T14" i="5"/>
  <c r="AA13" i="5"/>
  <c r="U13" i="5"/>
  <c r="K13" i="5" s="1"/>
  <c r="T13" i="5"/>
  <c r="J12" i="5"/>
  <c r="I12" i="5"/>
  <c r="H12" i="5"/>
  <c r="G12" i="5"/>
  <c r="F12" i="5"/>
  <c r="E12" i="5"/>
  <c r="D12" i="5"/>
  <c r="C12" i="5"/>
  <c r="B12" i="5"/>
  <c r="A5" i="5"/>
  <c r="A3" i="5"/>
  <c r="A2" i="5"/>
  <c r="C92" i="7"/>
  <c r="B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C73" i="7"/>
  <c r="B73" i="7"/>
  <c r="C55" i="7"/>
  <c r="C54" i="7"/>
  <c r="C53" i="7"/>
  <c r="C52" i="7"/>
  <c r="C51" i="7"/>
  <c r="B35" i="7"/>
  <c r="B23" i="7"/>
  <c r="B22" i="7"/>
  <c r="B21" i="7"/>
  <c r="B20" i="7"/>
  <c r="B19" i="7"/>
  <c r="AA16" i="7"/>
  <c r="U16" i="7"/>
  <c r="K16" i="7" s="1"/>
  <c r="T16" i="7"/>
  <c r="AA15" i="7"/>
  <c r="U15" i="7"/>
  <c r="K15" i="7" s="1"/>
  <c r="T15" i="7"/>
  <c r="AA14" i="7"/>
  <c r="U14" i="7"/>
  <c r="K14" i="7" s="1"/>
  <c r="T14" i="7"/>
  <c r="AA13" i="7"/>
  <c r="U13" i="7"/>
  <c r="K13" i="7" s="1"/>
  <c r="T13" i="7"/>
  <c r="J12" i="7"/>
  <c r="I12" i="7"/>
  <c r="H12" i="7"/>
  <c r="G12" i="7"/>
  <c r="F12" i="7"/>
  <c r="E12" i="7"/>
  <c r="D12" i="7"/>
  <c r="C12" i="7"/>
  <c r="B12" i="7"/>
  <c r="A5" i="7"/>
  <c r="A3" i="7"/>
  <c r="A2" i="7"/>
  <c r="C92" i="8"/>
  <c r="B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C73" i="8"/>
  <c r="B73" i="8"/>
  <c r="C55" i="8"/>
  <c r="C54" i="8"/>
  <c r="C53" i="8"/>
  <c r="C52" i="8"/>
  <c r="C51" i="8"/>
  <c r="B35" i="8"/>
  <c r="B23" i="8"/>
  <c r="B22" i="8"/>
  <c r="B21" i="8"/>
  <c r="B20" i="8"/>
  <c r="B19" i="8"/>
  <c r="AA16" i="8"/>
  <c r="U16" i="8"/>
  <c r="K16" i="8" s="1"/>
  <c r="T16" i="8"/>
  <c r="AA15" i="8"/>
  <c r="U15" i="8"/>
  <c r="K15" i="8" s="1"/>
  <c r="T15" i="8"/>
  <c r="AA14" i="8"/>
  <c r="U14" i="8"/>
  <c r="K14" i="8" s="1"/>
  <c r="T14" i="8"/>
  <c r="AA13" i="8"/>
  <c r="U13" i="8"/>
  <c r="K13" i="8" s="1"/>
  <c r="T13" i="8"/>
  <c r="J12" i="8"/>
  <c r="I12" i="8"/>
  <c r="H12" i="8"/>
  <c r="G12" i="8"/>
  <c r="F12" i="8"/>
  <c r="E12" i="8"/>
  <c r="D12" i="8"/>
  <c r="C12" i="8"/>
  <c r="B12" i="8"/>
  <c r="A5" i="8"/>
  <c r="A3" i="8"/>
  <c r="A2" i="8"/>
  <c r="C92" i="9"/>
  <c r="B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C73" i="9"/>
  <c r="B73" i="9"/>
  <c r="C55" i="9"/>
  <c r="C54" i="9"/>
  <c r="C53" i="9"/>
  <c r="C52" i="9"/>
  <c r="C51" i="9"/>
  <c r="B35" i="9"/>
  <c r="B23" i="9"/>
  <c r="B22" i="9"/>
  <c r="B21" i="9"/>
  <c r="B20" i="9"/>
  <c r="B19" i="9"/>
  <c r="AA16" i="9"/>
  <c r="U16" i="9"/>
  <c r="K16" i="9" s="1"/>
  <c r="T16" i="9"/>
  <c r="AA15" i="9"/>
  <c r="U15" i="9"/>
  <c r="K15" i="9" s="1"/>
  <c r="T15" i="9"/>
  <c r="AA14" i="9"/>
  <c r="U14" i="9"/>
  <c r="K14" i="9" s="1"/>
  <c r="T14" i="9"/>
  <c r="AA13" i="9"/>
  <c r="U13" i="9"/>
  <c r="K13" i="9" s="1"/>
  <c r="T13" i="9"/>
  <c r="J12" i="9"/>
  <c r="I12" i="9"/>
  <c r="H12" i="9"/>
  <c r="G12" i="9"/>
  <c r="F12" i="9"/>
  <c r="E12" i="9"/>
  <c r="D12" i="9"/>
  <c r="C12" i="9"/>
  <c r="B12" i="9"/>
  <c r="A5" i="9"/>
  <c r="A3" i="9"/>
  <c r="A2" i="9"/>
  <c r="C92" i="10"/>
  <c r="B92" i="10"/>
  <c r="D91" i="10"/>
  <c r="D90" i="10"/>
  <c r="D89" i="10"/>
  <c r="D88" i="10"/>
  <c r="D87" i="10"/>
  <c r="D86" i="10"/>
  <c r="D85" i="10"/>
  <c r="D84" i="10"/>
  <c r="D83" i="10"/>
  <c r="D82" i="10"/>
  <c r="D81" i="10"/>
  <c r="D80" i="10"/>
  <c r="D79" i="10"/>
  <c r="D78" i="10"/>
  <c r="D77" i="10"/>
  <c r="C73" i="10"/>
  <c r="B73" i="10"/>
  <c r="C55" i="10"/>
  <c r="C54" i="10"/>
  <c r="C53" i="10"/>
  <c r="C52" i="10"/>
  <c r="C51" i="10"/>
  <c r="B35" i="10"/>
  <c r="B23" i="10"/>
  <c r="B22" i="10"/>
  <c r="B21" i="10"/>
  <c r="B20" i="10"/>
  <c r="B19" i="10"/>
  <c r="AA16" i="10"/>
  <c r="U16" i="10"/>
  <c r="K16" i="10" s="1"/>
  <c r="T16" i="10"/>
  <c r="AA15" i="10"/>
  <c r="U15" i="10"/>
  <c r="K15" i="10" s="1"/>
  <c r="T15" i="10"/>
  <c r="AA14" i="10"/>
  <c r="U14" i="10"/>
  <c r="K14" i="10" s="1"/>
  <c r="T14" i="10"/>
  <c r="AA13" i="10"/>
  <c r="U13" i="10"/>
  <c r="K13" i="10" s="1"/>
  <c r="T13" i="10"/>
  <c r="J12" i="10"/>
  <c r="I12" i="10"/>
  <c r="H12" i="10"/>
  <c r="G12" i="10"/>
  <c r="F12" i="10"/>
  <c r="E12" i="10"/>
  <c r="D12" i="10"/>
  <c r="C12" i="10"/>
  <c r="B12" i="10"/>
  <c r="A5" i="10"/>
  <c r="A3" i="10"/>
  <c r="A2" i="10"/>
  <c r="C92" i="11"/>
  <c r="B92" i="11"/>
  <c r="D91" i="11"/>
  <c r="D90" i="11"/>
  <c r="D89" i="11"/>
  <c r="D88" i="11"/>
  <c r="D87" i="11"/>
  <c r="D86" i="11"/>
  <c r="D85" i="11"/>
  <c r="D84" i="11"/>
  <c r="D83" i="11"/>
  <c r="D82" i="11"/>
  <c r="D81" i="11"/>
  <c r="D80" i="11"/>
  <c r="D79" i="11"/>
  <c r="D78" i="11"/>
  <c r="D77" i="11"/>
  <c r="C73" i="11"/>
  <c r="B73" i="11"/>
  <c r="C55" i="11"/>
  <c r="C54" i="11"/>
  <c r="C53" i="11"/>
  <c r="C52" i="11"/>
  <c r="C51" i="11"/>
  <c r="B35" i="11"/>
  <c r="B23" i="11"/>
  <c r="B22" i="11"/>
  <c r="B21" i="11"/>
  <c r="B20" i="11"/>
  <c r="B19" i="11"/>
  <c r="AA16" i="11"/>
  <c r="U16" i="11"/>
  <c r="K16" i="11" s="1"/>
  <c r="T16" i="11"/>
  <c r="AA15" i="11"/>
  <c r="U15" i="11"/>
  <c r="K15" i="11" s="1"/>
  <c r="T15" i="11"/>
  <c r="AA14" i="11"/>
  <c r="U14" i="11"/>
  <c r="K14" i="11" s="1"/>
  <c r="T14" i="11"/>
  <c r="AA13" i="11"/>
  <c r="U13" i="11"/>
  <c r="K13" i="11" s="1"/>
  <c r="T13" i="11"/>
  <c r="J12" i="11"/>
  <c r="I12" i="11"/>
  <c r="H12" i="11"/>
  <c r="G12" i="11"/>
  <c r="F12" i="11"/>
  <c r="E12" i="11"/>
  <c r="D12" i="11"/>
  <c r="C12" i="11"/>
  <c r="B12" i="11"/>
  <c r="A5" i="11"/>
  <c r="A3" i="11"/>
  <c r="A2" i="11"/>
  <c r="C92" i="13"/>
  <c r="B92" i="13"/>
  <c r="D91" i="13"/>
  <c r="D90" i="13"/>
  <c r="D89" i="13"/>
  <c r="D88" i="13"/>
  <c r="D87" i="13"/>
  <c r="D86" i="13"/>
  <c r="D85" i="13"/>
  <c r="D84" i="13"/>
  <c r="D83" i="13"/>
  <c r="D82" i="13"/>
  <c r="D81" i="13"/>
  <c r="D80" i="13"/>
  <c r="D79" i="13"/>
  <c r="D78" i="13"/>
  <c r="D77" i="13"/>
  <c r="C73" i="13"/>
  <c r="B73" i="13"/>
  <c r="C55" i="13"/>
  <c r="C54" i="13"/>
  <c r="C53" i="13"/>
  <c r="C52" i="13"/>
  <c r="C51" i="13"/>
  <c r="B35" i="13"/>
  <c r="B23" i="13"/>
  <c r="B22" i="13"/>
  <c r="B21" i="13"/>
  <c r="B20" i="13"/>
  <c r="B19" i="13"/>
  <c r="AA16" i="13"/>
  <c r="U16" i="13"/>
  <c r="T16" i="13"/>
  <c r="K16" i="13"/>
  <c r="AA15" i="13"/>
  <c r="U15" i="13"/>
  <c r="T15" i="13"/>
  <c r="K15" i="13"/>
  <c r="AA14" i="13"/>
  <c r="U14" i="13"/>
  <c r="T14" i="13"/>
  <c r="K14" i="13"/>
  <c r="AA13" i="13"/>
  <c r="U13" i="13"/>
  <c r="T13" i="13"/>
  <c r="K13" i="13"/>
  <c r="J12" i="13"/>
  <c r="I12" i="13"/>
  <c r="H12" i="13"/>
  <c r="G12" i="13"/>
  <c r="F12" i="13"/>
  <c r="E12" i="13"/>
  <c r="D12" i="13"/>
  <c r="C12" i="13"/>
  <c r="B12" i="13"/>
  <c r="A5" i="13"/>
  <c r="A3" i="13"/>
  <c r="A2" i="13"/>
  <c r="C92" i="4"/>
  <c r="D85" i="4"/>
  <c r="D77" i="4"/>
  <c r="T15" i="4"/>
  <c r="A5" i="4"/>
  <c r="A4" i="4"/>
  <c r="A3" i="4"/>
  <c r="A2" i="4"/>
  <c r="I12" i="4" l="1"/>
  <c r="E12" i="4"/>
  <c r="C73" i="4"/>
  <c r="D82" i="4"/>
  <c r="D90" i="4"/>
  <c r="AA16" i="4"/>
  <c r="AA14" i="4"/>
  <c r="B21" i="4"/>
  <c r="C51" i="4"/>
  <c r="C53" i="4"/>
  <c r="C55" i="4"/>
  <c r="B92" i="4"/>
  <c r="D91" i="4"/>
  <c r="J12" i="4"/>
  <c r="U14" i="4"/>
  <c r="U15" i="4"/>
  <c r="K15" i="4" s="1"/>
  <c r="G12" i="4"/>
  <c r="B12" i="4"/>
  <c r="C12" i="4"/>
  <c r="AA13" i="4"/>
  <c r="U16" i="4"/>
  <c r="K16" i="4" s="1"/>
  <c r="K14" i="4"/>
  <c r="U13" i="4"/>
  <c r="K13" i="4" s="1"/>
  <c r="C92" i="2"/>
  <c r="B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C73" i="2"/>
  <c r="B73" i="2"/>
  <c r="C55" i="2"/>
  <c r="C54" i="2"/>
  <c r="C53" i="2"/>
  <c r="C52" i="2"/>
  <c r="C51" i="2"/>
  <c r="B35" i="2"/>
  <c r="B23" i="2"/>
  <c r="B22" i="2"/>
  <c r="B21" i="2"/>
  <c r="B20" i="2"/>
  <c r="B19" i="2"/>
  <c r="AA16" i="2"/>
  <c r="U16" i="2"/>
  <c r="K16" i="2" s="1"/>
  <c r="T16" i="2"/>
  <c r="AA15" i="2"/>
  <c r="U15" i="2"/>
  <c r="K15" i="2" s="1"/>
  <c r="T15" i="2"/>
  <c r="AA14" i="2"/>
  <c r="U14" i="2"/>
  <c r="K14" i="2" s="1"/>
  <c r="T14" i="2"/>
  <c r="AA13" i="2"/>
  <c r="U13" i="2"/>
  <c r="K13" i="2" s="1"/>
  <c r="T13" i="2"/>
  <c r="J12" i="2"/>
  <c r="I12" i="2"/>
  <c r="H12" i="2"/>
  <c r="G12" i="2"/>
  <c r="F12" i="2"/>
  <c r="E12" i="2"/>
  <c r="D12" i="2"/>
  <c r="C12" i="2"/>
  <c r="B12" i="2"/>
  <c r="A5" i="2"/>
  <c r="A4" i="2"/>
  <c r="A3" i="2"/>
  <c r="A2" i="2"/>
  <c r="C92" i="1" l="1"/>
  <c r="B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C73" i="1"/>
  <c r="B73" i="1"/>
  <c r="C55" i="1"/>
  <c r="C54" i="1"/>
  <c r="C53" i="1"/>
  <c r="C52" i="1"/>
  <c r="C51" i="1"/>
  <c r="B35" i="1"/>
  <c r="B23" i="1"/>
  <c r="B22" i="1"/>
  <c r="B21" i="1"/>
  <c r="B20" i="1"/>
  <c r="B19" i="1"/>
  <c r="AA16" i="1"/>
  <c r="U16" i="1"/>
  <c r="T16" i="1"/>
  <c r="K16" i="1" s="1"/>
  <c r="AA15" i="1"/>
  <c r="U15" i="1"/>
  <c r="T15" i="1"/>
  <c r="K15" i="1" s="1"/>
  <c r="AA14" i="1"/>
  <c r="U14" i="1"/>
  <c r="T14" i="1"/>
  <c r="K14" i="1" s="1"/>
  <c r="AA13" i="1"/>
  <c r="U13" i="1"/>
  <c r="T13" i="1"/>
  <c r="K13" i="1" s="1"/>
  <c r="J12" i="1"/>
  <c r="I12" i="1"/>
  <c r="H12" i="1"/>
  <c r="G12" i="1"/>
  <c r="F12" i="1"/>
  <c r="E12" i="1"/>
  <c r="D12" i="1"/>
  <c r="C12" i="1"/>
  <c r="B12" i="1"/>
  <c r="A5" i="1"/>
  <c r="A4" i="1"/>
  <c r="A3" i="1"/>
  <c r="A2" i="1"/>
</calcChain>
</file>

<file path=xl/sharedStrings.xml><?xml version="1.0" encoding="utf-8"?>
<sst xmlns="http://schemas.openxmlformats.org/spreadsheetml/2006/main" count="2124" uniqueCount="99">
  <si>
    <t>SERVICIO DE SALUD</t>
  </si>
  <si>
    <t>REM-21.   PABELLONES QUIRÚRGICOS Y OTROS RECURSOS HOSPITALARIOS</t>
  </si>
  <si>
    <t>SECCIÓN A:  CAPACIDAD INSTALADA Y UTILIZACIÓN DE LOS PABELLONES QUIRÚRGICOS</t>
  </si>
  <si>
    <t>TIPO DE PABELLONES</t>
  </si>
  <si>
    <t>NÚMERO DE PABELLONES</t>
  </si>
  <si>
    <t>NÚMERO DE PABELLONES EN TRABAJO</t>
  </si>
  <si>
    <t>HORAS DISPONIBLES</t>
  </si>
  <si>
    <t xml:space="preserve"> DE
PREPARACIÓN</t>
  </si>
  <si>
    <t>HORAS MENSUALES 
OCUPADAS (intervención)</t>
  </si>
  <si>
    <t>HORAS MENSUALES OCUPADAS
EN BENEFICIARIOS</t>
  </si>
  <si>
    <t>TOTALES</t>
  </si>
  <si>
    <t>BENEFICIA-RIOS</t>
  </si>
  <si>
    <t>TOTAL</t>
  </si>
  <si>
    <t>CON CIRUJANOS 
EN HORARIO NORMAL</t>
  </si>
  <si>
    <t>CON CIRUJANOS 
A HONORARIOS</t>
  </si>
  <si>
    <t>TOTAL PABELLONES</t>
  </si>
  <si>
    <t>DE CIRUGÍA ELECTIVA</t>
  </si>
  <si>
    <t>DE URGENCIA</t>
  </si>
  <si>
    <t>OBSTÉTRICO</t>
  </si>
  <si>
    <t>INDIFERENCIADO</t>
  </si>
  <si>
    <t>SECCIÓN B:  PROCEDIMIENTOS COMPLEJOS AMBULATORIOS</t>
  </si>
  <si>
    <t>COMPONENTES</t>
  </si>
  <si>
    <t>QUIMIOTE-RAPIA</t>
  </si>
  <si>
    <t>HEMODIÁLISIS</t>
  </si>
  <si>
    <t>CIRUGÍA 
MAYOR
AMBULATORIA</t>
  </si>
  <si>
    <t>CORONARIO-
GRAFÍA</t>
  </si>
  <si>
    <t>OTRAS</t>
  </si>
  <si>
    <t>RECURSO DISPONIBLE</t>
  </si>
  <si>
    <t>INGRESOS</t>
  </si>
  <si>
    <t>PERSONAS ATENDIDAS</t>
  </si>
  <si>
    <t>DIAS PERSONAS ATENDIDAS</t>
  </si>
  <si>
    <t>ALTAS</t>
  </si>
  <si>
    <t>SECCIÓN C:  HOSPITALIZACIÓN DOMICILIARIA</t>
  </si>
  <si>
    <t>SECCIÓN C.1:  PERSONAS ATENDIDAS EN EL PROGRAMA</t>
  </si>
  <si>
    <t>FALLECIDOS</t>
  </si>
  <si>
    <t>REINGRESOS A HOSPITALIZACIÓN TRADICIONAL</t>
  </si>
  <si>
    <t xml:space="preserve">SECCIÓN C.2:  VISITAS REALIZADAS </t>
  </si>
  <si>
    <t>COMPONENTE</t>
  </si>
  <si>
    <t>UN PROFE-
SIONAL</t>
  </si>
  <si>
    <t>DOS O MÁS 
PROFESIO-
NALES</t>
  </si>
  <si>
    <t>UN PROFE-
SIONAL Y 
UN TÉCNICO 
PARAMÉDICO</t>
  </si>
  <si>
    <t>SÓLO TÉCNICO 
PARAMÉDICO</t>
  </si>
  <si>
    <t>VISITAS REALIZADAS A PERSONAS EN HOSPITALIZACIÓN DOMICILIARIA</t>
  </si>
  <si>
    <t>SECCIÓN D:  HOSPITAL AMIGO</t>
  </si>
  <si>
    <t>SECCIÓN D.1: ACOMPAÑAMIENTO A HOSPITALIZADOS</t>
  </si>
  <si>
    <t>Menores de  15 años</t>
  </si>
  <si>
    <t>60 y más años</t>
  </si>
  <si>
    <t>TOTAL DIAS CAMAS OCUPADAS</t>
  </si>
  <si>
    <t>DÍAS CAMAS OCUPADAS CON ACOMPAÑAMIENTO DIURNO (*)</t>
  </si>
  <si>
    <t xml:space="preserve"> </t>
  </si>
  <si>
    <t/>
  </si>
  <si>
    <t>DIAS CAMAS OCUPADAS CON ACOMPAÑAMIENTO DIURNO MÍNIMO DE 6 HORAS (*)</t>
  </si>
  <si>
    <t>DÍAS CAMAS OCUPADAS CON ACOMPAÑAMIENTO NOCTURNO</t>
  </si>
  <si>
    <t>(*) Excluye acompañamiento en horario de visita diaria</t>
  </si>
  <si>
    <t xml:space="preserve">SECCIÓN D.2: INFORMACIÓN A FAMILIARES DE PACIENTES EGRESADOS </t>
  </si>
  <si>
    <t>CONCEPTO</t>
  </si>
  <si>
    <t>TOTAL DE EGRESOS (en el periodo)</t>
  </si>
  <si>
    <t>EGRESADOS CON INFORMACIÓN U ORIENTACIÓN A FAMILIARES AL MOMENTO DEL ALTA</t>
  </si>
  <si>
    <t>SECCIÓN E: APOYO PSICOSOCIAL EN NIÑOS (AS) HOSPITALIZADOS</t>
  </si>
  <si>
    <t>INTERVENCIÓN</t>
  </si>
  <si>
    <t>Hasta 28 días</t>
  </si>
  <si>
    <t xml:space="preserve">29 dias hasta menor de 1 año </t>
  </si>
  <si>
    <t>1 a 4 años</t>
  </si>
  <si>
    <t>5 a 9 años</t>
  </si>
  <si>
    <t>10 a 14 años</t>
  </si>
  <si>
    <t>15 a 19 años</t>
  </si>
  <si>
    <t xml:space="preserve">     </t>
  </si>
  <si>
    <t>EGRESADOS CON APOYO PSICOSOCIAL (en el periodo)</t>
  </si>
  <si>
    <t>INTERVENCIÓN PSICOSOCIAL</t>
  </si>
  <si>
    <t>ESTIMULACIÓN DEL DESARROLLO</t>
  </si>
  <si>
    <t>Nº DE ATENCIONES (en el mes)</t>
  </si>
  <si>
    <t xml:space="preserve">    </t>
  </si>
  <si>
    <t>SECCIÓN F: GESTIÓN DE PROCESOS DE PACIENTES QUIRÚRGICOS CON CIRUGÍA ELECTIVA</t>
  </si>
  <si>
    <t>ESPECIALIDAD</t>
  </si>
  <si>
    <t>PACIENTES INTERVENIDOS</t>
  </si>
  <si>
    <t>DIAS ESTADA PREQUIRÚR-GICOS</t>
  </si>
  <si>
    <t>CIRUGÍA GENERAL</t>
  </si>
  <si>
    <t>CIRUGÍA ADULTO</t>
  </si>
  <si>
    <t>CIRUGÍA INFANTIL</t>
  </si>
  <si>
    <t>CIRUGÍA CARDIOVASCULAR</t>
  </si>
  <si>
    <t>CIRUGÍA MÁXILO FACIAL</t>
  </si>
  <si>
    <t>CIRUGÍA TÓRAX</t>
  </si>
  <si>
    <t>TRAUMATOLOGÍA</t>
  </si>
  <si>
    <t>NEUROCIRUGÍA</t>
  </si>
  <si>
    <t>NEUROLOGÍA</t>
  </si>
  <si>
    <t>OTORRINOLARINGOLOGÍA</t>
  </si>
  <si>
    <t>OFTALMOLOGÍA</t>
  </si>
  <si>
    <t>OBSTETRICIA Y GINECOLOGÍA</t>
  </si>
  <si>
    <t>GINECOLOGÍA</t>
  </si>
  <si>
    <t>UROLOGÍA</t>
  </si>
  <si>
    <t>RESTO ESPECIALIDADES</t>
  </si>
  <si>
    <t>SECCIÓN G: GESTIÓN DE PABELLON  (CIRUGÍA ELECTIVA - INSTITUCIONAL)</t>
  </si>
  <si>
    <t>Nº DE CIRUGIAS (TABLA QUIRÚRGICA)</t>
  </si>
  <si>
    <t>PROGRAMADOS</t>
  </si>
  <si>
    <t>SUSPENDIDOS</t>
  </si>
  <si>
    <t>COMUNA: LINARES  - ( 07401 )</t>
  </si>
  <si>
    <t>ESTABLECIMIENTO: HOSPITAL LINARES  - ( 16108 )</t>
  </si>
  <si>
    <t>MES: ABRIL - ( 04 )</t>
  </si>
  <si>
    <t>AÑO: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</si>
</sst>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_)"/>
    <numFmt numFmtId="168" formatCode="_-[$€-2]* #,##0.00_-;\-[$€-2]* #,##0.00_-;_-[$€-2]* &quot;-&quot;??_-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Verdana"/>
      <family val="2"/>
    </font>
    <font>
      <b/>
      <sz val="10"/>
      <name val="Arial"/>
      <family val="2"/>
    </font>
    <font>
      <sz val="9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Arial"/>
      <family val="2"/>
    </font>
    <font>
      <sz val="10"/>
      <name val="Comic Sans MS"/>
      <family val="4"/>
    </font>
    <font>
      <b/>
      <sz val="12"/>
      <name val="Verdana"/>
      <family val="2"/>
    </font>
    <font>
      <b/>
      <sz val="9"/>
      <name val="Verdana"/>
      <family val="2"/>
    </font>
    <font>
      <b/>
      <sz val="10"/>
      <color indexed="10"/>
      <name val="Verdana"/>
      <family val="2"/>
    </font>
    <font>
      <sz val="10"/>
      <name val="Verdana"/>
      <family val="2"/>
    </font>
    <font>
      <sz val="10"/>
      <color indexed="10"/>
      <name val="Verdana"/>
      <family val="2"/>
    </font>
    <font>
      <sz val="9"/>
      <color indexed="10"/>
      <name val="Verdana"/>
      <family val="2"/>
    </font>
    <font>
      <b/>
      <sz val="11"/>
      <name val="Verdana"/>
      <family val="2"/>
    </font>
    <font>
      <sz val="11"/>
      <color indexed="8"/>
      <name val="Calibri"/>
      <family val="2"/>
    </font>
    <font>
      <b/>
      <sz val="9"/>
      <color indexed="10"/>
      <name val="Verdana"/>
      <family val="2"/>
    </font>
    <font>
      <sz val="7"/>
      <name val="Verdana"/>
      <family val="2"/>
    </font>
    <font>
      <b/>
      <sz val="8"/>
      <color indexed="10"/>
      <name val="Verdana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4">
    <xf numFmtId="0" fontId="0" fillId="0" borderId="0"/>
    <xf numFmtId="0" fontId="1" fillId="0" borderId="0"/>
    <xf numFmtId="0" fontId="3" fillId="0" borderId="0" applyFont="0" applyBorder="0" applyAlignment="0" applyProtection="0"/>
    <xf numFmtId="0" fontId="7" fillId="0" borderId="0"/>
    <xf numFmtId="0" fontId="8" fillId="0" borderId="0"/>
    <xf numFmtId="0" fontId="1" fillId="0" borderId="0"/>
    <xf numFmtId="41" fontId="16" fillId="0" borderId="0" applyFont="0" applyFill="0" applyBorder="0" applyAlignment="0" applyProtection="0"/>
    <xf numFmtId="0" fontId="7" fillId="0" borderId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1" fillId="10" borderId="0" applyNumberFormat="0" applyBorder="0" applyAlignment="0" applyProtection="0"/>
    <xf numFmtId="0" fontId="22" fillId="22" borderId="61" applyNumberFormat="0" applyAlignment="0" applyProtection="0"/>
    <xf numFmtId="0" fontId="23" fillId="23" borderId="62" applyNumberFormat="0" applyAlignment="0" applyProtection="0"/>
    <xf numFmtId="0" fontId="24" fillId="0" borderId="63" applyNumberFormat="0" applyFill="0" applyAlignment="0" applyProtection="0"/>
    <xf numFmtId="0" fontId="25" fillId="0" borderId="0" applyNumberFormat="0" applyFill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7" borderId="0" applyNumberFormat="0" applyBorder="0" applyAlignment="0" applyProtection="0"/>
    <xf numFmtId="0" fontId="26" fillId="13" borderId="61" applyNumberFormat="0" applyAlignment="0" applyProtection="0"/>
    <xf numFmtId="0" fontId="1" fillId="6" borderId="15" applyBorder="0">
      <protection locked="0"/>
    </xf>
    <xf numFmtId="0" fontId="1" fillId="6" borderId="15" applyBorder="0">
      <protection locked="0"/>
    </xf>
    <xf numFmtId="0" fontId="1" fillId="6" borderId="15" applyBorder="0">
      <protection locked="0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7" fillId="9" borderId="0" applyNumberFormat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8" fillId="28" borderId="0" applyNumberFormat="0" applyBorder="0" applyAlignment="0" applyProtection="0"/>
    <xf numFmtId="0" fontId="1" fillId="29" borderId="64" applyNumberFormat="0" applyFont="0" applyAlignment="0" applyProtection="0"/>
    <xf numFmtId="0" fontId="1" fillId="29" borderId="64" applyNumberFormat="0" applyFont="0" applyAlignment="0" applyProtection="0"/>
    <xf numFmtId="0" fontId="29" fillId="22" borderId="65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66" applyNumberFormat="0" applyFill="0" applyAlignment="0" applyProtection="0"/>
    <xf numFmtId="0" fontId="34" fillId="0" borderId="67" applyNumberFormat="0" applyFill="0" applyAlignment="0" applyProtection="0"/>
    <xf numFmtId="0" fontId="25" fillId="0" borderId="68" applyNumberFormat="0" applyFill="0" applyAlignment="0" applyProtection="0"/>
    <xf numFmtId="0" fontId="35" fillId="0" borderId="69" applyNumberFormat="0" applyFill="0" applyAlignment="0" applyProtection="0"/>
  </cellStyleXfs>
  <cellXfs count="348">
    <xf numFmtId="0" fontId="0" fillId="0" borderId="0" xfId="0"/>
    <xf numFmtId="0" fontId="2" fillId="0" borderId="0" xfId="1" applyNumberFormat="1" applyFont="1" applyFill="1" applyAlignment="1" applyProtection="1">
      <alignment horizontal="left"/>
    </xf>
    <xf numFmtId="0" fontId="4" fillId="0" borderId="0" xfId="2" applyNumberFormat="1" applyFont="1" applyFill="1" applyAlignment="1" applyProtection="1">
      <alignment wrapText="1"/>
    </xf>
    <xf numFmtId="0" fontId="5" fillId="0" borderId="0" xfId="0" applyFont="1" applyBorder="1" applyProtection="1"/>
    <xf numFmtId="0" fontId="5" fillId="0" borderId="0" xfId="0" applyFont="1" applyBorder="1" applyProtection="1">
      <protection hidden="1"/>
    </xf>
    <xf numFmtId="0" fontId="5" fillId="0" borderId="0" xfId="0" applyFont="1" applyProtection="1">
      <protection hidden="1"/>
    </xf>
    <xf numFmtId="0" fontId="5" fillId="2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6" fillId="0" borderId="0" xfId="0" applyFont="1" applyBorder="1" applyAlignment="1" applyProtection="1">
      <alignment horizontal="center"/>
    </xf>
    <xf numFmtId="0" fontId="2" fillId="0" borderId="0" xfId="3" applyNumberFormat="1" applyFont="1" applyFill="1" applyBorder="1" applyAlignment="1" applyProtection="1">
      <alignment horizontal="center"/>
      <protection hidden="1"/>
    </xf>
    <xf numFmtId="0" fontId="2" fillId="2" borderId="0" xfId="3" applyNumberFormat="1" applyFont="1" applyFill="1" applyBorder="1" applyAlignment="1" applyProtection="1">
      <alignment horizontal="center"/>
      <protection hidden="1"/>
    </xf>
    <xf numFmtId="0" fontId="5" fillId="0" borderId="0" xfId="4" applyNumberFormat="1" applyFont="1" applyFill="1" applyAlignment="1" applyProtection="1">
      <protection hidden="1"/>
    </xf>
    <xf numFmtId="0" fontId="9" fillId="0" borderId="0" xfId="4" applyNumberFormat="1" applyFont="1" applyFill="1" applyBorder="1" applyAlignment="1" applyProtection="1">
      <alignment vertical="center" wrapText="1"/>
    </xf>
    <xf numFmtId="0" fontId="5" fillId="2" borderId="0" xfId="4" applyNumberFormat="1" applyFont="1" applyFill="1" applyAlignment="1" applyProtection="1">
      <protection hidden="1"/>
    </xf>
    <xf numFmtId="0" fontId="10" fillId="0" borderId="1" xfId="4" applyNumberFormat="1" applyFont="1" applyFill="1" applyBorder="1" applyAlignment="1" applyProtection="1"/>
    <xf numFmtId="0" fontId="6" fillId="0" borderId="1" xfId="4" applyNumberFormat="1" applyFont="1" applyFill="1" applyBorder="1" applyAlignment="1" applyProtection="1"/>
    <xf numFmtId="0" fontId="5" fillId="0" borderId="0" xfId="4" applyNumberFormat="1" applyFont="1" applyFill="1" applyAlignment="1" applyProtection="1"/>
    <xf numFmtId="0" fontId="5" fillId="0" borderId="11" xfId="4" applyNumberFormat="1" applyFont="1" applyFill="1" applyBorder="1" applyAlignment="1" applyProtection="1">
      <alignment horizontal="center" vertical="center" wrapText="1"/>
    </xf>
    <xf numFmtId="0" fontId="5" fillId="0" borderId="12" xfId="4" applyNumberFormat="1" applyFont="1" applyFill="1" applyBorder="1" applyAlignment="1" applyProtection="1">
      <alignment horizontal="center" vertical="center" wrapText="1"/>
    </xf>
    <xf numFmtId="0" fontId="5" fillId="0" borderId="1" xfId="4" applyNumberFormat="1" applyFont="1" applyFill="1" applyBorder="1" applyAlignment="1" applyProtection="1">
      <alignment horizontal="center" vertical="center"/>
    </xf>
    <xf numFmtId="0" fontId="5" fillId="0" borderId="13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0" fontId="5" fillId="0" borderId="14" xfId="4" applyNumberFormat="1" applyFont="1" applyFill="1" applyBorder="1" applyAlignment="1" applyProtection="1">
      <alignment horizontal="left"/>
    </xf>
    <xf numFmtId="164" fontId="10" fillId="0" borderId="15" xfId="4" applyNumberFormat="1" applyFont="1" applyFill="1" applyBorder="1" applyAlignment="1" applyProtection="1"/>
    <xf numFmtId="164" fontId="10" fillId="0" borderId="16" xfId="4" applyNumberFormat="1" applyFont="1" applyFill="1" applyBorder="1" applyAlignment="1" applyProtection="1"/>
    <xf numFmtId="164" fontId="10" fillId="0" borderId="12" xfId="4" applyNumberFormat="1" applyFont="1" applyFill="1" applyBorder="1" applyAlignment="1" applyProtection="1"/>
    <xf numFmtId="164" fontId="10" fillId="0" borderId="13" xfId="4" applyNumberFormat="1" applyFont="1" applyFill="1" applyBorder="1" applyAlignment="1" applyProtection="1"/>
    <xf numFmtId="0" fontId="11" fillId="0" borderId="0" xfId="4" applyNumberFormat="1" applyFont="1" applyFill="1" applyAlignment="1" applyProtection="1"/>
    <xf numFmtId="0" fontId="12" fillId="0" borderId="0" xfId="4" applyNumberFormat="1" applyFont="1" applyFill="1" applyAlignment="1" applyProtection="1"/>
    <xf numFmtId="0" fontId="5" fillId="0" borderId="17" xfId="4" applyNumberFormat="1" applyFont="1" applyFill="1" applyBorder="1" applyAlignment="1" applyProtection="1"/>
    <xf numFmtId="164" fontId="4" fillId="3" borderId="18" xfId="4" applyNumberFormat="1" applyFont="1" applyFill="1" applyBorder="1" applyAlignment="1" applyProtection="1">
      <protection locked="0"/>
    </xf>
    <xf numFmtId="164" fontId="4" fillId="3" borderId="19" xfId="4" applyNumberFormat="1" applyFont="1" applyFill="1" applyBorder="1" applyAlignment="1" applyProtection="1">
      <protection locked="0"/>
    </xf>
    <xf numFmtId="164" fontId="4" fillId="3" borderId="20" xfId="4" applyNumberFormat="1" applyFont="1" applyFill="1" applyBorder="1" applyAlignment="1" applyProtection="1">
      <protection locked="0"/>
    </xf>
    <xf numFmtId="164" fontId="4" fillId="3" borderId="21" xfId="4" applyNumberFormat="1" applyFont="1" applyFill="1" applyBorder="1" applyAlignment="1" applyProtection="1">
      <protection locked="0"/>
    </xf>
    <xf numFmtId="164" fontId="4" fillId="3" borderId="22" xfId="4" applyNumberFormat="1" applyFont="1" applyFill="1" applyBorder="1" applyAlignment="1" applyProtection="1">
      <protection locked="0"/>
    </xf>
    <xf numFmtId="0" fontId="13" fillId="0" borderId="0" xfId="4" applyNumberFormat="1" applyFont="1" applyFill="1" applyAlignment="1" applyProtection="1"/>
    <xf numFmtId="0" fontId="11" fillId="4" borderId="0" xfId="4" applyNumberFormat="1" applyFont="1" applyFill="1" applyAlignment="1" applyProtection="1"/>
    <xf numFmtId="0" fontId="12" fillId="4" borderId="0" xfId="4" applyNumberFormat="1" applyFont="1" applyFill="1" applyAlignment="1" applyProtection="1"/>
    <xf numFmtId="0" fontId="5" fillId="5" borderId="0" xfId="4" applyNumberFormat="1" applyFont="1" applyFill="1" applyAlignment="1" applyProtection="1">
      <protection hidden="1"/>
    </xf>
    <xf numFmtId="0" fontId="12" fillId="5" borderId="0" xfId="4" applyNumberFormat="1" applyFont="1" applyFill="1" applyAlignment="1" applyProtection="1"/>
    <xf numFmtId="0" fontId="5" fillId="0" borderId="23" xfId="4" applyNumberFormat="1" applyFont="1" applyFill="1" applyBorder="1" applyAlignment="1" applyProtection="1"/>
    <xf numFmtId="164" fontId="4" fillId="3" borderId="24" xfId="4" applyNumberFormat="1" applyFont="1" applyFill="1" applyBorder="1" applyAlignment="1" applyProtection="1">
      <protection locked="0"/>
    </xf>
    <xf numFmtId="164" fontId="4" fillId="3" borderId="25" xfId="4" applyNumberFormat="1" applyFont="1" applyFill="1" applyBorder="1" applyAlignment="1" applyProtection="1">
      <protection locked="0"/>
    </xf>
    <xf numFmtId="164" fontId="4" fillId="3" borderId="26" xfId="4" applyNumberFormat="1" applyFont="1" applyFill="1" applyBorder="1" applyAlignment="1" applyProtection="1">
      <protection locked="0"/>
    </xf>
    <xf numFmtId="164" fontId="4" fillId="3" borderId="27" xfId="4" applyNumberFormat="1" applyFont="1" applyFill="1" applyBorder="1" applyAlignment="1" applyProtection="1">
      <protection locked="0"/>
    </xf>
    <xf numFmtId="164" fontId="4" fillId="3" borderId="28" xfId="4" applyNumberFormat="1" applyFont="1" applyFill="1" applyBorder="1" applyAlignment="1" applyProtection="1">
      <protection locked="0"/>
    </xf>
    <xf numFmtId="0" fontId="14" fillId="0" borderId="0" xfId="4" applyNumberFormat="1" applyFont="1" applyFill="1" applyAlignment="1" applyProtection="1"/>
    <xf numFmtId="0" fontId="5" fillId="0" borderId="29" xfId="4" applyNumberFormat="1" applyFont="1" applyFill="1" applyBorder="1" applyAlignment="1" applyProtection="1"/>
    <xf numFmtId="164" fontId="4" fillId="3" borderId="29" xfId="4" applyNumberFormat="1" applyFont="1" applyFill="1" applyBorder="1" applyAlignment="1" applyProtection="1">
      <protection locked="0"/>
    </xf>
    <xf numFmtId="164" fontId="4" fillId="3" borderId="30" xfId="4" applyNumberFormat="1" applyFont="1" applyFill="1" applyBorder="1" applyAlignment="1" applyProtection="1">
      <protection locked="0"/>
    </xf>
    <xf numFmtId="164" fontId="4" fillId="3" borderId="31" xfId="4" applyNumberFormat="1" applyFont="1" applyFill="1" applyBorder="1" applyAlignment="1" applyProtection="1">
      <protection locked="0"/>
    </xf>
    <xf numFmtId="164" fontId="4" fillId="3" borderId="32" xfId="4" applyNumberFormat="1" applyFont="1" applyFill="1" applyBorder="1" applyAlignment="1" applyProtection="1">
      <protection locked="0"/>
    </xf>
    <xf numFmtId="164" fontId="4" fillId="3" borderId="33" xfId="4" applyNumberFormat="1" applyFont="1" applyFill="1" applyBorder="1" applyAlignment="1" applyProtection="1">
      <protection locked="0"/>
    </xf>
    <xf numFmtId="0" fontId="10" fillId="0" borderId="0" xfId="4" applyNumberFormat="1" applyFont="1" applyFill="1" applyAlignment="1" applyProtection="1"/>
    <xf numFmtId="0" fontId="15" fillId="0" borderId="0" xfId="4" applyNumberFormat="1" applyFont="1" applyFill="1" applyAlignment="1" applyProtection="1">
      <alignment horizontal="center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5" fillId="0" borderId="34" xfId="4" applyNumberFormat="1" applyFont="1" applyFill="1" applyBorder="1" applyAlignment="1" applyProtection="1">
      <alignment horizontal="center" vertical="center" wrapText="1"/>
    </xf>
    <xf numFmtId="0" fontId="5" fillId="0" borderId="35" xfId="4" applyNumberFormat="1" applyFont="1" applyFill="1" applyBorder="1" applyAlignment="1" applyProtection="1">
      <alignment horizontal="center" vertical="center" wrapText="1"/>
    </xf>
    <xf numFmtId="0" fontId="5" fillId="0" borderId="36" xfId="4" applyNumberFormat="1" applyFont="1" applyFill="1" applyBorder="1" applyAlignment="1" applyProtection="1">
      <alignment horizontal="center" vertical="center" wrapText="1"/>
    </xf>
    <xf numFmtId="0" fontId="5" fillId="0" borderId="0" xfId="4" applyNumberFormat="1" applyFont="1" applyFill="1" applyBorder="1" applyAlignment="1" applyProtection="1">
      <alignment horizontal="center" vertical="center" wrapText="1"/>
    </xf>
    <xf numFmtId="0" fontId="5" fillId="0" borderId="37" xfId="4" applyNumberFormat="1" applyFont="1" applyFill="1" applyBorder="1" applyAlignment="1" applyProtection="1"/>
    <xf numFmtId="164" fontId="4" fillId="0" borderId="38" xfId="4" applyNumberFormat="1" applyFont="1" applyFill="1" applyBorder="1" applyAlignment="1" applyProtection="1"/>
    <xf numFmtId="164" fontId="4" fillId="3" borderId="39" xfId="4" applyNumberFormat="1" applyFont="1" applyFill="1" applyBorder="1" applyAlignment="1" applyProtection="1">
      <protection locked="0"/>
    </xf>
    <xf numFmtId="164" fontId="4" fillId="3" borderId="40" xfId="4" applyNumberFormat="1" applyFont="1" applyFill="1" applyBorder="1" applyAlignment="1" applyProtection="1">
      <protection locked="0"/>
    </xf>
    <xf numFmtId="164" fontId="4" fillId="3" borderId="41" xfId="4" applyNumberFormat="1" applyFont="1" applyFill="1" applyBorder="1" applyAlignment="1" applyProtection="1">
      <protection locked="0"/>
    </xf>
    <xf numFmtId="164" fontId="14" fillId="0" borderId="0" xfId="4" applyNumberFormat="1" applyFont="1" applyFill="1" applyBorder="1" applyAlignment="1" applyProtection="1"/>
    <xf numFmtId="164" fontId="4" fillId="0" borderId="24" xfId="4" applyNumberFormat="1" applyFont="1" applyFill="1" applyBorder="1" applyAlignment="1" applyProtection="1"/>
    <xf numFmtId="164" fontId="4" fillId="3" borderId="42" xfId="4" applyNumberFormat="1" applyFont="1" applyFill="1" applyBorder="1" applyAlignment="1" applyProtection="1">
      <protection locked="0"/>
    </xf>
    <xf numFmtId="0" fontId="5" fillId="0" borderId="9" xfId="4" applyNumberFormat="1" applyFont="1" applyFill="1" applyBorder="1" applyAlignment="1" applyProtection="1"/>
    <xf numFmtId="164" fontId="4" fillId="0" borderId="29" xfId="4" applyNumberFormat="1" applyFont="1" applyFill="1" applyBorder="1" applyAlignment="1" applyProtection="1"/>
    <xf numFmtId="164" fontId="4" fillId="3" borderId="43" xfId="4" applyNumberFormat="1" applyFont="1" applyFill="1" applyBorder="1" applyAlignment="1" applyProtection="1">
      <protection locked="0"/>
    </xf>
    <xf numFmtId="164" fontId="4" fillId="3" borderId="44" xfId="4" applyNumberFormat="1" applyFont="1" applyFill="1" applyBorder="1" applyAlignment="1" applyProtection="1">
      <protection locked="0"/>
    </xf>
    <xf numFmtId="164" fontId="4" fillId="3" borderId="45" xfId="4" applyNumberFormat="1" applyFont="1" applyFill="1" applyBorder="1" applyAlignment="1" applyProtection="1">
      <protection locked="0"/>
    </xf>
    <xf numFmtId="164" fontId="12" fillId="0" borderId="0" xfId="4" applyNumberFormat="1" applyFont="1" applyFill="1" applyBorder="1" applyAlignment="1" applyProtection="1"/>
    <xf numFmtId="0" fontId="5" fillId="2" borderId="0" xfId="4" applyNumberFormat="1" applyFont="1" applyFill="1" applyAlignment="1" applyProtection="1"/>
    <xf numFmtId="0" fontId="5" fillId="0" borderId="15" xfId="4" applyNumberFormat="1" applyFont="1" applyFill="1" applyBorder="1" applyAlignment="1" applyProtection="1">
      <alignment horizontal="center" vertical="center" wrapText="1"/>
    </xf>
    <xf numFmtId="0" fontId="14" fillId="0" borderId="0" xfId="4" applyNumberFormat="1" applyFont="1" applyFill="1" applyAlignment="1" applyProtection="1">
      <protection hidden="1"/>
    </xf>
    <xf numFmtId="0" fontId="5" fillId="0" borderId="46" xfId="4" applyNumberFormat="1" applyFont="1" applyFill="1" applyBorder="1" applyAlignment="1" applyProtection="1"/>
    <xf numFmtId="164" fontId="4" fillId="3" borderId="10" xfId="4" applyNumberFormat="1" applyFont="1" applyFill="1" applyBorder="1" applyAlignment="1" applyProtection="1">
      <protection locked="0"/>
    </xf>
    <xf numFmtId="164" fontId="5" fillId="0" borderId="0" xfId="4" applyNumberFormat="1" applyFont="1" applyFill="1" applyBorder="1" applyAlignment="1" applyProtection="1"/>
    <xf numFmtId="0" fontId="5" fillId="0" borderId="14" xfId="5" applyFont="1" applyFill="1" applyBorder="1" applyAlignment="1" applyProtection="1">
      <alignment horizontal="center" vertical="center" wrapText="1"/>
    </xf>
    <xf numFmtId="0" fontId="5" fillId="0" borderId="13" xfId="5" applyFont="1" applyFill="1" applyBorder="1" applyAlignment="1" applyProtection="1">
      <alignment horizontal="center" vertical="center" wrapText="1"/>
    </xf>
    <xf numFmtId="0" fontId="5" fillId="0" borderId="12" xfId="5" applyFont="1" applyFill="1" applyBorder="1" applyAlignment="1" applyProtection="1">
      <alignment horizontal="center" vertical="center" wrapText="1"/>
    </xf>
    <xf numFmtId="0" fontId="5" fillId="0" borderId="15" xfId="4" applyNumberFormat="1" applyFont="1" applyFill="1" applyBorder="1" applyAlignment="1" applyProtection="1">
      <alignment wrapText="1"/>
    </xf>
    <xf numFmtId="164" fontId="4" fillId="0" borderId="15" xfId="4" applyNumberFormat="1" applyFont="1" applyFill="1" applyBorder="1" applyAlignment="1" applyProtection="1"/>
    <xf numFmtId="41" fontId="4" fillId="3" borderId="47" xfId="6" applyFont="1" applyFill="1" applyBorder="1" applyAlignment="1" applyProtection="1">
      <protection locked="0"/>
    </xf>
    <xf numFmtId="41" fontId="4" fillId="3" borderId="32" xfId="6" applyFont="1" applyFill="1" applyBorder="1" applyAlignment="1" applyProtection="1">
      <protection locked="0"/>
    </xf>
    <xf numFmtId="41" fontId="4" fillId="3" borderId="33" xfId="6" applyFont="1" applyFill="1" applyBorder="1" applyAlignment="1" applyProtection="1">
      <protection locked="0"/>
    </xf>
    <xf numFmtId="0" fontId="17" fillId="0" borderId="0" xfId="4" applyNumberFormat="1" applyFont="1" applyFill="1" applyAlignment="1" applyProtection="1">
      <protection hidden="1"/>
    </xf>
    <xf numFmtId="0" fontId="4" fillId="0" borderId="3" xfId="4" applyNumberFormat="1" applyFont="1" applyFill="1" applyBorder="1" applyAlignment="1" applyProtection="1">
      <alignment horizontal="center" vertical="center" wrapText="1"/>
    </xf>
    <xf numFmtId="0" fontId="4" fillId="0" borderId="5" xfId="4" applyNumberFormat="1" applyFont="1" applyFill="1" applyBorder="1" applyAlignment="1" applyProtection="1">
      <alignment horizontal="center" vertical="center" wrapText="1"/>
    </xf>
    <xf numFmtId="0" fontId="5" fillId="0" borderId="37" xfId="4" applyNumberFormat="1" applyFont="1" applyFill="1" applyBorder="1" applyAlignment="1" applyProtection="1">
      <alignment vertical="center" wrapText="1"/>
    </xf>
    <xf numFmtId="164" fontId="4" fillId="3" borderId="38" xfId="4" applyNumberFormat="1" applyFont="1" applyFill="1" applyBorder="1" applyAlignment="1" applyProtection="1">
      <protection locked="0"/>
    </xf>
    <xf numFmtId="164" fontId="4" fillId="3" borderId="48" xfId="4" applyNumberFormat="1" applyFont="1" applyFill="1" applyBorder="1" applyAlignment="1" applyProtection="1">
      <protection locked="0"/>
    </xf>
    <xf numFmtId="0" fontId="5" fillId="0" borderId="23" xfId="4" applyNumberFormat="1" applyFont="1" applyFill="1" applyBorder="1" applyAlignment="1" applyProtection="1">
      <alignment wrapText="1"/>
    </xf>
    <xf numFmtId="164" fontId="4" fillId="3" borderId="49" xfId="4" applyNumberFormat="1" applyFont="1" applyFill="1" applyBorder="1" applyAlignment="1" applyProtection="1">
      <protection locked="0"/>
    </xf>
    <xf numFmtId="0" fontId="5" fillId="4" borderId="0" xfId="4" applyNumberFormat="1" applyFont="1" applyFill="1" applyAlignment="1" applyProtection="1">
      <protection hidden="1"/>
    </xf>
    <xf numFmtId="0" fontId="5" fillId="0" borderId="50" xfId="4" applyNumberFormat="1" applyFont="1" applyFill="1" applyBorder="1" applyAlignment="1" applyProtection="1">
      <alignment wrapText="1"/>
    </xf>
    <xf numFmtId="164" fontId="4" fillId="3" borderId="51" xfId="4" applyNumberFormat="1" applyFont="1" applyFill="1" applyBorder="1" applyAlignment="1" applyProtection="1">
      <protection locked="0"/>
    </xf>
    <xf numFmtId="0" fontId="5" fillId="0" borderId="4" xfId="4" applyNumberFormat="1" applyFont="1" applyFill="1" applyBorder="1" applyAlignment="1" applyProtection="1">
      <alignment vertical="center"/>
    </xf>
    <xf numFmtId="164" fontId="5" fillId="0" borderId="4" xfId="4" applyNumberFormat="1" applyFont="1" applyFill="1" applyBorder="1" applyAlignment="1" applyProtection="1"/>
    <xf numFmtId="0" fontId="4" fillId="0" borderId="15" xfId="4" applyNumberFormat="1" applyFont="1" applyFill="1" applyBorder="1" applyAlignment="1" applyProtection="1">
      <alignment horizontal="center" vertical="center" wrapText="1"/>
    </xf>
    <xf numFmtId="0" fontId="4" fillId="0" borderId="52" xfId="4" applyNumberFormat="1" applyFont="1" applyFill="1" applyBorder="1" applyAlignment="1" applyProtection="1">
      <alignment horizontal="center" vertical="center" wrapText="1"/>
    </xf>
    <xf numFmtId="0" fontId="2" fillId="0" borderId="0" xfId="4" applyNumberFormat="1" applyFont="1" applyFill="1" applyAlignment="1" applyProtection="1">
      <protection hidden="1"/>
    </xf>
    <xf numFmtId="0" fontId="5" fillId="0" borderId="48" xfId="4" applyNumberFormat="1" applyFont="1" applyFill="1" applyBorder="1" applyAlignment="1" applyProtection="1">
      <alignment vertical="center"/>
    </xf>
    <xf numFmtId="0" fontId="5" fillId="0" borderId="51" xfId="4" applyNumberFormat="1" applyFont="1" applyFill="1" applyBorder="1" applyAlignment="1" applyProtection="1">
      <alignment vertical="center" wrapText="1"/>
    </xf>
    <xf numFmtId="0" fontId="5" fillId="0" borderId="0" xfId="4" applyNumberFormat="1" applyFont="1" applyFill="1" applyBorder="1" applyAlignment="1" applyProtection="1">
      <alignment vertical="center"/>
    </xf>
    <xf numFmtId="0" fontId="5" fillId="0" borderId="14" xfId="4" applyNumberFormat="1" applyFont="1" applyFill="1" applyBorder="1" applyAlignment="1" applyProtection="1">
      <alignment horizontal="center" vertical="center" wrapText="1"/>
    </xf>
    <xf numFmtId="164" fontId="4" fillId="0" borderId="11" xfId="4" applyNumberFormat="1" applyFont="1" applyFill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164" fontId="4" fillId="0" borderId="15" xfId="4" applyNumberFormat="1" applyFont="1" applyFill="1" applyBorder="1" applyAlignment="1" applyProtection="1">
      <alignment horizontal="right" wrapText="1"/>
    </xf>
    <xf numFmtId="164" fontId="4" fillId="3" borderId="11" xfId="4" applyNumberFormat="1" applyFont="1" applyFill="1" applyBorder="1" applyAlignment="1" applyProtection="1">
      <protection locked="0"/>
    </xf>
    <xf numFmtId="164" fontId="4" fillId="3" borderId="13" xfId="4" applyNumberFormat="1" applyFont="1" applyFill="1" applyBorder="1" applyAlignment="1" applyProtection="1">
      <protection locked="0"/>
    </xf>
    <xf numFmtId="164" fontId="4" fillId="3" borderId="12" xfId="4" applyNumberFormat="1" applyFont="1" applyFill="1" applyBorder="1" applyAlignment="1" applyProtection="1">
      <protection locked="0"/>
    </xf>
    <xf numFmtId="0" fontId="5" fillId="0" borderId="17" xfId="4" applyNumberFormat="1" applyFont="1" applyFill="1" applyBorder="1" applyAlignment="1" applyProtection="1">
      <alignment wrapText="1"/>
    </xf>
    <xf numFmtId="164" fontId="4" fillId="0" borderId="18" xfId="4" applyNumberFormat="1" applyFont="1" applyFill="1" applyBorder="1" applyAlignment="1" applyProtection="1">
      <alignment wrapText="1"/>
    </xf>
    <xf numFmtId="164" fontId="4" fillId="3" borderId="53" xfId="4" applyNumberFormat="1" applyFont="1" applyFill="1" applyBorder="1" applyAlignment="1" applyProtection="1">
      <protection locked="0"/>
    </xf>
    <xf numFmtId="0" fontId="5" fillId="0" borderId="6" xfId="4" applyNumberFormat="1" applyFont="1" applyFill="1" applyBorder="1" applyAlignment="1" applyProtection="1">
      <alignment wrapText="1"/>
    </xf>
    <xf numFmtId="164" fontId="4" fillId="0" borderId="7" xfId="4" applyNumberFormat="1" applyFont="1" applyFill="1" applyBorder="1" applyAlignment="1" applyProtection="1">
      <alignment wrapText="1"/>
    </xf>
    <xf numFmtId="164" fontId="4" fillId="3" borderId="54" xfId="4" applyNumberFormat="1" applyFont="1" applyFill="1" applyBorder="1" applyAlignment="1" applyProtection="1">
      <protection locked="0"/>
    </xf>
    <xf numFmtId="164" fontId="4" fillId="3" borderId="55" xfId="4" applyNumberFormat="1" applyFont="1" applyFill="1" applyBorder="1" applyAlignment="1" applyProtection="1">
      <protection locked="0"/>
    </xf>
    <xf numFmtId="164" fontId="4" fillId="3" borderId="56" xfId="4" applyNumberFormat="1" applyFont="1" applyFill="1" applyBorder="1" applyAlignment="1" applyProtection="1">
      <protection locked="0"/>
    </xf>
    <xf numFmtId="0" fontId="5" fillId="0" borderId="37" xfId="4" applyNumberFormat="1" applyFont="1" applyFill="1" applyBorder="1" applyAlignment="1" applyProtection="1">
      <alignment wrapText="1"/>
    </xf>
    <xf numFmtId="0" fontId="4" fillId="0" borderId="38" xfId="4" applyNumberFormat="1" applyFont="1" applyFill="1" applyBorder="1" applyAlignment="1" applyProtection="1">
      <alignment wrapText="1"/>
    </xf>
    <xf numFmtId="3" fontId="4" fillId="3" borderId="57" xfId="4" applyNumberFormat="1" applyFont="1" applyFill="1" applyBorder="1" applyAlignment="1" applyProtection="1">
      <protection locked="0"/>
    </xf>
    <xf numFmtId="3" fontId="4" fillId="3" borderId="40" xfId="4" applyNumberFormat="1" applyFont="1" applyFill="1" applyBorder="1" applyAlignment="1" applyProtection="1">
      <protection locked="0"/>
    </xf>
    <xf numFmtId="3" fontId="4" fillId="3" borderId="41" xfId="4" applyNumberFormat="1" applyFont="1" applyFill="1" applyBorder="1" applyAlignment="1" applyProtection="1">
      <protection locked="0"/>
    </xf>
    <xf numFmtId="0" fontId="5" fillId="2" borderId="0" xfId="0" applyFont="1" applyFill="1" applyAlignment="1" applyProtection="1">
      <alignment wrapText="1"/>
    </xf>
    <xf numFmtId="0" fontId="5" fillId="0" borderId="9" xfId="4" applyNumberFormat="1" applyFont="1" applyFill="1" applyBorder="1" applyAlignment="1" applyProtection="1">
      <alignment wrapText="1"/>
    </xf>
    <xf numFmtId="0" fontId="4" fillId="0" borderId="10" xfId="4" applyNumberFormat="1" applyFont="1" applyFill="1" applyBorder="1" applyAlignment="1" applyProtection="1">
      <alignment wrapText="1"/>
    </xf>
    <xf numFmtId="3" fontId="4" fillId="3" borderId="58" xfId="4" applyNumberFormat="1" applyFont="1" applyFill="1" applyBorder="1" applyAlignment="1" applyProtection="1">
      <protection locked="0"/>
    </xf>
    <xf numFmtId="3" fontId="4" fillId="3" borderId="32" xfId="4" applyNumberFormat="1" applyFont="1" applyFill="1" applyBorder="1" applyAlignment="1" applyProtection="1">
      <protection locked="0"/>
    </xf>
    <xf numFmtId="3" fontId="4" fillId="3" borderId="33" xfId="4" applyNumberFormat="1" applyFont="1" applyFill="1" applyBorder="1" applyAlignment="1" applyProtection="1">
      <protection locked="0"/>
    </xf>
    <xf numFmtId="164" fontId="5" fillId="0" borderId="3" xfId="4" applyNumberFormat="1" applyFont="1" applyFill="1" applyBorder="1" applyAlignment="1" applyProtection="1">
      <alignment horizontal="center" vertical="center" wrapText="1"/>
    </xf>
    <xf numFmtId="164" fontId="18" fillId="0" borderId="0" xfId="4" applyNumberFormat="1" applyFont="1" applyFill="1" applyBorder="1" applyAlignment="1" applyProtection="1">
      <alignment vertical="center" wrapText="1"/>
    </xf>
    <xf numFmtId="0" fontId="5" fillId="0" borderId="0" xfId="4" applyNumberFormat="1" applyFont="1" applyFill="1" applyBorder="1" applyAlignment="1" applyProtection="1"/>
    <xf numFmtId="0" fontId="5" fillId="0" borderId="38" xfId="4" applyNumberFormat="1" applyFont="1" applyFill="1" applyBorder="1" applyAlignment="1" applyProtection="1">
      <alignment wrapText="1"/>
    </xf>
    <xf numFmtId="0" fontId="5" fillId="0" borderId="24" xfId="4" applyNumberFormat="1" applyFont="1" applyFill="1" applyBorder="1" applyAlignment="1" applyProtection="1">
      <alignment wrapText="1"/>
    </xf>
    <xf numFmtId="0" fontId="5" fillId="0" borderId="59" xfId="4" applyNumberFormat="1" applyFont="1" applyFill="1" applyBorder="1" applyAlignment="1" applyProtection="1">
      <alignment wrapText="1"/>
    </xf>
    <xf numFmtId="164" fontId="4" fillId="3" borderId="60" xfId="4" applyNumberFormat="1" applyFont="1" applyFill="1" applyBorder="1" applyAlignment="1" applyProtection="1">
      <protection locked="0"/>
    </xf>
    <xf numFmtId="164" fontId="4" fillId="3" borderId="59" xfId="4" applyNumberFormat="1" applyFont="1" applyFill="1" applyBorder="1" applyAlignment="1" applyProtection="1">
      <protection locked="0"/>
    </xf>
    <xf numFmtId="0" fontId="5" fillId="0" borderId="29" xfId="4" applyNumberFormat="1" applyFont="1" applyFill="1" applyBorder="1" applyAlignment="1" applyProtection="1">
      <alignment wrapText="1"/>
    </xf>
    <xf numFmtId="0" fontId="19" fillId="0" borderId="0" xfId="4" applyNumberFormat="1" applyFont="1" applyFill="1" applyAlignment="1" applyProtection="1"/>
    <xf numFmtId="164" fontId="5" fillId="0" borderId="15" xfId="4" applyNumberFormat="1" applyFont="1" applyFill="1" applyBorder="1" applyAlignment="1" applyProtection="1">
      <alignment horizontal="center" vertical="center" wrapText="1"/>
    </xf>
    <xf numFmtId="164" fontId="5" fillId="0" borderId="52" xfId="4" applyNumberFormat="1" applyFont="1" applyFill="1" applyBorder="1" applyAlignment="1" applyProtection="1">
      <alignment horizontal="center" vertical="center" wrapText="1"/>
    </xf>
    <xf numFmtId="164" fontId="4" fillId="6" borderId="38" xfId="4" applyNumberFormat="1" applyFont="1" applyFill="1" applyBorder="1" applyAlignment="1" applyProtection="1">
      <protection locked="0"/>
    </xf>
    <xf numFmtId="1" fontId="14" fillId="0" borderId="0" xfId="7" applyNumberFormat="1" applyFont="1" applyFill="1" applyAlignment="1" applyProtection="1"/>
    <xf numFmtId="164" fontId="4" fillId="6" borderId="24" xfId="4" applyNumberFormat="1" applyFont="1" applyFill="1" applyBorder="1" applyAlignment="1" applyProtection="1">
      <protection locked="0"/>
    </xf>
    <xf numFmtId="164" fontId="4" fillId="6" borderId="59" xfId="4" applyNumberFormat="1" applyFont="1" applyFill="1" applyBorder="1" applyAlignment="1" applyProtection="1">
      <protection locked="0"/>
    </xf>
    <xf numFmtId="164" fontId="4" fillId="6" borderId="29" xfId="4" applyNumberFormat="1" applyFont="1" applyFill="1" applyBorder="1" applyAlignment="1" applyProtection="1">
      <protection locked="0"/>
    </xf>
    <xf numFmtId="1" fontId="19" fillId="0" borderId="0" xfId="7" applyNumberFormat="1" applyFont="1" applyFill="1" applyAlignment="1" applyProtection="1"/>
    <xf numFmtId="0" fontId="5" fillId="7" borderId="0" xfId="4" applyNumberFormat="1" applyFont="1" applyFill="1" applyAlignment="1" applyProtection="1">
      <protection hidden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0" fontId="2" fillId="0" borderId="0" xfId="3" applyNumberFormat="1" applyFont="1" applyFill="1" applyBorder="1" applyAlignment="1" applyProtection="1">
      <alignment horizontal="center"/>
    </xf>
    <xf numFmtId="0" fontId="9" fillId="0" borderId="0" xfId="4" applyNumberFormat="1" applyFont="1" applyFill="1" applyBorder="1" applyAlignment="1" applyProtection="1">
      <alignment horizontal="center" vertical="center"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6" xfId="4" applyNumberFormat="1" applyFont="1" applyFill="1" applyBorder="1" applyAlignment="1" applyProtection="1">
      <alignment horizontal="center" vertical="center" wrapText="1"/>
    </xf>
    <xf numFmtId="0" fontId="5" fillId="0" borderId="9" xfId="4" applyNumberFormat="1" applyFont="1" applyFill="1" applyBorder="1" applyAlignment="1" applyProtection="1">
      <alignment horizontal="center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5" fillId="0" borderId="7" xfId="4" applyNumberFormat="1" applyFont="1" applyFill="1" applyBorder="1" applyAlignment="1" applyProtection="1">
      <alignment horizontal="center" vertical="center" wrapText="1"/>
    </xf>
    <xf numFmtId="0" fontId="5" fillId="0" borderId="10" xfId="4" applyNumberFormat="1" applyFont="1" applyFill="1" applyBorder="1" applyAlignment="1" applyProtection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5" fillId="0" borderId="4" xfId="4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5" xfId="4" applyNumberFormat="1" applyFont="1" applyFill="1" applyBorder="1" applyAlignment="1" applyProtection="1">
      <alignment horizontal="center" vertical="center" wrapText="1"/>
    </xf>
    <xf numFmtId="0" fontId="5" fillId="0" borderId="1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164" fontId="5" fillId="0" borderId="2" xfId="4" applyNumberFormat="1" applyFont="1" applyFill="1" applyBorder="1" applyAlignment="1" applyProtection="1">
      <alignment horizontal="center" vertical="center" wrapText="1"/>
    </xf>
    <xf numFmtId="164" fontId="5" fillId="0" borderId="5" xfId="4" applyNumberFormat="1" applyFont="1" applyFill="1" applyBorder="1" applyAlignment="1" applyProtection="1">
      <alignment horizontal="center" vertical="center" wrapText="1"/>
    </xf>
    <xf numFmtId="0" fontId="10" fillId="0" borderId="1" xfId="4" applyNumberFormat="1" applyFont="1" applyFill="1" applyBorder="1" applyAlignment="1" applyProtection="1">
      <alignment vertical="center" wrapText="1"/>
    </xf>
    <xf numFmtId="0" fontId="1" fillId="0" borderId="1" xfId="0" applyFont="1" applyBorder="1" applyAlignment="1" applyProtection="1">
      <alignment vertical="center" wrapText="1"/>
    </xf>
    <xf numFmtId="0" fontId="5" fillId="0" borderId="14" xfId="4" applyNumberFormat="1" applyFont="1" applyFill="1" applyBorder="1" applyAlignment="1" applyProtection="1">
      <alignment horizontal="left" wrapText="1"/>
    </xf>
    <xf numFmtId="0" fontId="5" fillId="0" borderId="52" xfId="4" applyNumberFormat="1" applyFont="1" applyFill="1" applyBorder="1" applyAlignment="1" applyProtection="1">
      <alignment horizontal="left" wrapText="1"/>
    </xf>
    <xf numFmtId="0" fontId="5" fillId="0" borderId="7" xfId="4" applyNumberFormat="1" applyFont="1" applyFill="1" applyBorder="1" applyAlignment="1" applyProtection="1">
      <alignment horizontal="left" vertical="center" wrapText="1"/>
    </xf>
    <xf numFmtId="0" fontId="5" fillId="0" borderId="3" xfId="4" applyNumberFormat="1" applyFont="1" applyFill="1" applyBorder="1" applyAlignment="1" applyProtection="1">
      <alignment horizontal="left" vertical="center" wrapText="1"/>
    </xf>
    <xf numFmtId="0" fontId="5" fillId="0" borderId="10" xfId="4" applyNumberFormat="1" applyFont="1" applyFill="1" applyBorder="1" applyAlignment="1" applyProtection="1">
      <alignment horizontal="left" vertical="center" wrapText="1"/>
    </xf>
    <xf numFmtId="0" fontId="10" fillId="0" borderId="0" xfId="4" applyNumberFormat="1" applyFont="1" applyFill="1" applyBorder="1" applyAlignment="1" applyProtection="1">
      <alignment horizontal="left" vertical="center" wrapText="1"/>
    </xf>
    <xf numFmtId="0" fontId="1" fillId="0" borderId="10" xfId="5" applyFont="1" applyBorder="1" applyAlignment="1">
      <alignment horizontal="center" vertical="center" wrapText="1"/>
    </xf>
    <xf numFmtId="0" fontId="1" fillId="0" borderId="7" xfId="5" applyFont="1" applyBorder="1" applyAlignment="1">
      <alignment horizontal="center" vertical="center" wrapText="1"/>
    </xf>
    <xf numFmtId="0" fontId="1" fillId="0" borderId="8" xfId="5" applyFont="1" applyBorder="1" applyAlignment="1">
      <alignment horizontal="center" vertical="center" wrapText="1"/>
    </xf>
    <xf numFmtId="0" fontId="1" fillId="0" borderId="1" xfId="5" applyFont="1" applyBorder="1" applyAlignment="1">
      <alignment horizontal="center" vertical="center" wrapText="1"/>
    </xf>
    <xf numFmtId="0" fontId="1" fillId="0" borderId="5" xfId="5" applyFont="1" applyBorder="1" applyAlignment="1">
      <alignment horizontal="center" vertical="center" wrapText="1"/>
    </xf>
    <xf numFmtId="0" fontId="1" fillId="0" borderId="1" xfId="5" applyFont="1" applyBorder="1" applyAlignment="1" applyProtection="1">
      <alignment vertical="center" wrapText="1"/>
    </xf>
    <xf numFmtId="0" fontId="1" fillId="0" borderId="0" xfId="5"/>
    <xf numFmtId="0" fontId="2" fillId="0" borderId="0" xfId="1" applyNumberFormat="1" applyFont="1" applyFill="1" applyAlignment="1" applyProtection="1">
      <alignment horizontal="left"/>
    </xf>
    <xf numFmtId="0" fontId="4" fillId="0" borderId="0" xfId="2" applyNumberFormat="1" applyFont="1" applyFill="1" applyAlignment="1" applyProtection="1">
      <alignment wrapText="1"/>
    </xf>
    <xf numFmtId="0" fontId="5" fillId="0" borderId="0" xfId="5" applyFont="1" applyBorder="1" applyProtection="1"/>
    <xf numFmtId="0" fontId="5" fillId="0" borderId="0" xfId="5" applyFont="1" applyBorder="1" applyProtection="1">
      <protection hidden="1"/>
    </xf>
    <xf numFmtId="0" fontId="5" fillId="0" borderId="0" xfId="5" applyFont="1" applyProtection="1">
      <protection hidden="1"/>
    </xf>
    <xf numFmtId="0" fontId="6" fillId="0" borderId="0" xfId="5" applyFont="1" applyBorder="1" applyAlignment="1" applyProtection="1">
      <alignment horizontal="center"/>
    </xf>
    <xf numFmtId="0" fontId="2" fillId="0" borderId="0" xfId="3" applyNumberFormat="1" applyFont="1" applyFill="1" applyBorder="1" applyAlignment="1" applyProtection="1">
      <alignment horizontal="center"/>
      <protection hidden="1"/>
    </xf>
    <xf numFmtId="0" fontId="5" fillId="0" borderId="0" xfId="4" applyNumberFormat="1" applyFont="1" applyFill="1" applyAlignment="1" applyProtection="1">
      <protection hidden="1"/>
    </xf>
    <xf numFmtId="0" fontId="5" fillId="0" borderId="0" xfId="4" applyNumberFormat="1" applyFont="1" applyFill="1" applyAlignment="1" applyProtection="1"/>
    <xf numFmtId="0" fontId="5" fillId="0" borderId="17" xfId="4" applyNumberFormat="1" applyFont="1" applyFill="1" applyBorder="1" applyAlignment="1" applyProtection="1"/>
    <xf numFmtId="0" fontId="5" fillId="0" borderId="23" xfId="4" applyNumberFormat="1" applyFont="1" applyFill="1" applyBorder="1" applyAlignment="1" applyProtection="1"/>
    <xf numFmtId="0" fontId="5" fillId="0" borderId="29" xfId="4" applyNumberFormat="1" applyFont="1" applyFill="1" applyBorder="1" applyAlignment="1" applyProtection="1"/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9" fillId="0" borderId="0" xfId="4" applyNumberFormat="1" applyFont="1" applyFill="1" applyBorder="1" applyAlignment="1" applyProtection="1">
      <alignment vertical="center" wrapText="1"/>
    </xf>
    <xf numFmtId="0" fontId="10" fillId="0" borderId="1" xfId="4" applyNumberFormat="1" applyFont="1" applyFill="1" applyBorder="1" applyAlignment="1" applyProtection="1"/>
    <xf numFmtId="0" fontId="6" fillId="0" borderId="1" xfId="4" applyNumberFormat="1" applyFont="1" applyFill="1" applyBorder="1" applyAlignment="1" applyProtection="1"/>
    <xf numFmtId="0" fontId="5" fillId="0" borderId="1" xfId="4" applyNumberFormat="1" applyFont="1" applyFill="1" applyBorder="1" applyAlignment="1" applyProtection="1">
      <alignment horizontal="center" vertical="center"/>
    </xf>
    <xf numFmtId="0" fontId="10" fillId="0" borderId="0" xfId="4" applyNumberFormat="1" applyFont="1" applyFill="1" applyAlignment="1" applyProtection="1"/>
    <xf numFmtId="0" fontId="5" fillId="0" borderId="0" xfId="4" applyNumberFormat="1" applyFont="1" applyFill="1" applyBorder="1" applyAlignment="1" applyProtection="1">
      <alignment horizontal="center" vertical="center" wrapText="1"/>
    </xf>
    <xf numFmtId="0" fontId="5" fillId="0" borderId="37" xfId="4" applyNumberFormat="1" applyFont="1" applyFill="1" applyBorder="1" applyAlignment="1" applyProtection="1"/>
    <xf numFmtId="0" fontId="5" fillId="0" borderId="9" xfId="4" applyNumberFormat="1" applyFont="1" applyFill="1" applyBorder="1" applyAlignment="1" applyProtection="1"/>
    <xf numFmtId="0" fontId="5" fillId="0" borderId="34" xfId="4" applyNumberFormat="1" applyFont="1" applyFill="1" applyBorder="1" applyAlignment="1" applyProtection="1">
      <alignment horizontal="center" vertical="center" wrapText="1"/>
    </xf>
    <xf numFmtId="0" fontId="5" fillId="0" borderId="36" xfId="4" applyNumberFormat="1" applyFont="1" applyFill="1" applyBorder="1" applyAlignment="1" applyProtection="1">
      <alignment horizontal="center" vertical="center" wrapText="1"/>
    </xf>
    <xf numFmtId="0" fontId="5" fillId="0" borderId="29" xfId="4" applyNumberFormat="1" applyFont="1" applyFill="1" applyBorder="1" applyAlignment="1" applyProtection="1">
      <alignment wrapText="1"/>
    </xf>
    <xf numFmtId="0" fontId="5" fillId="0" borderId="38" xfId="4" applyNumberFormat="1" applyFont="1" applyFill="1" applyBorder="1" applyAlignment="1" applyProtection="1">
      <alignment wrapText="1"/>
    </xf>
    <xf numFmtId="0" fontId="12" fillId="0" borderId="0" xfId="4" applyNumberFormat="1" applyFont="1" applyFill="1" applyAlignment="1" applyProtection="1"/>
    <xf numFmtId="0" fontId="5" fillId="0" borderId="14" xfId="4" applyNumberFormat="1" applyFont="1" applyFill="1" applyBorder="1" applyAlignment="1" applyProtection="1">
      <alignment horizontal="left"/>
    </xf>
    <xf numFmtId="0" fontId="5" fillId="0" borderId="15" xfId="4" applyNumberFormat="1" applyFont="1" applyFill="1" applyBorder="1" applyAlignment="1" applyProtection="1">
      <alignment horizontal="center" vertical="center" wrapText="1"/>
    </xf>
    <xf numFmtId="0" fontId="15" fillId="0" borderId="0" xfId="4" applyNumberFormat="1" applyFont="1" applyFill="1" applyAlignment="1" applyProtection="1">
      <alignment horizontal="center"/>
    </xf>
    <xf numFmtId="0" fontId="5" fillId="0" borderId="35" xfId="4" applyNumberFormat="1" applyFont="1" applyFill="1" applyBorder="1" applyAlignment="1" applyProtection="1">
      <alignment horizontal="center" vertical="center" wrapText="1"/>
    </xf>
    <xf numFmtId="0" fontId="5" fillId="0" borderId="37" xfId="4" applyNumberFormat="1" applyFont="1" applyFill="1" applyBorder="1" applyAlignment="1" applyProtection="1">
      <alignment vertical="center" wrapText="1"/>
    </xf>
    <xf numFmtId="0" fontId="5" fillId="0" borderId="23" xfId="4" applyNumberFormat="1" applyFont="1" applyFill="1" applyBorder="1" applyAlignment="1" applyProtection="1">
      <alignment wrapText="1"/>
    </xf>
    <xf numFmtId="0" fontId="5" fillId="0" borderId="50" xfId="4" applyNumberFormat="1" applyFont="1" applyFill="1" applyBorder="1" applyAlignment="1" applyProtection="1">
      <alignment wrapText="1"/>
    </xf>
    <xf numFmtId="0" fontId="5" fillId="0" borderId="4" xfId="4" applyNumberFormat="1" applyFont="1" applyFill="1" applyBorder="1" applyAlignment="1" applyProtection="1">
      <alignment vertical="center"/>
    </xf>
    <xf numFmtId="164" fontId="5" fillId="0" borderId="4" xfId="4" applyNumberFormat="1" applyFont="1" applyFill="1" applyBorder="1" applyAlignment="1" applyProtection="1"/>
    <xf numFmtId="0" fontId="5" fillId="0" borderId="0" xfId="4" applyNumberFormat="1" applyFont="1" applyFill="1" applyBorder="1" applyAlignment="1" applyProtection="1"/>
    <xf numFmtId="0" fontId="5" fillId="0" borderId="24" xfId="4" applyNumberFormat="1" applyFont="1" applyFill="1" applyBorder="1" applyAlignment="1" applyProtection="1">
      <alignment wrapText="1"/>
    </xf>
    <xf numFmtId="0" fontId="5" fillId="0" borderId="59" xfId="4" applyNumberFormat="1" applyFont="1" applyFill="1" applyBorder="1" applyAlignment="1" applyProtection="1">
      <alignment wrapText="1"/>
    </xf>
    <xf numFmtId="0" fontId="4" fillId="0" borderId="3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0" fontId="5" fillId="0" borderId="13" xfId="4" applyNumberFormat="1" applyFont="1" applyFill="1" applyBorder="1" applyAlignment="1" applyProtection="1">
      <alignment horizontal="center" vertical="center" wrapText="1"/>
    </xf>
    <xf numFmtId="0" fontId="5" fillId="0" borderId="12" xfId="4" applyNumberFormat="1" applyFont="1" applyFill="1" applyBorder="1" applyAlignment="1" applyProtection="1">
      <alignment horizontal="center" vertical="center" wrapText="1"/>
    </xf>
    <xf numFmtId="164" fontId="10" fillId="0" borderId="15" xfId="4" applyNumberFormat="1" applyFont="1" applyFill="1" applyBorder="1" applyAlignment="1" applyProtection="1"/>
    <xf numFmtId="164" fontId="10" fillId="0" borderId="16" xfId="4" applyNumberFormat="1" applyFont="1" applyFill="1" applyBorder="1" applyAlignment="1" applyProtection="1"/>
    <xf numFmtId="164" fontId="10" fillId="0" borderId="12" xfId="4" applyNumberFormat="1" applyFont="1" applyFill="1" applyBorder="1" applyAlignment="1" applyProtection="1"/>
    <xf numFmtId="164" fontId="10" fillId="0" borderId="13" xfId="4" applyNumberFormat="1" applyFont="1" applyFill="1" applyBorder="1" applyAlignment="1" applyProtection="1"/>
    <xf numFmtId="164" fontId="4" fillId="3" borderId="18" xfId="4" applyNumberFormat="1" applyFont="1" applyFill="1" applyBorder="1" applyAlignment="1" applyProtection="1">
      <protection locked="0"/>
    </xf>
    <xf numFmtId="164" fontId="4" fillId="3" borderId="19" xfId="4" applyNumberFormat="1" applyFont="1" applyFill="1" applyBorder="1" applyAlignment="1" applyProtection="1">
      <protection locked="0"/>
    </xf>
    <xf numFmtId="164" fontId="4" fillId="3" borderId="20" xfId="4" applyNumberFormat="1" applyFont="1" applyFill="1" applyBorder="1" applyAlignment="1" applyProtection="1">
      <protection locked="0"/>
    </xf>
    <xf numFmtId="164" fontId="4" fillId="3" borderId="21" xfId="4" applyNumberFormat="1" applyFont="1" applyFill="1" applyBorder="1" applyAlignment="1" applyProtection="1">
      <protection locked="0"/>
    </xf>
    <xf numFmtId="164" fontId="4" fillId="3" borderId="22" xfId="4" applyNumberFormat="1" applyFont="1" applyFill="1" applyBorder="1" applyAlignment="1" applyProtection="1">
      <protection locked="0"/>
    </xf>
    <xf numFmtId="164" fontId="4" fillId="3" borderId="24" xfId="4" applyNumberFormat="1" applyFont="1" applyFill="1" applyBorder="1" applyAlignment="1" applyProtection="1">
      <protection locked="0"/>
    </xf>
    <xf numFmtId="164" fontId="4" fillId="3" borderId="25" xfId="4" applyNumberFormat="1" applyFont="1" applyFill="1" applyBorder="1" applyAlignment="1" applyProtection="1">
      <protection locked="0"/>
    </xf>
    <xf numFmtId="164" fontId="4" fillId="3" borderId="26" xfId="4" applyNumberFormat="1" applyFont="1" applyFill="1" applyBorder="1" applyAlignment="1" applyProtection="1">
      <protection locked="0"/>
    </xf>
    <xf numFmtId="164" fontId="4" fillId="3" borderId="27" xfId="4" applyNumberFormat="1" applyFont="1" applyFill="1" applyBorder="1" applyAlignment="1" applyProtection="1">
      <protection locked="0"/>
    </xf>
    <xf numFmtId="164" fontId="4" fillId="3" borderId="28" xfId="4" applyNumberFormat="1" applyFont="1" applyFill="1" applyBorder="1" applyAlignment="1" applyProtection="1">
      <protection locked="0"/>
    </xf>
    <xf numFmtId="164" fontId="4" fillId="3" borderId="29" xfId="4" applyNumberFormat="1" applyFont="1" applyFill="1" applyBorder="1" applyAlignment="1" applyProtection="1">
      <protection locked="0"/>
    </xf>
    <xf numFmtId="164" fontId="4" fillId="3" borderId="30" xfId="4" applyNumberFormat="1" applyFont="1" applyFill="1" applyBorder="1" applyAlignment="1" applyProtection="1">
      <protection locked="0"/>
    </xf>
    <xf numFmtId="164" fontId="4" fillId="3" borderId="31" xfId="4" applyNumberFormat="1" applyFont="1" applyFill="1" applyBorder="1" applyAlignment="1" applyProtection="1">
      <protection locked="0"/>
    </xf>
    <xf numFmtId="164" fontId="4" fillId="3" borderId="32" xfId="4" applyNumberFormat="1" applyFont="1" applyFill="1" applyBorder="1" applyAlignment="1" applyProtection="1">
      <protection locked="0"/>
    </xf>
    <xf numFmtId="164" fontId="4" fillId="3" borderId="33" xfId="4" applyNumberFormat="1" applyFont="1" applyFill="1" applyBorder="1" applyAlignment="1" applyProtection="1">
      <protection locked="0"/>
    </xf>
    <xf numFmtId="0" fontId="4" fillId="0" borderId="13" xfId="5" applyFont="1" applyBorder="1" applyAlignment="1" applyProtection="1">
      <alignment horizontal="center" vertical="center" wrapText="1"/>
    </xf>
    <xf numFmtId="0" fontId="4" fillId="0" borderId="13" xfId="5" applyFont="1" applyFill="1" applyBorder="1" applyAlignment="1" applyProtection="1">
      <alignment horizontal="center" vertical="center"/>
    </xf>
    <xf numFmtId="0" fontId="5" fillId="0" borderId="11" xfId="4" applyNumberFormat="1" applyFont="1" applyFill="1" applyBorder="1" applyAlignment="1" applyProtection="1">
      <alignment horizontal="center" vertical="center" wrapText="1"/>
    </xf>
    <xf numFmtId="0" fontId="5" fillId="0" borderId="46" xfId="4" applyNumberFormat="1" applyFont="1" applyFill="1" applyBorder="1" applyAlignment="1" applyProtection="1"/>
    <xf numFmtId="164" fontId="12" fillId="0" borderId="0" xfId="4" applyNumberFormat="1" applyFont="1" applyFill="1" applyBorder="1" applyAlignment="1" applyProtection="1"/>
    <xf numFmtId="41" fontId="4" fillId="3" borderId="47" xfId="6" applyFont="1" applyFill="1" applyBorder="1" applyAlignment="1" applyProtection="1">
      <protection locked="0"/>
    </xf>
    <xf numFmtId="41" fontId="4" fillId="3" borderId="32" xfId="6" applyFont="1" applyFill="1" applyBorder="1" applyAlignment="1" applyProtection="1">
      <protection locked="0"/>
    </xf>
    <xf numFmtId="41" fontId="4" fillId="3" borderId="33" xfId="6" applyFont="1" applyFill="1" applyBorder="1" applyAlignment="1" applyProtection="1">
      <protection locked="0"/>
    </xf>
    <xf numFmtId="0" fontId="5" fillId="0" borderId="0" xfId="4" applyNumberFormat="1" applyFont="1" applyFill="1" applyBorder="1" applyAlignment="1" applyProtection="1">
      <alignment vertical="center"/>
    </xf>
    <xf numFmtId="164" fontId="5" fillId="0" borderId="0" xfId="4" applyNumberFormat="1" applyFont="1" applyFill="1" applyBorder="1" applyAlignment="1" applyProtection="1"/>
    <xf numFmtId="0" fontId="4" fillId="0" borderId="12" xfId="5" applyFont="1" applyFill="1" applyBorder="1" applyAlignment="1" applyProtection="1">
      <alignment horizontal="center" vertical="center"/>
    </xf>
    <xf numFmtId="0" fontId="5" fillId="0" borderId="14" xfId="5" applyFont="1" applyFill="1" applyBorder="1" applyAlignment="1" applyProtection="1">
      <alignment horizontal="center" vertical="center" wrapText="1"/>
    </xf>
    <xf numFmtId="0" fontId="5" fillId="0" borderId="13" xfId="5" applyFont="1" applyFill="1" applyBorder="1" applyAlignment="1" applyProtection="1">
      <alignment horizontal="center" vertical="center" wrapText="1"/>
    </xf>
    <xf numFmtId="0" fontId="5" fillId="0" borderId="12" xfId="5" applyFont="1" applyFill="1" applyBorder="1" applyAlignment="1" applyProtection="1">
      <alignment horizontal="center" vertical="center" wrapText="1"/>
    </xf>
    <xf numFmtId="0" fontId="5" fillId="0" borderId="15" xfId="4" applyNumberFormat="1" applyFont="1" applyFill="1" applyBorder="1" applyAlignment="1" applyProtection="1">
      <alignment wrapText="1"/>
    </xf>
    <xf numFmtId="0" fontId="4" fillId="0" borderId="15" xfId="4" applyNumberFormat="1" applyFont="1" applyFill="1" applyBorder="1" applyAlignment="1" applyProtection="1">
      <alignment horizontal="center" vertical="center" wrapText="1"/>
    </xf>
    <xf numFmtId="0" fontId="5" fillId="0" borderId="48" xfId="4" applyNumberFormat="1" applyFont="1" applyFill="1" applyBorder="1" applyAlignment="1" applyProtection="1">
      <alignment vertical="center"/>
    </xf>
    <xf numFmtId="0" fontId="5" fillId="0" borderId="51" xfId="4" applyNumberFormat="1" applyFont="1" applyFill="1" applyBorder="1" applyAlignment="1" applyProtection="1">
      <alignment vertical="center" wrapText="1"/>
    </xf>
    <xf numFmtId="0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17" xfId="4" applyNumberFormat="1" applyFont="1" applyFill="1" applyBorder="1" applyAlignment="1" applyProtection="1">
      <alignment wrapText="1"/>
    </xf>
    <xf numFmtId="0" fontId="5" fillId="0" borderId="6" xfId="4" applyNumberFormat="1" applyFont="1" applyFill="1" applyBorder="1" applyAlignment="1" applyProtection="1">
      <alignment wrapText="1"/>
    </xf>
    <xf numFmtId="0" fontId="5" fillId="0" borderId="37" xfId="4" applyNumberFormat="1" applyFont="1" applyFill="1" applyBorder="1" applyAlignment="1" applyProtection="1">
      <alignment wrapText="1"/>
    </xf>
    <xf numFmtId="0" fontId="5" fillId="0" borderId="9" xfId="4" applyNumberFormat="1" applyFont="1" applyFill="1" applyBorder="1" applyAlignment="1" applyProtection="1">
      <alignment wrapText="1"/>
    </xf>
    <xf numFmtId="0" fontId="4" fillId="0" borderId="52" xfId="4" applyNumberFormat="1" applyFont="1" applyFill="1" applyBorder="1" applyAlignment="1" applyProtection="1">
      <alignment horizontal="center" vertical="center" wrapText="1"/>
    </xf>
    <xf numFmtId="0" fontId="4" fillId="0" borderId="5" xfId="4" applyNumberFormat="1" applyFont="1" applyFill="1" applyBorder="1" applyAlignment="1" applyProtection="1">
      <alignment horizontal="center" vertical="center" wrapText="1"/>
    </xf>
    <xf numFmtId="1" fontId="19" fillId="0" borderId="0" xfId="7" applyNumberFormat="1" applyFont="1" applyFill="1" applyAlignment="1" applyProtection="1"/>
    <xf numFmtId="0" fontId="19" fillId="0" borderId="0" xfId="4" applyNumberFormat="1" applyFont="1" applyFill="1" applyAlignment="1" applyProtection="1"/>
    <xf numFmtId="0" fontId="11" fillId="0" borderId="0" xfId="4" applyNumberFormat="1" applyFont="1" applyFill="1" applyAlignment="1" applyProtection="1"/>
    <xf numFmtId="0" fontId="5" fillId="2" borderId="0" xfId="5" applyFont="1" applyFill="1" applyProtection="1">
      <protection hidden="1"/>
    </xf>
    <xf numFmtId="0" fontId="2" fillId="2" borderId="0" xfId="3" applyNumberFormat="1" applyFont="1" applyFill="1" applyBorder="1" applyAlignment="1" applyProtection="1">
      <alignment horizontal="center"/>
      <protection hidden="1"/>
    </xf>
    <xf numFmtId="0" fontId="5" fillId="2" borderId="0" xfId="4" applyNumberFormat="1" applyFont="1" applyFill="1" applyAlignment="1" applyProtection="1">
      <protection hidden="1"/>
    </xf>
    <xf numFmtId="0" fontId="11" fillId="4" borderId="0" xfId="4" applyNumberFormat="1" applyFont="1" applyFill="1" applyAlignment="1" applyProtection="1"/>
    <xf numFmtId="0" fontId="5" fillId="4" borderId="0" xfId="4" applyNumberFormat="1" applyFont="1" applyFill="1" applyAlignment="1" applyProtection="1">
      <protection hidden="1"/>
    </xf>
    <xf numFmtId="0" fontId="5" fillId="0" borderId="0" xfId="5" applyFont="1" applyFill="1" applyProtection="1">
      <protection hidden="1"/>
    </xf>
    <xf numFmtId="0" fontId="5" fillId="5" borderId="0" xfId="4" applyNumberFormat="1" applyFont="1" applyFill="1" applyAlignment="1" applyProtection="1">
      <protection hidden="1"/>
    </xf>
    <xf numFmtId="0" fontId="12" fillId="5" borderId="0" xfId="4" applyNumberFormat="1" applyFont="1" applyFill="1" applyAlignment="1" applyProtection="1"/>
    <xf numFmtId="0" fontId="12" fillId="4" borderId="0" xfId="4" applyNumberFormat="1" applyFont="1" applyFill="1" applyAlignment="1" applyProtection="1"/>
    <xf numFmtId="0" fontId="13" fillId="0" borderId="0" xfId="4" applyNumberFormat="1" applyFont="1" applyFill="1" applyAlignment="1" applyProtection="1"/>
    <xf numFmtId="0" fontId="5" fillId="2" borderId="0" xfId="4" applyNumberFormat="1" applyFont="1" applyFill="1" applyAlignment="1" applyProtection="1"/>
    <xf numFmtId="164" fontId="4" fillId="0" borderId="38" xfId="4" applyNumberFormat="1" applyFont="1" applyFill="1" applyBorder="1" applyAlignment="1" applyProtection="1"/>
    <xf numFmtId="164" fontId="4" fillId="3" borderId="39" xfId="4" applyNumberFormat="1" applyFont="1" applyFill="1" applyBorder="1" applyAlignment="1" applyProtection="1">
      <protection locked="0"/>
    </xf>
    <xf numFmtId="164" fontId="4" fillId="3" borderId="40" xfId="4" applyNumberFormat="1" applyFont="1" applyFill="1" applyBorder="1" applyAlignment="1" applyProtection="1">
      <protection locked="0"/>
    </xf>
    <xf numFmtId="164" fontId="4" fillId="3" borderId="41" xfId="4" applyNumberFormat="1" applyFont="1" applyFill="1" applyBorder="1" applyAlignment="1" applyProtection="1">
      <protection locked="0"/>
    </xf>
    <xf numFmtId="164" fontId="4" fillId="0" borderId="24" xfId="4" applyNumberFormat="1" applyFont="1" applyFill="1" applyBorder="1" applyAlignment="1" applyProtection="1"/>
    <xf numFmtId="164" fontId="4" fillId="3" borderId="42" xfId="4" applyNumberFormat="1" applyFont="1" applyFill="1" applyBorder="1" applyAlignment="1" applyProtection="1">
      <protection locked="0"/>
    </xf>
    <xf numFmtId="164" fontId="4" fillId="0" borderId="29" xfId="4" applyNumberFormat="1" applyFont="1" applyFill="1" applyBorder="1" applyAlignment="1" applyProtection="1"/>
    <xf numFmtId="164" fontId="4" fillId="3" borderId="43" xfId="4" applyNumberFormat="1" applyFont="1" applyFill="1" applyBorder="1" applyAlignment="1" applyProtection="1">
      <protection locked="0"/>
    </xf>
    <xf numFmtId="164" fontId="4" fillId="3" borderId="44" xfId="4" applyNumberFormat="1" applyFont="1" applyFill="1" applyBorder="1" applyAlignment="1" applyProtection="1">
      <protection locked="0"/>
    </xf>
    <xf numFmtId="164" fontId="4" fillId="3" borderId="45" xfId="4" applyNumberFormat="1" applyFont="1" applyFill="1" applyBorder="1" applyAlignment="1" applyProtection="1">
      <protection locked="0"/>
    </xf>
    <xf numFmtId="164" fontId="4" fillId="3" borderId="10" xfId="4" applyNumberFormat="1" applyFont="1" applyFill="1" applyBorder="1" applyAlignment="1" applyProtection="1">
      <protection locked="0"/>
    </xf>
    <xf numFmtId="164" fontId="4" fillId="0" borderId="15" xfId="4" applyNumberFormat="1" applyFont="1" applyFill="1" applyBorder="1" applyAlignment="1" applyProtection="1"/>
    <xf numFmtId="164" fontId="4" fillId="3" borderId="38" xfId="4" applyNumberFormat="1" applyFont="1" applyFill="1" applyBorder="1" applyAlignment="1" applyProtection="1">
      <protection locked="0"/>
    </xf>
    <xf numFmtId="164" fontId="4" fillId="3" borderId="48" xfId="4" applyNumberFormat="1" applyFont="1" applyFill="1" applyBorder="1" applyAlignment="1" applyProtection="1">
      <protection locked="0"/>
    </xf>
    <xf numFmtId="164" fontId="4" fillId="3" borderId="49" xfId="4" applyNumberFormat="1" applyFont="1" applyFill="1" applyBorder="1" applyAlignment="1" applyProtection="1">
      <protection locked="0"/>
    </xf>
    <xf numFmtId="164" fontId="4" fillId="3" borderId="51" xfId="4" applyNumberFormat="1" applyFont="1" applyFill="1" applyBorder="1" applyAlignment="1" applyProtection="1">
      <protection locked="0"/>
    </xf>
    <xf numFmtId="164" fontId="4" fillId="3" borderId="13" xfId="4" applyNumberFormat="1" applyFont="1" applyFill="1" applyBorder="1" applyAlignment="1" applyProtection="1">
      <protection locked="0"/>
    </xf>
    <xf numFmtId="164" fontId="4" fillId="3" borderId="12" xfId="4" applyNumberFormat="1" applyFont="1" applyFill="1" applyBorder="1" applyAlignment="1" applyProtection="1">
      <protection locked="0"/>
    </xf>
    <xf numFmtId="164" fontId="4" fillId="3" borderId="55" xfId="4" applyNumberFormat="1" applyFont="1" applyFill="1" applyBorder="1" applyAlignment="1" applyProtection="1">
      <protection locked="0"/>
    </xf>
    <xf numFmtId="164" fontId="4" fillId="3" borderId="56" xfId="4" applyNumberFormat="1" applyFont="1" applyFill="1" applyBorder="1" applyAlignment="1" applyProtection="1">
      <protection locked="0"/>
    </xf>
    <xf numFmtId="164" fontId="4" fillId="3" borderId="60" xfId="4" applyNumberFormat="1" applyFont="1" applyFill="1" applyBorder="1" applyAlignment="1" applyProtection="1">
      <protection locked="0"/>
    </xf>
    <xf numFmtId="164" fontId="4" fillId="3" borderId="59" xfId="4" applyNumberFormat="1" applyFont="1" applyFill="1" applyBorder="1" applyAlignment="1" applyProtection="1">
      <protection locked="0"/>
    </xf>
    <xf numFmtId="164" fontId="4" fillId="6" borderId="38" xfId="4" applyNumberFormat="1" applyFont="1" applyFill="1" applyBorder="1" applyAlignment="1" applyProtection="1">
      <protection locked="0"/>
    </xf>
    <xf numFmtId="164" fontId="4" fillId="6" borderId="24" xfId="4" applyNumberFormat="1" applyFont="1" applyFill="1" applyBorder="1" applyAlignment="1" applyProtection="1">
      <protection locked="0"/>
    </xf>
    <xf numFmtId="164" fontId="4" fillId="6" borderId="59" xfId="4" applyNumberFormat="1" applyFont="1" applyFill="1" applyBorder="1" applyAlignment="1" applyProtection="1">
      <protection locked="0"/>
    </xf>
    <xf numFmtId="164" fontId="4" fillId="6" borderId="29" xfId="4" applyNumberFormat="1" applyFont="1" applyFill="1" applyBorder="1" applyAlignment="1" applyProtection="1">
      <protection locked="0"/>
    </xf>
    <xf numFmtId="164" fontId="5" fillId="0" borderId="15" xfId="4" applyNumberFormat="1" applyFont="1" applyFill="1" applyBorder="1" applyAlignment="1" applyProtection="1">
      <alignment horizontal="center" vertical="center" wrapText="1"/>
    </xf>
    <xf numFmtId="164" fontId="5" fillId="0" borderId="52" xfId="4" applyNumberFormat="1" applyFont="1" applyFill="1" applyBorder="1" applyAlignment="1" applyProtection="1">
      <alignment horizontal="center" vertical="center" wrapText="1"/>
    </xf>
    <xf numFmtId="164" fontId="5" fillId="0" borderId="3" xfId="4" applyNumberFormat="1" applyFont="1" applyFill="1" applyBorder="1" applyAlignment="1" applyProtection="1">
      <alignment horizontal="center" vertical="center" wrapText="1"/>
    </xf>
    <xf numFmtId="0" fontId="14" fillId="0" borderId="0" xfId="4" applyNumberFormat="1" applyFont="1" applyFill="1" applyAlignment="1" applyProtection="1"/>
    <xf numFmtId="0" fontId="17" fillId="0" borderId="0" xfId="4" applyNumberFormat="1" applyFont="1" applyFill="1" applyAlignment="1" applyProtection="1">
      <protection hidden="1"/>
    </xf>
    <xf numFmtId="0" fontId="14" fillId="0" borderId="0" xfId="4" applyNumberFormat="1" applyFont="1" applyFill="1" applyAlignment="1" applyProtection="1">
      <protection hidden="1"/>
    </xf>
    <xf numFmtId="0" fontId="2" fillId="0" borderId="0" xfId="4" applyNumberFormat="1" applyFont="1" applyFill="1" applyAlignment="1" applyProtection="1">
      <protection hidden="1"/>
    </xf>
    <xf numFmtId="164" fontId="14" fillId="0" borderId="0" xfId="4" applyNumberFormat="1" applyFont="1" applyFill="1" applyBorder="1" applyAlignment="1" applyProtection="1"/>
    <xf numFmtId="1" fontId="14" fillId="0" borderId="0" xfId="7" applyNumberFormat="1" applyFont="1" applyFill="1" applyAlignment="1" applyProtection="1"/>
    <xf numFmtId="164" fontId="18" fillId="0" borderId="0" xfId="4" applyNumberFormat="1" applyFont="1" applyFill="1" applyBorder="1" applyAlignment="1" applyProtection="1">
      <alignment vertical="center" wrapText="1"/>
    </xf>
    <xf numFmtId="3" fontId="4" fillId="3" borderId="40" xfId="4" applyNumberFormat="1" applyFont="1" applyFill="1" applyBorder="1" applyAlignment="1" applyProtection="1">
      <protection locked="0"/>
    </xf>
    <xf numFmtId="3" fontId="4" fillId="3" borderId="41" xfId="4" applyNumberFormat="1" applyFont="1" applyFill="1" applyBorder="1" applyAlignment="1" applyProtection="1">
      <protection locked="0"/>
    </xf>
    <xf numFmtId="3" fontId="4" fillId="3" borderId="32" xfId="4" applyNumberFormat="1" applyFont="1" applyFill="1" applyBorder="1" applyAlignment="1" applyProtection="1">
      <protection locked="0"/>
    </xf>
    <xf numFmtId="3" fontId="4" fillId="3" borderId="33" xfId="4" applyNumberFormat="1" applyFont="1" applyFill="1" applyBorder="1" applyAlignment="1" applyProtection="1">
      <protection locked="0"/>
    </xf>
    <xf numFmtId="164" fontId="4" fillId="0" borderId="11" xfId="4" applyNumberFormat="1" applyFont="1" applyFill="1" applyBorder="1" applyAlignment="1" applyProtection="1">
      <alignment horizontal="center" vertical="center"/>
    </xf>
    <xf numFmtId="164" fontId="4" fillId="3" borderId="11" xfId="4" applyNumberFormat="1" applyFont="1" applyFill="1" applyBorder="1" applyAlignment="1" applyProtection="1">
      <protection locked="0"/>
    </xf>
    <xf numFmtId="164" fontId="4" fillId="3" borderId="53" xfId="4" applyNumberFormat="1" applyFont="1" applyFill="1" applyBorder="1" applyAlignment="1" applyProtection="1">
      <protection locked="0"/>
    </xf>
    <xf numFmtId="164" fontId="4" fillId="3" borderId="54" xfId="4" applyNumberFormat="1" applyFont="1" applyFill="1" applyBorder="1" applyAlignment="1" applyProtection="1">
      <protection locked="0"/>
    </xf>
    <xf numFmtId="3" fontId="4" fillId="3" borderId="57" xfId="4" applyNumberFormat="1" applyFont="1" applyFill="1" applyBorder="1" applyAlignment="1" applyProtection="1">
      <protection locked="0"/>
    </xf>
    <xf numFmtId="3" fontId="4" fillId="3" borderId="58" xfId="4" applyNumberFormat="1" applyFont="1" applyFill="1" applyBorder="1" applyAlignment="1" applyProtection="1">
      <protection locked="0"/>
    </xf>
    <xf numFmtId="164" fontId="4" fillId="0" borderId="15" xfId="4" applyNumberFormat="1" applyFont="1" applyFill="1" applyBorder="1" applyAlignment="1" applyProtection="1">
      <alignment horizontal="right" wrapText="1"/>
    </xf>
    <xf numFmtId="164" fontId="4" fillId="0" borderId="18" xfId="4" applyNumberFormat="1" applyFont="1" applyFill="1" applyBorder="1" applyAlignment="1" applyProtection="1">
      <alignment wrapText="1"/>
    </xf>
    <xf numFmtId="164" fontId="4" fillId="0" borderId="7" xfId="4" applyNumberFormat="1" applyFont="1" applyFill="1" applyBorder="1" applyAlignment="1" applyProtection="1">
      <alignment wrapText="1"/>
    </xf>
    <xf numFmtId="0" fontId="4" fillId="0" borderId="38" xfId="4" applyNumberFormat="1" applyFont="1" applyFill="1" applyBorder="1" applyAlignment="1" applyProtection="1">
      <alignment wrapText="1"/>
    </xf>
    <xf numFmtId="0" fontId="4" fillId="0" borderId="10" xfId="4" applyNumberFormat="1" applyFont="1" applyFill="1" applyBorder="1" applyAlignment="1" applyProtection="1">
      <alignment wrapText="1"/>
    </xf>
    <xf numFmtId="0" fontId="5" fillId="2" borderId="0" xfId="5" applyFont="1" applyFill="1" applyAlignment="1" applyProtection="1">
      <alignment wrapText="1"/>
    </xf>
  </cellXfs>
  <cellStyles count="64">
    <cellStyle name="20% - Énfasis1 2" xfId="8"/>
    <cellStyle name="20% - Énfasis2 2" xfId="9"/>
    <cellStyle name="20% - Énfasis3 2" xfId="10"/>
    <cellStyle name="20% - Énfasis4 2" xfId="11"/>
    <cellStyle name="20% - Énfasis5 2" xfId="12"/>
    <cellStyle name="20% - Énfasis6 2" xfId="13"/>
    <cellStyle name="40% - Énfasis1 2" xfId="14"/>
    <cellStyle name="40% - Énfasis2 2" xfId="15"/>
    <cellStyle name="40% - Énfasis3 2" xfId="16"/>
    <cellStyle name="40% - Énfasis4 2" xfId="17"/>
    <cellStyle name="40% - Énfasis5 2" xfId="18"/>
    <cellStyle name="40% - Énfasis6 2" xfId="19"/>
    <cellStyle name="60% - Énfasis1 2" xfId="20"/>
    <cellStyle name="60% - Énfasis2 2" xfId="21"/>
    <cellStyle name="60% - Énfasis3 2" xfId="22"/>
    <cellStyle name="60% - Énfasis4 2" xfId="23"/>
    <cellStyle name="60% - Énfasis5 2" xfId="24"/>
    <cellStyle name="60% - Énfasis6 2" xfId="25"/>
    <cellStyle name="Buena 2" xfId="26"/>
    <cellStyle name="Cálculo 2" xfId="27"/>
    <cellStyle name="Celda de comprobación 2" xfId="28"/>
    <cellStyle name="Celda vinculada 2" xfId="29"/>
    <cellStyle name="Encabezado 4 2" xfId="30"/>
    <cellStyle name="Énfasis1 2" xfId="31"/>
    <cellStyle name="Énfasis2 2" xfId="32"/>
    <cellStyle name="Énfasis3 2" xfId="33"/>
    <cellStyle name="Énfasis4 2" xfId="34"/>
    <cellStyle name="Énfasis5 2" xfId="35"/>
    <cellStyle name="Énfasis6 2" xfId="36"/>
    <cellStyle name="Entrada 2" xfId="37"/>
    <cellStyle name="Escribir" xfId="38"/>
    <cellStyle name="Escribir 2" xfId="39"/>
    <cellStyle name="Escribir_SBM-09V1.1" xfId="40"/>
    <cellStyle name="Euro" xfId="41"/>
    <cellStyle name="Euro 2" xfId="42"/>
    <cellStyle name="Incorrecto 2" xfId="43"/>
    <cellStyle name="Millares [0] 2" xfId="46"/>
    <cellStyle name="Millares [0] 2 2" xfId="47"/>
    <cellStyle name="Millares [0] 3" xfId="6"/>
    <cellStyle name="Millares [0] 4" xfId="48"/>
    <cellStyle name="Millares [0] 5" xfId="45"/>
    <cellStyle name="Millares 2" xfId="49"/>
    <cellStyle name="Millares 3" xfId="50"/>
    <cellStyle name="Millares 4" xfId="44"/>
    <cellStyle name="Moneda 2" xfId="52"/>
    <cellStyle name="Moneda 3" xfId="51"/>
    <cellStyle name="Neutral 2" xfId="53"/>
    <cellStyle name="Normal" xfId="0" builtinId="0"/>
    <cellStyle name="Normal 2" xfId="5"/>
    <cellStyle name="Normal_08a" xfId="2"/>
    <cellStyle name="Normal_REM 05-2002" xfId="3"/>
    <cellStyle name="Normal_REM 17-2002" xfId="7"/>
    <cellStyle name="Normal_REM 21-2002" xfId="4"/>
    <cellStyle name="Normal_RMC_0" xfId="1"/>
    <cellStyle name="Notas 2" xfId="55"/>
    <cellStyle name="Notas 3" xfId="54"/>
    <cellStyle name="Salida 2" xfId="56"/>
    <cellStyle name="Texto de advertencia 2" xfId="57"/>
    <cellStyle name="Texto explicativo 2" xfId="58"/>
    <cellStyle name="Título 1 2" xfId="60"/>
    <cellStyle name="Título 2 2" xfId="61"/>
    <cellStyle name="Título 3 2" xfId="62"/>
    <cellStyle name="Título 4" xfId="59"/>
    <cellStyle name="Total 2" xfId="6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BS-13_V1.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%20FEBRERO/16108SBS-13_V1%206_MODIF-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MARZO/16108%20SBS-13_V1%206_MODIF-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 refreshError="1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DE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activeCell="N5" sqref="N5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25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25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2.75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25" x14ac:dyDescent="0.15">
      <c r="A4" s="1" t="str">
        <f>CONCATENATE("MES: ",[1]NOMBRE!B6," - ","( ",[1]NOMBRE!C6,[1]NOMBRE!D6," )")</f>
        <v>MES: ENERO - ( 01 )</v>
      </c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",[1]NOMBRE!B7)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x14ac:dyDescent="0.15">
      <c r="A6" s="161"/>
      <c r="B6" s="161"/>
      <c r="C6" s="161"/>
      <c r="D6" s="161"/>
      <c r="E6" s="161"/>
      <c r="F6" s="161"/>
      <c r="G6" s="161"/>
      <c r="H6" s="161"/>
      <c r="I6" s="161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15" x14ac:dyDescent="0.15">
      <c r="A7" s="162" t="s">
        <v>1</v>
      </c>
      <c r="B7" s="162"/>
      <c r="C7" s="162"/>
      <c r="D7" s="162"/>
      <c r="E7" s="162"/>
      <c r="F7" s="162"/>
      <c r="G7" s="162"/>
      <c r="H7" s="162"/>
      <c r="I7" s="12"/>
      <c r="J7" s="12"/>
      <c r="X7" s="11"/>
    </row>
    <row r="8" spans="1:27" ht="12.75" x14ac:dyDescent="0.2">
      <c r="A8" s="14" t="s">
        <v>2</v>
      </c>
      <c r="B8" s="15"/>
      <c r="C8" s="15"/>
      <c r="J8" s="16"/>
      <c r="X8" s="11"/>
    </row>
    <row r="9" spans="1:27" x14ac:dyDescent="0.15">
      <c r="A9" s="163" t="s">
        <v>3</v>
      </c>
      <c r="B9" s="166" t="s">
        <v>4</v>
      </c>
      <c r="C9" s="166" t="s">
        <v>5</v>
      </c>
      <c r="D9" s="171" t="s">
        <v>6</v>
      </c>
      <c r="E9" s="172"/>
      <c r="F9" s="166" t="s">
        <v>7</v>
      </c>
      <c r="G9" s="166" t="s">
        <v>8</v>
      </c>
      <c r="H9" s="163" t="s">
        <v>9</v>
      </c>
      <c r="I9" s="171"/>
      <c r="J9" s="175"/>
      <c r="K9" s="16"/>
      <c r="L9" s="16"/>
      <c r="X9" s="11"/>
    </row>
    <row r="10" spans="1:27" x14ac:dyDescent="0.15">
      <c r="A10" s="164"/>
      <c r="B10" s="167"/>
      <c r="C10" s="169"/>
      <c r="D10" s="173"/>
      <c r="E10" s="174"/>
      <c r="F10" s="167"/>
      <c r="G10" s="167"/>
      <c r="H10" s="165"/>
      <c r="I10" s="176"/>
      <c r="J10" s="177"/>
      <c r="K10" s="16"/>
      <c r="L10" s="16"/>
      <c r="X10" s="11"/>
    </row>
    <row r="11" spans="1:27" ht="42" x14ac:dyDescent="0.15">
      <c r="A11" s="165"/>
      <c r="B11" s="168"/>
      <c r="C11" s="170"/>
      <c r="D11" s="17" t="s">
        <v>10</v>
      </c>
      <c r="E11" s="18" t="s">
        <v>11</v>
      </c>
      <c r="F11" s="168"/>
      <c r="G11" s="168"/>
      <c r="H11" s="19" t="s">
        <v>12</v>
      </c>
      <c r="I11" s="20" t="s">
        <v>13</v>
      </c>
      <c r="J11" s="157" t="s">
        <v>14</v>
      </c>
      <c r="K11" s="16"/>
      <c r="L11" s="16"/>
      <c r="X11" s="11"/>
    </row>
    <row r="12" spans="1:27" ht="12.75" x14ac:dyDescent="0.2">
      <c r="A12" s="22" t="s">
        <v>15</v>
      </c>
      <c r="B12" s="23">
        <f>SUM(B13:B16)</f>
        <v>5</v>
      </c>
      <c r="C12" s="23">
        <f>SUM(C13:C16)</f>
        <v>5</v>
      </c>
      <c r="D12" s="24">
        <f t="shared" ref="D12:J12" si="0">SUM(D13:D16)</f>
        <v>4361</v>
      </c>
      <c r="E12" s="25">
        <f t="shared" si="0"/>
        <v>3312</v>
      </c>
      <c r="F12" s="23">
        <f t="shared" si="0"/>
        <v>822</v>
      </c>
      <c r="G12" s="23">
        <f t="shared" si="0"/>
        <v>3162</v>
      </c>
      <c r="H12" s="24">
        <f t="shared" si="0"/>
        <v>2905</v>
      </c>
      <c r="I12" s="26">
        <f>SUM(I13:I16)</f>
        <v>2761</v>
      </c>
      <c r="J12" s="25">
        <f t="shared" si="0"/>
        <v>80</v>
      </c>
      <c r="K12" s="27"/>
      <c r="L12" s="16"/>
      <c r="T12" s="27"/>
      <c r="X12" s="28"/>
    </row>
    <row r="13" spans="1:27" ht="12.75" x14ac:dyDescent="0.2">
      <c r="A13" s="29" t="s">
        <v>16</v>
      </c>
      <c r="B13" s="30">
        <f>+enenro!B13</f>
        <v>4</v>
      </c>
      <c r="C13" s="30">
        <f>+enenro!C13</f>
        <v>4</v>
      </c>
      <c r="D13" s="31">
        <f>+enenro!D13+febrero!D13+marzo!D13+abril!D13+mayo!D13+junio!D13+julio!D13+agosto!D13+septiembre!D13+'octubre '!D13+noviembre!D13+diciembre!D13</f>
        <v>2939</v>
      </c>
      <c r="E13" s="31">
        <f>+enenro!E13+febrero!E13+marzo!E13+abril!E13+mayo!E13+junio!E13+julio!E13+agosto!E13+septiembre!E13+'octubre '!E13+noviembre!E13+diciembre!E13</f>
        <v>1890</v>
      </c>
      <c r="F13" s="31">
        <f>+enenro!F13+febrero!F13+marzo!F13+abril!F13+mayo!F13+junio!F13+julio!F13+agosto!F13+septiembre!F13+'octubre '!F13+noviembre!F13+diciembre!F13</f>
        <v>601</v>
      </c>
      <c r="G13" s="31">
        <f>+enenro!G13+febrero!G13+marzo!G13+abril!G13+mayo!G13+junio!G13+julio!G13+agosto!G13+septiembre!G13+'octubre '!G13+noviembre!G13+diciembre!G13</f>
        <v>2165</v>
      </c>
      <c r="H13" s="31">
        <f>+enenro!H13+febrero!H13+marzo!H13+abril!H13+mayo!H13+junio!H13+julio!H13+agosto!H13+septiembre!H13+'octubre '!H13+noviembre!H13+diciembre!H13</f>
        <v>1719</v>
      </c>
      <c r="I13" s="31">
        <f>+enenro!I13+febrero!I13+marzo!I13+abril!I13+mayo!I13+junio!I13+julio!I13+agosto!I13+septiembre!I13+'octubre '!I13+noviembre!I13+diciembre!I13</f>
        <v>1575</v>
      </c>
      <c r="J13" s="31">
        <f>+enenro!J13+febrero!J13+marzo!J13+abril!J13+mayo!J13+junio!J13+julio!J13+agosto!J13+septiembre!J13+'octubre '!J13+noviembre!J13+diciembre!J13</f>
        <v>80</v>
      </c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2.75" x14ac:dyDescent="0.2">
      <c r="A14" s="40" t="s">
        <v>17</v>
      </c>
      <c r="B14" s="30">
        <f>+enenro!B14</f>
        <v>1</v>
      </c>
      <c r="C14" s="30">
        <f>+enenro!C14</f>
        <v>1</v>
      </c>
      <c r="D14" s="31">
        <f>+enenro!D14+febrero!D14+marzo!D14+abril!D14+mayo!D14+junio!D14+julio!D14+agosto!D14+septiembre!D14+'octubre '!D14+noviembre!D14+diciembre!D14</f>
        <v>1422</v>
      </c>
      <c r="E14" s="31">
        <f>+enenro!E14+febrero!E14+marzo!E14+abril!E14+mayo!E14+junio!E14+julio!E14+agosto!E14+septiembre!E14+'octubre '!E14+noviembre!E14+diciembre!E14</f>
        <v>1422</v>
      </c>
      <c r="F14" s="31">
        <f>+enenro!F14+febrero!F14+marzo!F14+abril!F14+mayo!F14+junio!F14+julio!F14+agosto!F14+septiembre!F14+'octubre '!F14+noviembre!F14+diciembre!F14</f>
        <v>221</v>
      </c>
      <c r="G14" s="31">
        <f>+enenro!G14+febrero!G14+marzo!G14+abril!G14+mayo!G14+junio!G14+julio!G14+agosto!G14+septiembre!G14+'octubre '!G14+noviembre!G14+diciembre!G14</f>
        <v>997</v>
      </c>
      <c r="H14" s="31">
        <f>+enenro!H14+febrero!H14+marzo!H14+abril!H14+mayo!H14+junio!H14+julio!H14+agosto!H14+septiembre!H14+'octubre '!H14+noviembre!H14+diciembre!H14</f>
        <v>1186</v>
      </c>
      <c r="I14" s="31">
        <f>+enenro!I14+febrero!I14+marzo!I14+abril!I14+mayo!I14+junio!I14+julio!I14+agosto!I14+septiembre!I14+'octubre '!I14+noviembre!I14+diciembre!I14</f>
        <v>1186</v>
      </c>
      <c r="J14" s="31">
        <f>+enenro!J14+febrero!J14+marzo!J14+abril!J14+mayo!J14+junio!J14+julio!J14+agosto!J14+septiembre!J14+'octubre '!J14+noviembre!J14+diciembre!J14</f>
        <v>0</v>
      </c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2.75" x14ac:dyDescent="0.2">
      <c r="A15" s="40" t="s">
        <v>18</v>
      </c>
      <c r="B15" s="30">
        <f>+enenro!B15</f>
        <v>0</v>
      </c>
      <c r="C15" s="30">
        <f>+enenro!C15</f>
        <v>0</v>
      </c>
      <c r="D15" s="31">
        <f>+enenro!D15+febrero!D15+marzo!D15+abril!D15+mayo!D15+junio!D15+julio!D15+agosto!D15+septiembre!D15+'octubre '!D15+noviembre!D15+diciembre!D15</f>
        <v>0</v>
      </c>
      <c r="E15" s="31">
        <f>+enenro!E15+febrero!E15+marzo!E15+abril!E15+mayo!E15+junio!E15+julio!E15+agosto!E15+septiembre!E15+'octubre '!E15+noviembre!E15+diciembre!E15</f>
        <v>0</v>
      </c>
      <c r="F15" s="31">
        <f>+enenro!F15+febrero!F15+marzo!F15+abril!F15+mayo!F15+junio!F15+julio!F15+agosto!F15+septiembre!F15+'octubre '!F15+noviembre!F15+diciembre!F15</f>
        <v>0</v>
      </c>
      <c r="G15" s="31">
        <f>+enenro!G15+febrero!G15+marzo!G15+abril!G15+mayo!G15+junio!G15+julio!G15+agosto!G15+septiembre!G15+'octubre '!G15+noviembre!G15+diciembre!G15</f>
        <v>0</v>
      </c>
      <c r="H15" s="31">
        <f>+enenro!H15+febrero!H15+marzo!H15+abril!H15+mayo!H15+junio!H15+julio!H15+agosto!H15+septiembre!H15+'octubre '!H15+noviembre!H15+diciembre!H15</f>
        <v>0</v>
      </c>
      <c r="I15" s="31">
        <f>+enenro!I15+febrero!I15+marzo!I15+abril!I15+mayo!I15+junio!I15+julio!I15+agosto!I15+septiembre!I15+'octubre '!I15+noviembre!I15+diciembre!I15</f>
        <v>0</v>
      </c>
      <c r="J15" s="31">
        <f>+enenro!J15+febrero!J15+marzo!J15+abril!J15+mayo!J15+junio!J15+julio!J15+agosto!J15+septiembre!J15+'octubre '!J15+noviembre!J15+diciembre!J15</f>
        <v>0</v>
      </c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2.75" x14ac:dyDescent="0.2">
      <c r="A16" s="47" t="s">
        <v>19</v>
      </c>
      <c r="B16" s="30">
        <f>+enenro!B16</f>
        <v>0</v>
      </c>
      <c r="C16" s="30">
        <f>+enenro!C16</f>
        <v>0</v>
      </c>
      <c r="D16" s="31">
        <f>+enenro!D16+febrero!D16+marzo!D16+abril!D16+mayo!D16+junio!D16+julio!D16+agosto!D16+septiembre!D16+'octubre '!D16+noviembre!D16+diciembre!D16</f>
        <v>0</v>
      </c>
      <c r="E16" s="31">
        <f>+enenro!E16+febrero!E16+marzo!E16+abril!E16+mayo!E16+junio!E16+julio!E16+agosto!E16+septiembre!E16+'octubre '!E16+noviembre!E16+diciembre!E16</f>
        <v>0</v>
      </c>
      <c r="F16" s="31">
        <f>+enenro!F16+febrero!F16+marzo!F16+abril!F16+mayo!F16+junio!F16+julio!F16+agosto!F16+septiembre!F16+'octubre '!F16+noviembre!F16+diciembre!F16</f>
        <v>0</v>
      </c>
      <c r="G16" s="31">
        <f>+enenro!G16+febrero!G16+marzo!G16+abril!G16+mayo!G16+junio!G16+julio!G16+agosto!G16+septiembre!G16+'octubre '!G16+noviembre!G16+diciembre!G16</f>
        <v>0</v>
      </c>
      <c r="H16" s="31">
        <f>+enenro!H16+febrero!H16+marzo!H16+abril!H16+mayo!H16+junio!H16+julio!H16+agosto!H16+septiembre!H16+'octubre '!H16+noviembre!H16+diciembre!H16</f>
        <v>0</v>
      </c>
      <c r="I16" s="31">
        <f>+enenro!I16+febrero!I16+marzo!I16+abril!I16+mayo!I16+junio!I16+julio!I16+agosto!I16+septiembre!I16+'octubre '!I16+noviembre!I16+diciembre!I16</f>
        <v>0</v>
      </c>
      <c r="J16" s="31">
        <f>+enenro!J16+febrero!J16+marzo!J16+abril!J16+mayo!J16+junio!J16+julio!J16+agosto!J16+septiembre!J16+'octubre '!J16+noviembre!J16+diciembre!J16</f>
        <v>0</v>
      </c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14.25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31.5" x14ac:dyDescent="0.15">
      <c r="A18" s="156" t="s">
        <v>21</v>
      </c>
      <c r="B18" s="155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1.25" x14ac:dyDescent="0.15">
      <c r="A19" s="61" t="s">
        <v>27</v>
      </c>
      <c r="B19" s="62">
        <f>SUM(C19:G19)</f>
        <v>519</v>
      </c>
      <c r="C19" s="31">
        <f>+enenro!C19+febrero!C19+marzo!C19+abril!C19+mayo!C19+junio!C19+julio!C19+agosto!C19+septiembre!C19+'octubre '!C19+noviembre!C19+diciembre!C19</f>
        <v>0</v>
      </c>
      <c r="D19" s="31">
        <f>+enenro!D19+febrero!D19+marzo!D19+abril!D19+mayo!D19+junio!D19+julio!D19+agosto!D19+septiembre!D19+'octubre '!D19+noviembre!D19+diciembre!D19</f>
        <v>0</v>
      </c>
      <c r="E19" s="31">
        <f>+enenro!E19+febrero!E19+marzo!E19+abril!E19+mayo!E19+junio!E19+julio!E19+agosto!E19+septiembre!E19+'octubre '!E19+noviembre!E19+diciembre!E19</f>
        <v>519</v>
      </c>
      <c r="F19" s="31">
        <f>+enenro!F19+febrero!F19+marzo!F19+abril!F19+mayo!F19+junio!F19+julio!F19+agosto!F19+septiembre!F19+'octubre '!F19+noviembre!F19+diciembre!F19</f>
        <v>0</v>
      </c>
      <c r="G19" s="31">
        <f>+enenro!G19+febrero!G19+marzo!G19+abril!G19+mayo!G19+junio!G19+julio!G19+agosto!G19+septiembre!G19+'octubre '!G19+noviembre!G19+diciembre!G19</f>
        <v>0</v>
      </c>
      <c r="H19" s="66"/>
      <c r="I19" s="11"/>
      <c r="X19" s="11"/>
    </row>
    <row r="20" spans="1:24" ht="11.25" x14ac:dyDescent="0.15">
      <c r="A20" s="40" t="s">
        <v>28</v>
      </c>
      <c r="B20" s="67">
        <f>SUM(C20:G20)</f>
        <v>0</v>
      </c>
      <c r="C20" s="31">
        <f>+enenro!C20+febrero!C20+marzo!C20+abril!C20+mayo!C20+junio!C20+julio!C20+agosto!C20+septiembre!C20+'octubre '!C20+noviembre!C20+diciembre!C20</f>
        <v>0</v>
      </c>
      <c r="D20" s="31">
        <f>+enenro!D20+febrero!D20+marzo!D20+abril!D20+mayo!D20+junio!D20+julio!D20+agosto!D20+septiembre!D20+'octubre '!D20+noviembre!D20+diciembre!D20</f>
        <v>0</v>
      </c>
      <c r="E20" s="31">
        <f>+enenro!E20+febrero!E20+marzo!E20+abril!E20+mayo!E20+junio!E20+julio!E20+agosto!E20+septiembre!E20+'octubre '!E20+noviembre!E20+diciembre!E20</f>
        <v>0</v>
      </c>
      <c r="F20" s="31">
        <f>+enenro!F20+febrero!F20+marzo!F20+abril!F20+mayo!F20+junio!F20+julio!F20+agosto!F20+septiembre!F20+'octubre '!F20+noviembre!F20+diciembre!F20</f>
        <v>0</v>
      </c>
      <c r="G20" s="31">
        <f>+enenro!G20+febrero!G20+marzo!G20+abril!G20+mayo!G20+junio!G20+julio!G20+agosto!G20+septiembre!G20+'octubre '!G20+noviembre!G20+diciembre!G20</f>
        <v>0</v>
      </c>
      <c r="H20" s="66"/>
      <c r="I20" s="11"/>
      <c r="X20" s="11"/>
    </row>
    <row r="21" spans="1:24" ht="11.25" x14ac:dyDescent="0.15">
      <c r="A21" s="40" t="s">
        <v>29</v>
      </c>
      <c r="B21" s="67">
        <f>SUM(C21:G21)</f>
        <v>0</v>
      </c>
      <c r="C21" s="31">
        <f>+enenro!C21+febrero!C21+marzo!C21+abril!C21+mayo!C21+junio!C21+julio!C21+agosto!C21+septiembre!C21+'octubre '!C21+noviembre!C21+diciembre!C21</f>
        <v>0</v>
      </c>
      <c r="D21" s="31">
        <f>+enenro!D21+febrero!D21+marzo!D21+abril!D21+mayo!D21+junio!D21+julio!D21+agosto!D21+septiembre!D21+'octubre '!D21+noviembre!D21+diciembre!D21</f>
        <v>0</v>
      </c>
      <c r="E21" s="31">
        <f>+enenro!E21+febrero!E21+marzo!E21+abril!E21+mayo!E21+junio!E21+julio!E21+agosto!E21+septiembre!E21+'octubre '!E21+noviembre!E21+diciembre!E21</f>
        <v>0</v>
      </c>
      <c r="F21" s="31">
        <f>+enenro!F21+febrero!F21+marzo!F21+abril!F21+mayo!F21+junio!F21+julio!F21+agosto!F21+septiembre!F21+'octubre '!F21+noviembre!F21+diciembre!F21</f>
        <v>0</v>
      </c>
      <c r="G21" s="31">
        <f>+enenro!G21+febrero!G21+marzo!G21+abril!G21+mayo!G21+junio!G21+julio!G21+agosto!G21+septiembre!G21+'octubre '!G21+noviembre!G21+diciembre!G21</f>
        <v>0</v>
      </c>
      <c r="H21" s="66"/>
      <c r="I21" s="11"/>
      <c r="X21" s="11"/>
    </row>
    <row r="22" spans="1:24" ht="11.25" x14ac:dyDescent="0.15">
      <c r="A22" s="40" t="s">
        <v>30</v>
      </c>
      <c r="B22" s="67">
        <f>SUM(C22:G22)</f>
        <v>0</v>
      </c>
      <c r="C22" s="31">
        <f>+enenro!C22+febrero!C22+marzo!C22+abril!C22+mayo!C22+junio!C22+julio!C22+agosto!C22+septiembre!C22+'octubre '!C22+noviembre!C22+diciembre!C22</f>
        <v>0</v>
      </c>
      <c r="D22" s="31">
        <f>+enenro!D22+febrero!D22+marzo!D22+abril!D22+mayo!D22+junio!D22+julio!D22+agosto!D22+septiembre!D22+'octubre '!D22+noviembre!D22+diciembre!D22</f>
        <v>0</v>
      </c>
      <c r="E22" s="31">
        <f>+enenro!E22+febrero!E22+marzo!E22+abril!E22+mayo!E22+junio!E22+julio!E22+agosto!E22+septiembre!E22+'octubre '!E22+noviembre!E22+diciembre!E22</f>
        <v>0</v>
      </c>
      <c r="F22" s="31">
        <f>+enenro!F22+febrero!F22+marzo!F22+abril!F22+mayo!F22+junio!F22+julio!F22+agosto!F22+septiembre!F22+'octubre '!F22+noviembre!F22+diciembre!F22</f>
        <v>0</v>
      </c>
      <c r="G22" s="31">
        <f>+enenro!G22+febrero!G22+marzo!G22+abril!G22+mayo!G22+junio!G22+julio!G22+agosto!G22+septiembre!G22+'octubre '!G22+noviembre!G22+diciembre!G22</f>
        <v>0</v>
      </c>
      <c r="H22" s="66"/>
      <c r="I22" s="11"/>
      <c r="J22" s="16"/>
      <c r="X22" s="11"/>
    </row>
    <row r="23" spans="1:24" ht="11.25" x14ac:dyDescent="0.15">
      <c r="A23" s="69" t="s">
        <v>31</v>
      </c>
      <c r="B23" s="70">
        <f>SUM(C23:G23)</f>
        <v>0</v>
      </c>
      <c r="C23" s="31">
        <f>+enenro!C23+febrero!C23+marzo!C23+abril!C23+mayo!C23+junio!C23+julio!C23+agosto!C23+septiembre!C23+'octubre '!C23+noviembre!C23+diciembre!C23</f>
        <v>0</v>
      </c>
      <c r="D23" s="31">
        <f>+enenro!D23+febrero!D23+marzo!D23+abril!D23+mayo!D23+junio!D23+julio!D23+agosto!D23+septiembre!D23+'octubre '!D23+noviembre!D23+diciembre!D23</f>
        <v>0</v>
      </c>
      <c r="E23" s="31">
        <f>+enenro!E23+febrero!E23+marzo!E23+abril!E23+mayo!E23+junio!E23+julio!E23+agosto!E23+septiembre!E23+'octubre '!E23+noviembre!E23+diciembre!E23</f>
        <v>0</v>
      </c>
      <c r="F23" s="31">
        <f>+enenro!F23+febrero!F23+marzo!F23+abril!F23+mayo!F23+junio!F23+julio!F23+agosto!F23+septiembre!F23+'octubre '!F23+noviembre!F23+diciembre!F23</f>
        <v>0</v>
      </c>
      <c r="G23" s="31">
        <f>+enenro!G23+febrero!G23+marzo!G23+abril!G23+mayo!G23+junio!G23+julio!G23+agosto!G23+septiembre!G23+'octubre '!G23+noviembre!G23+diciembre!G23</f>
        <v>0</v>
      </c>
      <c r="H23" s="66"/>
      <c r="I23" s="11"/>
      <c r="X23" s="11"/>
    </row>
    <row r="24" spans="1:24" s="16" customFormat="1" ht="12.75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11.25" x14ac:dyDescent="0.15">
      <c r="A25" s="53" t="s">
        <v>33</v>
      </c>
      <c r="V25" s="75"/>
    </row>
    <row r="26" spans="1:24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1.25" x14ac:dyDescent="0.15">
      <c r="A27" s="29" t="s">
        <v>28</v>
      </c>
      <c r="B27" s="31">
        <f>+enenro!B27+febrero!B27+marzo!B27+abril!B27+mayo!B27+junio!B27+julio!B27+agosto!B27+septiembre!B27+'octubre '!B27+noviembre!B27+diciembre!B27</f>
        <v>0</v>
      </c>
      <c r="C27" s="77"/>
      <c r="D27" s="11"/>
      <c r="E27" s="11"/>
      <c r="F27" s="11"/>
      <c r="G27" s="11"/>
      <c r="H27" s="11"/>
      <c r="I27" s="11"/>
      <c r="X27" s="11"/>
    </row>
    <row r="28" spans="1:24" ht="11.25" x14ac:dyDescent="0.15">
      <c r="A28" s="40" t="s">
        <v>29</v>
      </c>
      <c r="B28" s="31">
        <f>+enenro!B28+febrero!B28+marzo!B28+abril!B28+mayo!B28+junio!B28+julio!B28+agosto!B28+septiembre!B28+'octubre '!B28+noviembre!B28+diciembre!B28</f>
        <v>0</v>
      </c>
      <c r="C28" s="77"/>
      <c r="D28" s="11"/>
      <c r="E28" s="11"/>
      <c r="F28" s="11"/>
      <c r="G28" s="11"/>
      <c r="H28" s="11"/>
      <c r="I28" s="11"/>
      <c r="X28" s="11"/>
    </row>
    <row r="29" spans="1:24" ht="11.25" x14ac:dyDescent="0.15">
      <c r="A29" s="29" t="s">
        <v>30</v>
      </c>
      <c r="B29" s="31">
        <f>+enenro!B29+febrero!B29+marzo!B29+abril!B29+mayo!B29+junio!B29+julio!B29+agosto!B29+septiembre!B29+'octubre '!B29+noviembre!B29+diciembre!B29</f>
        <v>0</v>
      </c>
      <c r="C29" s="77"/>
      <c r="D29" s="11"/>
      <c r="E29" s="11"/>
      <c r="F29" s="11"/>
      <c r="G29" s="11"/>
      <c r="H29" s="11"/>
      <c r="I29" s="11"/>
      <c r="X29" s="11"/>
    </row>
    <row r="30" spans="1:24" ht="11.25" x14ac:dyDescent="0.15">
      <c r="A30" s="29" t="s">
        <v>31</v>
      </c>
      <c r="B30" s="31">
        <f>+enenro!B30+febrero!B30+marzo!B30+abril!B30+mayo!B30+junio!B30+julio!B30+agosto!B30+septiembre!B30+'octubre '!B30+noviembre!B30+diciembre!B30</f>
        <v>0</v>
      </c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1.25" x14ac:dyDescent="0.15">
      <c r="A31" s="78" t="s">
        <v>34</v>
      </c>
      <c r="B31" s="31">
        <f>+enenro!B31+febrero!B31+marzo!B31+abril!B31+mayo!B31+junio!B31+julio!B31+agosto!B31+septiembre!B31+'octubre '!B31+noviembre!B31+diciembre!B31</f>
        <v>0</v>
      </c>
      <c r="C31" s="77"/>
      <c r="D31" s="11"/>
      <c r="E31" s="11"/>
      <c r="F31" s="11"/>
      <c r="G31" s="11"/>
      <c r="H31" s="11"/>
      <c r="I31" s="11"/>
      <c r="X31" s="11"/>
    </row>
    <row r="32" spans="1:24" ht="11.25" x14ac:dyDescent="0.15">
      <c r="A32" s="47" t="s">
        <v>35</v>
      </c>
      <c r="B32" s="31">
        <f>+enenro!B32+febrero!B32+marzo!B32+abril!B32+mayo!B32+junio!B32+julio!B32+agosto!B32+septiembre!B32+'octubre '!B32+noviembre!B32+diciembre!B32</f>
        <v>0</v>
      </c>
      <c r="C32" s="77"/>
      <c r="D32" s="11"/>
      <c r="E32" s="11"/>
      <c r="F32" s="11"/>
      <c r="G32" s="11"/>
      <c r="H32" s="11"/>
      <c r="I32" s="11"/>
      <c r="X32" s="11"/>
    </row>
    <row r="33" spans="1:27" ht="11.25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2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1" x14ac:dyDescent="0.15">
      <c r="A35" s="84" t="s">
        <v>42</v>
      </c>
      <c r="B35" s="85">
        <f>SUM(C35:F35)</f>
        <v>0</v>
      </c>
      <c r="C35" s="31">
        <f>+enenro!C35+febrero!C35+marzo!C35+abril!C35+mayo!C35+junio!C35+julio!C35+agosto!C35+septiembre!C35+'octubre '!C35+noviembre!C35+diciembre!C35</f>
        <v>0</v>
      </c>
      <c r="D35" s="31">
        <f>+enenro!D35+febrero!D35+marzo!D35+abril!D35+mayo!D35+junio!D35+julio!D35+agosto!D35+septiembre!D35+'octubre '!D35+noviembre!D35+diciembre!D35</f>
        <v>0</v>
      </c>
      <c r="E35" s="31">
        <f>+enenro!E35+febrero!E35+marzo!E35+abril!E35+mayo!E35+junio!E35+julio!E35+agosto!E35+septiembre!E35+'octubre '!E35+noviembre!E35+diciembre!E35</f>
        <v>0</v>
      </c>
      <c r="F35" s="31">
        <f>+enenro!F35+febrero!F35+marzo!F35+abril!F35+mayo!F35+junio!F35+julio!F35+agosto!F35+septiembre!F35+'octubre '!F35+noviembre!F35+diciembre!F35</f>
        <v>0</v>
      </c>
      <c r="G35" s="89"/>
      <c r="H35" s="11"/>
      <c r="I35" s="11"/>
      <c r="X35" s="11"/>
    </row>
    <row r="36" spans="1:27" ht="11.25" x14ac:dyDescent="0.15">
      <c r="A36" s="53" t="s">
        <v>43</v>
      </c>
      <c r="X36" s="11"/>
    </row>
    <row r="37" spans="1:27" ht="11.25" x14ac:dyDescent="0.15">
      <c r="A37" s="53" t="s">
        <v>44</v>
      </c>
      <c r="X37" s="11"/>
    </row>
    <row r="38" spans="1:27" ht="22.5" x14ac:dyDescent="0.15">
      <c r="A38" s="156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1.25" x14ac:dyDescent="0.15">
      <c r="A39" s="92" t="s">
        <v>47</v>
      </c>
      <c r="B39" s="31">
        <f>+enenro!B39+febrero!B39+marzo!B39+abril!B39+mayo!B39+junio!B39+julio!B39+agosto!B39+septiembre!B39+'octubre '!B39+noviembre!B39+diciembre!B39</f>
        <v>2465</v>
      </c>
      <c r="C39" s="31">
        <f>+enenro!C39+febrero!C39+marzo!C39+abril!C39+mayo!C39+junio!C39+julio!C39+agosto!C39+septiembre!C39+'octubre '!C39+noviembre!C39+diciembre!C39</f>
        <v>7758</v>
      </c>
      <c r="D39" s="77"/>
      <c r="E39" s="11"/>
      <c r="F39" s="11"/>
      <c r="G39" s="11"/>
      <c r="H39" s="11"/>
      <c r="X39" s="11"/>
    </row>
    <row r="40" spans="1:27" ht="21" x14ac:dyDescent="0.15">
      <c r="A40" s="95" t="s">
        <v>48</v>
      </c>
      <c r="B40" s="31">
        <f>+enenro!B40+febrero!B40+marzo!B40+abril!B40+mayo!B40+junio!B40+julio!B40+agosto!B40+septiembre!B40+'octubre '!B40+noviembre!B40+diciembre!B40</f>
        <v>449</v>
      </c>
      <c r="C40" s="31">
        <f>+enenro!C40+febrero!C40+marzo!C40+abril!C40+mayo!C40+junio!C40+julio!C40+agosto!C40+septiembre!C40+'octubre '!C40+noviembre!C40+diciembre!C40</f>
        <v>204</v>
      </c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1" x14ac:dyDescent="0.15">
      <c r="A41" s="95" t="s">
        <v>51</v>
      </c>
      <c r="B41" s="31">
        <f>+enenro!B41+febrero!B41+marzo!B41+abril!B41+mayo!B41+junio!B41+julio!B41+agosto!B41+septiembre!B41+'octubre '!B41+noviembre!B41+diciembre!B41</f>
        <v>184</v>
      </c>
      <c r="C41" s="31">
        <f>+enenro!C41+febrero!C41+marzo!C41+abril!C41+mayo!C41+junio!C41+julio!C41+agosto!C41+septiembre!C41+'octubre '!C41+noviembre!C41+diciembre!C41</f>
        <v>3</v>
      </c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21" x14ac:dyDescent="0.15">
      <c r="A42" s="98" t="s">
        <v>52</v>
      </c>
      <c r="B42" s="31">
        <f>+enenro!B42+febrero!B42+marzo!B42+abril!B42+mayo!B42+junio!B42+julio!B42+agosto!B42+septiembre!B42+'octubre '!B42+noviembre!B42+diciembre!B42</f>
        <v>558</v>
      </c>
      <c r="C42" s="31">
        <f>+enenro!C42+febrero!C42+marzo!C42+abril!C42+mayo!C42+junio!C42+julio!C42+agosto!C42+septiembre!C42+'octubre '!C42+noviembre!C42+diciembre!C42</f>
        <v>140</v>
      </c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11.25" x14ac:dyDescent="0.15">
      <c r="A44" s="53" t="s">
        <v>54</v>
      </c>
      <c r="W44" s="13"/>
      <c r="X44" s="13"/>
      <c r="Y44" s="13"/>
    </row>
    <row r="45" spans="1:27" ht="22.5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11.25" x14ac:dyDescent="0.15">
      <c r="A46" s="105" t="s">
        <v>56</v>
      </c>
      <c r="B46" s="31">
        <f>+enenro!B46+febrero!B46+marzo!B46+abril!B46+mayo!B46+junio!B46+julio!B46+agosto!B46+septiembre!B46+'octubre '!B46+noviembre!B46+diciembre!B46</f>
        <v>593</v>
      </c>
      <c r="C46" s="31">
        <f>+enenro!C46+febrero!C46+marzo!C46+abril!C46+mayo!C46+junio!C46+julio!C46+agosto!C46+septiembre!C46+'octubre '!C46+noviembre!C46+diciembre!C46</f>
        <v>1237</v>
      </c>
      <c r="D46" s="89"/>
      <c r="E46" s="11"/>
      <c r="F46" s="11"/>
      <c r="G46" s="11"/>
      <c r="H46" s="11"/>
      <c r="W46" s="13"/>
      <c r="X46" s="13"/>
      <c r="Y46" s="13"/>
    </row>
    <row r="47" spans="1:27" ht="21" x14ac:dyDescent="0.15">
      <c r="A47" s="106" t="s">
        <v>57</v>
      </c>
      <c r="B47" s="31">
        <f>+enenro!B47+febrero!B47+marzo!B47+abril!B47+mayo!B47+junio!B47+julio!B47+agosto!B47+septiembre!B47+'octubre '!B47+noviembre!B47+diciembre!B47</f>
        <v>583</v>
      </c>
      <c r="C47" s="31">
        <f>+enenro!C47+febrero!C47+marzo!C47+abril!C47+mayo!C47+junio!C47+julio!C47+agosto!C47+septiembre!C47+'octubre '!C47+noviembre!C47+diciembre!C47</f>
        <v>1228</v>
      </c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12.75" x14ac:dyDescent="0.15">
      <c r="A49" s="180" t="s">
        <v>58</v>
      </c>
      <c r="B49" s="181"/>
      <c r="C49" s="181"/>
      <c r="D49" s="181"/>
      <c r="E49" s="181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1.25" x14ac:dyDescent="0.15">
      <c r="A51" s="182" t="s">
        <v>56</v>
      </c>
      <c r="B51" s="183"/>
      <c r="C51" s="113">
        <f>SUM(D51:I51)</f>
        <v>887</v>
      </c>
      <c r="D51" s="31">
        <f>+enenro!D51+febrero!D51+marzo!D51+abril!D51+mayo!D51+junio!D51+julio!D51+agosto!D51+septiembre!D51+'octubre '!D51+noviembre!D51+diciembre!D51</f>
        <v>168</v>
      </c>
      <c r="E51" s="31">
        <f>+enenro!E51+febrero!E51+marzo!E51+abril!E51+mayo!E51+junio!E51+julio!E51+agosto!E51+septiembre!E51+'octubre '!E51+noviembre!E51+diciembre!E51</f>
        <v>51</v>
      </c>
      <c r="F51" s="31">
        <f>+enenro!F51+febrero!F51+marzo!F51+abril!F51+mayo!F51+junio!F51+julio!F51+agosto!F51+septiembre!F51+'octubre '!F51+noviembre!F51+diciembre!F51</f>
        <v>114</v>
      </c>
      <c r="G51" s="31">
        <f>+enenro!G51+febrero!G51+marzo!G51+abril!G51+mayo!G51+junio!G51+julio!G51+agosto!G51+septiembre!G51+'octubre '!G51+noviembre!G51+diciembre!G51</f>
        <v>127</v>
      </c>
      <c r="H51" s="31">
        <f>+enenro!H51+febrero!H51+marzo!H51+abril!H51+mayo!H51+junio!H51+julio!H51+agosto!H51+septiembre!H51+'octubre '!H51+noviembre!H51+diciembre!H51</f>
        <v>122</v>
      </c>
      <c r="I51" s="31">
        <f>+enenro!I51+febrero!I51+marzo!I51+abril!I51+mayo!I51+junio!I51+julio!I51+agosto!I51+septiembre!I51+'octubre '!I51+noviembre!I51+diciembre!I51</f>
        <v>305</v>
      </c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x14ac:dyDescent="0.15">
      <c r="A52" s="184" t="s">
        <v>67</v>
      </c>
      <c r="B52" s="117" t="s">
        <v>68</v>
      </c>
      <c r="C52" s="118">
        <f>SUM(D52:I52)</f>
        <v>25</v>
      </c>
      <c r="D52" s="31">
        <f>+enenro!D52+febrero!D52+marzo!D52+abril!D52+mayo!D52+junio!D52+julio!D52+agosto!D52+septiembre!D52+'octubre '!D52+noviembre!D52+diciembre!D52</f>
        <v>17</v>
      </c>
      <c r="E52" s="31">
        <f>+enenro!E52+febrero!E52+marzo!E52+abril!E52+mayo!E52+junio!E52+julio!E52+agosto!E52+septiembre!E52+'octubre '!E52+noviembre!E52+diciembre!E52</f>
        <v>5</v>
      </c>
      <c r="F52" s="31">
        <f>+enenro!F52+febrero!F52+marzo!F52+abril!F52+mayo!F52+junio!F52+julio!F52+agosto!F52+septiembre!F52+'octubre '!F52+noviembre!F52+diciembre!F52</f>
        <v>3</v>
      </c>
      <c r="G52" s="31">
        <f>+enenro!G52+febrero!G52+marzo!G52+abril!G52+mayo!G52+junio!G52+julio!G52+agosto!G52+septiembre!G52+'octubre '!G52+noviembre!G52+diciembre!G52</f>
        <v>0</v>
      </c>
      <c r="H52" s="31">
        <f>+enenro!H52+febrero!H52+marzo!H52+abril!H52+mayo!H52+junio!H52+julio!H52+agosto!H52+septiembre!H52+'octubre '!H52+noviembre!H52+diciembre!H52</f>
        <v>0</v>
      </c>
      <c r="I52" s="31">
        <f>+enenro!I52+febrero!I52+marzo!I52+abril!I52+mayo!I52+junio!I52+julio!I52+agosto!I52+septiembre!I52+'octubre '!I52+noviembre!I52+diciembre!I52</f>
        <v>0</v>
      </c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184"/>
      <c r="B53" s="120" t="s">
        <v>69</v>
      </c>
      <c r="C53" s="121">
        <f>SUM(D53:I53)</f>
        <v>16</v>
      </c>
      <c r="D53" s="31">
        <f>+enenro!D53+febrero!D53+marzo!D53+abril!D53+mayo!D53+junio!D53+julio!D53+agosto!D53+septiembre!D53+'octubre '!D53+noviembre!D53+diciembre!D53</f>
        <v>15</v>
      </c>
      <c r="E53" s="31">
        <f>+enenro!E53+febrero!E53+marzo!E53+abril!E53+mayo!E53+junio!E53+julio!E53+agosto!E53+septiembre!E53+'octubre '!E53+noviembre!E53+diciembre!E53</f>
        <v>1</v>
      </c>
      <c r="F53" s="31">
        <f>+enenro!F53+febrero!F53+marzo!F53+abril!F53+mayo!F53+junio!F53+julio!F53+agosto!F53+septiembre!F53+'octubre '!F53+noviembre!F53+diciembre!F53</f>
        <v>0</v>
      </c>
      <c r="G53" s="31">
        <f>+enenro!G53+febrero!G53+marzo!G53+abril!G53+mayo!G53+junio!G53+julio!G53+agosto!G53+septiembre!G53+'octubre '!G53+noviembre!G53+diciembre!G53</f>
        <v>0</v>
      </c>
      <c r="H53" s="31">
        <f>+enenro!H53+febrero!H53+marzo!H53+abril!H53+mayo!H53+junio!H53+julio!H53+agosto!H53+septiembre!H53+'octubre '!H53+noviembre!H53+diciembre!H53</f>
        <v>0</v>
      </c>
      <c r="I53" s="31">
        <f>+enenro!I53+febrero!I53+marzo!I53+abril!I53+mayo!I53+junio!I53+julio!I53+agosto!I53+septiembre!I53+'octubre '!I53+noviembre!I53+diciembre!I53</f>
        <v>0</v>
      </c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1" x14ac:dyDescent="0.15">
      <c r="A54" s="185" t="s">
        <v>70</v>
      </c>
      <c r="B54" s="125" t="s">
        <v>68</v>
      </c>
      <c r="C54" s="126">
        <f>SUM(D54:I54)</f>
        <v>38</v>
      </c>
      <c r="D54" s="31">
        <f>+enenro!D54+febrero!D54+marzo!D54+abril!D54+mayo!D54+junio!D54+julio!D54+agosto!D54+septiembre!D54+'octubre '!D54+noviembre!D54+diciembre!D54</f>
        <v>25</v>
      </c>
      <c r="E54" s="31">
        <f>+enenro!E54+febrero!E54+marzo!E54+abril!E54+mayo!E54+junio!E54+julio!E54+agosto!E54+septiembre!E54+'octubre '!E54+noviembre!E54+diciembre!E54</f>
        <v>5</v>
      </c>
      <c r="F54" s="31">
        <f>+enenro!F54+febrero!F54+marzo!F54+abril!F54+mayo!F54+junio!F54+julio!F54+agosto!F54+septiembre!F54+'octubre '!F54+noviembre!F54+diciembre!F54</f>
        <v>8</v>
      </c>
      <c r="G54" s="31">
        <f>+enenro!G54+febrero!G54+marzo!G54+abril!G54+mayo!G54+junio!G54+julio!G54+agosto!G54+septiembre!G54+'octubre '!G54+noviembre!G54+diciembre!G54</f>
        <v>0</v>
      </c>
      <c r="H54" s="31">
        <f>+enenro!H54+febrero!H54+marzo!H54+abril!H54+mayo!H54+junio!H54+julio!H54+agosto!H54+septiembre!H54+'octubre '!H54+noviembre!H54+diciembre!H54</f>
        <v>0</v>
      </c>
      <c r="I54" s="31">
        <f>+enenro!I54+febrero!I54+marzo!I54+abril!I54+mayo!I54+junio!I54+julio!I54+agosto!I54+septiembre!I54+'octubre '!I54+noviembre!I54+diciembre!I54</f>
        <v>0</v>
      </c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1.5" x14ac:dyDescent="0.15">
      <c r="A55" s="186"/>
      <c r="B55" s="131" t="s">
        <v>69</v>
      </c>
      <c r="C55" s="132">
        <f>SUM(D55:I55)</f>
        <v>16</v>
      </c>
      <c r="D55" s="31">
        <f>+enenro!D55+febrero!D55+marzo!D55+abril!D55+mayo!D55+junio!D55+julio!D55+agosto!D55+septiembre!D55+'octubre '!D55+noviembre!D55+diciembre!D55</f>
        <v>15</v>
      </c>
      <c r="E55" s="31">
        <f>+enenro!E55+febrero!E55+marzo!E55+abril!E55+mayo!E55+junio!E55+julio!E55+agosto!E55+septiembre!E55+'octubre '!E55+noviembre!E55+diciembre!E55</f>
        <v>1</v>
      </c>
      <c r="F55" s="31">
        <f>+enenro!F55+febrero!F55+marzo!F55+abril!F55+mayo!F55+junio!F55+julio!F55+agosto!F55+septiembre!F55+'octubre '!F55+noviembre!F55+diciembre!F55</f>
        <v>0</v>
      </c>
      <c r="G55" s="31">
        <f>+enenro!G55+febrero!G55+marzo!G55+abril!G55+mayo!G55+junio!G55+julio!G55+agosto!G55+septiembre!G55+'octubre '!G55+noviembre!G55+diciembre!G55</f>
        <v>0</v>
      </c>
      <c r="H55" s="31">
        <f>+enenro!H55+febrero!H55+marzo!H55+abril!H55+mayo!H55+junio!H55+julio!H55+agosto!H55+septiembre!H55+'octubre '!H55+noviembre!H55+diciembre!H55</f>
        <v>0</v>
      </c>
      <c r="I55" s="31">
        <f>+enenro!I55+febrero!I55+marzo!I55+abril!I55+mayo!I55+junio!I55+julio!I55+agosto!I55+septiembre!I55+'octubre '!I55+noviembre!I55+diciembre!I55</f>
        <v>0</v>
      </c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11.25" x14ac:dyDescent="0.15">
      <c r="A56" s="187" t="s">
        <v>72</v>
      </c>
      <c r="B56" s="187"/>
      <c r="C56" s="187"/>
      <c r="D56" s="187"/>
      <c r="E56" s="187"/>
      <c r="F56" s="187"/>
      <c r="J56" s="16"/>
      <c r="X56" s="11"/>
    </row>
    <row r="57" spans="1:31" ht="31.5" x14ac:dyDescent="0.15">
      <c r="A57" s="155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1.25" x14ac:dyDescent="0.15">
      <c r="A58" s="139" t="s">
        <v>76</v>
      </c>
      <c r="B58" s="31">
        <f>+enenro!B58+febrero!B58+marzo!B58+abril!B58+mayo!B58+junio!B58+julio!B58+agosto!B58+septiembre!B58+'octubre '!B58+noviembre!B58+diciembre!B58</f>
        <v>0</v>
      </c>
      <c r="C58" s="31">
        <f>+enenro!C58+febrero!C58+marzo!C58+abril!C58+mayo!C58+junio!C58+julio!C58+agosto!C58+septiembre!C58+'octubre '!C58+noviembre!C58+diciembre!C58</f>
        <v>0</v>
      </c>
      <c r="D58" s="46"/>
      <c r="J58" s="16"/>
      <c r="X58" s="11"/>
    </row>
    <row r="59" spans="1:31" ht="11.25" x14ac:dyDescent="0.15">
      <c r="A59" s="140" t="s">
        <v>77</v>
      </c>
      <c r="B59" s="31">
        <f>+enenro!B59+febrero!B59+marzo!B59+abril!B59+mayo!B59+junio!B59+julio!B59+agosto!B59+septiembre!B59+'octubre '!B59+noviembre!B59+diciembre!B59</f>
        <v>404</v>
      </c>
      <c r="C59" s="31">
        <f>+enenro!C59+febrero!C59+marzo!C59+abril!C59+mayo!C59+junio!C59+julio!C59+agosto!C59+septiembre!C59+'octubre '!C59+noviembre!C59+diciembre!C59</f>
        <v>993</v>
      </c>
      <c r="D59" s="46"/>
      <c r="J59" s="16"/>
      <c r="X59" s="11"/>
    </row>
    <row r="60" spans="1:31" ht="11.25" x14ac:dyDescent="0.15">
      <c r="A60" s="141" t="s">
        <v>78</v>
      </c>
      <c r="B60" s="31">
        <f>+enenro!B60+febrero!B60+marzo!B60+abril!B60+mayo!B60+junio!B60+julio!B60+agosto!B60+septiembre!B60+'octubre '!B60+noviembre!B60+diciembre!B60</f>
        <v>47</v>
      </c>
      <c r="C60" s="31">
        <f>+enenro!C60+febrero!C60+marzo!C60+abril!C60+mayo!C60+junio!C60+julio!C60+agosto!C60+septiembre!C60+'octubre '!C60+noviembre!C60+diciembre!C60</f>
        <v>78</v>
      </c>
      <c r="D60" s="46"/>
      <c r="J60" s="16"/>
      <c r="X60" s="11"/>
    </row>
    <row r="61" spans="1:31" ht="11.25" x14ac:dyDescent="0.15">
      <c r="A61" s="141" t="s">
        <v>79</v>
      </c>
      <c r="B61" s="31">
        <f>+enenro!B61+febrero!B61+marzo!B61+abril!B61+mayo!B61+junio!B61+julio!B61+agosto!B61+septiembre!B61+'octubre '!B61+noviembre!B61+diciembre!B61</f>
        <v>0</v>
      </c>
      <c r="C61" s="31">
        <f>+enenro!C61+febrero!C61+marzo!C61+abril!C61+mayo!C61+junio!C61+julio!C61+agosto!C61+septiembre!C61+'octubre '!C61+noviembre!C61+diciembre!C61</f>
        <v>0</v>
      </c>
      <c r="D61" s="46"/>
      <c r="J61" s="16"/>
      <c r="X61" s="11"/>
    </row>
    <row r="62" spans="1:31" ht="11.25" x14ac:dyDescent="0.15">
      <c r="A62" s="141" t="s">
        <v>80</v>
      </c>
      <c r="B62" s="31">
        <f>+enenro!B62+febrero!B62+marzo!B62+abril!B62+mayo!B62+junio!B62+julio!B62+agosto!B62+septiembre!B62+'octubre '!B62+noviembre!B62+diciembre!B62</f>
        <v>45</v>
      </c>
      <c r="C62" s="31">
        <f>+enenro!C62+febrero!C62+marzo!C62+abril!C62+mayo!C62+junio!C62+julio!C62+agosto!C62+septiembre!C62+'octubre '!C62+noviembre!C62+diciembre!C62</f>
        <v>32</v>
      </c>
      <c r="D62" s="46"/>
      <c r="J62" s="16"/>
      <c r="X62" s="11"/>
    </row>
    <row r="63" spans="1:31" ht="11.25" x14ac:dyDescent="0.15">
      <c r="A63" s="141" t="s">
        <v>81</v>
      </c>
      <c r="B63" s="31">
        <f>+enenro!B63+febrero!B63+marzo!B63+abril!B63+mayo!B63+junio!B63+julio!B63+agosto!B63+septiembre!B63+'octubre '!B63+noviembre!B63+diciembre!B63</f>
        <v>0</v>
      </c>
      <c r="C63" s="31">
        <f>+enenro!C63+febrero!C63+marzo!C63+abril!C63+mayo!C63+junio!C63+julio!C63+agosto!C63+septiembre!C63+'octubre '!C63+noviembre!C63+diciembre!C63</f>
        <v>0</v>
      </c>
      <c r="D63" s="46"/>
      <c r="J63" s="16"/>
      <c r="X63" s="11"/>
    </row>
    <row r="64" spans="1:31" ht="11.25" x14ac:dyDescent="0.15">
      <c r="A64" s="141" t="s">
        <v>82</v>
      </c>
      <c r="B64" s="31">
        <f>+enenro!B64+febrero!B64+marzo!B64+abril!B64+mayo!B64+junio!B64+julio!B64+agosto!B64+septiembre!B64+'octubre '!B64+noviembre!B64+diciembre!B64</f>
        <v>149</v>
      </c>
      <c r="C64" s="31">
        <f>+enenro!C64+febrero!C64+marzo!C64+abril!C64+mayo!C64+junio!C64+julio!C64+agosto!C64+septiembre!C64+'octubre '!C64+noviembre!C64+diciembre!C64</f>
        <v>523</v>
      </c>
      <c r="D64" s="46"/>
      <c r="J64" s="16"/>
      <c r="X64" s="11"/>
    </row>
    <row r="65" spans="1:24" ht="11.25" x14ac:dyDescent="0.15">
      <c r="A65" s="141" t="s">
        <v>83</v>
      </c>
      <c r="B65" s="31">
        <f>+enenro!B65+febrero!B65+marzo!B65+abril!B65+mayo!B65+junio!B65+julio!B65+agosto!B65+septiembre!B65+'octubre '!B65+noviembre!B65+diciembre!B65</f>
        <v>0</v>
      </c>
      <c r="C65" s="31">
        <f>+enenro!C65+febrero!C65+marzo!C65+abril!C65+mayo!C65+junio!C65+julio!C65+agosto!C65+septiembre!C65+'octubre '!C65+noviembre!C65+diciembre!C65</f>
        <v>0</v>
      </c>
      <c r="D65" s="46"/>
      <c r="J65" s="16"/>
      <c r="X65" s="11"/>
    </row>
    <row r="66" spans="1:24" ht="11.25" x14ac:dyDescent="0.15">
      <c r="A66" s="141" t="s">
        <v>84</v>
      </c>
      <c r="B66" s="31">
        <f>+enenro!B66+febrero!B66+marzo!B66+abril!B66+mayo!B66+junio!B66+julio!B66+agosto!B66+septiembre!B66+'octubre '!B66+noviembre!B66+diciembre!B66</f>
        <v>0</v>
      </c>
      <c r="C66" s="31">
        <f>+enenro!C66+febrero!C66+marzo!C66+abril!C66+mayo!C66+junio!C66+julio!C66+agosto!C66+septiembre!C66+'octubre '!C66+noviembre!C66+diciembre!C66</f>
        <v>0</v>
      </c>
      <c r="D66" s="46"/>
      <c r="J66" s="16"/>
      <c r="X66" s="11"/>
    </row>
    <row r="67" spans="1:24" ht="11.25" x14ac:dyDescent="0.15">
      <c r="A67" s="141" t="s">
        <v>85</v>
      </c>
      <c r="B67" s="31">
        <f>+enenro!B67+febrero!B67+marzo!B67+abril!B67+mayo!B67+junio!B67+julio!B67+agosto!B67+septiembre!B67+'octubre '!B67+noviembre!B67+diciembre!B67</f>
        <v>72</v>
      </c>
      <c r="C67" s="31">
        <f>+enenro!C67+febrero!C67+marzo!C67+abril!C67+mayo!C67+junio!C67+julio!C67+agosto!C67+septiembre!C67+'octubre '!C67+noviembre!C67+diciembre!C67</f>
        <v>47</v>
      </c>
      <c r="D67" s="46"/>
      <c r="J67" s="16"/>
      <c r="X67" s="11"/>
    </row>
    <row r="68" spans="1:24" ht="11.25" x14ac:dyDescent="0.15">
      <c r="A68" s="141" t="s">
        <v>86</v>
      </c>
      <c r="B68" s="31">
        <f>+enenro!B68+febrero!B68+marzo!B68+abril!B68+mayo!B68+junio!B68+julio!B68+agosto!B68+septiembre!B68+'octubre '!B68+noviembre!B68+diciembre!B68</f>
        <v>383</v>
      </c>
      <c r="C68" s="31">
        <f>+enenro!C68+febrero!C68+marzo!C68+abril!C68+mayo!C68+junio!C68+julio!C68+agosto!C68+septiembre!C68+'octubre '!C68+noviembre!C68+diciembre!C68</f>
        <v>1</v>
      </c>
      <c r="D68" s="46"/>
      <c r="J68" s="16"/>
      <c r="X68" s="11"/>
    </row>
    <row r="69" spans="1:24" ht="11.25" x14ac:dyDescent="0.15">
      <c r="A69" s="141" t="s">
        <v>87</v>
      </c>
      <c r="B69" s="31">
        <f>+enenro!B69+febrero!B69+marzo!B69+abril!B69+mayo!B69+junio!B69+julio!B69+agosto!B69+septiembre!B69+'octubre '!B69+noviembre!B69+diciembre!B69</f>
        <v>51</v>
      </c>
      <c r="C69" s="31">
        <f>+enenro!C69+febrero!C69+marzo!C69+abril!C69+mayo!C69+junio!C69+julio!C69+agosto!C69+septiembre!C69+'octubre '!C69+noviembre!C69+diciembre!C69</f>
        <v>114</v>
      </c>
      <c r="D69" s="46"/>
      <c r="J69" s="16"/>
      <c r="X69" s="11"/>
    </row>
    <row r="70" spans="1:24" ht="11.25" x14ac:dyDescent="0.15">
      <c r="A70" s="141" t="s">
        <v>88</v>
      </c>
      <c r="B70" s="31">
        <f>+enenro!B70+febrero!B70+marzo!B70+abril!B70+mayo!B70+junio!B70+julio!B70+agosto!B70+septiembre!B70+'octubre '!B70+noviembre!B70+diciembre!B70</f>
        <v>129</v>
      </c>
      <c r="C70" s="31">
        <f>+enenro!C70+febrero!C70+marzo!C70+abril!C70+mayo!C70+junio!C70+julio!C70+agosto!C70+septiembre!C70+'octubre '!C70+noviembre!C70+diciembre!C70</f>
        <v>153</v>
      </c>
      <c r="D70" s="46"/>
      <c r="J70" s="16"/>
      <c r="X70" s="11"/>
    </row>
    <row r="71" spans="1:24" ht="11.25" x14ac:dyDescent="0.15">
      <c r="A71" s="141" t="s">
        <v>89</v>
      </c>
      <c r="B71" s="31">
        <f>+enenro!B71+febrero!B71+marzo!B71+abril!B71+mayo!B71+junio!B71+julio!B71+agosto!B71+septiembre!B71+'octubre '!B71+noviembre!B71+diciembre!B71</f>
        <v>75</v>
      </c>
      <c r="C71" s="31">
        <f>+enenro!C71+febrero!C71+marzo!C71+abril!C71+mayo!C71+junio!C71+julio!C71+agosto!C71+septiembre!C71+'octubre '!C71+noviembre!C71+diciembre!C71</f>
        <v>116</v>
      </c>
      <c r="D71" s="46"/>
      <c r="J71" s="16"/>
      <c r="X71" s="11"/>
    </row>
    <row r="72" spans="1:24" ht="11.25" x14ac:dyDescent="0.15">
      <c r="A72" s="141" t="s">
        <v>90</v>
      </c>
      <c r="B72" s="31">
        <f>+enenro!B72+febrero!B72+marzo!B72+abril!B72+mayo!B72+junio!B72+julio!B72+agosto!B72+septiembre!B72+'octubre '!B72+noviembre!B72+diciembre!B72</f>
        <v>33</v>
      </c>
      <c r="C72" s="31">
        <f>+enenro!C72+febrero!C72+marzo!C72+abril!C72+mayo!C72+junio!C72+julio!C72+agosto!C72+septiembre!C72+'octubre '!C72+noviembre!C72+diciembre!C72</f>
        <v>22</v>
      </c>
      <c r="D72" s="46"/>
      <c r="J72" s="16"/>
      <c r="X72" s="11"/>
    </row>
    <row r="73" spans="1:24" ht="11.25" x14ac:dyDescent="0.15">
      <c r="A73" s="144" t="s">
        <v>12</v>
      </c>
      <c r="B73" s="23">
        <f>SUM(B58:B72)</f>
        <v>1388</v>
      </c>
      <c r="C73" s="23">
        <f>SUM(C58:C72)</f>
        <v>2079</v>
      </c>
      <c r="D73" s="145"/>
      <c r="J73" s="16"/>
      <c r="X73" s="11"/>
    </row>
    <row r="74" spans="1:24" ht="11.25" x14ac:dyDescent="0.15">
      <c r="A74" s="187" t="s">
        <v>91</v>
      </c>
      <c r="B74" s="187"/>
      <c r="C74" s="187"/>
      <c r="D74" s="187"/>
      <c r="E74" s="187"/>
      <c r="F74" s="187"/>
      <c r="J74" s="16"/>
      <c r="X74" s="11"/>
    </row>
    <row r="75" spans="1:24" x14ac:dyDescent="0.15">
      <c r="A75" s="166" t="s">
        <v>73</v>
      </c>
      <c r="B75" s="178" t="s">
        <v>92</v>
      </c>
      <c r="C75" s="179"/>
      <c r="J75" s="16"/>
      <c r="X75" s="11"/>
    </row>
    <row r="76" spans="1:24" ht="21" x14ac:dyDescent="0.15">
      <c r="A76" s="168"/>
      <c r="B76" s="146" t="s">
        <v>93</v>
      </c>
      <c r="C76" s="147" t="s">
        <v>94</v>
      </c>
      <c r="J76" s="16"/>
      <c r="X76" s="11"/>
    </row>
    <row r="77" spans="1:24" ht="11.25" x14ac:dyDescent="0.15">
      <c r="A77" s="139" t="s">
        <v>76</v>
      </c>
      <c r="B77" s="31">
        <f>+enenro!B77+febrero!B77+marzo!B77+abril!B77+mayo!B77+junio!B77+julio!B77+agosto!B77+septiembre!B77+'octubre '!B77+noviembre!B77+diciembre!B77</f>
        <v>0</v>
      </c>
      <c r="C77" s="31">
        <f>+enenro!C77+febrero!C77+marzo!C77+abril!C77+mayo!C77+junio!C77+julio!C77+agosto!C77+septiembre!C77+'octubre '!C77+noviembre!C77+diciembre!C77</f>
        <v>0</v>
      </c>
      <c r="D77" s="149" t="str">
        <f>IF(C77&gt;B77,"Error: Suspendida no puede ser mayor que programadas","")</f>
        <v/>
      </c>
      <c r="J77" s="16"/>
      <c r="X77" s="38">
        <v>0</v>
      </c>
    </row>
    <row r="78" spans="1:24" ht="11.25" x14ac:dyDescent="0.15">
      <c r="A78" s="140" t="s">
        <v>77</v>
      </c>
      <c r="B78" s="31">
        <f>+enenro!B78+febrero!B78+marzo!B78+abril!B78+mayo!B78+junio!B78+julio!B78+agosto!B78+septiembre!B78+'octubre '!B78+noviembre!B78+diciembre!B78</f>
        <v>506</v>
      </c>
      <c r="C78" s="31">
        <f>+enenro!C78+febrero!C78+marzo!C78+abril!C78+mayo!C78+junio!C78+julio!C78+agosto!C78+septiembre!C78+'octubre '!C78+noviembre!C78+diciembre!C78</f>
        <v>18</v>
      </c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1.25" x14ac:dyDescent="0.15">
      <c r="A79" s="140" t="s">
        <v>78</v>
      </c>
      <c r="B79" s="31">
        <f>+enenro!B79+febrero!B79+marzo!B79+abril!B79+mayo!B79+junio!B79+julio!B79+agosto!B79+septiembre!B79+'octubre '!B79+noviembre!B79+diciembre!B79</f>
        <v>51</v>
      </c>
      <c r="C79" s="31">
        <f>+enenro!C79+febrero!C79+marzo!C79+abril!C79+mayo!C79+junio!C79+julio!C79+agosto!C79+septiembre!C79+'octubre '!C79+noviembre!C79+diciembre!C79</f>
        <v>0</v>
      </c>
      <c r="D79" s="149" t="str">
        <f t="shared" si="1"/>
        <v/>
      </c>
      <c r="J79" s="16"/>
      <c r="X79" s="38">
        <v>0</v>
      </c>
    </row>
    <row r="80" spans="1:24" ht="11.25" x14ac:dyDescent="0.15">
      <c r="A80" s="140" t="s">
        <v>79</v>
      </c>
      <c r="B80" s="31">
        <f>+enenro!B80+febrero!B80+marzo!B80+abril!B80+mayo!B80+junio!B80+julio!B80+agosto!B80+septiembre!B80+'octubre '!B80+noviembre!B80+diciembre!B80</f>
        <v>0</v>
      </c>
      <c r="C80" s="31">
        <f>+enenro!C80+febrero!C80+marzo!C80+abril!C80+mayo!C80+junio!C80+julio!C80+agosto!C80+septiembre!C80+'octubre '!C80+noviembre!C80+diciembre!C80</f>
        <v>0</v>
      </c>
      <c r="D80" s="149" t="str">
        <f t="shared" si="1"/>
        <v/>
      </c>
      <c r="J80" s="16"/>
      <c r="X80" s="38">
        <v>0</v>
      </c>
    </row>
    <row r="81" spans="1:24" ht="11.25" x14ac:dyDescent="0.15">
      <c r="A81" s="141" t="s">
        <v>80</v>
      </c>
      <c r="B81" s="31">
        <f>+enenro!B81+febrero!B81+marzo!B81+abril!B81+mayo!B81+junio!B81+julio!B81+agosto!B81+septiembre!B81+'octubre '!B81+noviembre!B81+diciembre!B81</f>
        <v>61</v>
      </c>
      <c r="C81" s="31">
        <f>+enenro!C81+febrero!C81+marzo!C81+abril!C81+mayo!C81+junio!C81+julio!C81+agosto!C81+septiembre!C81+'octubre '!C81+noviembre!C81+diciembre!C81</f>
        <v>4</v>
      </c>
      <c r="D81" s="149" t="str">
        <f t="shared" si="1"/>
        <v/>
      </c>
      <c r="J81" s="16"/>
      <c r="X81" s="38">
        <v>0</v>
      </c>
    </row>
    <row r="82" spans="1:24" ht="11.25" x14ac:dyDescent="0.15">
      <c r="A82" s="141" t="s">
        <v>81</v>
      </c>
      <c r="B82" s="31">
        <f>+enenro!B82+febrero!B82+marzo!B82+abril!B82+mayo!B82+junio!B82+julio!B82+agosto!B82+septiembre!B82+'octubre '!B82+noviembre!B82+diciembre!B82</f>
        <v>0</v>
      </c>
      <c r="C82" s="31">
        <f>+enenro!C82+febrero!C82+marzo!C82+abril!C82+mayo!C82+junio!C82+julio!C82+agosto!C82+septiembre!C82+'octubre '!C82+noviembre!C82+diciembre!C82</f>
        <v>0</v>
      </c>
      <c r="D82" s="149" t="str">
        <f t="shared" si="1"/>
        <v/>
      </c>
      <c r="J82" s="16"/>
      <c r="X82" s="38">
        <v>0</v>
      </c>
    </row>
    <row r="83" spans="1:24" ht="11.25" x14ac:dyDescent="0.15">
      <c r="A83" s="141" t="s">
        <v>82</v>
      </c>
      <c r="B83" s="31">
        <f>+enenro!B83+febrero!B83+marzo!B83+abril!B83+mayo!B83+junio!B83+julio!B83+agosto!B83+septiembre!B83+'octubre '!B83+noviembre!B83+diciembre!B83</f>
        <v>176</v>
      </c>
      <c r="C83" s="31">
        <f>+enenro!C83+febrero!C83+marzo!C83+abril!C83+mayo!C83+junio!C83+julio!C83+agosto!C83+septiembre!C83+'octubre '!C83+noviembre!C83+diciembre!C83</f>
        <v>3</v>
      </c>
      <c r="D83" s="149" t="str">
        <f t="shared" si="1"/>
        <v/>
      </c>
      <c r="J83" s="16"/>
      <c r="X83" s="38">
        <v>0</v>
      </c>
    </row>
    <row r="84" spans="1:24" ht="11.25" x14ac:dyDescent="0.15">
      <c r="A84" s="141" t="s">
        <v>83</v>
      </c>
      <c r="B84" s="31">
        <f>+enenro!B84+febrero!B84+marzo!B84+abril!B84+mayo!B84+junio!B84+julio!B84+agosto!B84+septiembre!B84+'octubre '!B84+noviembre!B84+diciembre!B84</f>
        <v>0</v>
      </c>
      <c r="C84" s="31">
        <f>+enenro!C84+febrero!C84+marzo!C84+abril!C84+mayo!C84+junio!C84+julio!C84+agosto!C84+septiembre!C84+'octubre '!C84+noviembre!C84+diciembre!C84</f>
        <v>0</v>
      </c>
      <c r="D84" s="149" t="str">
        <f t="shared" si="1"/>
        <v/>
      </c>
      <c r="J84" s="16"/>
      <c r="X84" s="38">
        <v>0</v>
      </c>
    </row>
    <row r="85" spans="1:24" ht="11.25" x14ac:dyDescent="0.15">
      <c r="A85" s="141" t="s">
        <v>84</v>
      </c>
      <c r="B85" s="31">
        <f>+enenro!B85+febrero!B85+marzo!B85+abril!B85+mayo!B85+junio!B85+julio!B85+agosto!B85+septiembre!B85+'octubre '!B85+noviembre!B85+diciembre!B85</f>
        <v>0</v>
      </c>
      <c r="C85" s="31">
        <f>+enenro!C85+febrero!C85+marzo!C85+abril!C85+mayo!C85+junio!C85+julio!C85+agosto!C85+septiembre!C85+'octubre '!C85+noviembre!C85+diciembre!C85</f>
        <v>0</v>
      </c>
      <c r="D85" s="149" t="str">
        <f t="shared" si="1"/>
        <v/>
      </c>
      <c r="J85" s="16"/>
      <c r="X85" s="38">
        <v>0</v>
      </c>
    </row>
    <row r="86" spans="1:24" ht="11.25" x14ac:dyDescent="0.15">
      <c r="A86" s="141" t="s">
        <v>85</v>
      </c>
      <c r="B86" s="31">
        <f>+enenro!B86+febrero!B86+marzo!B86+abril!B86+mayo!B86+junio!B86+julio!B86+agosto!B86+septiembre!B86+'octubre '!B86+noviembre!B86+diciembre!B86</f>
        <v>108</v>
      </c>
      <c r="C86" s="31">
        <f>+enenro!C86+febrero!C86+marzo!C86+abril!C86+mayo!C86+junio!C86+julio!C86+agosto!C86+septiembre!C86+'octubre '!C86+noviembre!C86+diciembre!C86</f>
        <v>5</v>
      </c>
      <c r="D86" s="149" t="str">
        <f t="shared" si="1"/>
        <v/>
      </c>
      <c r="J86" s="16"/>
      <c r="X86" s="38">
        <v>0</v>
      </c>
    </row>
    <row r="87" spans="1:24" ht="11.25" x14ac:dyDescent="0.15">
      <c r="A87" s="141" t="s">
        <v>86</v>
      </c>
      <c r="B87" s="31">
        <f>+enenro!B87+febrero!B87+marzo!B87+abril!B87+mayo!B87+junio!B87+julio!B87+agosto!B87+septiembre!B87+'octubre '!B87+noviembre!B87+diciembre!B87</f>
        <v>403</v>
      </c>
      <c r="C87" s="31">
        <f>+enenro!C87+febrero!C87+marzo!C87+abril!C87+mayo!C87+junio!C87+julio!C87+agosto!C87+septiembre!C87+'octubre '!C87+noviembre!C87+diciembre!C87</f>
        <v>9</v>
      </c>
      <c r="D87" s="149" t="str">
        <f t="shared" si="1"/>
        <v/>
      </c>
      <c r="J87" s="16"/>
      <c r="X87" s="38">
        <v>0</v>
      </c>
    </row>
    <row r="88" spans="1:24" ht="11.25" x14ac:dyDescent="0.15">
      <c r="A88" s="141" t="s">
        <v>87</v>
      </c>
      <c r="B88" s="31">
        <f>+enenro!B88+febrero!B88+marzo!B88+abril!B88+mayo!B88+junio!B88+julio!B88+agosto!B88+septiembre!B88+'octubre '!B88+noviembre!B88+diciembre!B88</f>
        <v>225</v>
      </c>
      <c r="C88" s="31">
        <f>+enenro!C88+febrero!C88+marzo!C88+abril!C88+mayo!C88+junio!C88+julio!C88+agosto!C88+septiembre!C88+'octubre '!C88+noviembre!C88+diciembre!C88</f>
        <v>4</v>
      </c>
      <c r="D88" s="149" t="str">
        <f t="shared" si="1"/>
        <v/>
      </c>
      <c r="J88" s="16"/>
      <c r="X88" s="38">
        <v>0</v>
      </c>
    </row>
    <row r="89" spans="1:24" ht="11.25" x14ac:dyDescent="0.15">
      <c r="A89" s="141" t="s">
        <v>88</v>
      </c>
      <c r="B89" s="31">
        <f>+enenro!B89+febrero!B89+marzo!B89+abril!B89+mayo!B89+junio!B89+julio!B89+agosto!B89+septiembre!B89+'octubre '!B89+noviembre!B89+diciembre!B89</f>
        <v>204</v>
      </c>
      <c r="C89" s="31">
        <f>+enenro!C89+febrero!C89+marzo!C89+abril!C89+mayo!C89+junio!C89+julio!C89+agosto!C89+septiembre!C89+'octubre '!C89+noviembre!C89+diciembre!C89</f>
        <v>12</v>
      </c>
      <c r="D89" s="149" t="str">
        <f t="shared" si="1"/>
        <v/>
      </c>
      <c r="J89" s="16"/>
      <c r="X89" s="38">
        <v>0</v>
      </c>
    </row>
    <row r="90" spans="1:24" ht="11.25" x14ac:dyDescent="0.15">
      <c r="A90" s="141" t="s">
        <v>89</v>
      </c>
      <c r="B90" s="31">
        <f>+enenro!B90+febrero!B90+marzo!B90+abril!B90+mayo!B90+junio!B90+julio!B90+agosto!B90+septiembre!B90+'octubre '!B90+noviembre!B90+diciembre!B90</f>
        <v>132</v>
      </c>
      <c r="C90" s="31">
        <f>+enenro!C90+febrero!C90+marzo!C90+abril!C90+mayo!C90+junio!C90+julio!C90+agosto!C90+septiembre!C90+'octubre '!C90+noviembre!C90+diciembre!C90</f>
        <v>7</v>
      </c>
      <c r="D90" s="149" t="str">
        <f t="shared" si="1"/>
        <v/>
      </c>
      <c r="J90" s="16"/>
      <c r="X90" s="38">
        <v>0</v>
      </c>
    </row>
    <row r="91" spans="1:24" ht="11.25" x14ac:dyDescent="0.15">
      <c r="A91" s="144" t="s">
        <v>90</v>
      </c>
      <c r="B91" s="31">
        <f>+enenro!B91+febrero!B91+marzo!B91+abril!B91+mayo!B91+junio!B91+julio!B91+agosto!B91+septiembre!B91+'octubre '!B91+noviembre!B91+diciembre!B91</f>
        <v>40</v>
      </c>
      <c r="C91" s="31">
        <f>+enenro!C91+febrero!C91+marzo!C91+abril!C91+mayo!C91+junio!C91+julio!C91+agosto!C91+septiembre!C91+'octubre '!C91+noviembre!C91+diciembre!C91</f>
        <v>1</v>
      </c>
      <c r="D91" s="149" t="str">
        <f t="shared" si="1"/>
        <v/>
      </c>
      <c r="J91" s="16"/>
      <c r="X91" s="38">
        <v>0</v>
      </c>
    </row>
    <row r="92" spans="1:24" ht="11.25" x14ac:dyDescent="0.15">
      <c r="A92" s="144" t="s">
        <v>12</v>
      </c>
      <c r="B92" s="23">
        <f>SUM(B77:B91)</f>
        <v>1906</v>
      </c>
      <c r="C92" s="23">
        <f>SUM(C77:C91)</f>
        <v>63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2" s="11" customFormat="1" x14ac:dyDescent="0.15">
      <c r="J97" s="16"/>
      <c r="V97" s="13"/>
    </row>
    <row r="98" spans="10:22" s="11" customFormat="1" x14ac:dyDescent="0.15">
      <c r="J98" s="16"/>
      <c r="V98" s="13"/>
    </row>
    <row r="99" spans="10:22" s="11" customFormat="1" x14ac:dyDescent="0.15">
      <c r="J99" s="16"/>
      <c r="V99" s="13"/>
    </row>
    <row r="100" spans="10:22" s="11" customFormat="1" x14ac:dyDescent="0.15">
      <c r="J100" s="16"/>
      <c r="V100" s="13"/>
    </row>
    <row r="101" spans="10:22" s="11" customFormat="1" x14ac:dyDescent="0.15">
      <c r="J101" s="16"/>
      <c r="V101" s="13"/>
    </row>
    <row r="102" spans="10:22" s="11" customFormat="1" x14ac:dyDescent="0.15">
      <c r="J102" s="16"/>
      <c r="V102" s="13"/>
    </row>
    <row r="103" spans="10:22" s="11" customFormat="1" x14ac:dyDescent="0.15">
      <c r="J103" s="16"/>
      <c r="V103" s="13"/>
    </row>
    <row r="104" spans="10:22" s="11" customFormat="1" x14ac:dyDescent="0.15">
      <c r="J104" s="16"/>
      <c r="V104" s="13"/>
    </row>
    <row r="105" spans="10:22" s="11" customFormat="1" x14ac:dyDescent="0.15">
      <c r="J105" s="16"/>
      <c r="V105" s="13"/>
    </row>
    <row r="106" spans="10:22" s="11" customFormat="1" x14ac:dyDescent="0.15">
      <c r="J106" s="16"/>
      <c r="V106" s="13"/>
    </row>
    <row r="107" spans="10:22" s="11" customFormat="1" x14ac:dyDescent="0.15">
      <c r="J107" s="16"/>
      <c r="V107" s="13"/>
    </row>
    <row r="108" spans="10:22" s="11" customFormat="1" x14ac:dyDescent="0.15">
      <c r="J108" s="16"/>
      <c r="V108" s="13"/>
    </row>
    <row r="109" spans="10:22" s="11" customFormat="1" x14ac:dyDescent="0.15">
      <c r="J109" s="16"/>
      <c r="V109" s="13"/>
    </row>
    <row r="110" spans="10:22" s="11" customFormat="1" x14ac:dyDescent="0.15">
      <c r="J110" s="16"/>
      <c r="V110" s="13"/>
    </row>
    <row r="111" spans="10:22" s="11" customFormat="1" x14ac:dyDescent="0.15">
      <c r="J111" s="16"/>
      <c r="V111" s="13"/>
    </row>
    <row r="112" spans="10:22" s="11" customFormat="1" x14ac:dyDescent="0.15">
      <c r="J112" s="16"/>
      <c r="V112" s="13"/>
    </row>
    <row r="113" spans="10:22" s="11" customFormat="1" x14ac:dyDescent="0.15">
      <c r="J113" s="16"/>
      <c r="V113" s="13"/>
    </row>
    <row r="114" spans="10:22" s="11" customFormat="1" x14ac:dyDescent="0.15">
      <c r="J114" s="16"/>
      <c r="V114" s="13"/>
    </row>
    <row r="115" spans="10:22" s="11" customFormat="1" x14ac:dyDescent="0.15">
      <c r="J115" s="16"/>
      <c r="V115" s="13"/>
    </row>
    <row r="116" spans="10:22" s="11" customFormat="1" x14ac:dyDescent="0.15">
      <c r="J116" s="16"/>
      <c r="V116" s="13"/>
    </row>
    <row r="117" spans="10:22" s="11" customFormat="1" x14ac:dyDescent="0.15">
      <c r="J117" s="16"/>
      <c r="V117" s="13"/>
    </row>
    <row r="118" spans="10:22" s="11" customFormat="1" x14ac:dyDescent="0.15">
      <c r="J118" s="16"/>
      <c r="V118" s="13"/>
    </row>
    <row r="119" spans="10:22" s="11" customFormat="1" x14ac:dyDescent="0.15">
      <c r="J119" s="16"/>
      <c r="V119" s="13"/>
    </row>
    <row r="120" spans="10:22" s="11" customFormat="1" x14ac:dyDescent="0.15">
      <c r="J120" s="16"/>
      <c r="V120" s="13"/>
    </row>
    <row r="121" spans="10:22" s="11" customFormat="1" x14ac:dyDescent="0.15">
      <c r="J121" s="16"/>
      <c r="V121" s="13"/>
    </row>
    <row r="122" spans="10:22" s="11" customFormat="1" x14ac:dyDescent="0.15">
      <c r="J122" s="16"/>
      <c r="V122" s="13"/>
    </row>
    <row r="123" spans="10:22" s="11" customFormat="1" x14ac:dyDescent="0.15">
      <c r="J123" s="16"/>
      <c r="V123" s="13"/>
    </row>
    <row r="124" spans="10:22" s="11" customFormat="1" x14ac:dyDescent="0.15">
      <c r="J124" s="16"/>
      <c r="V124" s="13"/>
    </row>
    <row r="125" spans="10:22" s="11" customFormat="1" x14ac:dyDescent="0.15">
      <c r="J125" s="16"/>
      <c r="V125" s="13"/>
    </row>
    <row r="126" spans="10:22" s="11" customFormat="1" x14ac:dyDescent="0.15">
      <c r="J126" s="16"/>
      <c r="V126" s="13"/>
    </row>
    <row r="127" spans="10:22" s="11" customFormat="1" x14ac:dyDescent="0.15">
      <c r="J127" s="16"/>
      <c r="V127" s="13"/>
    </row>
    <row r="128" spans="10:22" s="11" customFormat="1" x14ac:dyDescent="0.15">
      <c r="J128" s="16"/>
      <c r="V128" s="13"/>
    </row>
    <row r="129" spans="10:22" s="11" customFormat="1" x14ac:dyDescent="0.15">
      <c r="J129" s="16"/>
      <c r="V129" s="13"/>
    </row>
    <row r="130" spans="10:22" s="11" customFormat="1" x14ac:dyDescent="0.15">
      <c r="J130" s="16"/>
      <c r="V130" s="13"/>
    </row>
    <row r="131" spans="10:22" s="11" customFormat="1" x14ac:dyDescent="0.15">
      <c r="J131" s="16"/>
      <c r="V131" s="13"/>
    </row>
    <row r="132" spans="10:22" s="11" customFormat="1" x14ac:dyDescent="0.15">
      <c r="J132" s="16"/>
      <c r="V132" s="13"/>
    </row>
    <row r="133" spans="10:22" s="11" customFormat="1" x14ac:dyDescent="0.15">
      <c r="J133" s="16"/>
      <c r="V133" s="13"/>
    </row>
    <row r="134" spans="10:22" s="11" customFormat="1" x14ac:dyDescent="0.15">
      <c r="J134" s="16"/>
      <c r="V134" s="13"/>
    </row>
    <row r="135" spans="10:22" s="11" customFormat="1" x14ac:dyDescent="0.15">
      <c r="J135" s="16"/>
      <c r="V135" s="13"/>
    </row>
    <row r="136" spans="10:22" s="11" customFormat="1" x14ac:dyDescent="0.15">
      <c r="J136" s="16"/>
      <c r="V136" s="13"/>
    </row>
    <row r="137" spans="10:22" s="11" customFormat="1" x14ac:dyDescent="0.15">
      <c r="J137" s="16"/>
      <c r="V137" s="13"/>
    </row>
    <row r="138" spans="10:22" s="11" customFormat="1" x14ac:dyDescent="0.15">
      <c r="J138" s="16"/>
      <c r="V138" s="13"/>
    </row>
    <row r="139" spans="10:22" s="11" customFormat="1" x14ac:dyDescent="0.15">
      <c r="J139" s="16"/>
      <c r="V139" s="13"/>
    </row>
    <row r="140" spans="10:22" s="11" customFormat="1" x14ac:dyDescent="0.15">
      <c r="J140" s="16"/>
      <c r="V140" s="13"/>
    </row>
    <row r="141" spans="10:22" s="11" customFormat="1" x14ac:dyDescent="0.15">
      <c r="J141" s="16"/>
      <c r="V141" s="13"/>
    </row>
    <row r="142" spans="10:22" s="11" customFormat="1" x14ac:dyDescent="0.15">
      <c r="J142" s="16"/>
      <c r="V142" s="13"/>
    </row>
    <row r="143" spans="10:22" s="11" customFormat="1" x14ac:dyDescent="0.15">
      <c r="J143" s="16"/>
      <c r="V143" s="13"/>
    </row>
    <row r="144" spans="10:22" s="11" customFormat="1" x14ac:dyDescent="0.15">
      <c r="J144" s="16"/>
      <c r="V144" s="13"/>
    </row>
    <row r="145" spans="10:22" s="11" customFormat="1" x14ac:dyDescent="0.15">
      <c r="J145" s="16"/>
      <c r="V145" s="13"/>
    </row>
    <row r="146" spans="10:22" s="11" customFormat="1" x14ac:dyDescent="0.15">
      <c r="J146" s="16"/>
      <c r="V146" s="13"/>
    </row>
    <row r="147" spans="10:22" s="11" customFormat="1" x14ac:dyDescent="0.15">
      <c r="V147" s="13"/>
    </row>
    <row r="148" spans="10:22" s="11" customFormat="1" x14ac:dyDescent="0.15">
      <c r="V148" s="13"/>
    </row>
    <row r="149" spans="10:22" s="11" customFormat="1" x14ac:dyDescent="0.15">
      <c r="V149" s="13"/>
    </row>
    <row r="150" spans="10:22" s="11" customFormat="1" x14ac:dyDescent="0.15">
      <c r="V150" s="13"/>
    </row>
    <row r="151" spans="10:22" s="11" customFormat="1" x14ac:dyDescent="0.15">
      <c r="V151" s="13"/>
    </row>
    <row r="152" spans="10:22" s="11" customFormat="1" x14ac:dyDescent="0.15">
      <c r="V152" s="13"/>
    </row>
    <row r="153" spans="10:22" s="11" customFormat="1" x14ac:dyDescent="0.15">
      <c r="V153" s="13"/>
    </row>
    <row r="154" spans="10:22" s="11" customFormat="1" x14ac:dyDescent="0.15">
      <c r="V154" s="13"/>
    </row>
    <row r="155" spans="10:22" s="11" customFormat="1" x14ac:dyDescent="0.15">
      <c r="V155" s="13"/>
    </row>
    <row r="156" spans="10:22" s="11" customFormat="1" x14ac:dyDescent="0.15">
      <c r="V156" s="13"/>
    </row>
    <row r="157" spans="10:22" s="11" customFormat="1" x14ac:dyDescent="0.15">
      <c r="V157" s="13"/>
    </row>
    <row r="158" spans="10:22" s="11" customFormat="1" x14ac:dyDescent="0.15">
      <c r="V158" s="13"/>
    </row>
    <row r="159" spans="10:22" s="11" customFormat="1" x14ac:dyDescent="0.15">
      <c r="V159" s="13"/>
    </row>
    <row r="160" spans="10:22" s="11" customFormat="1" x14ac:dyDescent="0.15">
      <c r="V160" s="13"/>
    </row>
    <row r="161" s="11" customFormat="1" x14ac:dyDescent="0.15"/>
    <row r="162" s="11" customFormat="1" x14ac:dyDescent="0.15"/>
    <row r="163" s="11" customFormat="1" x14ac:dyDescent="0.15"/>
    <row r="164" s="11" customFormat="1" x14ac:dyDescent="0.15"/>
    <row r="165" s="11" customFormat="1" x14ac:dyDescent="0.15"/>
    <row r="166" s="11" customFormat="1" x14ac:dyDescent="0.15"/>
    <row r="167" s="11" customFormat="1" x14ac:dyDescent="0.15"/>
    <row r="168" s="11" customFormat="1" x14ac:dyDescent="0.15"/>
    <row r="169" s="11" customFormat="1" x14ac:dyDescent="0.15"/>
    <row r="170" s="11" customFormat="1" x14ac:dyDescent="0.15"/>
    <row r="171" s="11" customFormat="1" x14ac:dyDescent="0.15"/>
    <row r="172" s="11" customFormat="1" x14ac:dyDescent="0.15"/>
    <row r="173" s="11" customFormat="1" x14ac:dyDescent="0.15"/>
    <row r="174" s="11" customFormat="1" x14ac:dyDescent="0.15"/>
    <row r="175" s="11" customFormat="1" x14ac:dyDescent="0.15"/>
    <row r="176" s="11" customFormat="1" x14ac:dyDescent="0.15"/>
    <row r="177" s="11" customFormat="1" x14ac:dyDescent="0.15"/>
    <row r="178" s="11" customFormat="1" x14ac:dyDescent="0.15"/>
    <row r="179" s="11" customFormat="1" x14ac:dyDescent="0.15"/>
    <row r="180" s="11" customFormat="1" x14ac:dyDescent="0.15"/>
    <row r="181" s="11" customFormat="1" x14ac:dyDescent="0.15"/>
    <row r="182" s="11" customFormat="1" x14ac:dyDescent="0.15"/>
    <row r="183" s="11" customFormat="1" x14ac:dyDescent="0.15"/>
    <row r="184" s="11" customFormat="1" x14ac:dyDescent="0.15"/>
    <row r="185" s="11" customFormat="1" x14ac:dyDescent="0.15"/>
    <row r="186" s="11" customFormat="1" x14ac:dyDescent="0.15"/>
    <row r="187" s="11" customFormat="1" x14ac:dyDescent="0.15"/>
    <row r="188" s="11" customFormat="1" x14ac:dyDescent="0.15"/>
    <row r="189" s="11" customFormat="1" x14ac:dyDescent="0.15"/>
    <row r="190" s="11" customFormat="1" x14ac:dyDescent="0.15"/>
    <row r="191" s="11" customFormat="1" x14ac:dyDescent="0.15"/>
    <row r="192" s="11" customFormat="1" x14ac:dyDescent="0.15"/>
    <row r="193" s="11" customFormat="1" x14ac:dyDescent="0.15"/>
    <row r="194" s="11" customFormat="1" x14ac:dyDescent="0.15"/>
    <row r="195" s="11" customFormat="1" x14ac:dyDescent="0.15"/>
    <row r="196" s="11" customFormat="1" x14ac:dyDescent="0.15"/>
    <row r="197" s="11" customFormat="1" x14ac:dyDescent="0.15"/>
    <row r="198" s="11" customFormat="1" x14ac:dyDescent="0.15"/>
    <row r="199" s="11" customFormat="1" x14ac:dyDescent="0.15"/>
    <row r="200" s="11" customFormat="1" x14ac:dyDescent="0.15"/>
    <row r="201" s="11" customFormat="1" x14ac:dyDescent="0.15"/>
    <row r="202" s="11" customFormat="1" x14ac:dyDescent="0.15"/>
    <row r="203" s="11" customFormat="1" x14ac:dyDescent="0.15"/>
    <row r="204" s="11" customFormat="1" x14ac:dyDescent="0.15"/>
    <row r="205" s="11" customFormat="1" x14ac:dyDescent="0.15"/>
    <row r="206" s="11" customFormat="1" x14ac:dyDescent="0.15"/>
    <row r="207" s="11" customFormat="1" x14ac:dyDescent="0.15"/>
    <row r="208" s="11" customFormat="1" x14ac:dyDescent="0.15"/>
    <row r="209" s="11" customFormat="1" x14ac:dyDescent="0.15"/>
    <row r="210" s="11" customFormat="1" x14ac:dyDescent="0.15"/>
    <row r="211" s="11" customFormat="1" x14ac:dyDescent="0.15"/>
    <row r="212" s="11" customFormat="1" x14ac:dyDescent="0.15"/>
    <row r="213" s="11" customFormat="1" x14ac:dyDescent="0.15"/>
    <row r="214" s="11" customFormat="1" x14ac:dyDescent="0.15"/>
    <row r="215" s="11" customFormat="1" x14ac:dyDescent="0.15"/>
    <row r="216" s="11" customFormat="1" x14ac:dyDescent="0.15"/>
    <row r="217" s="11" customFormat="1" x14ac:dyDescent="0.15"/>
    <row r="218" s="11" customFormat="1" x14ac:dyDescent="0.15"/>
    <row r="219" s="11" customFormat="1" x14ac:dyDescent="0.15"/>
    <row r="220" s="11" customFormat="1" x14ac:dyDescent="0.15"/>
    <row r="221" s="11" customFormat="1" x14ac:dyDescent="0.15"/>
    <row r="222" s="11" customFormat="1" x14ac:dyDescent="0.15"/>
    <row r="223" s="11" customFormat="1" x14ac:dyDescent="0.15"/>
    <row r="224" s="11" customFormat="1" x14ac:dyDescent="0.15"/>
    <row r="225" s="11" customFormat="1" x14ac:dyDescent="0.15"/>
    <row r="226" s="11" customFormat="1" x14ac:dyDescent="0.15"/>
    <row r="227" s="11" customFormat="1" x14ac:dyDescent="0.15"/>
    <row r="228" s="11" customFormat="1" x14ac:dyDescent="0.15"/>
    <row r="229" s="11" customFormat="1" x14ac:dyDescent="0.15"/>
    <row r="230" s="11" customFormat="1" x14ac:dyDescent="0.15"/>
    <row r="231" s="11" customFormat="1" x14ac:dyDescent="0.15"/>
    <row r="232" s="11" customFormat="1" x14ac:dyDescent="0.15"/>
    <row r="233" s="11" customFormat="1" x14ac:dyDescent="0.15"/>
    <row r="234" s="11" customFormat="1" x14ac:dyDescent="0.15"/>
    <row r="235" s="11" customFormat="1" x14ac:dyDescent="0.15"/>
    <row r="236" s="11" customFormat="1" x14ac:dyDescent="0.15"/>
    <row r="237" s="11" customFormat="1" x14ac:dyDescent="0.15"/>
    <row r="238" s="11" customFormat="1" x14ac:dyDescent="0.15"/>
    <row r="239" s="11" customFormat="1" x14ac:dyDescent="0.15"/>
    <row r="240" s="11" customFormat="1" x14ac:dyDescent="0.15"/>
    <row r="241" s="11" customFormat="1" x14ac:dyDescent="0.15"/>
    <row r="242" s="11" customFormat="1" x14ac:dyDescent="0.15"/>
    <row r="243" s="11" customFormat="1" x14ac:dyDescent="0.15"/>
    <row r="244" s="11" customFormat="1" x14ac:dyDescent="0.15"/>
    <row r="245" s="11" customFormat="1" x14ac:dyDescent="0.15"/>
    <row r="246" s="11" customFormat="1" x14ac:dyDescent="0.15"/>
    <row r="247" s="11" customFormat="1" x14ac:dyDescent="0.15"/>
    <row r="248" s="11" customFormat="1" x14ac:dyDescent="0.15"/>
    <row r="249" s="11" customFormat="1" x14ac:dyDescent="0.15"/>
    <row r="250" s="11" customFormat="1" x14ac:dyDescent="0.15"/>
    <row r="251" s="11" customFormat="1" x14ac:dyDescent="0.15"/>
    <row r="252" s="11" customFormat="1" x14ac:dyDescent="0.15"/>
    <row r="253" s="11" customFormat="1" x14ac:dyDescent="0.15"/>
    <row r="254" s="11" customFormat="1" x14ac:dyDescent="0.15"/>
    <row r="255" s="11" customFormat="1" x14ac:dyDescent="0.15"/>
    <row r="256" s="11" customFormat="1" x14ac:dyDescent="0.15"/>
    <row r="257" s="11" customFormat="1" x14ac:dyDescent="0.15"/>
    <row r="258" s="11" customFormat="1" x14ac:dyDescent="0.15"/>
    <row r="259" s="11" customFormat="1" x14ac:dyDescent="0.15"/>
    <row r="260" s="11" customFormat="1" x14ac:dyDescent="0.15"/>
    <row r="261" s="11" customFormat="1" x14ac:dyDescent="0.15"/>
    <row r="262" s="11" customFormat="1" x14ac:dyDescent="0.15"/>
    <row r="263" s="11" customFormat="1" x14ac:dyDescent="0.15"/>
    <row r="264" s="11" customFormat="1" x14ac:dyDescent="0.15"/>
    <row r="265" s="11" customFormat="1" x14ac:dyDescent="0.15"/>
    <row r="266" s="11" customFormat="1" x14ac:dyDescent="0.15"/>
    <row r="267" s="11" customFormat="1" x14ac:dyDescent="0.15"/>
    <row r="268" s="11" customFormat="1" x14ac:dyDescent="0.15"/>
    <row r="269" s="11" customFormat="1" x14ac:dyDescent="0.15"/>
    <row r="270" s="11" customFormat="1" x14ac:dyDescent="0.15"/>
    <row r="271" s="11" customFormat="1" x14ac:dyDescent="0.15"/>
    <row r="272" s="11" customFormat="1" x14ac:dyDescent="0.15"/>
    <row r="273" s="11" customFormat="1" x14ac:dyDescent="0.15"/>
    <row r="274" s="11" customFormat="1" x14ac:dyDescent="0.15"/>
    <row r="275" s="11" customFormat="1" x14ac:dyDescent="0.15"/>
    <row r="276" s="11" customFormat="1" x14ac:dyDescent="0.15"/>
    <row r="277" s="11" customFormat="1" x14ac:dyDescent="0.15"/>
    <row r="278" s="11" customFormat="1" x14ac:dyDescent="0.15"/>
    <row r="279" s="11" customFormat="1" x14ac:dyDescent="0.15"/>
    <row r="280" s="11" customFormat="1" x14ac:dyDescent="0.15"/>
    <row r="281" s="11" customFormat="1" x14ac:dyDescent="0.15"/>
    <row r="282" s="11" customFormat="1" x14ac:dyDescent="0.15"/>
    <row r="283" s="11" customFormat="1" x14ac:dyDescent="0.15"/>
    <row r="284" s="11" customFormat="1" x14ac:dyDescent="0.15"/>
    <row r="285" s="11" customFormat="1" x14ac:dyDescent="0.15"/>
    <row r="286" s="11" customFormat="1" x14ac:dyDescent="0.15"/>
    <row r="287" s="11" customFormat="1" x14ac:dyDescent="0.15"/>
    <row r="288" s="11" customFormat="1" x14ac:dyDescent="0.15"/>
    <row r="289" s="11" customFormat="1" x14ac:dyDescent="0.15"/>
    <row r="290" s="11" customFormat="1" x14ac:dyDescent="0.15"/>
    <row r="291" s="11" customFormat="1" x14ac:dyDescent="0.15"/>
    <row r="292" s="11" customFormat="1" x14ac:dyDescent="0.15"/>
    <row r="293" s="11" customFormat="1" x14ac:dyDescent="0.15"/>
    <row r="294" s="11" customFormat="1" x14ac:dyDescent="0.15"/>
    <row r="295" s="11" customFormat="1" x14ac:dyDescent="0.15"/>
    <row r="296" s="11" customFormat="1" x14ac:dyDescent="0.15"/>
    <row r="297" s="11" customFormat="1" x14ac:dyDescent="0.15"/>
    <row r="298" s="11" customFormat="1" x14ac:dyDescent="0.15"/>
    <row r="299" s="11" customFormat="1" x14ac:dyDescent="0.15"/>
    <row r="300" s="11" customFormat="1" x14ac:dyDescent="0.15"/>
    <row r="301" s="11" customFormat="1" x14ac:dyDescent="0.15"/>
    <row r="302" s="11" customFormat="1" x14ac:dyDescent="0.15"/>
    <row r="303" s="11" customFormat="1" x14ac:dyDescent="0.15"/>
    <row r="304" s="11" customFormat="1" x14ac:dyDescent="0.15"/>
    <row r="305" s="11" customFormat="1" x14ac:dyDescent="0.15"/>
    <row r="306" s="11" customFormat="1" x14ac:dyDescent="0.15"/>
    <row r="307" s="11" customFormat="1" x14ac:dyDescent="0.15"/>
    <row r="308" s="11" customFormat="1" x14ac:dyDescent="0.15"/>
    <row r="309" s="11" customFormat="1" x14ac:dyDescent="0.15"/>
    <row r="310" s="11" customFormat="1" x14ac:dyDescent="0.15"/>
    <row r="311" s="11" customFormat="1" x14ac:dyDescent="0.15"/>
    <row r="312" s="11" customFormat="1" x14ac:dyDescent="0.15"/>
    <row r="313" s="11" customFormat="1" x14ac:dyDescent="0.15"/>
    <row r="314" s="11" customFormat="1" x14ac:dyDescent="0.15"/>
    <row r="315" s="11" customFormat="1" x14ac:dyDescent="0.15"/>
    <row r="316" s="11" customFormat="1" x14ac:dyDescent="0.15"/>
    <row r="317" s="11" customFormat="1" x14ac:dyDescent="0.15"/>
    <row r="318" s="11" customFormat="1" x14ac:dyDescent="0.15"/>
    <row r="319" s="11" customFormat="1" x14ac:dyDescent="0.15"/>
    <row r="320" s="11" customFormat="1" x14ac:dyDescent="0.15"/>
    <row r="321" s="11" customFormat="1" x14ac:dyDescent="0.15"/>
    <row r="322" s="11" customFormat="1" x14ac:dyDescent="0.15"/>
    <row r="323" s="11" customFormat="1" x14ac:dyDescent="0.15"/>
    <row r="324" s="11" customFormat="1" x14ac:dyDescent="0.15"/>
    <row r="325" s="11" customFormat="1" x14ac:dyDescent="0.15"/>
    <row r="326" s="11" customFormat="1" x14ac:dyDescent="0.15"/>
    <row r="327" s="11" customFormat="1" x14ac:dyDescent="0.15"/>
    <row r="328" s="11" customFormat="1" x14ac:dyDescent="0.15"/>
    <row r="329" s="11" customFormat="1" x14ac:dyDescent="0.15"/>
    <row r="330" s="11" customFormat="1" x14ac:dyDescent="0.15"/>
    <row r="331" s="11" customFormat="1" x14ac:dyDescent="0.15"/>
    <row r="332" s="11" customFormat="1" x14ac:dyDescent="0.15"/>
    <row r="333" s="11" customFormat="1" x14ac:dyDescent="0.15"/>
    <row r="334" s="11" customFormat="1" x14ac:dyDescent="0.15"/>
    <row r="335" s="11" customFormat="1" x14ac:dyDescent="0.15"/>
    <row r="336" s="11" customFormat="1" x14ac:dyDescent="0.15"/>
    <row r="337" s="11" customFormat="1" x14ac:dyDescent="0.15"/>
    <row r="338" s="11" customFormat="1" x14ac:dyDescent="0.15"/>
    <row r="339" s="11" customFormat="1" x14ac:dyDescent="0.15"/>
    <row r="340" s="11" customFormat="1" x14ac:dyDescent="0.15"/>
    <row r="341" s="11" customFormat="1" x14ac:dyDescent="0.15"/>
    <row r="342" s="11" customFormat="1" x14ac:dyDescent="0.15"/>
    <row r="343" s="11" customFormat="1" x14ac:dyDescent="0.15"/>
    <row r="344" s="11" customFormat="1" x14ac:dyDescent="0.15"/>
    <row r="345" s="11" customFormat="1" x14ac:dyDescent="0.15"/>
    <row r="346" s="11" customFormat="1" x14ac:dyDescent="0.15"/>
    <row r="347" s="11" customFormat="1" x14ac:dyDescent="0.15"/>
    <row r="348" s="11" customFormat="1" x14ac:dyDescent="0.15"/>
    <row r="349" s="11" customFormat="1" x14ac:dyDescent="0.15"/>
    <row r="350" s="11" customFormat="1" x14ac:dyDescent="0.15"/>
    <row r="351" s="11" customFormat="1" x14ac:dyDescent="0.15"/>
    <row r="352" s="11" customFormat="1" x14ac:dyDescent="0.15"/>
    <row r="353" s="11" customFormat="1" x14ac:dyDescent="0.15"/>
    <row r="354" s="11" customFormat="1" x14ac:dyDescent="0.15"/>
    <row r="355" s="11" customFormat="1" x14ac:dyDescent="0.15"/>
    <row r="356" s="11" customFormat="1" x14ac:dyDescent="0.15"/>
    <row r="357" s="11" customFormat="1" x14ac:dyDescent="0.15"/>
    <row r="358" s="11" customFormat="1" x14ac:dyDescent="0.15"/>
    <row r="359" s="11" customFormat="1" x14ac:dyDescent="0.15"/>
    <row r="360" s="11" customFormat="1" x14ac:dyDescent="0.15"/>
    <row r="361" s="11" customFormat="1" x14ac:dyDescent="0.15"/>
    <row r="362" s="11" customFormat="1" x14ac:dyDescent="0.15"/>
    <row r="363" s="11" customFormat="1" x14ac:dyDescent="0.15"/>
    <row r="364" s="11" customFormat="1" x14ac:dyDescent="0.15"/>
    <row r="365" s="11" customFormat="1" x14ac:dyDescent="0.15"/>
    <row r="366" s="11" customFormat="1" x14ac:dyDescent="0.15"/>
    <row r="367" s="11" customFormat="1" x14ac:dyDescent="0.15"/>
    <row r="368" s="11" customFormat="1" x14ac:dyDescent="0.15"/>
    <row r="369" s="11" customFormat="1" x14ac:dyDescent="0.15"/>
    <row r="370" s="11" customFormat="1" x14ac:dyDescent="0.15"/>
    <row r="371" s="11" customFormat="1" x14ac:dyDescent="0.15"/>
    <row r="372" s="11" customFormat="1" x14ac:dyDescent="0.15"/>
    <row r="373" s="11" customFormat="1" x14ac:dyDescent="0.15"/>
    <row r="374" s="11" customFormat="1" x14ac:dyDescent="0.15"/>
    <row r="375" s="11" customFormat="1" x14ac:dyDescent="0.15"/>
    <row r="376" s="11" customFormat="1" x14ac:dyDescent="0.15"/>
    <row r="377" s="11" customFormat="1" x14ac:dyDescent="0.15"/>
    <row r="378" s="11" customFormat="1" x14ac:dyDescent="0.15"/>
    <row r="379" s="11" customFormat="1" x14ac:dyDescent="0.15"/>
    <row r="380" s="11" customFormat="1" x14ac:dyDescent="0.15"/>
    <row r="381" s="11" customFormat="1" x14ac:dyDescent="0.15"/>
    <row r="382" s="11" customFormat="1" x14ac:dyDescent="0.15"/>
    <row r="383" s="11" customFormat="1" x14ac:dyDescent="0.15"/>
    <row r="384" s="11" customFormat="1" x14ac:dyDescent="0.15"/>
    <row r="385" s="11" customFormat="1" x14ac:dyDescent="0.15"/>
    <row r="386" s="11" customFormat="1" x14ac:dyDescent="0.15"/>
    <row r="387" s="11" customFormat="1" x14ac:dyDescent="0.15"/>
    <row r="388" s="11" customFormat="1" x14ac:dyDescent="0.15"/>
    <row r="389" s="11" customFormat="1" x14ac:dyDescent="0.15"/>
    <row r="390" s="11" customFormat="1" x14ac:dyDescent="0.15"/>
    <row r="391" s="11" customFormat="1" x14ac:dyDescent="0.15"/>
    <row r="392" s="11" customFormat="1" x14ac:dyDescent="0.15"/>
    <row r="393" s="11" customFormat="1" x14ac:dyDescent="0.15"/>
    <row r="394" s="11" customFormat="1" x14ac:dyDescent="0.15"/>
    <row r="395" s="11" customFormat="1" x14ac:dyDescent="0.15"/>
    <row r="396" s="11" customFormat="1" x14ac:dyDescent="0.15"/>
    <row r="397" s="11" customFormat="1" x14ac:dyDescent="0.15"/>
    <row r="398" s="11" customFormat="1" x14ac:dyDescent="0.15"/>
    <row r="399" s="11" customFormat="1" x14ac:dyDescent="0.15"/>
    <row r="400" s="11" customFormat="1" x14ac:dyDescent="0.15"/>
    <row r="401" s="11" customFormat="1" x14ac:dyDescent="0.15"/>
    <row r="402" s="11" customFormat="1" x14ac:dyDescent="0.15"/>
    <row r="403" s="11" customFormat="1" x14ac:dyDescent="0.15"/>
    <row r="404" s="11" customFormat="1" x14ac:dyDescent="0.15"/>
    <row r="405" s="11" customFormat="1" x14ac:dyDescent="0.15"/>
    <row r="406" s="11" customFormat="1" x14ac:dyDescent="0.15"/>
    <row r="407" s="11" customFormat="1" x14ac:dyDescent="0.15"/>
    <row r="408" s="11" customFormat="1" x14ac:dyDescent="0.15"/>
    <row r="409" s="11" customFormat="1" x14ac:dyDescent="0.15"/>
    <row r="410" s="11" customFormat="1" x14ac:dyDescent="0.15"/>
    <row r="411" s="11" customFormat="1" x14ac:dyDescent="0.15"/>
    <row r="412" s="11" customFormat="1" x14ac:dyDescent="0.15"/>
    <row r="413" s="11" customFormat="1" x14ac:dyDescent="0.15"/>
    <row r="414" s="11" customFormat="1" x14ac:dyDescent="0.15"/>
    <row r="415" s="11" customFormat="1" x14ac:dyDescent="0.15"/>
    <row r="416" s="11" customFormat="1" x14ac:dyDescent="0.15"/>
    <row r="417" s="11" customFormat="1" x14ac:dyDescent="0.15"/>
    <row r="418" s="11" customFormat="1" x14ac:dyDescent="0.15"/>
    <row r="419" s="11" customFormat="1" x14ac:dyDescent="0.15"/>
    <row r="420" s="11" customFormat="1" x14ac:dyDescent="0.15"/>
    <row r="421" s="11" customFormat="1" x14ac:dyDescent="0.15"/>
    <row r="422" s="11" customFormat="1" x14ac:dyDescent="0.15"/>
    <row r="423" s="11" customFormat="1" x14ac:dyDescent="0.15"/>
    <row r="424" s="11" customFormat="1" x14ac:dyDescent="0.15"/>
    <row r="425" s="11" customFormat="1" x14ac:dyDescent="0.15"/>
    <row r="426" s="11" customFormat="1" x14ac:dyDescent="0.15"/>
    <row r="427" s="11" customFormat="1" x14ac:dyDescent="0.15"/>
    <row r="428" s="11" customFormat="1" x14ac:dyDescent="0.15"/>
    <row r="429" s="11" customFormat="1" x14ac:dyDescent="0.15"/>
    <row r="430" s="11" customFormat="1" x14ac:dyDescent="0.15"/>
    <row r="431" s="11" customFormat="1" x14ac:dyDescent="0.15"/>
    <row r="432" s="11" customFormat="1" x14ac:dyDescent="0.15"/>
    <row r="433" s="11" customFormat="1" x14ac:dyDescent="0.15"/>
    <row r="434" s="11" customFormat="1" x14ac:dyDescent="0.15"/>
    <row r="435" s="11" customFormat="1" x14ac:dyDescent="0.15"/>
    <row r="436" s="11" customFormat="1" x14ac:dyDescent="0.15"/>
    <row r="437" s="11" customFormat="1" x14ac:dyDescent="0.15"/>
    <row r="438" s="11" customFormat="1" x14ac:dyDescent="0.15"/>
    <row r="439" s="11" customFormat="1" x14ac:dyDescent="0.15"/>
    <row r="440" s="11" customFormat="1" x14ac:dyDescent="0.15"/>
    <row r="441" s="11" customFormat="1" x14ac:dyDescent="0.15"/>
    <row r="442" s="11" customFormat="1" x14ac:dyDescent="0.15"/>
    <row r="443" s="11" customFormat="1" x14ac:dyDescent="0.15"/>
    <row r="444" s="11" customFormat="1" x14ac:dyDescent="0.15"/>
    <row r="445" s="11" customFormat="1" x14ac:dyDescent="0.15"/>
    <row r="446" s="11" customFormat="1" x14ac:dyDescent="0.15"/>
    <row r="447" s="11" customFormat="1" x14ac:dyDescent="0.15"/>
    <row r="448" s="11" customFormat="1" x14ac:dyDescent="0.15"/>
    <row r="449" s="11" customFormat="1" x14ac:dyDescent="0.15"/>
    <row r="450" s="11" customFormat="1" x14ac:dyDescent="0.15"/>
    <row r="451" s="11" customFormat="1" x14ac:dyDescent="0.15"/>
    <row r="452" s="11" customFormat="1" x14ac:dyDescent="0.15"/>
    <row r="453" s="11" customFormat="1" x14ac:dyDescent="0.15"/>
    <row r="454" s="11" customFormat="1" x14ac:dyDescent="0.15"/>
    <row r="455" s="11" customFormat="1" x14ac:dyDescent="0.15"/>
    <row r="456" s="11" customFormat="1" x14ac:dyDescent="0.15"/>
    <row r="457" s="11" customFormat="1" x14ac:dyDescent="0.15"/>
    <row r="458" s="11" customFormat="1" x14ac:dyDescent="0.15"/>
    <row r="459" s="11" customFormat="1" x14ac:dyDescent="0.15"/>
    <row r="460" s="11" customFormat="1" x14ac:dyDescent="0.15"/>
    <row r="461" s="11" customFormat="1" x14ac:dyDescent="0.15"/>
    <row r="462" s="11" customFormat="1" x14ac:dyDescent="0.15"/>
    <row r="463" s="11" customFormat="1" x14ac:dyDescent="0.15"/>
    <row r="464" s="11" customFormat="1" x14ac:dyDescent="0.15"/>
    <row r="465" s="11" customFormat="1" x14ac:dyDescent="0.15"/>
    <row r="466" s="11" customFormat="1" x14ac:dyDescent="0.15"/>
    <row r="467" s="11" customFormat="1" x14ac:dyDescent="0.15"/>
    <row r="468" s="11" customFormat="1" x14ac:dyDescent="0.15"/>
    <row r="469" s="11" customFormat="1" x14ac:dyDescent="0.15"/>
    <row r="470" s="11" customFormat="1" x14ac:dyDescent="0.15"/>
    <row r="471" s="11" customFormat="1" x14ac:dyDescent="0.15"/>
    <row r="472" s="11" customFormat="1" x14ac:dyDescent="0.15"/>
    <row r="473" s="11" customFormat="1" x14ac:dyDescent="0.15"/>
    <row r="474" s="11" customFormat="1" x14ac:dyDescent="0.15"/>
    <row r="475" s="11" customFormat="1" x14ac:dyDescent="0.15"/>
    <row r="476" s="11" customFormat="1" x14ac:dyDescent="0.15"/>
    <row r="477" s="11" customFormat="1" x14ac:dyDescent="0.15"/>
    <row r="478" s="11" customFormat="1" x14ac:dyDescent="0.15"/>
    <row r="479" s="11" customFormat="1" x14ac:dyDescent="0.15"/>
    <row r="480" s="11" customFormat="1" x14ac:dyDescent="0.15"/>
    <row r="481" s="11" customFormat="1" x14ac:dyDescent="0.15"/>
    <row r="482" s="11" customFormat="1" x14ac:dyDescent="0.15"/>
    <row r="483" s="11" customFormat="1" x14ac:dyDescent="0.15"/>
    <row r="484" s="11" customFormat="1" x14ac:dyDescent="0.15"/>
    <row r="485" s="11" customFormat="1" x14ac:dyDescent="0.15"/>
    <row r="486" s="11" customFormat="1" x14ac:dyDescent="0.15"/>
    <row r="487" s="11" customFormat="1" x14ac:dyDescent="0.15"/>
    <row r="488" s="11" customFormat="1" x14ac:dyDescent="0.15"/>
    <row r="489" s="11" customFormat="1" x14ac:dyDescent="0.15"/>
    <row r="490" s="11" customFormat="1" x14ac:dyDescent="0.15"/>
    <row r="491" s="11" customFormat="1" x14ac:dyDescent="0.15"/>
    <row r="492" s="11" customFormat="1" x14ac:dyDescent="0.15"/>
    <row r="493" s="11" customFormat="1" x14ac:dyDescent="0.15"/>
    <row r="494" s="11" customFormat="1" x14ac:dyDescent="0.15"/>
    <row r="495" s="11" customFormat="1" x14ac:dyDescent="0.15"/>
    <row r="496" s="11" customFormat="1" x14ac:dyDescent="0.15"/>
    <row r="497" s="11" customFormat="1" x14ac:dyDescent="0.15"/>
    <row r="498" s="11" customFormat="1" x14ac:dyDescent="0.15"/>
    <row r="499" s="11" customFormat="1" x14ac:dyDescent="0.15"/>
    <row r="500" s="11" customFormat="1" x14ac:dyDescent="0.15"/>
    <row r="501" s="11" customFormat="1" x14ac:dyDescent="0.15"/>
    <row r="502" s="11" customFormat="1" x14ac:dyDescent="0.15"/>
    <row r="503" s="11" customFormat="1" x14ac:dyDescent="0.15"/>
    <row r="504" s="11" customFormat="1" x14ac:dyDescent="0.15"/>
    <row r="505" s="11" customFormat="1" x14ac:dyDescent="0.15"/>
    <row r="506" s="11" customFormat="1" x14ac:dyDescent="0.15"/>
    <row r="507" s="11" customFormat="1" x14ac:dyDescent="0.15"/>
    <row r="508" s="11" customFormat="1" x14ac:dyDescent="0.15"/>
    <row r="509" s="11" customFormat="1" x14ac:dyDescent="0.15"/>
    <row r="510" s="11" customFormat="1" x14ac:dyDescent="0.15"/>
    <row r="511" s="11" customFormat="1" x14ac:dyDescent="0.15"/>
    <row r="512" s="11" customFormat="1" x14ac:dyDescent="0.15"/>
    <row r="513" s="11" customFormat="1" x14ac:dyDescent="0.15"/>
    <row r="514" s="11" customFormat="1" x14ac:dyDescent="0.15"/>
    <row r="515" s="11" customFormat="1" x14ac:dyDescent="0.15"/>
    <row r="516" s="11" customFormat="1" x14ac:dyDescent="0.15"/>
    <row r="517" s="11" customFormat="1" x14ac:dyDescent="0.15"/>
    <row r="518" s="11" customFormat="1" x14ac:dyDescent="0.15"/>
    <row r="519" s="11" customFormat="1" x14ac:dyDescent="0.15"/>
    <row r="520" s="11" customFormat="1" x14ac:dyDescent="0.15"/>
    <row r="521" s="11" customFormat="1" x14ac:dyDescent="0.15"/>
    <row r="522" s="11" customFormat="1" x14ac:dyDescent="0.15"/>
    <row r="523" s="11" customFormat="1" x14ac:dyDescent="0.15"/>
    <row r="524" s="11" customFormat="1" x14ac:dyDescent="0.15"/>
    <row r="525" s="11" customFormat="1" x14ac:dyDescent="0.15"/>
    <row r="526" s="11" customFormat="1" x14ac:dyDescent="0.15"/>
    <row r="527" s="11" customFormat="1" x14ac:dyDescent="0.15"/>
    <row r="528" s="11" customFormat="1" x14ac:dyDescent="0.15"/>
    <row r="529" s="11" customFormat="1" x14ac:dyDescent="0.15"/>
    <row r="530" s="11" customFormat="1" x14ac:dyDescent="0.15"/>
    <row r="531" s="11" customFormat="1" x14ac:dyDescent="0.15"/>
    <row r="532" s="11" customFormat="1" x14ac:dyDescent="0.15"/>
    <row r="533" s="11" customFormat="1" x14ac:dyDescent="0.15"/>
    <row r="534" s="11" customFormat="1" x14ac:dyDescent="0.15"/>
    <row r="535" s="11" customFormat="1" x14ac:dyDescent="0.15"/>
    <row r="536" s="11" customFormat="1" x14ac:dyDescent="0.15"/>
    <row r="537" s="11" customFormat="1" x14ac:dyDescent="0.15"/>
    <row r="538" s="11" customFormat="1" x14ac:dyDescent="0.15"/>
    <row r="539" s="11" customFormat="1" x14ac:dyDescent="0.15"/>
    <row r="540" s="11" customFormat="1" x14ac:dyDescent="0.15"/>
    <row r="541" s="11" customFormat="1" x14ac:dyDescent="0.15"/>
    <row r="542" s="11" customFormat="1" x14ac:dyDescent="0.15"/>
    <row r="543" s="11" customFormat="1" x14ac:dyDescent="0.15"/>
    <row r="544" s="11" customFormat="1" x14ac:dyDescent="0.15"/>
    <row r="545" s="11" customFormat="1" x14ac:dyDescent="0.15"/>
    <row r="546" s="11" customFormat="1" x14ac:dyDescent="0.15"/>
    <row r="547" s="11" customFormat="1" x14ac:dyDescent="0.15"/>
    <row r="548" s="11" customFormat="1" x14ac:dyDescent="0.15"/>
    <row r="549" s="11" customFormat="1" x14ac:dyDescent="0.15"/>
    <row r="550" s="11" customFormat="1" x14ac:dyDescent="0.15"/>
    <row r="551" s="11" customFormat="1" x14ac:dyDescent="0.15"/>
    <row r="552" s="11" customFormat="1" x14ac:dyDescent="0.15"/>
    <row r="553" s="11" customFormat="1" x14ac:dyDescent="0.15"/>
    <row r="554" s="11" customFormat="1" x14ac:dyDescent="0.15"/>
    <row r="555" s="11" customFormat="1" x14ac:dyDescent="0.15"/>
    <row r="556" s="11" customFormat="1" x14ac:dyDescent="0.15"/>
    <row r="557" s="11" customFormat="1" x14ac:dyDescent="0.15"/>
    <row r="558" s="11" customFormat="1" x14ac:dyDescent="0.15"/>
    <row r="559" s="11" customFormat="1" x14ac:dyDescent="0.15"/>
    <row r="560" s="11" customFormat="1" x14ac:dyDescent="0.15"/>
    <row r="561" s="11" customFormat="1" x14ac:dyDescent="0.15"/>
    <row r="562" s="11" customFormat="1" x14ac:dyDescent="0.15"/>
    <row r="563" s="11" customFormat="1" x14ac:dyDescent="0.15"/>
    <row r="564" s="11" customFormat="1" x14ac:dyDescent="0.15"/>
    <row r="565" s="11" customFormat="1" x14ac:dyDescent="0.15"/>
    <row r="566" s="11" customFormat="1" x14ac:dyDescent="0.15"/>
    <row r="567" s="11" customFormat="1" x14ac:dyDescent="0.15"/>
    <row r="568" s="11" customFormat="1" x14ac:dyDescent="0.15"/>
    <row r="569" s="11" customFormat="1" x14ac:dyDescent="0.15"/>
    <row r="570" s="11" customFormat="1" x14ac:dyDescent="0.15"/>
    <row r="571" s="11" customFormat="1" x14ac:dyDescent="0.15"/>
    <row r="572" s="11" customFormat="1" x14ac:dyDescent="0.15"/>
    <row r="573" s="11" customFormat="1" x14ac:dyDescent="0.15"/>
    <row r="574" s="11" customFormat="1" x14ac:dyDescent="0.15"/>
    <row r="575" s="11" customFormat="1" x14ac:dyDescent="0.15"/>
    <row r="576" s="11" customFormat="1" x14ac:dyDescent="0.15"/>
    <row r="577" s="11" customFormat="1" x14ac:dyDescent="0.15"/>
    <row r="578" s="11" customFormat="1" x14ac:dyDescent="0.15"/>
    <row r="579" s="11" customFormat="1" x14ac:dyDescent="0.15"/>
    <row r="580" s="11" customFormat="1" x14ac:dyDescent="0.15"/>
    <row r="581" s="11" customFormat="1" x14ac:dyDescent="0.15"/>
    <row r="582" s="11" customFormat="1" x14ac:dyDescent="0.15"/>
    <row r="583" s="11" customFormat="1" x14ac:dyDescent="0.15"/>
    <row r="584" s="11" customFormat="1" x14ac:dyDescent="0.15"/>
    <row r="585" s="11" customFormat="1" x14ac:dyDescent="0.15"/>
    <row r="586" s="11" customFormat="1" x14ac:dyDescent="0.15"/>
    <row r="587" s="11" customFormat="1" x14ac:dyDescent="0.15"/>
    <row r="588" s="11" customFormat="1" x14ac:dyDescent="0.15"/>
    <row r="589" s="11" customFormat="1" x14ac:dyDescent="0.15"/>
    <row r="590" s="11" customFormat="1" x14ac:dyDescent="0.15"/>
    <row r="591" s="11" customFormat="1" x14ac:dyDescent="0.15"/>
    <row r="592" s="11" customFormat="1" x14ac:dyDescent="0.15"/>
    <row r="593" s="11" customFormat="1" x14ac:dyDescent="0.15"/>
    <row r="594" s="11" customFormat="1" x14ac:dyDescent="0.15"/>
    <row r="595" s="11" customFormat="1" x14ac:dyDescent="0.15"/>
  </sheetData>
  <mergeCells count="17">
    <mergeCell ref="A75:A76"/>
    <mergeCell ref="B75:C75"/>
    <mergeCell ref="A49:E49"/>
    <mergeCell ref="A51:B51"/>
    <mergeCell ref="A52:A53"/>
    <mergeCell ref="A54:A55"/>
    <mergeCell ref="A56:F56"/>
    <mergeCell ref="A74:F74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sqref="A1:XFD1048576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25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25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2.75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25" x14ac:dyDescent="0.15">
      <c r="A4" s="1"/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",[1]NOMBRE!B7)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x14ac:dyDescent="0.15">
      <c r="A6" s="161"/>
      <c r="B6" s="161"/>
      <c r="C6" s="161"/>
      <c r="D6" s="161"/>
      <c r="E6" s="161"/>
      <c r="F6" s="161"/>
      <c r="G6" s="161"/>
      <c r="H6" s="161"/>
      <c r="I6" s="161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15" x14ac:dyDescent="0.15">
      <c r="A7" s="162" t="s">
        <v>1</v>
      </c>
      <c r="B7" s="162"/>
      <c r="C7" s="162"/>
      <c r="D7" s="162"/>
      <c r="E7" s="162"/>
      <c r="F7" s="162"/>
      <c r="G7" s="162"/>
      <c r="H7" s="162"/>
      <c r="I7" s="12"/>
      <c r="J7" s="12"/>
      <c r="X7" s="11"/>
    </row>
    <row r="8" spans="1:27" ht="12.75" x14ac:dyDescent="0.2">
      <c r="A8" s="14" t="s">
        <v>2</v>
      </c>
      <c r="B8" s="15"/>
      <c r="C8" s="15"/>
      <c r="J8" s="16"/>
      <c r="X8" s="11"/>
    </row>
    <row r="9" spans="1:27" x14ac:dyDescent="0.15">
      <c r="A9" s="163" t="s">
        <v>3</v>
      </c>
      <c r="B9" s="166" t="s">
        <v>4</v>
      </c>
      <c r="C9" s="166" t="s">
        <v>5</v>
      </c>
      <c r="D9" s="171" t="s">
        <v>6</v>
      </c>
      <c r="E9" s="172"/>
      <c r="F9" s="166" t="s">
        <v>7</v>
      </c>
      <c r="G9" s="166" t="s">
        <v>8</v>
      </c>
      <c r="H9" s="163" t="s">
        <v>9</v>
      </c>
      <c r="I9" s="171"/>
      <c r="J9" s="175"/>
      <c r="K9" s="16"/>
      <c r="L9" s="16"/>
      <c r="X9" s="11"/>
    </row>
    <row r="10" spans="1:27" x14ac:dyDescent="0.15">
      <c r="A10" s="164"/>
      <c r="B10" s="167"/>
      <c r="C10" s="169"/>
      <c r="D10" s="173"/>
      <c r="E10" s="174"/>
      <c r="F10" s="167"/>
      <c r="G10" s="167"/>
      <c r="H10" s="165"/>
      <c r="I10" s="176"/>
      <c r="J10" s="177"/>
      <c r="K10" s="16"/>
      <c r="L10" s="16"/>
      <c r="X10" s="11"/>
    </row>
    <row r="11" spans="1:27" ht="42" x14ac:dyDescent="0.15">
      <c r="A11" s="165"/>
      <c r="B11" s="168"/>
      <c r="C11" s="170"/>
      <c r="D11" s="17" t="s">
        <v>10</v>
      </c>
      <c r="E11" s="18" t="s">
        <v>11</v>
      </c>
      <c r="F11" s="168"/>
      <c r="G11" s="168"/>
      <c r="H11" s="19" t="s">
        <v>12</v>
      </c>
      <c r="I11" s="20" t="s">
        <v>13</v>
      </c>
      <c r="J11" s="157" t="s">
        <v>14</v>
      </c>
      <c r="K11" s="16"/>
      <c r="L11" s="16"/>
      <c r="X11" s="11"/>
    </row>
    <row r="12" spans="1:27" ht="12.75" x14ac:dyDescent="0.2">
      <c r="A12" s="22" t="s">
        <v>15</v>
      </c>
      <c r="B12" s="23">
        <f>SUM(B13:B16)</f>
        <v>0</v>
      </c>
      <c r="C12" s="23">
        <f>SUM(C13:C16)</f>
        <v>0</v>
      </c>
      <c r="D12" s="24">
        <f t="shared" ref="D12:J12" si="0">SUM(D13:D16)</f>
        <v>0</v>
      </c>
      <c r="E12" s="25">
        <f t="shared" si="0"/>
        <v>0</v>
      </c>
      <c r="F12" s="23">
        <f t="shared" si="0"/>
        <v>0</v>
      </c>
      <c r="G12" s="23">
        <f t="shared" si="0"/>
        <v>0</v>
      </c>
      <c r="H12" s="24">
        <f t="shared" si="0"/>
        <v>0</v>
      </c>
      <c r="I12" s="26">
        <f>SUM(I13:I16)</f>
        <v>0</v>
      </c>
      <c r="J12" s="25">
        <f t="shared" si="0"/>
        <v>0</v>
      </c>
      <c r="K12" s="27"/>
      <c r="L12" s="16"/>
      <c r="T12" s="27"/>
      <c r="X12" s="28"/>
    </row>
    <row r="13" spans="1:27" ht="12.75" x14ac:dyDescent="0.2">
      <c r="A13" s="29" t="s">
        <v>16</v>
      </c>
      <c r="B13" s="30"/>
      <c r="C13" s="30"/>
      <c r="D13" s="31"/>
      <c r="E13" s="32"/>
      <c r="F13" s="30"/>
      <c r="G13" s="30"/>
      <c r="H13" s="31"/>
      <c r="I13" s="33"/>
      <c r="J13" s="34"/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2.75" x14ac:dyDescent="0.2">
      <c r="A14" s="40" t="s">
        <v>17</v>
      </c>
      <c r="B14" s="41"/>
      <c r="C14" s="41"/>
      <c r="D14" s="42"/>
      <c r="E14" s="43"/>
      <c r="F14" s="41"/>
      <c r="G14" s="41"/>
      <c r="H14" s="42"/>
      <c r="I14" s="44"/>
      <c r="J14" s="45"/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2.75" x14ac:dyDescent="0.2">
      <c r="A15" s="40" t="s">
        <v>18</v>
      </c>
      <c r="B15" s="41"/>
      <c r="C15" s="41"/>
      <c r="D15" s="42"/>
      <c r="E15" s="43"/>
      <c r="F15" s="41"/>
      <c r="G15" s="41"/>
      <c r="H15" s="42"/>
      <c r="I15" s="44"/>
      <c r="J15" s="45"/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2.75" x14ac:dyDescent="0.2">
      <c r="A16" s="47" t="s">
        <v>19</v>
      </c>
      <c r="B16" s="48"/>
      <c r="C16" s="48"/>
      <c r="D16" s="49"/>
      <c r="E16" s="50"/>
      <c r="F16" s="48"/>
      <c r="G16" s="48"/>
      <c r="H16" s="49"/>
      <c r="I16" s="51"/>
      <c r="J16" s="52"/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14.25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31.5" x14ac:dyDescent="0.15">
      <c r="A18" s="156" t="s">
        <v>21</v>
      </c>
      <c r="B18" s="155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1.25" x14ac:dyDescent="0.15">
      <c r="A19" s="61" t="s">
        <v>27</v>
      </c>
      <c r="B19" s="62">
        <f>SUM(C19:G19)</f>
        <v>0</v>
      </c>
      <c r="C19" s="63"/>
      <c r="D19" s="64"/>
      <c r="E19" s="64"/>
      <c r="F19" s="64"/>
      <c r="G19" s="65"/>
      <c r="H19" s="66"/>
      <c r="I19" s="11"/>
      <c r="X19" s="11"/>
    </row>
    <row r="20" spans="1:24" ht="11.25" x14ac:dyDescent="0.15">
      <c r="A20" s="40" t="s">
        <v>28</v>
      </c>
      <c r="B20" s="67">
        <f>SUM(C20:G20)</f>
        <v>0</v>
      </c>
      <c r="C20" s="68"/>
      <c r="D20" s="44"/>
      <c r="E20" s="44"/>
      <c r="F20" s="44"/>
      <c r="G20" s="45"/>
      <c r="H20" s="66"/>
      <c r="I20" s="11"/>
      <c r="X20" s="11"/>
    </row>
    <row r="21" spans="1:24" ht="11.25" x14ac:dyDescent="0.15">
      <c r="A21" s="40" t="s">
        <v>29</v>
      </c>
      <c r="B21" s="67">
        <f>SUM(C21:G21)</f>
        <v>0</v>
      </c>
      <c r="C21" s="68"/>
      <c r="D21" s="44"/>
      <c r="E21" s="44"/>
      <c r="F21" s="44"/>
      <c r="G21" s="45"/>
      <c r="H21" s="66"/>
      <c r="I21" s="11"/>
      <c r="X21" s="11"/>
    </row>
    <row r="22" spans="1:24" ht="11.25" x14ac:dyDescent="0.15">
      <c r="A22" s="40" t="s">
        <v>30</v>
      </c>
      <c r="B22" s="67">
        <f>SUM(C22:G22)</f>
        <v>0</v>
      </c>
      <c r="C22" s="68"/>
      <c r="D22" s="44"/>
      <c r="E22" s="44"/>
      <c r="F22" s="44"/>
      <c r="G22" s="45"/>
      <c r="H22" s="66"/>
      <c r="I22" s="11"/>
      <c r="J22" s="16"/>
      <c r="X22" s="11"/>
    </row>
    <row r="23" spans="1:24" ht="11.25" x14ac:dyDescent="0.15">
      <c r="A23" s="69" t="s">
        <v>31</v>
      </c>
      <c r="B23" s="70">
        <f>SUM(C23:G23)</f>
        <v>0</v>
      </c>
      <c r="C23" s="71"/>
      <c r="D23" s="72"/>
      <c r="E23" s="72"/>
      <c r="F23" s="72"/>
      <c r="G23" s="73"/>
      <c r="H23" s="66"/>
      <c r="I23" s="11"/>
      <c r="X23" s="11"/>
    </row>
    <row r="24" spans="1:24" s="16" customFormat="1" ht="12.75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11.25" x14ac:dyDescent="0.15">
      <c r="A25" s="53" t="s">
        <v>33</v>
      </c>
      <c r="V25" s="75"/>
    </row>
    <row r="26" spans="1:24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1.25" x14ac:dyDescent="0.15">
      <c r="A27" s="29" t="s">
        <v>28</v>
      </c>
      <c r="B27" s="30"/>
      <c r="C27" s="77"/>
      <c r="D27" s="11"/>
      <c r="E27" s="11"/>
      <c r="F27" s="11"/>
      <c r="G27" s="11"/>
      <c r="H27" s="11"/>
      <c r="I27" s="11"/>
      <c r="X27" s="11"/>
    </row>
    <row r="28" spans="1:24" ht="11.25" x14ac:dyDescent="0.15">
      <c r="A28" s="40" t="s">
        <v>29</v>
      </c>
      <c r="B28" s="30"/>
      <c r="C28" s="77"/>
      <c r="D28" s="11"/>
      <c r="E28" s="11"/>
      <c r="F28" s="11"/>
      <c r="G28" s="11"/>
      <c r="H28" s="11"/>
      <c r="I28" s="11"/>
      <c r="X28" s="11"/>
    </row>
    <row r="29" spans="1:24" ht="11.25" x14ac:dyDescent="0.15">
      <c r="A29" s="29" t="s">
        <v>30</v>
      </c>
      <c r="B29" s="30"/>
      <c r="C29" s="77"/>
      <c r="D29" s="11"/>
      <c r="E29" s="11"/>
      <c r="F29" s="11"/>
      <c r="G29" s="11"/>
      <c r="H29" s="11"/>
      <c r="I29" s="11"/>
      <c r="X29" s="11"/>
    </row>
    <row r="30" spans="1:24" ht="11.25" x14ac:dyDescent="0.15">
      <c r="A30" s="29" t="s">
        <v>31</v>
      </c>
      <c r="B30" s="30"/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1.25" x14ac:dyDescent="0.15">
      <c r="A31" s="78" t="s">
        <v>34</v>
      </c>
      <c r="B31" s="30"/>
      <c r="C31" s="77"/>
      <c r="D31" s="11"/>
      <c r="E31" s="11"/>
      <c r="F31" s="11"/>
      <c r="G31" s="11"/>
      <c r="H31" s="11"/>
      <c r="I31" s="11"/>
      <c r="X31" s="11"/>
    </row>
    <row r="32" spans="1:24" ht="11.25" x14ac:dyDescent="0.15">
      <c r="A32" s="47" t="s">
        <v>35</v>
      </c>
      <c r="B32" s="79"/>
      <c r="C32" s="77"/>
      <c r="D32" s="11"/>
      <c r="E32" s="11"/>
      <c r="F32" s="11"/>
      <c r="G32" s="11"/>
      <c r="H32" s="11"/>
      <c r="I32" s="11"/>
      <c r="X32" s="11"/>
    </row>
    <row r="33" spans="1:27" ht="11.25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2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1" x14ac:dyDescent="0.15">
      <c r="A35" s="84" t="s">
        <v>42</v>
      </c>
      <c r="B35" s="85">
        <f>SUM(C35:F35)</f>
        <v>0</v>
      </c>
      <c r="C35" s="86"/>
      <c r="D35" s="87"/>
      <c r="E35" s="87"/>
      <c r="F35" s="88"/>
      <c r="G35" s="89"/>
      <c r="H35" s="11"/>
      <c r="I35" s="11"/>
      <c r="X35" s="11"/>
    </row>
    <row r="36" spans="1:27" ht="11.25" x14ac:dyDescent="0.15">
      <c r="A36" s="53" t="s">
        <v>43</v>
      </c>
      <c r="X36" s="11"/>
    </row>
    <row r="37" spans="1:27" ht="11.25" x14ac:dyDescent="0.15">
      <c r="A37" s="53" t="s">
        <v>44</v>
      </c>
      <c r="X37" s="11"/>
    </row>
    <row r="38" spans="1:27" ht="22.5" x14ac:dyDescent="0.15">
      <c r="A38" s="156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1.25" x14ac:dyDescent="0.15">
      <c r="A39" s="92" t="s">
        <v>47</v>
      </c>
      <c r="B39" s="93"/>
      <c r="C39" s="94"/>
      <c r="D39" s="77"/>
      <c r="E39" s="11"/>
      <c r="F39" s="11"/>
      <c r="G39" s="11"/>
      <c r="H39" s="11"/>
      <c r="X39" s="11"/>
    </row>
    <row r="40" spans="1:27" ht="21" x14ac:dyDescent="0.15">
      <c r="A40" s="95" t="s">
        <v>48</v>
      </c>
      <c r="B40" s="41"/>
      <c r="C40" s="96"/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1" x14ac:dyDescent="0.15">
      <c r="A41" s="95" t="s">
        <v>51</v>
      </c>
      <c r="B41" s="41"/>
      <c r="C41" s="96"/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21" x14ac:dyDescent="0.15">
      <c r="A42" s="98" t="s">
        <v>52</v>
      </c>
      <c r="B42" s="48"/>
      <c r="C42" s="99"/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11.25" x14ac:dyDescent="0.15">
      <c r="A44" s="53" t="s">
        <v>54</v>
      </c>
      <c r="W44" s="13"/>
      <c r="X44" s="13"/>
      <c r="Y44" s="13"/>
    </row>
    <row r="45" spans="1:27" ht="22.5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11.25" x14ac:dyDescent="0.15">
      <c r="A46" s="105" t="s">
        <v>56</v>
      </c>
      <c r="B46" s="41"/>
      <c r="C46" s="96"/>
      <c r="D46" s="89"/>
      <c r="E46" s="11"/>
      <c r="F46" s="11"/>
      <c r="G46" s="11"/>
      <c r="H46" s="11"/>
      <c r="W46" s="13"/>
      <c r="X46" s="13"/>
      <c r="Y46" s="13"/>
    </row>
    <row r="47" spans="1:27" ht="21" x14ac:dyDescent="0.15">
      <c r="A47" s="106" t="s">
        <v>57</v>
      </c>
      <c r="B47" s="48"/>
      <c r="C47" s="99"/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12.75" x14ac:dyDescent="0.15">
      <c r="A49" s="180" t="s">
        <v>58</v>
      </c>
      <c r="B49" s="181"/>
      <c r="C49" s="181"/>
      <c r="D49" s="181"/>
      <c r="E49" s="181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1.25" x14ac:dyDescent="0.15">
      <c r="A51" s="182" t="s">
        <v>56</v>
      </c>
      <c r="B51" s="183"/>
      <c r="C51" s="113">
        <f>SUM(D51:I51)</f>
        <v>0</v>
      </c>
      <c r="D51" s="114"/>
      <c r="E51" s="115"/>
      <c r="F51" s="115"/>
      <c r="G51" s="115"/>
      <c r="H51" s="115"/>
      <c r="I51" s="116"/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x14ac:dyDescent="0.15">
      <c r="A52" s="184" t="s">
        <v>67</v>
      </c>
      <c r="B52" s="117" t="s">
        <v>68</v>
      </c>
      <c r="C52" s="118">
        <f>SUM(D52:I52)</f>
        <v>0</v>
      </c>
      <c r="D52" s="119"/>
      <c r="E52" s="33"/>
      <c r="F52" s="33"/>
      <c r="G52" s="33"/>
      <c r="H52" s="33"/>
      <c r="I52" s="34"/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184"/>
      <c r="B53" s="120" t="s">
        <v>69</v>
      </c>
      <c r="C53" s="121">
        <f>SUM(D53:I53)</f>
        <v>0</v>
      </c>
      <c r="D53" s="122"/>
      <c r="E53" s="123"/>
      <c r="F53" s="123"/>
      <c r="G53" s="123"/>
      <c r="H53" s="123"/>
      <c r="I53" s="124"/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1" x14ac:dyDescent="0.15">
      <c r="A54" s="185" t="s">
        <v>70</v>
      </c>
      <c r="B54" s="125" t="s">
        <v>68</v>
      </c>
      <c r="C54" s="126">
        <f>SUM(D54:I54)</f>
        <v>0</v>
      </c>
      <c r="D54" s="127"/>
      <c r="E54" s="128"/>
      <c r="F54" s="128"/>
      <c r="G54" s="128"/>
      <c r="H54" s="128"/>
      <c r="I54" s="129"/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1.5" x14ac:dyDescent="0.15">
      <c r="A55" s="186"/>
      <c r="B55" s="131" t="s">
        <v>69</v>
      </c>
      <c r="C55" s="132">
        <f>SUM(D55:I55)</f>
        <v>0</v>
      </c>
      <c r="D55" s="133"/>
      <c r="E55" s="134"/>
      <c r="F55" s="134"/>
      <c r="G55" s="134"/>
      <c r="H55" s="134"/>
      <c r="I55" s="135"/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11.25" x14ac:dyDescent="0.15">
      <c r="A56" s="187" t="s">
        <v>72</v>
      </c>
      <c r="B56" s="187"/>
      <c r="C56" s="187"/>
      <c r="D56" s="187"/>
      <c r="E56" s="187"/>
      <c r="F56" s="187"/>
      <c r="J56" s="16"/>
      <c r="X56" s="11"/>
    </row>
    <row r="57" spans="1:31" ht="31.5" x14ac:dyDescent="0.15">
      <c r="A57" s="155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1.25" x14ac:dyDescent="0.15">
      <c r="A58" s="139" t="s">
        <v>76</v>
      </c>
      <c r="B58" s="63"/>
      <c r="C58" s="93"/>
      <c r="D58" s="46"/>
      <c r="J58" s="16"/>
      <c r="X58" s="11"/>
    </row>
    <row r="59" spans="1:31" ht="11.25" x14ac:dyDescent="0.15">
      <c r="A59" s="140" t="s">
        <v>77</v>
      </c>
      <c r="B59" s="68"/>
      <c r="C59" s="41"/>
      <c r="D59" s="46"/>
      <c r="J59" s="16"/>
      <c r="X59" s="11"/>
    </row>
    <row r="60" spans="1:31" ht="11.25" x14ac:dyDescent="0.15">
      <c r="A60" s="141" t="s">
        <v>78</v>
      </c>
      <c r="B60" s="142"/>
      <c r="C60" s="143"/>
      <c r="D60" s="46"/>
      <c r="J60" s="16"/>
      <c r="X60" s="11"/>
    </row>
    <row r="61" spans="1:31" ht="11.25" x14ac:dyDescent="0.15">
      <c r="A61" s="141" t="s">
        <v>79</v>
      </c>
      <c r="B61" s="142"/>
      <c r="C61" s="143"/>
      <c r="D61" s="46"/>
      <c r="J61" s="16"/>
      <c r="X61" s="11"/>
    </row>
    <row r="62" spans="1:31" ht="11.25" x14ac:dyDescent="0.15">
      <c r="A62" s="141" t="s">
        <v>80</v>
      </c>
      <c r="B62" s="142"/>
      <c r="C62" s="143"/>
      <c r="D62" s="46"/>
      <c r="J62" s="16"/>
      <c r="X62" s="11"/>
    </row>
    <row r="63" spans="1:31" ht="11.25" x14ac:dyDescent="0.15">
      <c r="A63" s="141" t="s">
        <v>81</v>
      </c>
      <c r="B63" s="142"/>
      <c r="C63" s="143"/>
      <c r="D63" s="46"/>
      <c r="J63" s="16"/>
      <c r="X63" s="11"/>
    </row>
    <row r="64" spans="1:31" ht="11.25" x14ac:dyDescent="0.15">
      <c r="A64" s="141" t="s">
        <v>82</v>
      </c>
      <c r="B64" s="142"/>
      <c r="C64" s="143"/>
      <c r="D64" s="46"/>
      <c r="J64" s="16"/>
      <c r="X64" s="11"/>
    </row>
    <row r="65" spans="1:24" ht="11.25" x14ac:dyDescent="0.15">
      <c r="A65" s="141" t="s">
        <v>83</v>
      </c>
      <c r="B65" s="142"/>
      <c r="C65" s="143"/>
      <c r="D65" s="46"/>
      <c r="J65" s="16"/>
      <c r="X65" s="11"/>
    </row>
    <row r="66" spans="1:24" ht="11.25" x14ac:dyDescent="0.15">
      <c r="A66" s="141" t="s">
        <v>84</v>
      </c>
      <c r="B66" s="142"/>
      <c r="C66" s="143"/>
      <c r="D66" s="46"/>
      <c r="J66" s="16"/>
      <c r="X66" s="11"/>
    </row>
    <row r="67" spans="1:24" ht="11.25" x14ac:dyDescent="0.15">
      <c r="A67" s="141" t="s">
        <v>85</v>
      </c>
      <c r="B67" s="142"/>
      <c r="C67" s="143"/>
      <c r="D67" s="46"/>
      <c r="J67" s="16"/>
      <c r="X67" s="11"/>
    </row>
    <row r="68" spans="1:24" ht="11.25" x14ac:dyDescent="0.15">
      <c r="A68" s="141" t="s">
        <v>86</v>
      </c>
      <c r="B68" s="142"/>
      <c r="C68" s="143"/>
      <c r="D68" s="46"/>
      <c r="J68" s="16"/>
      <c r="X68" s="11"/>
    </row>
    <row r="69" spans="1:24" ht="11.25" x14ac:dyDescent="0.15">
      <c r="A69" s="141" t="s">
        <v>87</v>
      </c>
      <c r="B69" s="142"/>
      <c r="C69" s="143"/>
      <c r="D69" s="46"/>
      <c r="J69" s="16"/>
      <c r="X69" s="11"/>
    </row>
    <row r="70" spans="1:24" ht="11.25" x14ac:dyDescent="0.15">
      <c r="A70" s="141" t="s">
        <v>88</v>
      </c>
      <c r="B70" s="142"/>
      <c r="C70" s="143"/>
      <c r="D70" s="46"/>
      <c r="J70" s="16"/>
      <c r="X70" s="11"/>
    </row>
    <row r="71" spans="1:24" ht="11.25" x14ac:dyDescent="0.15">
      <c r="A71" s="141" t="s">
        <v>89</v>
      </c>
      <c r="B71" s="142"/>
      <c r="C71" s="143"/>
      <c r="D71" s="46"/>
      <c r="J71" s="16"/>
      <c r="X71" s="11"/>
    </row>
    <row r="72" spans="1:24" ht="11.25" x14ac:dyDescent="0.15">
      <c r="A72" s="141" t="s">
        <v>90</v>
      </c>
      <c r="B72" s="142"/>
      <c r="C72" s="143"/>
      <c r="D72" s="46"/>
      <c r="J72" s="16"/>
      <c r="X72" s="11"/>
    </row>
    <row r="73" spans="1:24" ht="11.25" x14ac:dyDescent="0.15">
      <c r="A73" s="144" t="s">
        <v>12</v>
      </c>
      <c r="B73" s="23">
        <f>SUM(B58:B72)</f>
        <v>0</v>
      </c>
      <c r="C73" s="23">
        <f>SUM(C58:C72)</f>
        <v>0</v>
      </c>
      <c r="D73" s="145"/>
      <c r="J73" s="16"/>
      <c r="X73" s="11"/>
    </row>
    <row r="74" spans="1:24" ht="11.25" x14ac:dyDescent="0.15">
      <c r="A74" s="187" t="s">
        <v>91</v>
      </c>
      <c r="B74" s="187"/>
      <c r="C74" s="187"/>
      <c r="D74" s="187"/>
      <c r="E74" s="187"/>
      <c r="F74" s="187"/>
      <c r="J74" s="16"/>
      <c r="X74" s="11"/>
    </row>
    <row r="75" spans="1:24" x14ac:dyDescent="0.15">
      <c r="A75" s="166" t="s">
        <v>73</v>
      </c>
      <c r="B75" s="178" t="s">
        <v>92</v>
      </c>
      <c r="C75" s="179"/>
      <c r="J75" s="16"/>
      <c r="X75" s="11"/>
    </row>
    <row r="76" spans="1:24" ht="21" x14ac:dyDescent="0.15">
      <c r="A76" s="168"/>
      <c r="B76" s="146" t="s">
        <v>93</v>
      </c>
      <c r="C76" s="147" t="s">
        <v>94</v>
      </c>
      <c r="J76" s="16"/>
      <c r="X76" s="11"/>
    </row>
    <row r="77" spans="1:24" ht="11.25" x14ac:dyDescent="0.15">
      <c r="A77" s="139" t="s">
        <v>76</v>
      </c>
      <c r="B77" s="148"/>
      <c r="C77" s="148"/>
      <c r="D77" s="149" t="str">
        <f>IF(C77&gt;B77,"Error: Suspendida no puede ser mayor que programadas","")</f>
        <v/>
      </c>
      <c r="J77" s="16"/>
      <c r="X77" s="38">
        <v>0</v>
      </c>
    </row>
    <row r="78" spans="1:24" ht="11.25" x14ac:dyDescent="0.15">
      <c r="A78" s="140" t="s">
        <v>77</v>
      </c>
      <c r="B78" s="150"/>
      <c r="C78" s="150"/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1.25" x14ac:dyDescent="0.15">
      <c r="A79" s="140" t="s">
        <v>78</v>
      </c>
      <c r="B79" s="150"/>
      <c r="C79" s="150"/>
      <c r="D79" s="149" t="str">
        <f t="shared" si="1"/>
        <v/>
      </c>
      <c r="J79" s="16"/>
      <c r="X79" s="38">
        <v>0</v>
      </c>
    </row>
    <row r="80" spans="1:24" ht="11.25" x14ac:dyDescent="0.15">
      <c r="A80" s="140" t="s">
        <v>79</v>
      </c>
      <c r="B80" s="150"/>
      <c r="C80" s="150"/>
      <c r="D80" s="149" t="str">
        <f t="shared" si="1"/>
        <v/>
      </c>
      <c r="J80" s="16"/>
      <c r="X80" s="38">
        <v>0</v>
      </c>
    </row>
    <row r="81" spans="1:24" ht="11.25" x14ac:dyDescent="0.15">
      <c r="A81" s="141" t="s">
        <v>80</v>
      </c>
      <c r="B81" s="151"/>
      <c r="C81" s="151"/>
      <c r="D81" s="149" t="str">
        <f t="shared" si="1"/>
        <v/>
      </c>
      <c r="J81" s="16"/>
      <c r="X81" s="38">
        <v>0</v>
      </c>
    </row>
    <row r="82" spans="1:24" ht="11.25" x14ac:dyDescent="0.15">
      <c r="A82" s="141" t="s">
        <v>81</v>
      </c>
      <c r="B82" s="151"/>
      <c r="C82" s="151"/>
      <c r="D82" s="149" t="str">
        <f t="shared" si="1"/>
        <v/>
      </c>
      <c r="J82" s="16"/>
      <c r="X82" s="38">
        <v>0</v>
      </c>
    </row>
    <row r="83" spans="1:24" ht="11.25" x14ac:dyDescent="0.15">
      <c r="A83" s="141" t="s">
        <v>82</v>
      </c>
      <c r="B83" s="151"/>
      <c r="C83" s="151"/>
      <c r="D83" s="149" t="str">
        <f t="shared" si="1"/>
        <v/>
      </c>
      <c r="J83" s="16"/>
      <c r="X83" s="38">
        <v>0</v>
      </c>
    </row>
    <row r="84" spans="1:24" ht="11.25" x14ac:dyDescent="0.15">
      <c r="A84" s="141" t="s">
        <v>83</v>
      </c>
      <c r="B84" s="151"/>
      <c r="C84" s="151"/>
      <c r="D84" s="149" t="str">
        <f t="shared" si="1"/>
        <v/>
      </c>
      <c r="J84" s="16"/>
      <c r="X84" s="38">
        <v>0</v>
      </c>
    </row>
    <row r="85" spans="1:24" ht="11.25" x14ac:dyDescent="0.15">
      <c r="A85" s="141" t="s">
        <v>84</v>
      </c>
      <c r="B85" s="151"/>
      <c r="C85" s="151"/>
      <c r="D85" s="149" t="str">
        <f t="shared" si="1"/>
        <v/>
      </c>
      <c r="J85" s="16"/>
      <c r="X85" s="38">
        <v>0</v>
      </c>
    </row>
    <row r="86" spans="1:24" ht="11.25" x14ac:dyDescent="0.15">
      <c r="A86" s="141" t="s">
        <v>85</v>
      </c>
      <c r="B86" s="151"/>
      <c r="C86" s="151"/>
      <c r="D86" s="149" t="str">
        <f t="shared" si="1"/>
        <v/>
      </c>
      <c r="J86" s="16"/>
      <c r="X86" s="38">
        <v>0</v>
      </c>
    </row>
    <row r="87" spans="1:24" ht="11.25" x14ac:dyDescent="0.15">
      <c r="A87" s="141" t="s">
        <v>86</v>
      </c>
      <c r="B87" s="151"/>
      <c r="C87" s="151"/>
      <c r="D87" s="149" t="str">
        <f t="shared" si="1"/>
        <v/>
      </c>
      <c r="J87" s="16"/>
      <c r="X87" s="38">
        <v>0</v>
      </c>
    </row>
    <row r="88" spans="1:24" ht="11.25" x14ac:dyDescent="0.15">
      <c r="A88" s="141" t="s">
        <v>87</v>
      </c>
      <c r="B88" s="151"/>
      <c r="C88" s="151"/>
      <c r="D88" s="149" t="str">
        <f t="shared" si="1"/>
        <v/>
      </c>
      <c r="J88" s="16"/>
      <c r="X88" s="38">
        <v>0</v>
      </c>
    </row>
    <row r="89" spans="1:24" ht="11.25" x14ac:dyDescent="0.15">
      <c r="A89" s="141" t="s">
        <v>88</v>
      </c>
      <c r="B89" s="151"/>
      <c r="C89" s="151"/>
      <c r="D89" s="149" t="str">
        <f t="shared" si="1"/>
        <v/>
      </c>
      <c r="J89" s="16"/>
      <c r="X89" s="38">
        <v>0</v>
      </c>
    </row>
    <row r="90" spans="1:24" ht="11.25" x14ac:dyDescent="0.15">
      <c r="A90" s="141" t="s">
        <v>89</v>
      </c>
      <c r="B90" s="151"/>
      <c r="C90" s="151"/>
      <c r="D90" s="149" t="str">
        <f t="shared" si="1"/>
        <v/>
      </c>
      <c r="J90" s="16"/>
      <c r="X90" s="38">
        <v>0</v>
      </c>
    </row>
    <row r="91" spans="1:24" ht="11.25" x14ac:dyDescent="0.15">
      <c r="A91" s="144" t="s">
        <v>90</v>
      </c>
      <c r="B91" s="152"/>
      <c r="C91" s="152"/>
      <c r="D91" s="149" t="str">
        <f t="shared" si="1"/>
        <v/>
      </c>
      <c r="J91" s="16"/>
      <c r="X91" s="38">
        <v>0</v>
      </c>
    </row>
    <row r="92" spans="1:24" ht="11.25" x14ac:dyDescent="0.15">
      <c r="A92" s="144" t="s">
        <v>12</v>
      </c>
      <c r="B92" s="23">
        <f>SUM(B77:B91)</f>
        <v>0</v>
      </c>
      <c r="C92" s="23">
        <f>SUM(C77:C91)</f>
        <v>0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2" s="11" customFormat="1" x14ac:dyDescent="0.15">
      <c r="J97" s="16"/>
      <c r="V97" s="13"/>
    </row>
    <row r="98" spans="10:22" s="11" customFormat="1" x14ac:dyDescent="0.15">
      <c r="J98" s="16"/>
      <c r="V98" s="13"/>
    </row>
    <row r="99" spans="10:22" s="11" customFormat="1" x14ac:dyDescent="0.15">
      <c r="J99" s="16"/>
      <c r="V99" s="13"/>
    </row>
    <row r="100" spans="10:22" s="11" customFormat="1" x14ac:dyDescent="0.15">
      <c r="J100" s="16"/>
      <c r="V100" s="13"/>
    </row>
    <row r="101" spans="10:22" s="11" customFormat="1" x14ac:dyDescent="0.15">
      <c r="J101" s="16"/>
      <c r="V101" s="13"/>
    </row>
    <row r="102" spans="10:22" s="11" customFormat="1" x14ac:dyDescent="0.15">
      <c r="J102" s="16"/>
      <c r="V102" s="13"/>
    </row>
    <row r="103" spans="10:22" s="11" customFormat="1" x14ac:dyDescent="0.15">
      <c r="J103" s="16"/>
      <c r="V103" s="13"/>
    </row>
    <row r="104" spans="10:22" s="11" customFormat="1" x14ac:dyDescent="0.15">
      <c r="J104" s="16"/>
      <c r="V104" s="13"/>
    </row>
    <row r="105" spans="10:22" s="11" customFormat="1" x14ac:dyDescent="0.15">
      <c r="J105" s="16"/>
      <c r="V105" s="13"/>
    </row>
    <row r="106" spans="10:22" s="11" customFormat="1" x14ac:dyDescent="0.15">
      <c r="J106" s="16"/>
      <c r="V106" s="13"/>
    </row>
    <row r="107" spans="10:22" s="11" customFormat="1" x14ac:dyDescent="0.15">
      <c r="J107" s="16"/>
      <c r="V107" s="13"/>
    </row>
    <row r="108" spans="10:22" s="11" customFormat="1" x14ac:dyDescent="0.15">
      <c r="J108" s="16"/>
      <c r="V108" s="13"/>
    </row>
    <row r="109" spans="10:22" s="11" customFormat="1" x14ac:dyDescent="0.15">
      <c r="J109" s="16"/>
      <c r="V109" s="13"/>
    </row>
    <row r="110" spans="10:22" s="11" customFormat="1" x14ac:dyDescent="0.15">
      <c r="J110" s="16"/>
      <c r="V110" s="13"/>
    </row>
    <row r="111" spans="10:22" s="11" customFormat="1" x14ac:dyDescent="0.15">
      <c r="J111" s="16"/>
      <c r="V111" s="13"/>
    </row>
    <row r="112" spans="10:22" s="11" customFormat="1" x14ac:dyDescent="0.15">
      <c r="J112" s="16"/>
      <c r="V112" s="13"/>
    </row>
    <row r="113" spans="10:22" s="11" customFormat="1" x14ac:dyDescent="0.15">
      <c r="J113" s="16"/>
      <c r="V113" s="13"/>
    </row>
    <row r="114" spans="10:22" s="11" customFormat="1" x14ac:dyDescent="0.15">
      <c r="J114" s="16"/>
      <c r="V114" s="13"/>
    </row>
    <row r="115" spans="10:22" s="11" customFormat="1" x14ac:dyDescent="0.15">
      <c r="J115" s="16"/>
      <c r="V115" s="13"/>
    </row>
    <row r="116" spans="10:22" s="11" customFormat="1" x14ac:dyDescent="0.15">
      <c r="J116" s="16"/>
      <c r="V116" s="13"/>
    </row>
    <row r="117" spans="10:22" s="11" customFormat="1" x14ac:dyDescent="0.15">
      <c r="J117" s="16"/>
      <c r="V117" s="13"/>
    </row>
    <row r="118" spans="10:22" s="11" customFormat="1" x14ac:dyDescent="0.15">
      <c r="J118" s="16"/>
      <c r="V118" s="13"/>
    </row>
    <row r="119" spans="10:22" s="11" customFormat="1" x14ac:dyDescent="0.15">
      <c r="J119" s="16"/>
      <c r="V119" s="13"/>
    </row>
    <row r="120" spans="10:22" s="11" customFormat="1" x14ac:dyDescent="0.15">
      <c r="J120" s="16"/>
      <c r="V120" s="13"/>
    </row>
    <row r="121" spans="10:22" s="11" customFormat="1" x14ac:dyDescent="0.15">
      <c r="J121" s="16"/>
      <c r="V121" s="13"/>
    </row>
    <row r="122" spans="10:22" s="11" customFormat="1" x14ac:dyDescent="0.15">
      <c r="J122" s="16"/>
      <c r="V122" s="13"/>
    </row>
    <row r="123" spans="10:22" s="11" customFormat="1" x14ac:dyDescent="0.15">
      <c r="J123" s="16"/>
      <c r="V123" s="13"/>
    </row>
    <row r="124" spans="10:22" s="11" customFormat="1" x14ac:dyDescent="0.15">
      <c r="J124" s="16"/>
      <c r="V124" s="13"/>
    </row>
    <row r="125" spans="10:22" s="11" customFormat="1" x14ac:dyDescent="0.15">
      <c r="J125" s="16"/>
      <c r="V125" s="13"/>
    </row>
    <row r="126" spans="10:22" s="11" customFormat="1" x14ac:dyDescent="0.15">
      <c r="J126" s="16"/>
      <c r="V126" s="13"/>
    </row>
    <row r="127" spans="10:22" s="11" customFormat="1" x14ac:dyDescent="0.15">
      <c r="J127" s="16"/>
      <c r="V127" s="13"/>
    </row>
    <row r="128" spans="10:22" s="11" customFormat="1" x14ac:dyDescent="0.15">
      <c r="J128" s="16"/>
      <c r="V128" s="13"/>
    </row>
    <row r="129" spans="10:22" s="11" customFormat="1" x14ac:dyDescent="0.15">
      <c r="J129" s="16"/>
      <c r="V129" s="13"/>
    </row>
    <row r="130" spans="10:22" s="11" customFormat="1" x14ac:dyDescent="0.15">
      <c r="J130" s="16"/>
      <c r="V130" s="13"/>
    </row>
    <row r="131" spans="10:22" s="11" customFormat="1" x14ac:dyDescent="0.15">
      <c r="J131" s="16"/>
      <c r="V131" s="13"/>
    </row>
    <row r="132" spans="10:22" s="11" customFormat="1" x14ac:dyDescent="0.15">
      <c r="J132" s="16"/>
      <c r="V132" s="13"/>
    </row>
    <row r="133" spans="10:22" s="11" customFormat="1" x14ac:dyDescent="0.15">
      <c r="J133" s="16"/>
      <c r="V133" s="13"/>
    </row>
    <row r="134" spans="10:22" s="11" customFormat="1" x14ac:dyDescent="0.15">
      <c r="J134" s="16"/>
      <c r="V134" s="13"/>
    </row>
    <row r="135" spans="10:22" s="11" customFormat="1" x14ac:dyDescent="0.15">
      <c r="J135" s="16"/>
      <c r="V135" s="13"/>
    </row>
    <row r="136" spans="10:22" s="11" customFormat="1" x14ac:dyDescent="0.15">
      <c r="J136" s="16"/>
      <c r="V136" s="13"/>
    </row>
    <row r="137" spans="10:22" s="11" customFormat="1" x14ac:dyDescent="0.15">
      <c r="J137" s="16"/>
      <c r="V137" s="13"/>
    </row>
    <row r="138" spans="10:22" s="11" customFormat="1" x14ac:dyDescent="0.15">
      <c r="J138" s="16"/>
      <c r="V138" s="13"/>
    </row>
    <row r="139" spans="10:22" s="11" customFormat="1" x14ac:dyDescent="0.15">
      <c r="J139" s="16"/>
      <c r="V139" s="13"/>
    </row>
    <row r="140" spans="10:22" s="11" customFormat="1" x14ac:dyDescent="0.15">
      <c r="J140" s="16"/>
      <c r="V140" s="13"/>
    </row>
    <row r="141" spans="10:22" s="11" customFormat="1" x14ac:dyDescent="0.15">
      <c r="J141" s="16"/>
      <c r="V141" s="13"/>
    </row>
    <row r="142" spans="10:22" s="11" customFormat="1" x14ac:dyDescent="0.15">
      <c r="J142" s="16"/>
      <c r="V142" s="13"/>
    </row>
    <row r="143" spans="10:22" s="11" customFormat="1" x14ac:dyDescent="0.15">
      <c r="J143" s="16"/>
      <c r="V143" s="13"/>
    </row>
    <row r="144" spans="10:22" s="11" customFormat="1" x14ac:dyDescent="0.15">
      <c r="J144" s="16"/>
      <c r="V144" s="13"/>
    </row>
    <row r="145" spans="10:22" s="11" customFormat="1" x14ac:dyDescent="0.15">
      <c r="J145" s="16"/>
      <c r="V145" s="13"/>
    </row>
    <row r="146" spans="10:22" s="11" customFormat="1" x14ac:dyDescent="0.15">
      <c r="J146" s="16"/>
      <c r="V146" s="13"/>
    </row>
    <row r="147" spans="10:22" s="11" customFormat="1" x14ac:dyDescent="0.15">
      <c r="V147" s="13"/>
    </row>
    <row r="148" spans="10:22" s="11" customFormat="1" x14ac:dyDescent="0.15">
      <c r="V148" s="13"/>
    </row>
    <row r="149" spans="10:22" s="11" customFormat="1" x14ac:dyDescent="0.15">
      <c r="V149" s="13"/>
    </row>
    <row r="150" spans="10:22" s="11" customFormat="1" x14ac:dyDescent="0.15">
      <c r="V150" s="13"/>
    </row>
    <row r="151" spans="10:22" s="11" customFormat="1" x14ac:dyDescent="0.15">
      <c r="V151" s="13"/>
    </row>
    <row r="152" spans="10:22" s="11" customFormat="1" x14ac:dyDescent="0.15">
      <c r="V152" s="13"/>
    </row>
    <row r="153" spans="10:22" s="11" customFormat="1" x14ac:dyDescent="0.15">
      <c r="V153" s="13"/>
    </row>
    <row r="154" spans="10:22" s="11" customFormat="1" x14ac:dyDescent="0.15">
      <c r="V154" s="13"/>
    </row>
    <row r="155" spans="10:22" s="11" customFormat="1" x14ac:dyDescent="0.15">
      <c r="V155" s="13"/>
    </row>
    <row r="156" spans="10:22" s="11" customFormat="1" x14ac:dyDescent="0.15">
      <c r="V156" s="13"/>
    </row>
    <row r="157" spans="10:22" s="11" customFormat="1" x14ac:dyDescent="0.15">
      <c r="V157" s="13"/>
    </row>
    <row r="158" spans="10:22" s="11" customFormat="1" x14ac:dyDescent="0.15">
      <c r="V158" s="13"/>
    </row>
    <row r="159" spans="10:22" s="11" customFormat="1" x14ac:dyDescent="0.15">
      <c r="V159" s="13"/>
    </row>
    <row r="160" spans="10:22" s="11" customFormat="1" x14ac:dyDescent="0.15">
      <c r="V160" s="13"/>
    </row>
    <row r="161" s="11" customFormat="1" x14ac:dyDescent="0.15"/>
    <row r="162" s="11" customFormat="1" x14ac:dyDescent="0.15"/>
    <row r="163" s="11" customFormat="1" x14ac:dyDescent="0.15"/>
    <row r="164" s="11" customFormat="1" x14ac:dyDescent="0.15"/>
    <row r="165" s="11" customFormat="1" x14ac:dyDescent="0.15"/>
    <row r="166" s="11" customFormat="1" x14ac:dyDescent="0.15"/>
    <row r="167" s="11" customFormat="1" x14ac:dyDescent="0.15"/>
    <row r="168" s="11" customFormat="1" x14ac:dyDescent="0.15"/>
    <row r="169" s="11" customFormat="1" x14ac:dyDescent="0.15"/>
    <row r="170" s="11" customFormat="1" x14ac:dyDescent="0.15"/>
    <row r="171" s="11" customFormat="1" x14ac:dyDescent="0.15"/>
    <row r="172" s="11" customFormat="1" x14ac:dyDescent="0.15"/>
    <row r="173" s="11" customFormat="1" x14ac:dyDescent="0.15"/>
    <row r="174" s="11" customFormat="1" x14ac:dyDescent="0.15"/>
    <row r="175" s="11" customFormat="1" x14ac:dyDescent="0.15"/>
    <row r="176" s="11" customFormat="1" x14ac:dyDescent="0.15"/>
    <row r="177" s="11" customFormat="1" x14ac:dyDescent="0.15"/>
    <row r="178" s="11" customFormat="1" x14ac:dyDescent="0.15"/>
    <row r="179" s="11" customFormat="1" x14ac:dyDescent="0.15"/>
    <row r="180" s="11" customFormat="1" x14ac:dyDescent="0.15"/>
    <row r="181" s="11" customFormat="1" x14ac:dyDescent="0.15"/>
    <row r="182" s="11" customFormat="1" x14ac:dyDescent="0.15"/>
    <row r="183" s="11" customFormat="1" x14ac:dyDescent="0.15"/>
    <row r="184" s="11" customFormat="1" x14ac:dyDescent="0.15"/>
    <row r="185" s="11" customFormat="1" x14ac:dyDescent="0.15"/>
    <row r="186" s="11" customFormat="1" x14ac:dyDescent="0.15"/>
    <row r="187" s="11" customFormat="1" x14ac:dyDescent="0.15"/>
    <row r="188" s="11" customFormat="1" x14ac:dyDescent="0.15"/>
    <row r="189" s="11" customFormat="1" x14ac:dyDescent="0.15"/>
    <row r="190" s="11" customFormat="1" x14ac:dyDescent="0.15"/>
    <row r="191" s="11" customFormat="1" x14ac:dyDescent="0.15"/>
    <row r="192" s="11" customFormat="1" x14ac:dyDescent="0.15"/>
    <row r="193" s="11" customFormat="1" x14ac:dyDescent="0.15"/>
    <row r="194" s="11" customFormat="1" x14ac:dyDescent="0.15"/>
    <row r="195" s="11" customFormat="1" x14ac:dyDescent="0.15"/>
    <row r="196" s="11" customFormat="1" x14ac:dyDescent="0.15"/>
    <row r="197" s="11" customFormat="1" x14ac:dyDescent="0.15"/>
    <row r="198" s="11" customFormat="1" x14ac:dyDescent="0.15"/>
    <row r="199" s="11" customFormat="1" x14ac:dyDescent="0.15"/>
    <row r="200" s="11" customFormat="1" x14ac:dyDescent="0.15"/>
    <row r="201" s="11" customFormat="1" x14ac:dyDescent="0.15"/>
    <row r="202" s="11" customFormat="1" x14ac:dyDescent="0.15"/>
    <row r="203" s="11" customFormat="1" x14ac:dyDescent="0.15"/>
    <row r="204" s="11" customFormat="1" x14ac:dyDescent="0.15"/>
    <row r="205" s="11" customFormat="1" x14ac:dyDescent="0.15"/>
    <row r="206" s="11" customFormat="1" x14ac:dyDescent="0.15"/>
    <row r="207" s="11" customFormat="1" x14ac:dyDescent="0.15"/>
    <row r="208" s="11" customFormat="1" x14ac:dyDescent="0.15"/>
    <row r="209" s="11" customFormat="1" x14ac:dyDescent="0.15"/>
    <row r="210" s="11" customFormat="1" x14ac:dyDescent="0.15"/>
    <row r="211" s="11" customFormat="1" x14ac:dyDescent="0.15"/>
    <row r="212" s="11" customFormat="1" x14ac:dyDescent="0.15"/>
    <row r="213" s="11" customFormat="1" x14ac:dyDescent="0.15"/>
    <row r="214" s="11" customFormat="1" x14ac:dyDescent="0.15"/>
    <row r="215" s="11" customFormat="1" x14ac:dyDescent="0.15"/>
    <row r="216" s="11" customFormat="1" x14ac:dyDescent="0.15"/>
    <row r="217" s="11" customFormat="1" x14ac:dyDescent="0.15"/>
    <row r="218" s="11" customFormat="1" x14ac:dyDescent="0.15"/>
    <row r="219" s="11" customFormat="1" x14ac:dyDescent="0.15"/>
    <row r="220" s="11" customFormat="1" x14ac:dyDescent="0.15"/>
    <row r="221" s="11" customFormat="1" x14ac:dyDescent="0.15"/>
    <row r="222" s="11" customFormat="1" x14ac:dyDescent="0.15"/>
    <row r="223" s="11" customFormat="1" x14ac:dyDescent="0.15"/>
    <row r="224" s="11" customFormat="1" x14ac:dyDescent="0.15"/>
    <row r="225" s="11" customFormat="1" x14ac:dyDescent="0.15"/>
    <row r="226" s="11" customFormat="1" x14ac:dyDescent="0.15"/>
    <row r="227" s="11" customFormat="1" x14ac:dyDescent="0.15"/>
    <row r="228" s="11" customFormat="1" x14ac:dyDescent="0.15"/>
    <row r="229" s="11" customFormat="1" x14ac:dyDescent="0.15"/>
    <row r="230" s="11" customFormat="1" x14ac:dyDescent="0.15"/>
    <row r="231" s="11" customFormat="1" x14ac:dyDescent="0.15"/>
    <row r="232" s="11" customFormat="1" x14ac:dyDescent="0.15"/>
    <row r="233" s="11" customFormat="1" x14ac:dyDescent="0.15"/>
    <row r="234" s="11" customFormat="1" x14ac:dyDescent="0.15"/>
    <row r="235" s="11" customFormat="1" x14ac:dyDescent="0.15"/>
    <row r="236" s="11" customFormat="1" x14ac:dyDescent="0.15"/>
    <row r="237" s="11" customFormat="1" x14ac:dyDescent="0.15"/>
    <row r="238" s="11" customFormat="1" x14ac:dyDescent="0.15"/>
    <row r="239" s="11" customFormat="1" x14ac:dyDescent="0.15"/>
    <row r="240" s="11" customFormat="1" x14ac:dyDescent="0.15"/>
    <row r="241" s="11" customFormat="1" x14ac:dyDescent="0.15"/>
    <row r="242" s="11" customFormat="1" x14ac:dyDescent="0.15"/>
    <row r="243" s="11" customFormat="1" x14ac:dyDescent="0.15"/>
    <row r="244" s="11" customFormat="1" x14ac:dyDescent="0.15"/>
    <row r="245" s="11" customFormat="1" x14ac:dyDescent="0.15"/>
    <row r="246" s="11" customFormat="1" x14ac:dyDescent="0.15"/>
    <row r="247" s="11" customFormat="1" x14ac:dyDescent="0.15"/>
    <row r="248" s="11" customFormat="1" x14ac:dyDescent="0.15"/>
    <row r="249" s="11" customFormat="1" x14ac:dyDescent="0.15"/>
    <row r="250" s="11" customFormat="1" x14ac:dyDescent="0.15"/>
    <row r="251" s="11" customFormat="1" x14ac:dyDescent="0.15"/>
    <row r="252" s="11" customFormat="1" x14ac:dyDescent="0.15"/>
    <row r="253" s="11" customFormat="1" x14ac:dyDescent="0.15"/>
    <row r="254" s="11" customFormat="1" x14ac:dyDescent="0.15"/>
    <row r="255" s="11" customFormat="1" x14ac:dyDescent="0.15"/>
    <row r="256" s="11" customFormat="1" x14ac:dyDescent="0.15"/>
    <row r="257" s="11" customFormat="1" x14ac:dyDescent="0.15"/>
    <row r="258" s="11" customFormat="1" x14ac:dyDescent="0.15"/>
    <row r="259" s="11" customFormat="1" x14ac:dyDescent="0.15"/>
    <row r="260" s="11" customFormat="1" x14ac:dyDescent="0.15"/>
    <row r="261" s="11" customFormat="1" x14ac:dyDescent="0.15"/>
    <row r="262" s="11" customFormat="1" x14ac:dyDescent="0.15"/>
    <row r="263" s="11" customFormat="1" x14ac:dyDescent="0.15"/>
    <row r="264" s="11" customFormat="1" x14ac:dyDescent="0.15"/>
    <row r="265" s="11" customFormat="1" x14ac:dyDescent="0.15"/>
    <row r="266" s="11" customFormat="1" x14ac:dyDescent="0.15"/>
    <row r="267" s="11" customFormat="1" x14ac:dyDescent="0.15"/>
    <row r="268" s="11" customFormat="1" x14ac:dyDescent="0.15"/>
    <row r="269" s="11" customFormat="1" x14ac:dyDescent="0.15"/>
    <row r="270" s="11" customFormat="1" x14ac:dyDescent="0.15"/>
    <row r="271" s="11" customFormat="1" x14ac:dyDescent="0.15"/>
    <row r="272" s="11" customFormat="1" x14ac:dyDescent="0.15"/>
    <row r="273" s="11" customFormat="1" x14ac:dyDescent="0.15"/>
    <row r="274" s="11" customFormat="1" x14ac:dyDescent="0.15"/>
    <row r="275" s="11" customFormat="1" x14ac:dyDescent="0.15"/>
    <row r="276" s="11" customFormat="1" x14ac:dyDescent="0.15"/>
    <row r="277" s="11" customFormat="1" x14ac:dyDescent="0.15"/>
    <row r="278" s="11" customFormat="1" x14ac:dyDescent="0.15"/>
    <row r="279" s="11" customFormat="1" x14ac:dyDescent="0.15"/>
    <row r="280" s="11" customFormat="1" x14ac:dyDescent="0.15"/>
    <row r="281" s="11" customFormat="1" x14ac:dyDescent="0.15"/>
    <row r="282" s="11" customFormat="1" x14ac:dyDescent="0.15"/>
    <row r="283" s="11" customFormat="1" x14ac:dyDescent="0.15"/>
    <row r="284" s="11" customFormat="1" x14ac:dyDescent="0.15"/>
    <row r="285" s="11" customFormat="1" x14ac:dyDescent="0.15"/>
    <row r="286" s="11" customFormat="1" x14ac:dyDescent="0.15"/>
    <row r="287" s="11" customFormat="1" x14ac:dyDescent="0.15"/>
    <row r="288" s="11" customFormat="1" x14ac:dyDescent="0.15"/>
    <row r="289" s="11" customFormat="1" x14ac:dyDescent="0.15"/>
    <row r="290" s="11" customFormat="1" x14ac:dyDescent="0.15"/>
    <row r="291" s="11" customFormat="1" x14ac:dyDescent="0.15"/>
    <row r="292" s="11" customFormat="1" x14ac:dyDescent="0.15"/>
    <row r="293" s="11" customFormat="1" x14ac:dyDescent="0.15"/>
    <row r="294" s="11" customFormat="1" x14ac:dyDescent="0.15"/>
    <row r="295" s="11" customFormat="1" x14ac:dyDescent="0.15"/>
    <row r="296" s="11" customFormat="1" x14ac:dyDescent="0.15"/>
    <row r="297" s="11" customFormat="1" x14ac:dyDescent="0.15"/>
    <row r="298" s="11" customFormat="1" x14ac:dyDescent="0.15"/>
    <row r="299" s="11" customFormat="1" x14ac:dyDescent="0.15"/>
    <row r="300" s="11" customFormat="1" x14ac:dyDescent="0.15"/>
    <row r="301" s="11" customFormat="1" x14ac:dyDescent="0.15"/>
    <row r="302" s="11" customFormat="1" x14ac:dyDescent="0.15"/>
    <row r="303" s="11" customFormat="1" x14ac:dyDescent="0.15"/>
    <row r="304" s="11" customFormat="1" x14ac:dyDescent="0.15"/>
    <row r="305" s="11" customFormat="1" x14ac:dyDescent="0.15"/>
    <row r="306" s="11" customFormat="1" x14ac:dyDescent="0.15"/>
    <row r="307" s="11" customFormat="1" x14ac:dyDescent="0.15"/>
    <row r="308" s="11" customFormat="1" x14ac:dyDescent="0.15"/>
    <row r="309" s="11" customFormat="1" x14ac:dyDescent="0.15"/>
    <row r="310" s="11" customFormat="1" x14ac:dyDescent="0.15"/>
    <row r="311" s="11" customFormat="1" x14ac:dyDescent="0.15"/>
    <row r="312" s="11" customFormat="1" x14ac:dyDescent="0.15"/>
    <row r="313" s="11" customFormat="1" x14ac:dyDescent="0.15"/>
    <row r="314" s="11" customFormat="1" x14ac:dyDescent="0.15"/>
    <row r="315" s="11" customFormat="1" x14ac:dyDescent="0.15"/>
    <row r="316" s="11" customFormat="1" x14ac:dyDescent="0.15"/>
    <row r="317" s="11" customFormat="1" x14ac:dyDescent="0.15"/>
    <row r="318" s="11" customFormat="1" x14ac:dyDescent="0.15"/>
    <row r="319" s="11" customFormat="1" x14ac:dyDescent="0.15"/>
    <row r="320" s="11" customFormat="1" x14ac:dyDescent="0.15"/>
    <row r="321" s="11" customFormat="1" x14ac:dyDescent="0.15"/>
    <row r="322" s="11" customFormat="1" x14ac:dyDescent="0.15"/>
    <row r="323" s="11" customFormat="1" x14ac:dyDescent="0.15"/>
    <row r="324" s="11" customFormat="1" x14ac:dyDescent="0.15"/>
    <row r="325" s="11" customFormat="1" x14ac:dyDescent="0.15"/>
    <row r="326" s="11" customFormat="1" x14ac:dyDescent="0.15"/>
    <row r="327" s="11" customFormat="1" x14ac:dyDescent="0.15"/>
    <row r="328" s="11" customFormat="1" x14ac:dyDescent="0.15"/>
    <row r="329" s="11" customFormat="1" x14ac:dyDescent="0.15"/>
    <row r="330" s="11" customFormat="1" x14ac:dyDescent="0.15"/>
    <row r="331" s="11" customFormat="1" x14ac:dyDescent="0.15"/>
    <row r="332" s="11" customFormat="1" x14ac:dyDescent="0.15"/>
    <row r="333" s="11" customFormat="1" x14ac:dyDescent="0.15"/>
    <row r="334" s="11" customFormat="1" x14ac:dyDescent="0.15"/>
    <row r="335" s="11" customFormat="1" x14ac:dyDescent="0.15"/>
    <row r="336" s="11" customFormat="1" x14ac:dyDescent="0.15"/>
    <row r="337" s="11" customFormat="1" x14ac:dyDescent="0.15"/>
    <row r="338" s="11" customFormat="1" x14ac:dyDescent="0.15"/>
    <row r="339" s="11" customFormat="1" x14ac:dyDescent="0.15"/>
    <row r="340" s="11" customFormat="1" x14ac:dyDescent="0.15"/>
    <row r="341" s="11" customFormat="1" x14ac:dyDescent="0.15"/>
    <row r="342" s="11" customFormat="1" x14ac:dyDescent="0.15"/>
    <row r="343" s="11" customFormat="1" x14ac:dyDescent="0.15"/>
    <row r="344" s="11" customFormat="1" x14ac:dyDescent="0.15"/>
    <row r="345" s="11" customFormat="1" x14ac:dyDescent="0.15"/>
    <row r="346" s="11" customFormat="1" x14ac:dyDescent="0.15"/>
    <row r="347" s="11" customFormat="1" x14ac:dyDescent="0.15"/>
    <row r="348" s="11" customFormat="1" x14ac:dyDescent="0.15"/>
    <row r="349" s="11" customFormat="1" x14ac:dyDescent="0.15"/>
    <row r="350" s="11" customFormat="1" x14ac:dyDescent="0.15"/>
    <row r="351" s="11" customFormat="1" x14ac:dyDescent="0.15"/>
    <row r="352" s="11" customFormat="1" x14ac:dyDescent="0.15"/>
    <row r="353" s="11" customFormat="1" x14ac:dyDescent="0.15"/>
    <row r="354" s="11" customFormat="1" x14ac:dyDescent="0.15"/>
    <row r="355" s="11" customFormat="1" x14ac:dyDescent="0.15"/>
    <row r="356" s="11" customFormat="1" x14ac:dyDescent="0.15"/>
    <row r="357" s="11" customFormat="1" x14ac:dyDescent="0.15"/>
    <row r="358" s="11" customFormat="1" x14ac:dyDescent="0.15"/>
    <row r="359" s="11" customFormat="1" x14ac:dyDescent="0.15"/>
    <row r="360" s="11" customFormat="1" x14ac:dyDescent="0.15"/>
    <row r="361" s="11" customFormat="1" x14ac:dyDescent="0.15"/>
    <row r="362" s="11" customFormat="1" x14ac:dyDescent="0.15"/>
    <row r="363" s="11" customFormat="1" x14ac:dyDescent="0.15"/>
    <row r="364" s="11" customFormat="1" x14ac:dyDescent="0.15"/>
    <row r="365" s="11" customFormat="1" x14ac:dyDescent="0.15"/>
    <row r="366" s="11" customFormat="1" x14ac:dyDescent="0.15"/>
    <row r="367" s="11" customFormat="1" x14ac:dyDescent="0.15"/>
    <row r="368" s="11" customFormat="1" x14ac:dyDescent="0.15"/>
    <row r="369" s="11" customFormat="1" x14ac:dyDescent="0.15"/>
    <row r="370" s="11" customFormat="1" x14ac:dyDescent="0.15"/>
    <row r="371" s="11" customFormat="1" x14ac:dyDescent="0.15"/>
    <row r="372" s="11" customFormat="1" x14ac:dyDescent="0.15"/>
    <row r="373" s="11" customFormat="1" x14ac:dyDescent="0.15"/>
    <row r="374" s="11" customFormat="1" x14ac:dyDescent="0.15"/>
    <row r="375" s="11" customFormat="1" x14ac:dyDescent="0.15"/>
    <row r="376" s="11" customFormat="1" x14ac:dyDescent="0.15"/>
    <row r="377" s="11" customFormat="1" x14ac:dyDescent="0.15"/>
    <row r="378" s="11" customFormat="1" x14ac:dyDescent="0.15"/>
    <row r="379" s="11" customFormat="1" x14ac:dyDescent="0.15"/>
    <row r="380" s="11" customFormat="1" x14ac:dyDescent="0.15"/>
    <row r="381" s="11" customFormat="1" x14ac:dyDescent="0.15"/>
    <row r="382" s="11" customFormat="1" x14ac:dyDescent="0.15"/>
    <row r="383" s="11" customFormat="1" x14ac:dyDescent="0.15"/>
    <row r="384" s="11" customFormat="1" x14ac:dyDescent="0.15"/>
    <row r="385" s="11" customFormat="1" x14ac:dyDescent="0.15"/>
    <row r="386" s="11" customFormat="1" x14ac:dyDescent="0.15"/>
    <row r="387" s="11" customFormat="1" x14ac:dyDescent="0.15"/>
    <row r="388" s="11" customFormat="1" x14ac:dyDescent="0.15"/>
    <row r="389" s="11" customFormat="1" x14ac:dyDescent="0.15"/>
    <row r="390" s="11" customFormat="1" x14ac:dyDescent="0.15"/>
    <row r="391" s="11" customFormat="1" x14ac:dyDescent="0.15"/>
    <row r="392" s="11" customFormat="1" x14ac:dyDescent="0.15"/>
    <row r="393" s="11" customFormat="1" x14ac:dyDescent="0.15"/>
    <row r="394" s="11" customFormat="1" x14ac:dyDescent="0.15"/>
    <row r="395" s="11" customFormat="1" x14ac:dyDescent="0.15"/>
    <row r="396" s="11" customFormat="1" x14ac:dyDescent="0.15"/>
    <row r="397" s="11" customFormat="1" x14ac:dyDescent="0.15"/>
    <row r="398" s="11" customFormat="1" x14ac:dyDescent="0.15"/>
    <row r="399" s="11" customFormat="1" x14ac:dyDescent="0.15"/>
    <row r="400" s="11" customFormat="1" x14ac:dyDescent="0.15"/>
    <row r="401" s="11" customFormat="1" x14ac:dyDescent="0.15"/>
    <row r="402" s="11" customFormat="1" x14ac:dyDescent="0.15"/>
    <row r="403" s="11" customFormat="1" x14ac:dyDescent="0.15"/>
    <row r="404" s="11" customFormat="1" x14ac:dyDescent="0.15"/>
    <row r="405" s="11" customFormat="1" x14ac:dyDescent="0.15"/>
    <row r="406" s="11" customFormat="1" x14ac:dyDescent="0.15"/>
    <row r="407" s="11" customFormat="1" x14ac:dyDescent="0.15"/>
    <row r="408" s="11" customFormat="1" x14ac:dyDescent="0.15"/>
    <row r="409" s="11" customFormat="1" x14ac:dyDescent="0.15"/>
    <row r="410" s="11" customFormat="1" x14ac:dyDescent="0.15"/>
    <row r="411" s="11" customFormat="1" x14ac:dyDescent="0.15"/>
    <row r="412" s="11" customFormat="1" x14ac:dyDescent="0.15"/>
    <row r="413" s="11" customFormat="1" x14ac:dyDescent="0.15"/>
    <row r="414" s="11" customFormat="1" x14ac:dyDescent="0.15"/>
    <row r="415" s="11" customFormat="1" x14ac:dyDescent="0.15"/>
    <row r="416" s="11" customFormat="1" x14ac:dyDescent="0.15"/>
    <row r="417" s="11" customFormat="1" x14ac:dyDescent="0.15"/>
    <row r="418" s="11" customFormat="1" x14ac:dyDescent="0.15"/>
    <row r="419" s="11" customFormat="1" x14ac:dyDescent="0.15"/>
    <row r="420" s="11" customFormat="1" x14ac:dyDescent="0.15"/>
    <row r="421" s="11" customFormat="1" x14ac:dyDescent="0.15"/>
    <row r="422" s="11" customFormat="1" x14ac:dyDescent="0.15"/>
    <row r="423" s="11" customFormat="1" x14ac:dyDescent="0.15"/>
    <row r="424" s="11" customFormat="1" x14ac:dyDescent="0.15"/>
    <row r="425" s="11" customFormat="1" x14ac:dyDescent="0.15"/>
    <row r="426" s="11" customFormat="1" x14ac:dyDescent="0.15"/>
    <row r="427" s="11" customFormat="1" x14ac:dyDescent="0.15"/>
    <row r="428" s="11" customFormat="1" x14ac:dyDescent="0.15"/>
    <row r="429" s="11" customFormat="1" x14ac:dyDescent="0.15"/>
    <row r="430" s="11" customFormat="1" x14ac:dyDescent="0.15"/>
    <row r="431" s="11" customFormat="1" x14ac:dyDescent="0.15"/>
    <row r="432" s="11" customFormat="1" x14ac:dyDescent="0.15"/>
    <row r="433" s="11" customFormat="1" x14ac:dyDescent="0.15"/>
    <row r="434" s="11" customFormat="1" x14ac:dyDescent="0.15"/>
    <row r="435" s="11" customFormat="1" x14ac:dyDescent="0.15"/>
    <row r="436" s="11" customFormat="1" x14ac:dyDescent="0.15"/>
    <row r="437" s="11" customFormat="1" x14ac:dyDescent="0.15"/>
    <row r="438" s="11" customFormat="1" x14ac:dyDescent="0.15"/>
    <row r="439" s="11" customFormat="1" x14ac:dyDescent="0.15"/>
    <row r="440" s="11" customFormat="1" x14ac:dyDescent="0.15"/>
    <row r="441" s="11" customFormat="1" x14ac:dyDescent="0.15"/>
    <row r="442" s="11" customFormat="1" x14ac:dyDescent="0.15"/>
    <row r="443" s="11" customFormat="1" x14ac:dyDescent="0.15"/>
    <row r="444" s="11" customFormat="1" x14ac:dyDescent="0.15"/>
    <row r="445" s="11" customFormat="1" x14ac:dyDescent="0.15"/>
    <row r="446" s="11" customFormat="1" x14ac:dyDescent="0.15"/>
    <row r="447" s="11" customFormat="1" x14ac:dyDescent="0.15"/>
    <row r="448" s="11" customFormat="1" x14ac:dyDescent="0.15"/>
    <row r="449" s="11" customFormat="1" x14ac:dyDescent="0.15"/>
    <row r="450" s="11" customFormat="1" x14ac:dyDescent="0.15"/>
    <row r="451" s="11" customFormat="1" x14ac:dyDescent="0.15"/>
    <row r="452" s="11" customFormat="1" x14ac:dyDescent="0.15"/>
    <row r="453" s="11" customFormat="1" x14ac:dyDescent="0.15"/>
    <row r="454" s="11" customFormat="1" x14ac:dyDescent="0.15"/>
    <row r="455" s="11" customFormat="1" x14ac:dyDescent="0.15"/>
    <row r="456" s="11" customFormat="1" x14ac:dyDescent="0.15"/>
    <row r="457" s="11" customFormat="1" x14ac:dyDescent="0.15"/>
    <row r="458" s="11" customFormat="1" x14ac:dyDescent="0.15"/>
    <row r="459" s="11" customFormat="1" x14ac:dyDescent="0.15"/>
    <row r="460" s="11" customFormat="1" x14ac:dyDescent="0.15"/>
    <row r="461" s="11" customFormat="1" x14ac:dyDescent="0.15"/>
    <row r="462" s="11" customFormat="1" x14ac:dyDescent="0.15"/>
    <row r="463" s="11" customFormat="1" x14ac:dyDescent="0.15"/>
    <row r="464" s="11" customFormat="1" x14ac:dyDescent="0.15"/>
    <row r="465" s="11" customFormat="1" x14ac:dyDescent="0.15"/>
    <row r="466" s="11" customFormat="1" x14ac:dyDescent="0.15"/>
    <row r="467" s="11" customFormat="1" x14ac:dyDescent="0.15"/>
    <row r="468" s="11" customFormat="1" x14ac:dyDescent="0.15"/>
    <row r="469" s="11" customFormat="1" x14ac:dyDescent="0.15"/>
    <row r="470" s="11" customFormat="1" x14ac:dyDescent="0.15"/>
    <row r="471" s="11" customFormat="1" x14ac:dyDescent="0.15"/>
    <row r="472" s="11" customFormat="1" x14ac:dyDescent="0.15"/>
    <row r="473" s="11" customFormat="1" x14ac:dyDescent="0.15"/>
    <row r="474" s="11" customFormat="1" x14ac:dyDescent="0.15"/>
    <row r="475" s="11" customFormat="1" x14ac:dyDescent="0.15"/>
    <row r="476" s="11" customFormat="1" x14ac:dyDescent="0.15"/>
    <row r="477" s="11" customFormat="1" x14ac:dyDescent="0.15"/>
    <row r="478" s="11" customFormat="1" x14ac:dyDescent="0.15"/>
    <row r="479" s="11" customFormat="1" x14ac:dyDescent="0.15"/>
    <row r="480" s="11" customFormat="1" x14ac:dyDescent="0.15"/>
    <row r="481" s="11" customFormat="1" x14ac:dyDescent="0.15"/>
    <row r="482" s="11" customFormat="1" x14ac:dyDescent="0.15"/>
    <row r="483" s="11" customFormat="1" x14ac:dyDescent="0.15"/>
    <row r="484" s="11" customFormat="1" x14ac:dyDescent="0.15"/>
    <row r="485" s="11" customFormat="1" x14ac:dyDescent="0.15"/>
    <row r="486" s="11" customFormat="1" x14ac:dyDescent="0.15"/>
    <row r="487" s="11" customFormat="1" x14ac:dyDescent="0.15"/>
    <row r="488" s="11" customFormat="1" x14ac:dyDescent="0.15"/>
    <row r="489" s="11" customFormat="1" x14ac:dyDescent="0.15"/>
    <row r="490" s="11" customFormat="1" x14ac:dyDescent="0.15"/>
    <row r="491" s="11" customFormat="1" x14ac:dyDescent="0.15"/>
    <row r="492" s="11" customFormat="1" x14ac:dyDescent="0.15"/>
    <row r="493" s="11" customFormat="1" x14ac:dyDescent="0.15"/>
    <row r="494" s="11" customFormat="1" x14ac:dyDescent="0.15"/>
    <row r="495" s="11" customFormat="1" x14ac:dyDescent="0.15"/>
    <row r="496" s="11" customFormat="1" x14ac:dyDescent="0.15"/>
    <row r="497" s="11" customFormat="1" x14ac:dyDescent="0.15"/>
    <row r="498" s="11" customFormat="1" x14ac:dyDescent="0.15"/>
    <row r="499" s="11" customFormat="1" x14ac:dyDescent="0.15"/>
    <row r="500" s="11" customFormat="1" x14ac:dyDescent="0.15"/>
    <row r="501" s="11" customFormat="1" x14ac:dyDescent="0.15"/>
    <row r="502" s="11" customFormat="1" x14ac:dyDescent="0.15"/>
    <row r="503" s="11" customFormat="1" x14ac:dyDescent="0.15"/>
    <row r="504" s="11" customFormat="1" x14ac:dyDescent="0.15"/>
    <row r="505" s="11" customFormat="1" x14ac:dyDescent="0.15"/>
    <row r="506" s="11" customFormat="1" x14ac:dyDescent="0.15"/>
    <row r="507" s="11" customFormat="1" x14ac:dyDescent="0.15"/>
    <row r="508" s="11" customFormat="1" x14ac:dyDescent="0.15"/>
    <row r="509" s="11" customFormat="1" x14ac:dyDescent="0.15"/>
    <row r="510" s="11" customFormat="1" x14ac:dyDescent="0.15"/>
    <row r="511" s="11" customFormat="1" x14ac:dyDescent="0.15"/>
    <row r="512" s="11" customFormat="1" x14ac:dyDescent="0.15"/>
    <row r="513" s="11" customFormat="1" x14ac:dyDescent="0.15"/>
    <row r="514" s="11" customFormat="1" x14ac:dyDescent="0.15"/>
    <row r="515" s="11" customFormat="1" x14ac:dyDescent="0.15"/>
    <row r="516" s="11" customFormat="1" x14ac:dyDescent="0.15"/>
    <row r="517" s="11" customFormat="1" x14ac:dyDescent="0.15"/>
    <row r="518" s="11" customFormat="1" x14ac:dyDescent="0.15"/>
    <row r="519" s="11" customFormat="1" x14ac:dyDescent="0.15"/>
    <row r="520" s="11" customFormat="1" x14ac:dyDescent="0.15"/>
    <row r="521" s="11" customFormat="1" x14ac:dyDescent="0.15"/>
    <row r="522" s="11" customFormat="1" x14ac:dyDescent="0.15"/>
    <row r="523" s="11" customFormat="1" x14ac:dyDescent="0.15"/>
    <row r="524" s="11" customFormat="1" x14ac:dyDescent="0.15"/>
    <row r="525" s="11" customFormat="1" x14ac:dyDescent="0.15"/>
    <row r="526" s="11" customFormat="1" x14ac:dyDescent="0.15"/>
    <row r="527" s="11" customFormat="1" x14ac:dyDescent="0.15"/>
    <row r="528" s="11" customFormat="1" x14ac:dyDescent="0.15"/>
    <row r="529" s="11" customFormat="1" x14ac:dyDescent="0.15"/>
    <row r="530" s="11" customFormat="1" x14ac:dyDescent="0.15"/>
    <row r="531" s="11" customFormat="1" x14ac:dyDescent="0.15"/>
    <row r="532" s="11" customFormat="1" x14ac:dyDescent="0.15"/>
    <row r="533" s="11" customFormat="1" x14ac:dyDescent="0.15"/>
    <row r="534" s="11" customFormat="1" x14ac:dyDescent="0.15"/>
    <row r="535" s="11" customFormat="1" x14ac:dyDescent="0.15"/>
    <row r="536" s="11" customFormat="1" x14ac:dyDescent="0.15"/>
    <row r="537" s="11" customFormat="1" x14ac:dyDescent="0.15"/>
    <row r="538" s="11" customFormat="1" x14ac:dyDescent="0.15"/>
    <row r="539" s="11" customFormat="1" x14ac:dyDescent="0.15"/>
    <row r="540" s="11" customFormat="1" x14ac:dyDescent="0.15"/>
    <row r="541" s="11" customFormat="1" x14ac:dyDescent="0.15"/>
    <row r="542" s="11" customFormat="1" x14ac:dyDescent="0.15"/>
    <row r="543" s="11" customFormat="1" x14ac:dyDescent="0.15"/>
    <row r="544" s="11" customFormat="1" x14ac:dyDescent="0.15"/>
    <row r="545" s="11" customFormat="1" x14ac:dyDescent="0.15"/>
    <row r="546" s="11" customFormat="1" x14ac:dyDescent="0.15"/>
    <row r="547" s="11" customFormat="1" x14ac:dyDescent="0.15"/>
    <row r="548" s="11" customFormat="1" x14ac:dyDescent="0.15"/>
    <row r="549" s="11" customFormat="1" x14ac:dyDescent="0.15"/>
    <row r="550" s="11" customFormat="1" x14ac:dyDescent="0.15"/>
    <row r="551" s="11" customFormat="1" x14ac:dyDescent="0.15"/>
    <row r="552" s="11" customFormat="1" x14ac:dyDescent="0.15"/>
    <row r="553" s="11" customFormat="1" x14ac:dyDescent="0.15"/>
    <row r="554" s="11" customFormat="1" x14ac:dyDescent="0.15"/>
    <row r="555" s="11" customFormat="1" x14ac:dyDescent="0.15"/>
    <row r="556" s="11" customFormat="1" x14ac:dyDescent="0.15"/>
    <row r="557" s="11" customFormat="1" x14ac:dyDescent="0.15"/>
    <row r="558" s="11" customFormat="1" x14ac:dyDescent="0.15"/>
    <row r="559" s="11" customFormat="1" x14ac:dyDescent="0.15"/>
    <row r="560" s="11" customFormat="1" x14ac:dyDescent="0.15"/>
    <row r="561" s="11" customFormat="1" x14ac:dyDescent="0.15"/>
    <row r="562" s="11" customFormat="1" x14ac:dyDescent="0.15"/>
    <row r="563" s="11" customFormat="1" x14ac:dyDescent="0.15"/>
    <row r="564" s="11" customFormat="1" x14ac:dyDescent="0.15"/>
    <row r="565" s="11" customFormat="1" x14ac:dyDescent="0.15"/>
    <row r="566" s="11" customFormat="1" x14ac:dyDescent="0.15"/>
    <row r="567" s="11" customFormat="1" x14ac:dyDescent="0.15"/>
    <row r="568" s="11" customFormat="1" x14ac:dyDescent="0.15"/>
    <row r="569" s="11" customFormat="1" x14ac:dyDescent="0.15"/>
    <row r="570" s="11" customFormat="1" x14ac:dyDescent="0.15"/>
    <row r="571" s="11" customFormat="1" x14ac:dyDescent="0.15"/>
    <row r="572" s="11" customFormat="1" x14ac:dyDescent="0.15"/>
    <row r="573" s="11" customFormat="1" x14ac:dyDescent="0.15"/>
    <row r="574" s="11" customFormat="1" x14ac:dyDescent="0.15"/>
    <row r="575" s="11" customFormat="1" x14ac:dyDescent="0.15"/>
    <row r="576" s="11" customFormat="1" x14ac:dyDescent="0.15"/>
    <row r="577" s="11" customFormat="1" x14ac:dyDescent="0.15"/>
    <row r="578" s="11" customFormat="1" x14ac:dyDescent="0.15"/>
    <row r="579" s="11" customFormat="1" x14ac:dyDescent="0.15"/>
    <row r="580" s="11" customFormat="1" x14ac:dyDescent="0.15"/>
    <row r="581" s="11" customFormat="1" x14ac:dyDescent="0.15"/>
    <row r="582" s="11" customFormat="1" x14ac:dyDescent="0.15"/>
    <row r="583" s="11" customFormat="1" x14ac:dyDescent="0.15"/>
    <row r="584" s="11" customFormat="1" x14ac:dyDescent="0.15"/>
    <row r="585" s="11" customFormat="1" x14ac:dyDescent="0.15"/>
    <row r="586" s="11" customFormat="1" x14ac:dyDescent="0.15"/>
    <row r="587" s="11" customFormat="1" x14ac:dyDescent="0.15"/>
    <row r="588" s="11" customFormat="1" x14ac:dyDescent="0.15"/>
    <row r="589" s="11" customFormat="1" x14ac:dyDescent="0.15"/>
    <row r="590" s="11" customFormat="1" x14ac:dyDescent="0.15"/>
    <row r="591" s="11" customFormat="1" x14ac:dyDescent="0.15"/>
    <row r="592" s="11" customFormat="1" x14ac:dyDescent="0.15"/>
    <row r="593" s="11" customFormat="1" x14ac:dyDescent="0.15"/>
    <row r="594" s="11" customFormat="1" x14ac:dyDescent="0.15"/>
    <row r="595" s="11" customFormat="1" x14ac:dyDescent="0.15"/>
  </sheetData>
  <mergeCells count="17">
    <mergeCell ref="A75:A76"/>
    <mergeCell ref="B75:C75"/>
    <mergeCell ref="A49:E49"/>
    <mergeCell ref="A51:B51"/>
    <mergeCell ref="A52:A53"/>
    <mergeCell ref="A54:A55"/>
    <mergeCell ref="A56:F56"/>
    <mergeCell ref="A74:F74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sqref="A1:XFD1048576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25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25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2.75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25" x14ac:dyDescent="0.15">
      <c r="A4" s="1"/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",[1]NOMBRE!B7)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x14ac:dyDescent="0.15">
      <c r="A6" s="161"/>
      <c r="B6" s="161"/>
      <c r="C6" s="161"/>
      <c r="D6" s="161"/>
      <c r="E6" s="161"/>
      <c r="F6" s="161"/>
      <c r="G6" s="161"/>
      <c r="H6" s="161"/>
      <c r="I6" s="161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15" x14ac:dyDescent="0.15">
      <c r="A7" s="162" t="s">
        <v>1</v>
      </c>
      <c r="B7" s="162"/>
      <c r="C7" s="162"/>
      <c r="D7" s="162"/>
      <c r="E7" s="162"/>
      <c r="F7" s="162"/>
      <c r="G7" s="162"/>
      <c r="H7" s="162"/>
      <c r="I7" s="12"/>
      <c r="J7" s="12"/>
      <c r="X7" s="11"/>
    </row>
    <row r="8" spans="1:27" ht="12.75" x14ac:dyDescent="0.2">
      <c r="A8" s="14" t="s">
        <v>2</v>
      </c>
      <c r="B8" s="15"/>
      <c r="C8" s="15"/>
      <c r="J8" s="16"/>
      <c r="X8" s="11"/>
    </row>
    <row r="9" spans="1:27" x14ac:dyDescent="0.15">
      <c r="A9" s="163" t="s">
        <v>3</v>
      </c>
      <c r="B9" s="166" t="s">
        <v>4</v>
      </c>
      <c r="C9" s="166" t="s">
        <v>5</v>
      </c>
      <c r="D9" s="171" t="s">
        <v>6</v>
      </c>
      <c r="E9" s="172"/>
      <c r="F9" s="166" t="s">
        <v>7</v>
      </c>
      <c r="G9" s="166" t="s">
        <v>8</v>
      </c>
      <c r="H9" s="163" t="s">
        <v>9</v>
      </c>
      <c r="I9" s="171"/>
      <c r="J9" s="175"/>
      <c r="K9" s="16"/>
      <c r="L9" s="16"/>
      <c r="X9" s="11"/>
    </row>
    <row r="10" spans="1:27" x14ac:dyDescent="0.15">
      <c r="A10" s="164"/>
      <c r="B10" s="167"/>
      <c r="C10" s="169"/>
      <c r="D10" s="173"/>
      <c r="E10" s="174"/>
      <c r="F10" s="167"/>
      <c r="G10" s="167"/>
      <c r="H10" s="165"/>
      <c r="I10" s="176"/>
      <c r="J10" s="177"/>
      <c r="K10" s="16"/>
      <c r="L10" s="16"/>
      <c r="X10" s="11"/>
    </row>
    <row r="11" spans="1:27" ht="42" x14ac:dyDescent="0.15">
      <c r="A11" s="165"/>
      <c r="B11" s="168"/>
      <c r="C11" s="170"/>
      <c r="D11" s="17" t="s">
        <v>10</v>
      </c>
      <c r="E11" s="18" t="s">
        <v>11</v>
      </c>
      <c r="F11" s="168"/>
      <c r="G11" s="168"/>
      <c r="H11" s="19" t="s">
        <v>12</v>
      </c>
      <c r="I11" s="20" t="s">
        <v>13</v>
      </c>
      <c r="J11" s="157" t="s">
        <v>14</v>
      </c>
      <c r="K11" s="16"/>
      <c r="L11" s="16"/>
      <c r="X11" s="11"/>
    </row>
    <row r="12" spans="1:27" ht="12.75" x14ac:dyDescent="0.2">
      <c r="A12" s="22" t="s">
        <v>15</v>
      </c>
      <c r="B12" s="23">
        <f>SUM(B13:B16)</f>
        <v>0</v>
      </c>
      <c r="C12" s="23">
        <f>SUM(C13:C16)</f>
        <v>0</v>
      </c>
      <c r="D12" s="24">
        <f t="shared" ref="D12:J12" si="0">SUM(D13:D16)</f>
        <v>0</v>
      </c>
      <c r="E12" s="25">
        <f t="shared" si="0"/>
        <v>0</v>
      </c>
      <c r="F12" s="23">
        <f t="shared" si="0"/>
        <v>0</v>
      </c>
      <c r="G12" s="23">
        <f t="shared" si="0"/>
        <v>0</v>
      </c>
      <c r="H12" s="24">
        <f t="shared" si="0"/>
        <v>0</v>
      </c>
      <c r="I12" s="26">
        <f>SUM(I13:I16)</f>
        <v>0</v>
      </c>
      <c r="J12" s="25">
        <f t="shared" si="0"/>
        <v>0</v>
      </c>
      <c r="K12" s="27"/>
      <c r="L12" s="16"/>
      <c r="T12" s="27"/>
      <c r="X12" s="28"/>
    </row>
    <row r="13" spans="1:27" ht="12.75" x14ac:dyDescent="0.2">
      <c r="A13" s="29" t="s">
        <v>16</v>
      </c>
      <c r="B13" s="30"/>
      <c r="C13" s="30"/>
      <c r="D13" s="31"/>
      <c r="E13" s="32"/>
      <c r="F13" s="30"/>
      <c r="G13" s="30"/>
      <c r="H13" s="31"/>
      <c r="I13" s="33"/>
      <c r="J13" s="34"/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2.75" x14ac:dyDescent="0.2">
      <c r="A14" s="40" t="s">
        <v>17</v>
      </c>
      <c r="B14" s="41"/>
      <c r="C14" s="41"/>
      <c r="D14" s="42"/>
      <c r="E14" s="43"/>
      <c r="F14" s="41"/>
      <c r="G14" s="41"/>
      <c r="H14" s="42"/>
      <c r="I14" s="44"/>
      <c r="J14" s="45"/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2.75" x14ac:dyDescent="0.2">
      <c r="A15" s="40" t="s">
        <v>18</v>
      </c>
      <c r="B15" s="41"/>
      <c r="C15" s="41"/>
      <c r="D15" s="42"/>
      <c r="E15" s="43"/>
      <c r="F15" s="41"/>
      <c r="G15" s="41"/>
      <c r="H15" s="42"/>
      <c r="I15" s="44"/>
      <c r="J15" s="45"/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2.75" x14ac:dyDescent="0.2">
      <c r="A16" s="47" t="s">
        <v>19</v>
      </c>
      <c r="B16" s="48"/>
      <c r="C16" s="48"/>
      <c r="D16" s="49"/>
      <c r="E16" s="50"/>
      <c r="F16" s="48"/>
      <c r="G16" s="48"/>
      <c r="H16" s="49"/>
      <c r="I16" s="51"/>
      <c r="J16" s="52"/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14.25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31.5" x14ac:dyDescent="0.15">
      <c r="A18" s="156" t="s">
        <v>21</v>
      </c>
      <c r="B18" s="155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1.25" x14ac:dyDescent="0.15">
      <c r="A19" s="61" t="s">
        <v>27</v>
      </c>
      <c r="B19" s="62">
        <f>SUM(C19:G19)</f>
        <v>0</v>
      </c>
      <c r="C19" s="63"/>
      <c r="D19" s="64"/>
      <c r="E19" s="64"/>
      <c r="F19" s="64"/>
      <c r="G19" s="65"/>
      <c r="H19" s="66"/>
      <c r="I19" s="11"/>
      <c r="X19" s="11"/>
    </row>
    <row r="20" spans="1:24" ht="11.25" x14ac:dyDescent="0.15">
      <c r="A20" s="40" t="s">
        <v>28</v>
      </c>
      <c r="B20" s="67">
        <f>SUM(C20:G20)</f>
        <v>0</v>
      </c>
      <c r="C20" s="68"/>
      <c r="D20" s="44"/>
      <c r="E20" s="44"/>
      <c r="F20" s="44"/>
      <c r="G20" s="45"/>
      <c r="H20" s="66"/>
      <c r="I20" s="11"/>
      <c r="X20" s="11"/>
    </row>
    <row r="21" spans="1:24" ht="11.25" x14ac:dyDescent="0.15">
      <c r="A21" s="40" t="s">
        <v>29</v>
      </c>
      <c r="B21" s="67">
        <f>SUM(C21:G21)</f>
        <v>0</v>
      </c>
      <c r="C21" s="68"/>
      <c r="D21" s="44"/>
      <c r="E21" s="44"/>
      <c r="F21" s="44"/>
      <c r="G21" s="45"/>
      <c r="H21" s="66"/>
      <c r="I21" s="11"/>
      <c r="X21" s="11"/>
    </row>
    <row r="22" spans="1:24" ht="11.25" x14ac:dyDescent="0.15">
      <c r="A22" s="40" t="s">
        <v>30</v>
      </c>
      <c r="B22" s="67">
        <f>SUM(C22:G22)</f>
        <v>0</v>
      </c>
      <c r="C22" s="68"/>
      <c r="D22" s="44"/>
      <c r="E22" s="44"/>
      <c r="F22" s="44"/>
      <c r="G22" s="45"/>
      <c r="H22" s="66"/>
      <c r="I22" s="11"/>
      <c r="J22" s="16"/>
      <c r="X22" s="11"/>
    </row>
    <row r="23" spans="1:24" ht="11.25" x14ac:dyDescent="0.15">
      <c r="A23" s="69" t="s">
        <v>31</v>
      </c>
      <c r="B23" s="70">
        <f>SUM(C23:G23)</f>
        <v>0</v>
      </c>
      <c r="C23" s="71"/>
      <c r="D23" s="72"/>
      <c r="E23" s="72"/>
      <c r="F23" s="72"/>
      <c r="G23" s="73"/>
      <c r="H23" s="66"/>
      <c r="I23" s="11"/>
      <c r="X23" s="11"/>
    </row>
    <row r="24" spans="1:24" s="16" customFormat="1" ht="12.75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11.25" x14ac:dyDescent="0.15">
      <c r="A25" s="53" t="s">
        <v>33</v>
      </c>
      <c r="V25" s="75"/>
    </row>
    <row r="26" spans="1:24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1.25" x14ac:dyDescent="0.15">
      <c r="A27" s="29" t="s">
        <v>28</v>
      </c>
      <c r="B27" s="30"/>
      <c r="C27" s="77"/>
      <c r="D27" s="11"/>
      <c r="E27" s="11"/>
      <c r="F27" s="11"/>
      <c r="G27" s="11"/>
      <c r="H27" s="11"/>
      <c r="I27" s="11"/>
      <c r="X27" s="11"/>
    </row>
    <row r="28" spans="1:24" ht="11.25" x14ac:dyDescent="0.15">
      <c r="A28" s="40" t="s">
        <v>29</v>
      </c>
      <c r="B28" s="30"/>
      <c r="C28" s="77"/>
      <c r="D28" s="11"/>
      <c r="E28" s="11"/>
      <c r="F28" s="11"/>
      <c r="G28" s="11"/>
      <c r="H28" s="11"/>
      <c r="I28" s="11"/>
      <c r="X28" s="11"/>
    </row>
    <row r="29" spans="1:24" ht="11.25" x14ac:dyDescent="0.15">
      <c r="A29" s="29" t="s">
        <v>30</v>
      </c>
      <c r="B29" s="30"/>
      <c r="C29" s="77"/>
      <c r="D29" s="11"/>
      <c r="E29" s="11"/>
      <c r="F29" s="11"/>
      <c r="G29" s="11"/>
      <c r="H29" s="11"/>
      <c r="I29" s="11"/>
      <c r="X29" s="11"/>
    </row>
    <row r="30" spans="1:24" ht="11.25" x14ac:dyDescent="0.15">
      <c r="A30" s="29" t="s">
        <v>31</v>
      </c>
      <c r="B30" s="30"/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1.25" x14ac:dyDescent="0.15">
      <c r="A31" s="78" t="s">
        <v>34</v>
      </c>
      <c r="B31" s="30"/>
      <c r="C31" s="77"/>
      <c r="D31" s="11"/>
      <c r="E31" s="11"/>
      <c r="F31" s="11"/>
      <c r="G31" s="11"/>
      <c r="H31" s="11"/>
      <c r="I31" s="11"/>
      <c r="X31" s="11"/>
    </row>
    <row r="32" spans="1:24" ht="11.25" x14ac:dyDescent="0.15">
      <c r="A32" s="47" t="s">
        <v>35</v>
      </c>
      <c r="B32" s="79"/>
      <c r="C32" s="77"/>
      <c r="D32" s="11"/>
      <c r="E32" s="11"/>
      <c r="F32" s="11"/>
      <c r="G32" s="11"/>
      <c r="H32" s="11"/>
      <c r="I32" s="11"/>
      <c r="X32" s="11"/>
    </row>
    <row r="33" spans="1:27" ht="11.25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2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1" x14ac:dyDescent="0.15">
      <c r="A35" s="84" t="s">
        <v>42</v>
      </c>
      <c r="B35" s="85">
        <f>SUM(C35:F35)</f>
        <v>0</v>
      </c>
      <c r="C35" s="86"/>
      <c r="D35" s="87"/>
      <c r="E35" s="87"/>
      <c r="F35" s="88"/>
      <c r="G35" s="89"/>
      <c r="H35" s="11"/>
      <c r="I35" s="11"/>
      <c r="X35" s="11"/>
    </row>
    <row r="36" spans="1:27" ht="11.25" x14ac:dyDescent="0.15">
      <c r="A36" s="53" t="s">
        <v>43</v>
      </c>
      <c r="X36" s="11"/>
    </row>
    <row r="37" spans="1:27" ht="11.25" x14ac:dyDescent="0.15">
      <c r="A37" s="53" t="s">
        <v>44</v>
      </c>
      <c r="X37" s="11"/>
    </row>
    <row r="38" spans="1:27" ht="22.5" x14ac:dyDescent="0.15">
      <c r="A38" s="156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1.25" x14ac:dyDescent="0.15">
      <c r="A39" s="92" t="s">
        <v>47</v>
      </c>
      <c r="B39" s="93"/>
      <c r="C39" s="94"/>
      <c r="D39" s="77"/>
      <c r="E39" s="11"/>
      <c r="F39" s="11"/>
      <c r="G39" s="11"/>
      <c r="H39" s="11"/>
      <c r="X39" s="11"/>
    </row>
    <row r="40" spans="1:27" ht="21" x14ac:dyDescent="0.15">
      <c r="A40" s="95" t="s">
        <v>48</v>
      </c>
      <c r="B40" s="41"/>
      <c r="C40" s="96"/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1" x14ac:dyDescent="0.15">
      <c r="A41" s="95" t="s">
        <v>51</v>
      </c>
      <c r="B41" s="41"/>
      <c r="C41" s="96"/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21" x14ac:dyDescent="0.15">
      <c r="A42" s="98" t="s">
        <v>52</v>
      </c>
      <c r="B42" s="48"/>
      <c r="C42" s="99"/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11.25" x14ac:dyDescent="0.15">
      <c r="A44" s="53" t="s">
        <v>54</v>
      </c>
      <c r="W44" s="13"/>
      <c r="X44" s="13"/>
      <c r="Y44" s="13"/>
    </row>
    <row r="45" spans="1:27" ht="22.5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11.25" x14ac:dyDescent="0.15">
      <c r="A46" s="105" t="s">
        <v>56</v>
      </c>
      <c r="B46" s="41"/>
      <c r="C46" s="96"/>
      <c r="D46" s="89"/>
      <c r="E46" s="11"/>
      <c r="F46" s="11"/>
      <c r="G46" s="11"/>
      <c r="H46" s="11"/>
      <c r="W46" s="13"/>
      <c r="X46" s="13"/>
      <c r="Y46" s="13"/>
    </row>
    <row r="47" spans="1:27" ht="21" x14ac:dyDescent="0.15">
      <c r="A47" s="106" t="s">
        <v>57</v>
      </c>
      <c r="B47" s="48"/>
      <c r="C47" s="99"/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12.75" x14ac:dyDescent="0.15">
      <c r="A49" s="180" t="s">
        <v>58</v>
      </c>
      <c r="B49" s="181"/>
      <c r="C49" s="181"/>
      <c r="D49" s="181"/>
      <c r="E49" s="181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1.25" x14ac:dyDescent="0.15">
      <c r="A51" s="182" t="s">
        <v>56</v>
      </c>
      <c r="B51" s="183"/>
      <c r="C51" s="113">
        <f>SUM(D51:I51)</f>
        <v>0</v>
      </c>
      <c r="D51" s="114"/>
      <c r="E51" s="115"/>
      <c r="F51" s="115"/>
      <c r="G51" s="115"/>
      <c r="H51" s="115"/>
      <c r="I51" s="116"/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x14ac:dyDescent="0.15">
      <c r="A52" s="184" t="s">
        <v>67</v>
      </c>
      <c r="B52" s="117" t="s">
        <v>68</v>
      </c>
      <c r="C52" s="118">
        <f>SUM(D52:I52)</f>
        <v>0</v>
      </c>
      <c r="D52" s="119"/>
      <c r="E52" s="33"/>
      <c r="F52" s="33"/>
      <c r="G52" s="33"/>
      <c r="H52" s="33"/>
      <c r="I52" s="34"/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184"/>
      <c r="B53" s="120" t="s">
        <v>69</v>
      </c>
      <c r="C53" s="121">
        <f>SUM(D53:I53)</f>
        <v>0</v>
      </c>
      <c r="D53" s="122"/>
      <c r="E53" s="123"/>
      <c r="F53" s="123"/>
      <c r="G53" s="123"/>
      <c r="H53" s="123"/>
      <c r="I53" s="124"/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1" x14ac:dyDescent="0.15">
      <c r="A54" s="185" t="s">
        <v>70</v>
      </c>
      <c r="B54" s="125" t="s">
        <v>68</v>
      </c>
      <c r="C54" s="126">
        <f>SUM(D54:I54)</f>
        <v>0</v>
      </c>
      <c r="D54" s="127"/>
      <c r="E54" s="128"/>
      <c r="F54" s="128"/>
      <c r="G54" s="128"/>
      <c r="H54" s="128"/>
      <c r="I54" s="129"/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1.5" x14ac:dyDescent="0.15">
      <c r="A55" s="186"/>
      <c r="B55" s="131" t="s">
        <v>69</v>
      </c>
      <c r="C55" s="132">
        <f>SUM(D55:I55)</f>
        <v>0</v>
      </c>
      <c r="D55" s="133"/>
      <c r="E55" s="134"/>
      <c r="F55" s="134"/>
      <c r="G55" s="134"/>
      <c r="H55" s="134"/>
      <c r="I55" s="135"/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11.25" x14ac:dyDescent="0.15">
      <c r="A56" s="187" t="s">
        <v>72</v>
      </c>
      <c r="B56" s="187"/>
      <c r="C56" s="187"/>
      <c r="D56" s="187"/>
      <c r="E56" s="187"/>
      <c r="F56" s="187"/>
      <c r="J56" s="16"/>
      <c r="X56" s="11"/>
    </row>
    <row r="57" spans="1:31" ht="31.5" x14ac:dyDescent="0.15">
      <c r="A57" s="155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1.25" x14ac:dyDescent="0.15">
      <c r="A58" s="139" t="s">
        <v>76</v>
      </c>
      <c r="B58" s="63"/>
      <c r="C58" s="93"/>
      <c r="D58" s="46"/>
      <c r="J58" s="16"/>
      <c r="X58" s="11"/>
    </row>
    <row r="59" spans="1:31" ht="11.25" x14ac:dyDescent="0.15">
      <c r="A59" s="140" t="s">
        <v>77</v>
      </c>
      <c r="B59" s="68"/>
      <c r="C59" s="41"/>
      <c r="D59" s="46"/>
      <c r="J59" s="16"/>
      <c r="X59" s="11"/>
    </row>
    <row r="60" spans="1:31" ht="11.25" x14ac:dyDescent="0.15">
      <c r="A60" s="141" t="s">
        <v>78</v>
      </c>
      <c r="B60" s="142"/>
      <c r="C60" s="143"/>
      <c r="D60" s="46"/>
      <c r="J60" s="16"/>
      <c r="X60" s="11"/>
    </row>
    <row r="61" spans="1:31" ht="11.25" x14ac:dyDescent="0.15">
      <c r="A61" s="141" t="s">
        <v>79</v>
      </c>
      <c r="B61" s="142"/>
      <c r="C61" s="143"/>
      <c r="D61" s="46"/>
      <c r="J61" s="16"/>
      <c r="X61" s="11"/>
    </row>
    <row r="62" spans="1:31" ht="11.25" x14ac:dyDescent="0.15">
      <c r="A62" s="141" t="s">
        <v>80</v>
      </c>
      <c r="B62" s="142"/>
      <c r="C62" s="143"/>
      <c r="D62" s="46"/>
      <c r="J62" s="16"/>
      <c r="X62" s="11"/>
    </row>
    <row r="63" spans="1:31" ht="11.25" x14ac:dyDescent="0.15">
      <c r="A63" s="141" t="s">
        <v>81</v>
      </c>
      <c r="B63" s="142"/>
      <c r="C63" s="143"/>
      <c r="D63" s="46"/>
      <c r="J63" s="16"/>
      <c r="X63" s="11"/>
    </row>
    <row r="64" spans="1:31" ht="11.25" x14ac:dyDescent="0.15">
      <c r="A64" s="141" t="s">
        <v>82</v>
      </c>
      <c r="B64" s="142"/>
      <c r="C64" s="143"/>
      <c r="D64" s="46"/>
      <c r="J64" s="16"/>
      <c r="X64" s="11"/>
    </row>
    <row r="65" spans="1:24" ht="11.25" x14ac:dyDescent="0.15">
      <c r="A65" s="141" t="s">
        <v>83</v>
      </c>
      <c r="B65" s="142"/>
      <c r="C65" s="143"/>
      <c r="D65" s="46"/>
      <c r="J65" s="16"/>
      <c r="X65" s="11"/>
    </row>
    <row r="66" spans="1:24" ht="11.25" x14ac:dyDescent="0.15">
      <c r="A66" s="141" t="s">
        <v>84</v>
      </c>
      <c r="B66" s="142"/>
      <c r="C66" s="143"/>
      <c r="D66" s="46"/>
      <c r="J66" s="16"/>
      <c r="X66" s="11"/>
    </row>
    <row r="67" spans="1:24" ht="11.25" x14ac:dyDescent="0.15">
      <c r="A67" s="141" t="s">
        <v>85</v>
      </c>
      <c r="B67" s="142"/>
      <c r="C67" s="143"/>
      <c r="D67" s="46"/>
      <c r="J67" s="16"/>
      <c r="X67" s="11"/>
    </row>
    <row r="68" spans="1:24" ht="11.25" x14ac:dyDescent="0.15">
      <c r="A68" s="141" t="s">
        <v>86</v>
      </c>
      <c r="B68" s="142"/>
      <c r="C68" s="143"/>
      <c r="D68" s="46"/>
      <c r="J68" s="16"/>
      <c r="X68" s="11"/>
    </row>
    <row r="69" spans="1:24" ht="11.25" x14ac:dyDescent="0.15">
      <c r="A69" s="141" t="s">
        <v>87</v>
      </c>
      <c r="B69" s="142"/>
      <c r="C69" s="143"/>
      <c r="D69" s="46"/>
      <c r="J69" s="16"/>
      <c r="X69" s="11"/>
    </row>
    <row r="70" spans="1:24" ht="11.25" x14ac:dyDescent="0.15">
      <c r="A70" s="141" t="s">
        <v>88</v>
      </c>
      <c r="B70" s="142"/>
      <c r="C70" s="143"/>
      <c r="D70" s="46"/>
      <c r="J70" s="16"/>
      <c r="X70" s="11"/>
    </row>
    <row r="71" spans="1:24" ht="11.25" x14ac:dyDescent="0.15">
      <c r="A71" s="141" t="s">
        <v>89</v>
      </c>
      <c r="B71" s="142"/>
      <c r="C71" s="143"/>
      <c r="D71" s="46"/>
      <c r="J71" s="16"/>
      <c r="X71" s="11"/>
    </row>
    <row r="72" spans="1:24" ht="11.25" x14ac:dyDescent="0.15">
      <c r="A72" s="141" t="s">
        <v>90</v>
      </c>
      <c r="B72" s="142"/>
      <c r="C72" s="143"/>
      <c r="D72" s="46"/>
      <c r="J72" s="16"/>
      <c r="X72" s="11"/>
    </row>
    <row r="73" spans="1:24" ht="11.25" x14ac:dyDescent="0.15">
      <c r="A73" s="144" t="s">
        <v>12</v>
      </c>
      <c r="B73" s="23">
        <f>SUM(B58:B72)</f>
        <v>0</v>
      </c>
      <c r="C73" s="23">
        <f>SUM(C58:C72)</f>
        <v>0</v>
      </c>
      <c r="D73" s="145"/>
      <c r="J73" s="16"/>
      <c r="X73" s="11"/>
    </row>
    <row r="74" spans="1:24" ht="11.25" x14ac:dyDescent="0.15">
      <c r="A74" s="187" t="s">
        <v>91</v>
      </c>
      <c r="B74" s="187"/>
      <c r="C74" s="187"/>
      <c r="D74" s="187"/>
      <c r="E74" s="187"/>
      <c r="F74" s="187"/>
      <c r="J74" s="16"/>
      <c r="X74" s="11"/>
    </row>
    <row r="75" spans="1:24" x14ac:dyDescent="0.15">
      <c r="A75" s="166" t="s">
        <v>73</v>
      </c>
      <c r="B75" s="178" t="s">
        <v>92</v>
      </c>
      <c r="C75" s="179"/>
      <c r="J75" s="16"/>
      <c r="X75" s="11"/>
    </row>
    <row r="76" spans="1:24" ht="21" x14ac:dyDescent="0.15">
      <c r="A76" s="168"/>
      <c r="B76" s="146" t="s">
        <v>93</v>
      </c>
      <c r="C76" s="147" t="s">
        <v>94</v>
      </c>
      <c r="J76" s="16"/>
      <c r="X76" s="11"/>
    </row>
    <row r="77" spans="1:24" ht="11.25" x14ac:dyDescent="0.15">
      <c r="A77" s="139" t="s">
        <v>76</v>
      </c>
      <c r="B77" s="148"/>
      <c r="C77" s="148"/>
      <c r="D77" s="149" t="str">
        <f>IF(C77&gt;B77,"Error: Suspendida no puede ser mayor que programadas","")</f>
        <v/>
      </c>
      <c r="J77" s="16"/>
      <c r="X77" s="38">
        <v>0</v>
      </c>
    </row>
    <row r="78" spans="1:24" ht="11.25" x14ac:dyDescent="0.15">
      <c r="A78" s="140" t="s">
        <v>77</v>
      </c>
      <c r="B78" s="150"/>
      <c r="C78" s="150"/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1.25" x14ac:dyDescent="0.15">
      <c r="A79" s="140" t="s">
        <v>78</v>
      </c>
      <c r="B79" s="150"/>
      <c r="C79" s="150"/>
      <c r="D79" s="149" t="str">
        <f t="shared" si="1"/>
        <v/>
      </c>
      <c r="J79" s="16"/>
      <c r="X79" s="38">
        <v>0</v>
      </c>
    </row>
    <row r="80" spans="1:24" ht="11.25" x14ac:dyDescent="0.15">
      <c r="A80" s="140" t="s">
        <v>79</v>
      </c>
      <c r="B80" s="150"/>
      <c r="C80" s="150"/>
      <c r="D80" s="149" t="str">
        <f t="shared" si="1"/>
        <v/>
      </c>
      <c r="J80" s="16"/>
      <c r="X80" s="38">
        <v>0</v>
      </c>
    </row>
    <row r="81" spans="1:24" ht="11.25" x14ac:dyDescent="0.15">
      <c r="A81" s="141" t="s">
        <v>80</v>
      </c>
      <c r="B81" s="151"/>
      <c r="C81" s="151"/>
      <c r="D81" s="149" t="str">
        <f t="shared" si="1"/>
        <v/>
      </c>
      <c r="J81" s="16"/>
      <c r="X81" s="38">
        <v>0</v>
      </c>
    </row>
    <row r="82" spans="1:24" ht="11.25" x14ac:dyDescent="0.15">
      <c r="A82" s="141" t="s">
        <v>81</v>
      </c>
      <c r="B82" s="151"/>
      <c r="C82" s="151"/>
      <c r="D82" s="149" t="str">
        <f t="shared" si="1"/>
        <v/>
      </c>
      <c r="J82" s="16"/>
      <c r="X82" s="38">
        <v>0</v>
      </c>
    </row>
    <row r="83" spans="1:24" ht="11.25" x14ac:dyDescent="0.15">
      <c r="A83" s="141" t="s">
        <v>82</v>
      </c>
      <c r="B83" s="151"/>
      <c r="C83" s="151"/>
      <c r="D83" s="149" t="str">
        <f t="shared" si="1"/>
        <v/>
      </c>
      <c r="J83" s="16"/>
      <c r="X83" s="38">
        <v>0</v>
      </c>
    </row>
    <row r="84" spans="1:24" ht="11.25" x14ac:dyDescent="0.15">
      <c r="A84" s="141" t="s">
        <v>83</v>
      </c>
      <c r="B84" s="151"/>
      <c r="C84" s="151"/>
      <c r="D84" s="149" t="str">
        <f t="shared" si="1"/>
        <v/>
      </c>
      <c r="J84" s="16"/>
      <c r="X84" s="38">
        <v>0</v>
      </c>
    </row>
    <row r="85" spans="1:24" ht="11.25" x14ac:dyDescent="0.15">
      <c r="A85" s="141" t="s">
        <v>84</v>
      </c>
      <c r="B85" s="151"/>
      <c r="C85" s="151"/>
      <c r="D85" s="149" t="str">
        <f t="shared" si="1"/>
        <v/>
      </c>
      <c r="J85" s="16"/>
      <c r="X85" s="38">
        <v>0</v>
      </c>
    </row>
    <row r="86" spans="1:24" ht="11.25" x14ac:dyDescent="0.15">
      <c r="A86" s="141" t="s">
        <v>85</v>
      </c>
      <c r="B86" s="151"/>
      <c r="C86" s="151"/>
      <c r="D86" s="149" t="str">
        <f t="shared" si="1"/>
        <v/>
      </c>
      <c r="J86" s="16"/>
      <c r="X86" s="38">
        <v>0</v>
      </c>
    </row>
    <row r="87" spans="1:24" ht="11.25" x14ac:dyDescent="0.15">
      <c r="A87" s="141" t="s">
        <v>86</v>
      </c>
      <c r="B87" s="151"/>
      <c r="C87" s="151"/>
      <c r="D87" s="149" t="str">
        <f t="shared" si="1"/>
        <v/>
      </c>
      <c r="J87" s="16"/>
      <c r="X87" s="38">
        <v>0</v>
      </c>
    </row>
    <row r="88" spans="1:24" ht="11.25" x14ac:dyDescent="0.15">
      <c r="A88" s="141" t="s">
        <v>87</v>
      </c>
      <c r="B88" s="151"/>
      <c r="C88" s="151"/>
      <c r="D88" s="149" t="str">
        <f t="shared" si="1"/>
        <v/>
      </c>
      <c r="J88" s="16"/>
      <c r="X88" s="38">
        <v>0</v>
      </c>
    </row>
    <row r="89" spans="1:24" ht="11.25" x14ac:dyDescent="0.15">
      <c r="A89" s="141" t="s">
        <v>88</v>
      </c>
      <c r="B89" s="151"/>
      <c r="C89" s="151"/>
      <c r="D89" s="149" t="str">
        <f t="shared" si="1"/>
        <v/>
      </c>
      <c r="J89" s="16"/>
      <c r="X89" s="38">
        <v>0</v>
      </c>
    </row>
    <row r="90" spans="1:24" ht="11.25" x14ac:dyDescent="0.15">
      <c r="A90" s="141" t="s">
        <v>89</v>
      </c>
      <c r="B90" s="151"/>
      <c r="C90" s="151"/>
      <c r="D90" s="149" t="str">
        <f t="shared" si="1"/>
        <v/>
      </c>
      <c r="J90" s="16"/>
      <c r="X90" s="38">
        <v>0</v>
      </c>
    </row>
    <row r="91" spans="1:24" ht="11.25" x14ac:dyDescent="0.15">
      <c r="A91" s="144" t="s">
        <v>90</v>
      </c>
      <c r="B91" s="152"/>
      <c r="C91" s="152"/>
      <c r="D91" s="149" t="str">
        <f t="shared" si="1"/>
        <v/>
      </c>
      <c r="J91" s="16"/>
      <c r="X91" s="38">
        <v>0</v>
      </c>
    </row>
    <row r="92" spans="1:24" ht="11.25" x14ac:dyDescent="0.15">
      <c r="A92" s="144" t="s">
        <v>12</v>
      </c>
      <c r="B92" s="23">
        <f>SUM(B77:B91)</f>
        <v>0</v>
      </c>
      <c r="C92" s="23">
        <f>SUM(C77:C91)</f>
        <v>0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2" s="11" customFormat="1" x14ac:dyDescent="0.15">
      <c r="J97" s="16"/>
      <c r="V97" s="13"/>
    </row>
    <row r="98" spans="10:22" s="11" customFormat="1" x14ac:dyDescent="0.15">
      <c r="J98" s="16"/>
      <c r="V98" s="13"/>
    </row>
    <row r="99" spans="10:22" s="11" customFormat="1" x14ac:dyDescent="0.15">
      <c r="J99" s="16"/>
      <c r="V99" s="13"/>
    </row>
    <row r="100" spans="10:22" s="11" customFormat="1" x14ac:dyDescent="0.15">
      <c r="J100" s="16"/>
      <c r="V100" s="13"/>
    </row>
    <row r="101" spans="10:22" s="11" customFormat="1" x14ac:dyDescent="0.15">
      <c r="J101" s="16"/>
      <c r="V101" s="13"/>
    </row>
    <row r="102" spans="10:22" s="11" customFormat="1" x14ac:dyDescent="0.15">
      <c r="J102" s="16"/>
      <c r="V102" s="13"/>
    </row>
    <row r="103" spans="10:22" s="11" customFormat="1" x14ac:dyDescent="0.15">
      <c r="J103" s="16"/>
      <c r="V103" s="13"/>
    </row>
    <row r="104" spans="10:22" s="11" customFormat="1" x14ac:dyDescent="0.15">
      <c r="J104" s="16"/>
      <c r="V104" s="13"/>
    </row>
    <row r="105" spans="10:22" s="11" customFormat="1" x14ac:dyDescent="0.15">
      <c r="J105" s="16"/>
      <c r="V105" s="13"/>
    </row>
    <row r="106" spans="10:22" s="11" customFormat="1" x14ac:dyDescent="0.15">
      <c r="J106" s="16"/>
      <c r="V106" s="13"/>
    </row>
    <row r="107" spans="10:22" s="11" customFormat="1" x14ac:dyDescent="0.15">
      <c r="J107" s="16"/>
      <c r="V107" s="13"/>
    </row>
    <row r="108" spans="10:22" s="11" customFormat="1" x14ac:dyDescent="0.15">
      <c r="J108" s="16"/>
      <c r="V108" s="13"/>
    </row>
    <row r="109" spans="10:22" s="11" customFormat="1" x14ac:dyDescent="0.15">
      <c r="J109" s="16"/>
      <c r="V109" s="13"/>
    </row>
    <row r="110" spans="10:22" s="11" customFormat="1" x14ac:dyDescent="0.15">
      <c r="J110" s="16"/>
      <c r="V110" s="13"/>
    </row>
    <row r="111" spans="10:22" s="11" customFormat="1" x14ac:dyDescent="0.15">
      <c r="J111" s="16"/>
      <c r="V111" s="13"/>
    </row>
    <row r="112" spans="10:22" s="11" customFormat="1" x14ac:dyDescent="0.15">
      <c r="J112" s="16"/>
      <c r="V112" s="13"/>
    </row>
    <row r="113" spans="10:22" s="11" customFormat="1" x14ac:dyDescent="0.15">
      <c r="J113" s="16"/>
      <c r="V113" s="13"/>
    </row>
    <row r="114" spans="10:22" s="11" customFormat="1" x14ac:dyDescent="0.15">
      <c r="J114" s="16"/>
      <c r="V114" s="13"/>
    </row>
    <row r="115" spans="10:22" s="11" customFormat="1" x14ac:dyDescent="0.15">
      <c r="J115" s="16"/>
      <c r="V115" s="13"/>
    </row>
    <row r="116" spans="10:22" s="11" customFormat="1" x14ac:dyDescent="0.15">
      <c r="J116" s="16"/>
      <c r="V116" s="13"/>
    </row>
    <row r="117" spans="10:22" s="11" customFormat="1" x14ac:dyDescent="0.15">
      <c r="J117" s="16"/>
      <c r="V117" s="13"/>
    </row>
    <row r="118" spans="10:22" s="11" customFormat="1" x14ac:dyDescent="0.15">
      <c r="J118" s="16"/>
      <c r="V118" s="13"/>
    </row>
    <row r="119" spans="10:22" s="11" customFormat="1" x14ac:dyDescent="0.15">
      <c r="J119" s="16"/>
      <c r="V119" s="13"/>
    </row>
    <row r="120" spans="10:22" s="11" customFormat="1" x14ac:dyDescent="0.15">
      <c r="J120" s="16"/>
      <c r="V120" s="13"/>
    </row>
    <row r="121" spans="10:22" s="11" customFormat="1" x14ac:dyDescent="0.15">
      <c r="J121" s="16"/>
      <c r="V121" s="13"/>
    </row>
    <row r="122" spans="10:22" s="11" customFormat="1" x14ac:dyDescent="0.15">
      <c r="J122" s="16"/>
      <c r="V122" s="13"/>
    </row>
    <row r="123" spans="10:22" s="11" customFormat="1" x14ac:dyDescent="0.15">
      <c r="J123" s="16"/>
      <c r="V123" s="13"/>
    </row>
    <row r="124" spans="10:22" s="11" customFormat="1" x14ac:dyDescent="0.15">
      <c r="J124" s="16"/>
      <c r="V124" s="13"/>
    </row>
    <row r="125" spans="10:22" s="11" customFormat="1" x14ac:dyDescent="0.15">
      <c r="J125" s="16"/>
      <c r="V125" s="13"/>
    </row>
    <row r="126" spans="10:22" s="11" customFormat="1" x14ac:dyDescent="0.15">
      <c r="J126" s="16"/>
      <c r="V126" s="13"/>
    </row>
    <row r="127" spans="10:22" s="11" customFormat="1" x14ac:dyDescent="0.15">
      <c r="J127" s="16"/>
      <c r="V127" s="13"/>
    </row>
    <row r="128" spans="10:22" s="11" customFormat="1" x14ac:dyDescent="0.15">
      <c r="J128" s="16"/>
      <c r="V128" s="13"/>
    </row>
    <row r="129" spans="10:22" s="11" customFormat="1" x14ac:dyDescent="0.15">
      <c r="J129" s="16"/>
      <c r="V129" s="13"/>
    </row>
    <row r="130" spans="10:22" s="11" customFormat="1" x14ac:dyDescent="0.15">
      <c r="J130" s="16"/>
      <c r="V130" s="13"/>
    </row>
    <row r="131" spans="10:22" s="11" customFormat="1" x14ac:dyDescent="0.15">
      <c r="J131" s="16"/>
      <c r="V131" s="13"/>
    </row>
    <row r="132" spans="10:22" s="11" customFormat="1" x14ac:dyDescent="0.15">
      <c r="J132" s="16"/>
      <c r="V132" s="13"/>
    </row>
    <row r="133" spans="10:22" s="11" customFormat="1" x14ac:dyDescent="0.15">
      <c r="J133" s="16"/>
      <c r="V133" s="13"/>
    </row>
    <row r="134" spans="10:22" s="11" customFormat="1" x14ac:dyDescent="0.15">
      <c r="J134" s="16"/>
      <c r="V134" s="13"/>
    </row>
    <row r="135" spans="10:22" s="11" customFormat="1" x14ac:dyDescent="0.15">
      <c r="J135" s="16"/>
      <c r="V135" s="13"/>
    </row>
    <row r="136" spans="10:22" s="11" customFormat="1" x14ac:dyDescent="0.15">
      <c r="J136" s="16"/>
      <c r="V136" s="13"/>
    </row>
    <row r="137" spans="10:22" s="11" customFormat="1" x14ac:dyDescent="0.15">
      <c r="J137" s="16"/>
      <c r="V137" s="13"/>
    </row>
    <row r="138" spans="10:22" s="11" customFormat="1" x14ac:dyDescent="0.15">
      <c r="J138" s="16"/>
      <c r="V138" s="13"/>
    </row>
    <row r="139" spans="10:22" s="11" customFormat="1" x14ac:dyDescent="0.15">
      <c r="J139" s="16"/>
      <c r="V139" s="13"/>
    </row>
    <row r="140" spans="10:22" s="11" customFormat="1" x14ac:dyDescent="0.15">
      <c r="J140" s="16"/>
      <c r="V140" s="13"/>
    </row>
    <row r="141" spans="10:22" s="11" customFormat="1" x14ac:dyDescent="0.15">
      <c r="J141" s="16"/>
      <c r="V141" s="13"/>
    </row>
    <row r="142" spans="10:22" s="11" customFormat="1" x14ac:dyDescent="0.15">
      <c r="J142" s="16"/>
      <c r="V142" s="13"/>
    </row>
    <row r="143" spans="10:22" s="11" customFormat="1" x14ac:dyDescent="0.15">
      <c r="J143" s="16"/>
      <c r="V143" s="13"/>
    </row>
    <row r="144" spans="10:22" s="11" customFormat="1" x14ac:dyDescent="0.15">
      <c r="J144" s="16"/>
      <c r="V144" s="13"/>
    </row>
    <row r="145" spans="10:22" s="11" customFormat="1" x14ac:dyDescent="0.15">
      <c r="J145" s="16"/>
      <c r="V145" s="13"/>
    </row>
    <row r="146" spans="10:22" s="11" customFormat="1" x14ac:dyDescent="0.15">
      <c r="J146" s="16"/>
      <c r="V146" s="13"/>
    </row>
    <row r="147" spans="10:22" s="11" customFormat="1" x14ac:dyDescent="0.15">
      <c r="V147" s="13"/>
    </row>
    <row r="148" spans="10:22" s="11" customFormat="1" x14ac:dyDescent="0.15">
      <c r="V148" s="13"/>
    </row>
    <row r="149" spans="10:22" s="11" customFormat="1" x14ac:dyDescent="0.15">
      <c r="V149" s="13"/>
    </row>
    <row r="150" spans="10:22" s="11" customFormat="1" x14ac:dyDescent="0.15">
      <c r="V150" s="13"/>
    </row>
    <row r="151" spans="10:22" s="11" customFormat="1" x14ac:dyDescent="0.15">
      <c r="V151" s="13"/>
    </row>
    <row r="152" spans="10:22" s="11" customFormat="1" x14ac:dyDescent="0.15">
      <c r="V152" s="13"/>
    </row>
    <row r="153" spans="10:22" s="11" customFormat="1" x14ac:dyDescent="0.15">
      <c r="V153" s="13"/>
    </row>
    <row r="154" spans="10:22" s="11" customFormat="1" x14ac:dyDescent="0.15">
      <c r="V154" s="13"/>
    </row>
    <row r="155" spans="10:22" s="11" customFormat="1" x14ac:dyDescent="0.15">
      <c r="V155" s="13"/>
    </row>
    <row r="156" spans="10:22" s="11" customFormat="1" x14ac:dyDescent="0.15">
      <c r="V156" s="13"/>
    </row>
    <row r="157" spans="10:22" s="11" customFormat="1" x14ac:dyDescent="0.15">
      <c r="V157" s="13"/>
    </row>
    <row r="158" spans="10:22" s="11" customFormat="1" x14ac:dyDescent="0.15">
      <c r="V158" s="13"/>
    </row>
    <row r="159" spans="10:22" s="11" customFormat="1" x14ac:dyDescent="0.15">
      <c r="V159" s="13"/>
    </row>
    <row r="160" spans="10:22" s="11" customFormat="1" x14ac:dyDescent="0.15">
      <c r="V160" s="13"/>
    </row>
    <row r="161" s="11" customFormat="1" x14ac:dyDescent="0.15"/>
    <row r="162" s="11" customFormat="1" x14ac:dyDescent="0.15"/>
    <row r="163" s="11" customFormat="1" x14ac:dyDescent="0.15"/>
    <row r="164" s="11" customFormat="1" x14ac:dyDescent="0.15"/>
    <row r="165" s="11" customFormat="1" x14ac:dyDescent="0.15"/>
    <row r="166" s="11" customFormat="1" x14ac:dyDescent="0.15"/>
    <row r="167" s="11" customFormat="1" x14ac:dyDescent="0.15"/>
    <row r="168" s="11" customFormat="1" x14ac:dyDescent="0.15"/>
    <row r="169" s="11" customFormat="1" x14ac:dyDescent="0.15"/>
    <row r="170" s="11" customFormat="1" x14ac:dyDescent="0.15"/>
    <row r="171" s="11" customFormat="1" x14ac:dyDescent="0.15"/>
    <row r="172" s="11" customFormat="1" x14ac:dyDescent="0.15"/>
    <row r="173" s="11" customFormat="1" x14ac:dyDescent="0.15"/>
    <row r="174" s="11" customFormat="1" x14ac:dyDescent="0.15"/>
    <row r="175" s="11" customFormat="1" x14ac:dyDescent="0.15"/>
    <row r="176" s="11" customFormat="1" x14ac:dyDescent="0.15"/>
    <row r="177" s="11" customFormat="1" x14ac:dyDescent="0.15"/>
    <row r="178" s="11" customFormat="1" x14ac:dyDescent="0.15"/>
    <row r="179" s="11" customFormat="1" x14ac:dyDescent="0.15"/>
    <row r="180" s="11" customFormat="1" x14ac:dyDescent="0.15"/>
    <row r="181" s="11" customFormat="1" x14ac:dyDescent="0.15"/>
    <row r="182" s="11" customFormat="1" x14ac:dyDescent="0.15"/>
    <row r="183" s="11" customFormat="1" x14ac:dyDescent="0.15"/>
    <row r="184" s="11" customFormat="1" x14ac:dyDescent="0.15"/>
    <row r="185" s="11" customFormat="1" x14ac:dyDescent="0.15"/>
    <row r="186" s="11" customFormat="1" x14ac:dyDescent="0.15"/>
    <row r="187" s="11" customFormat="1" x14ac:dyDescent="0.15"/>
    <row r="188" s="11" customFormat="1" x14ac:dyDescent="0.15"/>
    <row r="189" s="11" customFormat="1" x14ac:dyDescent="0.15"/>
    <row r="190" s="11" customFormat="1" x14ac:dyDescent="0.15"/>
    <row r="191" s="11" customFormat="1" x14ac:dyDescent="0.15"/>
    <row r="192" s="11" customFormat="1" x14ac:dyDescent="0.15"/>
    <row r="193" s="11" customFormat="1" x14ac:dyDescent="0.15"/>
    <row r="194" s="11" customFormat="1" x14ac:dyDescent="0.15"/>
    <row r="195" s="11" customFormat="1" x14ac:dyDescent="0.15"/>
    <row r="196" s="11" customFormat="1" x14ac:dyDescent="0.15"/>
    <row r="197" s="11" customFormat="1" x14ac:dyDescent="0.15"/>
    <row r="198" s="11" customFormat="1" x14ac:dyDescent="0.15"/>
    <row r="199" s="11" customFormat="1" x14ac:dyDescent="0.15"/>
    <row r="200" s="11" customFormat="1" x14ac:dyDescent="0.15"/>
    <row r="201" s="11" customFormat="1" x14ac:dyDescent="0.15"/>
    <row r="202" s="11" customFormat="1" x14ac:dyDescent="0.15"/>
    <row r="203" s="11" customFormat="1" x14ac:dyDescent="0.15"/>
    <row r="204" s="11" customFormat="1" x14ac:dyDescent="0.15"/>
    <row r="205" s="11" customFormat="1" x14ac:dyDescent="0.15"/>
    <row r="206" s="11" customFormat="1" x14ac:dyDescent="0.15"/>
    <row r="207" s="11" customFormat="1" x14ac:dyDescent="0.15"/>
    <row r="208" s="11" customFormat="1" x14ac:dyDescent="0.15"/>
    <row r="209" s="11" customFormat="1" x14ac:dyDescent="0.15"/>
    <row r="210" s="11" customFormat="1" x14ac:dyDescent="0.15"/>
    <row r="211" s="11" customFormat="1" x14ac:dyDescent="0.15"/>
    <row r="212" s="11" customFormat="1" x14ac:dyDescent="0.15"/>
    <row r="213" s="11" customFormat="1" x14ac:dyDescent="0.15"/>
    <row r="214" s="11" customFormat="1" x14ac:dyDescent="0.15"/>
    <row r="215" s="11" customFormat="1" x14ac:dyDescent="0.15"/>
    <row r="216" s="11" customFormat="1" x14ac:dyDescent="0.15"/>
    <row r="217" s="11" customFormat="1" x14ac:dyDescent="0.15"/>
    <row r="218" s="11" customFormat="1" x14ac:dyDescent="0.15"/>
    <row r="219" s="11" customFormat="1" x14ac:dyDescent="0.15"/>
    <row r="220" s="11" customFormat="1" x14ac:dyDescent="0.15"/>
    <row r="221" s="11" customFormat="1" x14ac:dyDescent="0.15"/>
    <row r="222" s="11" customFormat="1" x14ac:dyDescent="0.15"/>
    <row r="223" s="11" customFormat="1" x14ac:dyDescent="0.15"/>
    <row r="224" s="11" customFormat="1" x14ac:dyDescent="0.15"/>
    <row r="225" s="11" customFormat="1" x14ac:dyDescent="0.15"/>
    <row r="226" s="11" customFormat="1" x14ac:dyDescent="0.15"/>
    <row r="227" s="11" customFormat="1" x14ac:dyDescent="0.15"/>
    <row r="228" s="11" customFormat="1" x14ac:dyDescent="0.15"/>
    <row r="229" s="11" customFormat="1" x14ac:dyDescent="0.15"/>
    <row r="230" s="11" customFormat="1" x14ac:dyDescent="0.15"/>
    <row r="231" s="11" customFormat="1" x14ac:dyDescent="0.15"/>
    <row r="232" s="11" customFormat="1" x14ac:dyDescent="0.15"/>
    <row r="233" s="11" customFormat="1" x14ac:dyDescent="0.15"/>
    <row r="234" s="11" customFormat="1" x14ac:dyDescent="0.15"/>
    <row r="235" s="11" customFormat="1" x14ac:dyDescent="0.15"/>
    <row r="236" s="11" customFormat="1" x14ac:dyDescent="0.15"/>
    <row r="237" s="11" customFormat="1" x14ac:dyDescent="0.15"/>
    <row r="238" s="11" customFormat="1" x14ac:dyDescent="0.15"/>
    <row r="239" s="11" customFormat="1" x14ac:dyDescent="0.15"/>
    <row r="240" s="11" customFormat="1" x14ac:dyDescent="0.15"/>
    <row r="241" s="11" customFormat="1" x14ac:dyDescent="0.15"/>
    <row r="242" s="11" customFormat="1" x14ac:dyDescent="0.15"/>
    <row r="243" s="11" customFormat="1" x14ac:dyDescent="0.15"/>
    <row r="244" s="11" customFormat="1" x14ac:dyDescent="0.15"/>
    <row r="245" s="11" customFormat="1" x14ac:dyDescent="0.15"/>
    <row r="246" s="11" customFormat="1" x14ac:dyDescent="0.15"/>
    <row r="247" s="11" customFormat="1" x14ac:dyDescent="0.15"/>
    <row r="248" s="11" customFormat="1" x14ac:dyDescent="0.15"/>
    <row r="249" s="11" customFormat="1" x14ac:dyDescent="0.15"/>
    <row r="250" s="11" customFormat="1" x14ac:dyDescent="0.15"/>
    <row r="251" s="11" customFormat="1" x14ac:dyDescent="0.15"/>
    <row r="252" s="11" customFormat="1" x14ac:dyDescent="0.15"/>
    <row r="253" s="11" customFormat="1" x14ac:dyDescent="0.15"/>
    <row r="254" s="11" customFormat="1" x14ac:dyDescent="0.15"/>
    <row r="255" s="11" customFormat="1" x14ac:dyDescent="0.15"/>
    <row r="256" s="11" customFormat="1" x14ac:dyDescent="0.15"/>
    <row r="257" s="11" customFormat="1" x14ac:dyDescent="0.15"/>
    <row r="258" s="11" customFormat="1" x14ac:dyDescent="0.15"/>
    <row r="259" s="11" customFormat="1" x14ac:dyDescent="0.15"/>
    <row r="260" s="11" customFormat="1" x14ac:dyDescent="0.15"/>
    <row r="261" s="11" customFormat="1" x14ac:dyDescent="0.15"/>
    <row r="262" s="11" customFormat="1" x14ac:dyDescent="0.15"/>
    <row r="263" s="11" customFormat="1" x14ac:dyDescent="0.15"/>
    <row r="264" s="11" customFormat="1" x14ac:dyDescent="0.15"/>
    <row r="265" s="11" customFormat="1" x14ac:dyDescent="0.15"/>
    <row r="266" s="11" customFormat="1" x14ac:dyDescent="0.15"/>
    <row r="267" s="11" customFormat="1" x14ac:dyDescent="0.15"/>
    <row r="268" s="11" customFormat="1" x14ac:dyDescent="0.15"/>
    <row r="269" s="11" customFormat="1" x14ac:dyDescent="0.15"/>
    <row r="270" s="11" customFormat="1" x14ac:dyDescent="0.15"/>
    <row r="271" s="11" customFormat="1" x14ac:dyDescent="0.15"/>
    <row r="272" s="11" customFormat="1" x14ac:dyDescent="0.15"/>
    <row r="273" s="11" customFormat="1" x14ac:dyDescent="0.15"/>
    <row r="274" s="11" customFormat="1" x14ac:dyDescent="0.15"/>
    <row r="275" s="11" customFormat="1" x14ac:dyDescent="0.15"/>
    <row r="276" s="11" customFormat="1" x14ac:dyDescent="0.15"/>
    <row r="277" s="11" customFormat="1" x14ac:dyDescent="0.15"/>
    <row r="278" s="11" customFormat="1" x14ac:dyDescent="0.15"/>
    <row r="279" s="11" customFormat="1" x14ac:dyDescent="0.15"/>
    <row r="280" s="11" customFormat="1" x14ac:dyDescent="0.15"/>
    <row r="281" s="11" customFormat="1" x14ac:dyDescent="0.15"/>
    <row r="282" s="11" customFormat="1" x14ac:dyDescent="0.15"/>
    <row r="283" s="11" customFormat="1" x14ac:dyDescent="0.15"/>
    <row r="284" s="11" customFormat="1" x14ac:dyDescent="0.15"/>
    <row r="285" s="11" customFormat="1" x14ac:dyDescent="0.15"/>
    <row r="286" s="11" customFormat="1" x14ac:dyDescent="0.15"/>
    <row r="287" s="11" customFormat="1" x14ac:dyDescent="0.15"/>
    <row r="288" s="11" customFormat="1" x14ac:dyDescent="0.15"/>
    <row r="289" s="11" customFormat="1" x14ac:dyDescent="0.15"/>
    <row r="290" s="11" customFormat="1" x14ac:dyDescent="0.15"/>
    <row r="291" s="11" customFormat="1" x14ac:dyDescent="0.15"/>
    <row r="292" s="11" customFormat="1" x14ac:dyDescent="0.15"/>
    <row r="293" s="11" customFormat="1" x14ac:dyDescent="0.15"/>
    <row r="294" s="11" customFormat="1" x14ac:dyDescent="0.15"/>
    <row r="295" s="11" customFormat="1" x14ac:dyDescent="0.15"/>
    <row r="296" s="11" customFormat="1" x14ac:dyDescent="0.15"/>
    <row r="297" s="11" customFormat="1" x14ac:dyDescent="0.15"/>
    <row r="298" s="11" customFormat="1" x14ac:dyDescent="0.15"/>
    <row r="299" s="11" customFormat="1" x14ac:dyDescent="0.15"/>
    <row r="300" s="11" customFormat="1" x14ac:dyDescent="0.15"/>
    <row r="301" s="11" customFormat="1" x14ac:dyDescent="0.15"/>
    <row r="302" s="11" customFormat="1" x14ac:dyDescent="0.15"/>
    <row r="303" s="11" customFormat="1" x14ac:dyDescent="0.15"/>
    <row r="304" s="11" customFormat="1" x14ac:dyDescent="0.15"/>
    <row r="305" s="11" customFormat="1" x14ac:dyDescent="0.15"/>
    <row r="306" s="11" customFormat="1" x14ac:dyDescent="0.15"/>
    <row r="307" s="11" customFormat="1" x14ac:dyDescent="0.15"/>
    <row r="308" s="11" customFormat="1" x14ac:dyDescent="0.15"/>
    <row r="309" s="11" customFormat="1" x14ac:dyDescent="0.15"/>
    <row r="310" s="11" customFormat="1" x14ac:dyDescent="0.15"/>
    <row r="311" s="11" customFormat="1" x14ac:dyDescent="0.15"/>
    <row r="312" s="11" customFormat="1" x14ac:dyDescent="0.15"/>
    <row r="313" s="11" customFormat="1" x14ac:dyDescent="0.15"/>
    <row r="314" s="11" customFormat="1" x14ac:dyDescent="0.15"/>
    <row r="315" s="11" customFormat="1" x14ac:dyDescent="0.15"/>
    <row r="316" s="11" customFormat="1" x14ac:dyDescent="0.15"/>
    <row r="317" s="11" customFormat="1" x14ac:dyDescent="0.15"/>
    <row r="318" s="11" customFormat="1" x14ac:dyDescent="0.15"/>
    <row r="319" s="11" customFormat="1" x14ac:dyDescent="0.15"/>
    <row r="320" s="11" customFormat="1" x14ac:dyDescent="0.15"/>
    <row r="321" s="11" customFormat="1" x14ac:dyDescent="0.15"/>
    <row r="322" s="11" customFormat="1" x14ac:dyDescent="0.15"/>
    <row r="323" s="11" customFormat="1" x14ac:dyDescent="0.15"/>
    <row r="324" s="11" customFormat="1" x14ac:dyDescent="0.15"/>
    <row r="325" s="11" customFormat="1" x14ac:dyDescent="0.15"/>
    <row r="326" s="11" customFormat="1" x14ac:dyDescent="0.15"/>
    <row r="327" s="11" customFormat="1" x14ac:dyDescent="0.15"/>
    <row r="328" s="11" customFormat="1" x14ac:dyDescent="0.15"/>
    <row r="329" s="11" customFormat="1" x14ac:dyDescent="0.15"/>
    <row r="330" s="11" customFormat="1" x14ac:dyDescent="0.15"/>
    <row r="331" s="11" customFormat="1" x14ac:dyDescent="0.15"/>
    <row r="332" s="11" customFormat="1" x14ac:dyDescent="0.15"/>
    <row r="333" s="11" customFormat="1" x14ac:dyDescent="0.15"/>
    <row r="334" s="11" customFormat="1" x14ac:dyDescent="0.15"/>
    <row r="335" s="11" customFormat="1" x14ac:dyDescent="0.15"/>
    <row r="336" s="11" customFormat="1" x14ac:dyDescent="0.15"/>
    <row r="337" s="11" customFormat="1" x14ac:dyDescent="0.15"/>
    <row r="338" s="11" customFormat="1" x14ac:dyDescent="0.15"/>
    <row r="339" s="11" customFormat="1" x14ac:dyDescent="0.15"/>
    <row r="340" s="11" customFormat="1" x14ac:dyDescent="0.15"/>
    <row r="341" s="11" customFormat="1" x14ac:dyDescent="0.15"/>
    <row r="342" s="11" customFormat="1" x14ac:dyDescent="0.15"/>
    <row r="343" s="11" customFormat="1" x14ac:dyDescent="0.15"/>
    <row r="344" s="11" customFormat="1" x14ac:dyDescent="0.15"/>
    <row r="345" s="11" customFormat="1" x14ac:dyDescent="0.15"/>
    <row r="346" s="11" customFormat="1" x14ac:dyDescent="0.15"/>
    <row r="347" s="11" customFormat="1" x14ac:dyDescent="0.15"/>
    <row r="348" s="11" customFormat="1" x14ac:dyDescent="0.15"/>
    <row r="349" s="11" customFormat="1" x14ac:dyDescent="0.15"/>
    <row r="350" s="11" customFormat="1" x14ac:dyDescent="0.15"/>
    <row r="351" s="11" customFormat="1" x14ac:dyDescent="0.15"/>
    <row r="352" s="11" customFormat="1" x14ac:dyDescent="0.15"/>
    <row r="353" s="11" customFormat="1" x14ac:dyDescent="0.15"/>
    <row r="354" s="11" customFormat="1" x14ac:dyDescent="0.15"/>
    <row r="355" s="11" customFormat="1" x14ac:dyDescent="0.15"/>
    <row r="356" s="11" customFormat="1" x14ac:dyDescent="0.15"/>
    <row r="357" s="11" customFormat="1" x14ac:dyDescent="0.15"/>
    <row r="358" s="11" customFormat="1" x14ac:dyDescent="0.15"/>
    <row r="359" s="11" customFormat="1" x14ac:dyDescent="0.15"/>
    <row r="360" s="11" customFormat="1" x14ac:dyDescent="0.15"/>
    <row r="361" s="11" customFormat="1" x14ac:dyDescent="0.15"/>
    <row r="362" s="11" customFormat="1" x14ac:dyDescent="0.15"/>
    <row r="363" s="11" customFormat="1" x14ac:dyDescent="0.15"/>
    <row r="364" s="11" customFormat="1" x14ac:dyDescent="0.15"/>
    <row r="365" s="11" customFormat="1" x14ac:dyDescent="0.15"/>
    <row r="366" s="11" customFormat="1" x14ac:dyDescent="0.15"/>
    <row r="367" s="11" customFormat="1" x14ac:dyDescent="0.15"/>
    <row r="368" s="11" customFormat="1" x14ac:dyDescent="0.15"/>
    <row r="369" s="11" customFormat="1" x14ac:dyDescent="0.15"/>
    <row r="370" s="11" customFormat="1" x14ac:dyDescent="0.15"/>
    <row r="371" s="11" customFormat="1" x14ac:dyDescent="0.15"/>
    <row r="372" s="11" customFormat="1" x14ac:dyDescent="0.15"/>
    <row r="373" s="11" customFormat="1" x14ac:dyDescent="0.15"/>
    <row r="374" s="11" customFormat="1" x14ac:dyDescent="0.15"/>
    <row r="375" s="11" customFormat="1" x14ac:dyDescent="0.15"/>
    <row r="376" s="11" customFormat="1" x14ac:dyDescent="0.15"/>
    <row r="377" s="11" customFormat="1" x14ac:dyDescent="0.15"/>
    <row r="378" s="11" customFormat="1" x14ac:dyDescent="0.15"/>
    <row r="379" s="11" customFormat="1" x14ac:dyDescent="0.15"/>
    <row r="380" s="11" customFormat="1" x14ac:dyDescent="0.15"/>
    <row r="381" s="11" customFormat="1" x14ac:dyDescent="0.15"/>
    <row r="382" s="11" customFormat="1" x14ac:dyDescent="0.15"/>
    <row r="383" s="11" customFormat="1" x14ac:dyDescent="0.15"/>
    <row r="384" s="11" customFormat="1" x14ac:dyDescent="0.15"/>
    <row r="385" s="11" customFormat="1" x14ac:dyDescent="0.15"/>
    <row r="386" s="11" customFormat="1" x14ac:dyDescent="0.15"/>
    <row r="387" s="11" customFormat="1" x14ac:dyDescent="0.15"/>
    <row r="388" s="11" customFormat="1" x14ac:dyDescent="0.15"/>
    <row r="389" s="11" customFormat="1" x14ac:dyDescent="0.15"/>
    <row r="390" s="11" customFormat="1" x14ac:dyDescent="0.15"/>
    <row r="391" s="11" customFormat="1" x14ac:dyDescent="0.15"/>
    <row r="392" s="11" customFormat="1" x14ac:dyDescent="0.15"/>
    <row r="393" s="11" customFormat="1" x14ac:dyDescent="0.15"/>
    <row r="394" s="11" customFormat="1" x14ac:dyDescent="0.15"/>
    <row r="395" s="11" customFormat="1" x14ac:dyDescent="0.15"/>
    <row r="396" s="11" customFormat="1" x14ac:dyDescent="0.15"/>
    <row r="397" s="11" customFormat="1" x14ac:dyDescent="0.15"/>
    <row r="398" s="11" customFormat="1" x14ac:dyDescent="0.15"/>
    <row r="399" s="11" customFormat="1" x14ac:dyDescent="0.15"/>
    <row r="400" s="11" customFormat="1" x14ac:dyDescent="0.15"/>
    <row r="401" s="11" customFormat="1" x14ac:dyDescent="0.15"/>
    <row r="402" s="11" customFormat="1" x14ac:dyDescent="0.15"/>
    <row r="403" s="11" customFormat="1" x14ac:dyDescent="0.15"/>
    <row r="404" s="11" customFormat="1" x14ac:dyDescent="0.15"/>
    <row r="405" s="11" customFormat="1" x14ac:dyDescent="0.15"/>
    <row r="406" s="11" customFormat="1" x14ac:dyDescent="0.15"/>
    <row r="407" s="11" customFormat="1" x14ac:dyDescent="0.15"/>
    <row r="408" s="11" customFormat="1" x14ac:dyDescent="0.15"/>
    <row r="409" s="11" customFormat="1" x14ac:dyDescent="0.15"/>
    <row r="410" s="11" customFormat="1" x14ac:dyDescent="0.15"/>
    <row r="411" s="11" customFormat="1" x14ac:dyDescent="0.15"/>
    <row r="412" s="11" customFormat="1" x14ac:dyDescent="0.15"/>
    <row r="413" s="11" customFormat="1" x14ac:dyDescent="0.15"/>
    <row r="414" s="11" customFormat="1" x14ac:dyDescent="0.15"/>
    <row r="415" s="11" customFormat="1" x14ac:dyDescent="0.15"/>
    <row r="416" s="11" customFormat="1" x14ac:dyDescent="0.15"/>
    <row r="417" s="11" customFormat="1" x14ac:dyDescent="0.15"/>
    <row r="418" s="11" customFormat="1" x14ac:dyDescent="0.15"/>
    <row r="419" s="11" customFormat="1" x14ac:dyDescent="0.15"/>
    <row r="420" s="11" customFormat="1" x14ac:dyDescent="0.15"/>
    <row r="421" s="11" customFormat="1" x14ac:dyDescent="0.15"/>
    <row r="422" s="11" customFormat="1" x14ac:dyDescent="0.15"/>
    <row r="423" s="11" customFormat="1" x14ac:dyDescent="0.15"/>
    <row r="424" s="11" customFormat="1" x14ac:dyDescent="0.15"/>
    <row r="425" s="11" customFormat="1" x14ac:dyDescent="0.15"/>
    <row r="426" s="11" customFormat="1" x14ac:dyDescent="0.15"/>
    <row r="427" s="11" customFormat="1" x14ac:dyDescent="0.15"/>
    <row r="428" s="11" customFormat="1" x14ac:dyDescent="0.15"/>
    <row r="429" s="11" customFormat="1" x14ac:dyDescent="0.15"/>
    <row r="430" s="11" customFormat="1" x14ac:dyDescent="0.15"/>
    <row r="431" s="11" customFormat="1" x14ac:dyDescent="0.15"/>
    <row r="432" s="11" customFormat="1" x14ac:dyDescent="0.15"/>
    <row r="433" s="11" customFormat="1" x14ac:dyDescent="0.15"/>
    <row r="434" s="11" customFormat="1" x14ac:dyDescent="0.15"/>
    <row r="435" s="11" customFormat="1" x14ac:dyDescent="0.15"/>
    <row r="436" s="11" customFormat="1" x14ac:dyDescent="0.15"/>
    <row r="437" s="11" customFormat="1" x14ac:dyDescent="0.15"/>
    <row r="438" s="11" customFormat="1" x14ac:dyDescent="0.15"/>
    <row r="439" s="11" customFormat="1" x14ac:dyDescent="0.15"/>
    <row r="440" s="11" customFormat="1" x14ac:dyDescent="0.15"/>
    <row r="441" s="11" customFormat="1" x14ac:dyDescent="0.15"/>
    <row r="442" s="11" customFormat="1" x14ac:dyDescent="0.15"/>
    <row r="443" s="11" customFormat="1" x14ac:dyDescent="0.15"/>
    <row r="444" s="11" customFormat="1" x14ac:dyDescent="0.15"/>
    <row r="445" s="11" customFormat="1" x14ac:dyDescent="0.15"/>
    <row r="446" s="11" customFormat="1" x14ac:dyDescent="0.15"/>
    <row r="447" s="11" customFormat="1" x14ac:dyDescent="0.15"/>
    <row r="448" s="11" customFormat="1" x14ac:dyDescent="0.15"/>
    <row r="449" s="11" customFormat="1" x14ac:dyDescent="0.15"/>
    <row r="450" s="11" customFormat="1" x14ac:dyDescent="0.15"/>
    <row r="451" s="11" customFormat="1" x14ac:dyDescent="0.15"/>
    <row r="452" s="11" customFormat="1" x14ac:dyDescent="0.15"/>
    <row r="453" s="11" customFormat="1" x14ac:dyDescent="0.15"/>
    <row r="454" s="11" customFormat="1" x14ac:dyDescent="0.15"/>
    <row r="455" s="11" customFormat="1" x14ac:dyDescent="0.15"/>
    <row r="456" s="11" customFormat="1" x14ac:dyDescent="0.15"/>
    <row r="457" s="11" customFormat="1" x14ac:dyDescent="0.15"/>
    <row r="458" s="11" customFormat="1" x14ac:dyDescent="0.15"/>
    <row r="459" s="11" customFormat="1" x14ac:dyDescent="0.15"/>
    <row r="460" s="11" customFormat="1" x14ac:dyDescent="0.15"/>
    <row r="461" s="11" customFormat="1" x14ac:dyDescent="0.15"/>
    <row r="462" s="11" customFormat="1" x14ac:dyDescent="0.15"/>
    <row r="463" s="11" customFormat="1" x14ac:dyDescent="0.15"/>
    <row r="464" s="11" customFormat="1" x14ac:dyDescent="0.15"/>
    <row r="465" s="11" customFormat="1" x14ac:dyDescent="0.15"/>
    <row r="466" s="11" customFormat="1" x14ac:dyDescent="0.15"/>
    <row r="467" s="11" customFormat="1" x14ac:dyDescent="0.15"/>
    <row r="468" s="11" customFormat="1" x14ac:dyDescent="0.15"/>
    <row r="469" s="11" customFormat="1" x14ac:dyDescent="0.15"/>
    <row r="470" s="11" customFormat="1" x14ac:dyDescent="0.15"/>
    <row r="471" s="11" customFormat="1" x14ac:dyDescent="0.15"/>
    <row r="472" s="11" customFormat="1" x14ac:dyDescent="0.15"/>
    <row r="473" s="11" customFormat="1" x14ac:dyDescent="0.15"/>
    <row r="474" s="11" customFormat="1" x14ac:dyDescent="0.15"/>
    <row r="475" s="11" customFormat="1" x14ac:dyDescent="0.15"/>
    <row r="476" s="11" customFormat="1" x14ac:dyDescent="0.15"/>
    <row r="477" s="11" customFormat="1" x14ac:dyDescent="0.15"/>
    <row r="478" s="11" customFormat="1" x14ac:dyDescent="0.15"/>
    <row r="479" s="11" customFormat="1" x14ac:dyDescent="0.15"/>
    <row r="480" s="11" customFormat="1" x14ac:dyDescent="0.15"/>
    <row r="481" s="11" customFormat="1" x14ac:dyDescent="0.15"/>
    <row r="482" s="11" customFormat="1" x14ac:dyDescent="0.15"/>
    <row r="483" s="11" customFormat="1" x14ac:dyDescent="0.15"/>
    <row r="484" s="11" customFormat="1" x14ac:dyDescent="0.15"/>
    <row r="485" s="11" customFormat="1" x14ac:dyDescent="0.15"/>
    <row r="486" s="11" customFormat="1" x14ac:dyDescent="0.15"/>
    <row r="487" s="11" customFormat="1" x14ac:dyDescent="0.15"/>
    <row r="488" s="11" customFormat="1" x14ac:dyDescent="0.15"/>
    <row r="489" s="11" customFormat="1" x14ac:dyDescent="0.15"/>
    <row r="490" s="11" customFormat="1" x14ac:dyDescent="0.15"/>
    <row r="491" s="11" customFormat="1" x14ac:dyDescent="0.15"/>
    <row r="492" s="11" customFormat="1" x14ac:dyDescent="0.15"/>
    <row r="493" s="11" customFormat="1" x14ac:dyDescent="0.15"/>
    <row r="494" s="11" customFormat="1" x14ac:dyDescent="0.15"/>
    <row r="495" s="11" customFormat="1" x14ac:dyDescent="0.15"/>
    <row r="496" s="11" customFormat="1" x14ac:dyDescent="0.15"/>
    <row r="497" s="11" customFormat="1" x14ac:dyDescent="0.15"/>
    <row r="498" s="11" customFormat="1" x14ac:dyDescent="0.15"/>
    <row r="499" s="11" customFormat="1" x14ac:dyDescent="0.15"/>
    <row r="500" s="11" customFormat="1" x14ac:dyDescent="0.15"/>
    <row r="501" s="11" customFormat="1" x14ac:dyDescent="0.15"/>
    <row r="502" s="11" customFormat="1" x14ac:dyDescent="0.15"/>
    <row r="503" s="11" customFormat="1" x14ac:dyDescent="0.15"/>
    <row r="504" s="11" customFormat="1" x14ac:dyDescent="0.15"/>
    <row r="505" s="11" customFormat="1" x14ac:dyDescent="0.15"/>
    <row r="506" s="11" customFormat="1" x14ac:dyDescent="0.15"/>
    <row r="507" s="11" customFormat="1" x14ac:dyDescent="0.15"/>
    <row r="508" s="11" customFormat="1" x14ac:dyDescent="0.15"/>
    <row r="509" s="11" customFormat="1" x14ac:dyDescent="0.15"/>
    <row r="510" s="11" customFormat="1" x14ac:dyDescent="0.15"/>
    <row r="511" s="11" customFormat="1" x14ac:dyDescent="0.15"/>
    <row r="512" s="11" customFormat="1" x14ac:dyDescent="0.15"/>
    <row r="513" s="11" customFormat="1" x14ac:dyDescent="0.15"/>
    <row r="514" s="11" customFormat="1" x14ac:dyDescent="0.15"/>
    <row r="515" s="11" customFormat="1" x14ac:dyDescent="0.15"/>
    <row r="516" s="11" customFormat="1" x14ac:dyDescent="0.15"/>
    <row r="517" s="11" customFormat="1" x14ac:dyDescent="0.15"/>
    <row r="518" s="11" customFormat="1" x14ac:dyDescent="0.15"/>
    <row r="519" s="11" customFormat="1" x14ac:dyDescent="0.15"/>
    <row r="520" s="11" customFormat="1" x14ac:dyDescent="0.15"/>
    <row r="521" s="11" customFormat="1" x14ac:dyDescent="0.15"/>
    <row r="522" s="11" customFormat="1" x14ac:dyDescent="0.15"/>
    <row r="523" s="11" customFormat="1" x14ac:dyDescent="0.15"/>
    <row r="524" s="11" customFormat="1" x14ac:dyDescent="0.15"/>
    <row r="525" s="11" customFormat="1" x14ac:dyDescent="0.15"/>
    <row r="526" s="11" customFormat="1" x14ac:dyDescent="0.15"/>
    <row r="527" s="11" customFormat="1" x14ac:dyDescent="0.15"/>
    <row r="528" s="11" customFormat="1" x14ac:dyDescent="0.15"/>
    <row r="529" s="11" customFormat="1" x14ac:dyDescent="0.15"/>
    <row r="530" s="11" customFormat="1" x14ac:dyDescent="0.15"/>
    <row r="531" s="11" customFormat="1" x14ac:dyDescent="0.15"/>
    <row r="532" s="11" customFormat="1" x14ac:dyDescent="0.15"/>
    <row r="533" s="11" customFormat="1" x14ac:dyDescent="0.15"/>
    <row r="534" s="11" customFormat="1" x14ac:dyDescent="0.15"/>
    <row r="535" s="11" customFormat="1" x14ac:dyDescent="0.15"/>
    <row r="536" s="11" customFormat="1" x14ac:dyDescent="0.15"/>
    <row r="537" s="11" customFormat="1" x14ac:dyDescent="0.15"/>
    <row r="538" s="11" customFormat="1" x14ac:dyDescent="0.15"/>
    <row r="539" s="11" customFormat="1" x14ac:dyDescent="0.15"/>
    <row r="540" s="11" customFormat="1" x14ac:dyDescent="0.15"/>
    <row r="541" s="11" customFormat="1" x14ac:dyDescent="0.15"/>
    <row r="542" s="11" customFormat="1" x14ac:dyDescent="0.15"/>
    <row r="543" s="11" customFormat="1" x14ac:dyDescent="0.15"/>
    <row r="544" s="11" customFormat="1" x14ac:dyDescent="0.15"/>
    <row r="545" s="11" customFormat="1" x14ac:dyDescent="0.15"/>
    <row r="546" s="11" customFormat="1" x14ac:dyDescent="0.15"/>
    <row r="547" s="11" customFormat="1" x14ac:dyDescent="0.15"/>
    <row r="548" s="11" customFormat="1" x14ac:dyDescent="0.15"/>
    <row r="549" s="11" customFormat="1" x14ac:dyDescent="0.15"/>
    <row r="550" s="11" customFormat="1" x14ac:dyDescent="0.15"/>
    <row r="551" s="11" customFormat="1" x14ac:dyDescent="0.15"/>
    <row r="552" s="11" customFormat="1" x14ac:dyDescent="0.15"/>
    <row r="553" s="11" customFormat="1" x14ac:dyDescent="0.15"/>
    <row r="554" s="11" customFormat="1" x14ac:dyDescent="0.15"/>
    <row r="555" s="11" customFormat="1" x14ac:dyDescent="0.15"/>
    <row r="556" s="11" customFormat="1" x14ac:dyDescent="0.15"/>
    <row r="557" s="11" customFormat="1" x14ac:dyDescent="0.15"/>
    <row r="558" s="11" customFormat="1" x14ac:dyDescent="0.15"/>
    <row r="559" s="11" customFormat="1" x14ac:dyDescent="0.15"/>
    <row r="560" s="11" customFormat="1" x14ac:dyDescent="0.15"/>
    <row r="561" s="11" customFormat="1" x14ac:dyDescent="0.15"/>
    <row r="562" s="11" customFormat="1" x14ac:dyDescent="0.15"/>
    <row r="563" s="11" customFormat="1" x14ac:dyDescent="0.15"/>
    <row r="564" s="11" customFormat="1" x14ac:dyDescent="0.15"/>
    <row r="565" s="11" customFormat="1" x14ac:dyDescent="0.15"/>
    <row r="566" s="11" customFormat="1" x14ac:dyDescent="0.15"/>
    <row r="567" s="11" customFormat="1" x14ac:dyDescent="0.15"/>
    <row r="568" s="11" customFormat="1" x14ac:dyDescent="0.15"/>
    <row r="569" s="11" customFormat="1" x14ac:dyDescent="0.15"/>
    <row r="570" s="11" customFormat="1" x14ac:dyDescent="0.15"/>
    <row r="571" s="11" customFormat="1" x14ac:dyDescent="0.15"/>
    <row r="572" s="11" customFormat="1" x14ac:dyDescent="0.15"/>
    <row r="573" s="11" customFormat="1" x14ac:dyDescent="0.15"/>
    <row r="574" s="11" customFormat="1" x14ac:dyDescent="0.15"/>
    <row r="575" s="11" customFormat="1" x14ac:dyDescent="0.15"/>
    <row r="576" s="11" customFormat="1" x14ac:dyDescent="0.15"/>
    <row r="577" s="11" customFormat="1" x14ac:dyDescent="0.15"/>
    <row r="578" s="11" customFormat="1" x14ac:dyDescent="0.15"/>
    <row r="579" s="11" customFormat="1" x14ac:dyDescent="0.15"/>
    <row r="580" s="11" customFormat="1" x14ac:dyDescent="0.15"/>
    <row r="581" s="11" customFormat="1" x14ac:dyDescent="0.15"/>
    <row r="582" s="11" customFormat="1" x14ac:dyDescent="0.15"/>
    <row r="583" s="11" customFormat="1" x14ac:dyDescent="0.15"/>
    <row r="584" s="11" customFormat="1" x14ac:dyDescent="0.15"/>
    <row r="585" s="11" customFormat="1" x14ac:dyDescent="0.15"/>
    <row r="586" s="11" customFormat="1" x14ac:dyDescent="0.15"/>
    <row r="587" s="11" customFormat="1" x14ac:dyDescent="0.15"/>
    <row r="588" s="11" customFormat="1" x14ac:dyDescent="0.15"/>
    <row r="589" s="11" customFormat="1" x14ac:dyDescent="0.15"/>
    <row r="590" s="11" customFormat="1" x14ac:dyDescent="0.15"/>
    <row r="591" s="11" customFormat="1" x14ac:dyDescent="0.15"/>
    <row r="592" s="11" customFormat="1" x14ac:dyDescent="0.15"/>
    <row r="593" s="11" customFormat="1" x14ac:dyDescent="0.15"/>
    <row r="594" s="11" customFormat="1" x14ac:dyDescent="0.15"/>
    <row r="595" s="11" customFormat="1" x14ac:dyDescent="0.15"/>
  </sheetData>
  <mergeCells count="17">
    <mergeCell ref="A75:A76"/>
    <mergeCell ref="B75:C75"/>
    <mergeCell ref="A49:E49"/>
    <mergeCell ref="A51:B51"/>
    <mergeCell ref="A52:A53"/>
    <mergeCell ref="A54:A55"/>
    <mergeCell ref="A56:F56"/>
    <mergeCell ref="A74:F74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sqref="A1:XFD1048576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25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25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2.75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25" x14ac:dyDescent="0.15">
      <c r="A4" s="1"/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",[1]NOMBRE!B7)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x14ac:dyDescent="0.15">
      <c r="A6" s="161"/>
      <c r="B6" s="161"/>
      <c r="C6" s="161"/>
      <c r="D6" s="161"/>
      <c r="E6" s="161"/>
      <c r="F6" s="161"/>
      <c r="G6" s="161"/>
      <c r="H6" s="161"/>
      <c r="I6" s="161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15" x14ac:dyDescent="0.15">
      <c r="A7" s="162" t="s">
        <v>1</v>
      </c>
      <c r="B7" s="162"/>
      <c r="C7" s="162"/>
      <c r="D7" s="162"/>
      <c r="E7" s="162"/>
      <c r="F7" s="162"/>
      <c r="G7" s="162"/>
      <c r="H7" s="162"/>
      <c r="I7" s="12"/>
      <c r="J7" s="12"/>
      <c r="X7" s="11"/>
    </row>
    <row r="8" spans="1:27" ht="12.75" x14ac:dyDescent="0.2">
      <c r="A8" s="14" t="s">
        <v>2</v>
      </c>
      <c r="B8" s="15"/>
      <c r="C8" s="15"/>
      <c r="J8" s="16"/>
      <c r="X8" s="11"/>
    </row>
    <row r="9" spans="1:27" x14ac:dyDescent="0.15">
      <c r="A9" s="163" t="s">
        <v>3</v>
      </c>
      <c r="B9" s="166" t="s">
        <v>4</v>
      </c>
      <c r="C9" s="166" t="s">
        <v>5</v>
      </c>
      <c r="D9" s="171" t="s">
        <v>6</v>
      </c>
      <c r="E9" s="172"/>
      <c r="F9" s="166" t="s">
        <v>7</v>
      </c>
      <c r="G9" s="166" t="s">
        <v>8</v>
      </c>
      <c r="H9" s="163" t="s">
        <v>9</v>
      </c>
      <c r="I9" s="171"/>
      <c r="J9" s="175"/>
      <c r="K9" s="16"/>
      <c r="L9" s="16"/>
      <c r="X9" s="11"/>
    </row>
    <row r="10" spans="1:27" x14ac:dyDescent="0.15">
      <c r="A10" s="164"/>
      <c r="B10" s="167"/>
      <c r="C10" s="169"/>
      <c r="D10" s="173"/>
      <c r="E10" s="174"/>
      <c r="F10" s="167"/>
      <c r="G10" s="167"/>
      <c r="H10" s="165"/>
      <c r="I10" s="176"/>
      <c r="J10" s="177"/>
      <c r="K10" s="16"/>
      <c r="L10" s="16"/>
      <c r="X10" s="11"/>
    </row>
    <row r="11" spans="1:27" ht="42" x14ac:dyDescent="0.15">
      <c r="A11" s="165"/>
      <c r="B11" s="168"/>
      <c r="C11" s="170"/>
      <c r="D11" s="17" t="s">
        <v>10</v>
      </c>
      <c r="E11" s="18" t="s">
        <v>11</v>
      </c>
      <c r="F11" s="168"/>
      <c r="G11" s="168"/>
      <c r="H11" s="19" t="s">
        <v>12</v>
      </c>
      <c r="I11" s="20" t="s">
        <v>13</v>
      </c>
      <c r="J11" s="157" t="s">
        <v>14</v>
      </c>
      <c r="K11" s="16"/>
      <c r="L11" s="16"/>
      <c r="X11" s="11"/>
    </row>
    <row r="12" spans="1:27" ht="12.75" x14ac:dyDescent="0.2">
      <c r="A12" s="22" t="s">
        <v>15</v>
      </c>
      <c r="B12" s="23">
        <f>SUM(B13:B16)</f>
        <v>0</v>
      </c>
      <c r="C12" s="23">
        <f>SUM(C13:C16)</f>
        <v>0</v>
      </c>
      <c r="D12" s="24">
        <f t="shared" ref="D12:J12" si="0">SUM(D13:D16)</f>
        <v>0</v>
      </c>
      <c r="E12" s="25">
        <f t="shared" si="0"/>
        <v>0</v>
      </c>
      <c r="F12" s="23">
        <f t="shared" si="0"/>
        <v>0</v>
      </c>
      <c r="G12" s="23">
        <f t="shared" si="0"/>
        <v>0</v>
      </c>
      <c r="H12" s="24">
        <f t="shared" si="0"/>
        <v>0</v>
      </c>
      <c r="I12" s="26">
        <f>SUM(I13:I16)</f>
        <v>0</v>
      </c>
      <c r="J12" s="25">
        <f t="shared" si="0"/>
        <v>0</v>
      </c>
      <c r="K12" s="27"/>
      <c r="L12" s="16"/>
      <c r="T12" s="27"/>
      <c r="X12" s="28"/>
    </row>
    <row r="13" spans="1:27" ht="12.75" x14ac:dyDescent="0.2">
      <c r="A13" s="29" t="s">
        <v>16</v>
      </c>
      <c r="B13" s="30"/>
      <c r="C13" s="30"/>
      <c r="D13" s="31"/>
      <c r="E13" s="32"/>
      <c r="F13" s="30"/>
      <c r="G13" s="30"/>
      <c r="H13" s="31"/>
      <c r="I13" s="33"/>
      <c r="J13" s="34"/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2.75" x14ac:dyDescent="0.2">
      <c r="A14" s="40" t="s">
        <v>17</v>
      </c>
      <c r="B14" s="41"/>
      <c r="C14" s="41"/>
      <c r="D14" s="42"/>
      <c r="E14" s="43"/>
      <c r="F14" s="41"/>
      <c r="G14" s="41"/>
      <c r="H14" s="42"/>
      <c r="I14" s="44"/>
      <c r="J14" s="45"/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2.75" x14ac:dyDescent="0.2">
      <c r="A15" s="40" t="s">
        <v>18</v>
      </c>
      <c r="B15" s="41"/>
      <c r="C15" s="41"/>
      <c r="D15" s="42"/>
      <c r="E15" s="43"/>
      <c r="F15" s="41"/>
      <c r="G15" s="41"/>
      <c r="H15" s="42"/>
      <c r="I15" s="44"/>
      <c r="J15" s="45"/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2.75" x14ac:dyDescent="0.2">
      <c r="A16" s="47" t="s">
        <v>19</v>
      </c>
      <c r="B16" s="48"/>
      <c r="C16" s="48"/>
      <c r="D16" s="49"/>
      <c r="E16" s="50"/>
      <c r="F16" s="48"/>
      <c r="G16" s="48"/>
      <c r="H16" s="49"/>
      <c r="I16" s="51"/>
      <c r="J16" s="52"/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14.25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31.5" x14ac:dyDescent="0.15">
      <c r="A18" s="156" t="s">
        <v>21</v>
      </c>
      <c r="B18" s="155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1.25" x14ac:dyDescent="0.15">
      <c r="A19" s="61" t="s">
        <v>27</v>
      </c>
      <c r="B19" s="62">
        <f>SUM(C19:G19)</f>
        <v>0</v>
      </c>
      <c r="C19" s="63"/>
      <c r="D19" s="64"/>
      <c r="E19" s="64"/>
      <c r="F19" s="64"/>
      <c r="G19" s="65"/>
      <c r="H19" s="66"/>
      <c r="I19" s="11"/>
      <c r="X19" s="11"/>
    </row>
    <row r="20" spans="1:24" ht="11.25" x14ac:dyDescent="0.15">
      <c r="A20" s="40" t="s">
        <v>28</v>
      </c>
      <c r="B20" s="67">
        <f>SUM(C20:G20)</f>
        <v>0</v>
      </c>
      <c r="C20" s="68"/>
      <c r="D20" s="44"/>
      <c r="E20" s="44"/>
      <c r="F20" s="44"/>
      <c r="G20" s="45"/>
      <c r="H20" s="66"/>
      <c r="I20" s="11"/>
      <c r="X20" s="11"/>
    </row>
    <row r="21" spans="1:24" ht="11.25" x14ac:dyDescent="0.15">
      <c r="A21" s="40" t="s">
        <v>29</v>
      </c>
      <c r="B21" s="67">
        <f>SUM(C21:G21)</f>
        <v>0</v>
      </c>
      <c r="C21" s="68"/>
      <c r="D21" s="44"/>
      <c r="E21" s="44"/>
      <c r="F21" s="44"/>
      <c r="G21" s="45"/>
      <c r="H21" s="66"/>
      <c r="I21" s="11"/>
      <c r="X21" s="11"/>
    </row>
    <row r="22" spans="1:24" ht="11.25" x14ac:dyDescent="0.15">
      <c r="A22" s="40" t="s">
        <v>30</v>
      </c>
      <c r="B22" s="67">
        <f>SUM(C22:G22)</f>
        <v>0</v>
      </c>
      <c r="C22" s="68"/>
      <c r="D22" s="44"/>
      <c r="E22" s="44"/>
      <c r="F22" s="44"/>
      <c r="G22" s="45"/>
      <c r="H22" s="66"/>
      <c r="I22" s="11"/>
      <c r="J22" s="16"/>
      <c r="X22" s="11"/>
    </row>
    <row r="23" spans="1:24" ht="11.25" x14ac:dyDescent="0.15">
      <c r="A23" s="69" t="s">
        <v>31</v>
      </c>
      <c r="B23" s="70">
        <f>SUM(C23:G23)</f>
        <v>0</v>
      </c>
      <c r="C23" s="71"/>
      <c r="D23" s="72"/>
      <c r="E23" s="72"/>
      <c r="F23" s="72"/>
      <c r="G23" s="73"/>
      <c r="H23" s="66"/>
      <c r="I23" s="11"/>
      <c r="X23" s="11"/>
    </row>
    <row r="24" spans="1:24" s="16" customFormat="1" ht="12.75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11.25" x14ac:dyDescent="0.15">
      <c r="A25" s="53" t="s">
        <v>33</v>
      </c>
      <c r="V25" s="75"/>
    </row>
    <row r="26" spans="1:24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1.25" x14ac:dyDescent="0.15">
      <c r="A27" s="29" t="s">
        <v>28</v>
      </c>
      <c r="B27" s="30"/>
      <c r="C27" s="77"/>
      <c r="D27" s="11"/>
      <c r="E27" s="11"/>
      <c r="F27" s="11"/>
      <c r="G27" s="11"/>
      <c r="H27" s="11"/>
      <c r="I27" s="11"/>
      <c r="X27" s="11"/>
    </row>
    <row r="28" spans="1:24" ht="11.25" x14ac:dyDescent="0.15">
      <c r="A28" s="40" t="s">
        <v>29</v>
      </c>
      <c r="B28" s="30"/>
      <c r="C28" s="77"/>
      <c r="D28" s="11"/>
      <c r="E28" s="11"/>
      <c r="F28" s="11"/>
      <c r="G28" s="11"/>
      <c r="H28" s="11"/>
      <c r="I28" s="11"/>
      <c r="X28" s="11"/>
    </row>
    <row r="29" spans="1:24" ht="11.25" x14ac:dyDescent="0.15">
      <c r="A29" s="29" t="s">
        <v>30</v>
      </c>
      <c r="B29" s="30"/>
      <c r="C29" s="77"/>
      <c r="D29" s="11"/>
      <c r="E29" s="11"/>
      <c r="F29" s="11"/>
      <c r="G29" s="11"/>
      <c r="H29" s="11"/>
      <c r="I29" s="11"/>
      <c r="X29" s="11"/>
    </row>
    <row r="30" spans="1:24" ht="11.25" x14ac:dyDescent="0.15">
      <c r="A30" s="29" t="s">
        <v>31</v>
      </c>
      <c r="B30" s="30"/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1.25" x14ac:dyDescent="0.15">
      <c r="A31" s="78" t="s">
        <v>34</v>
      </c>
      <c r="B31" s="30"/>
      <c r="C31" s="77"/>
      <c r="D31" s="11"/>
      <c r="E31" s="11"/>
      <c r="F31" s="11"/>
      <c r="G31" s="11"/>
      <c r="H31" s="11"/>
      <c r="I31" s="11"/>
      <c r="X31" s="11"/>
    </row>
    <row r="32" spans="1:24" ht="11.25" x14ac:dyDescent="0.15">
      <c r="A32" s="47" t="s">
        <v>35</v>
      </c>
      <c r="B32" s="79"/>
      <c r="C32" s="77"/>
      <c r="D32" s="11"/>
      <c r="E32" s="11"/>
      <c r="F32" s="11"/>
      <c r="G32" s="11"/>
      <c r="H32" s="11"/>
      <c r="I32" s="11"/>
      <c r="X32" s="11"/>
    </row>
    <row r="33" spans="1:27" ht="11.25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2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1" x14ac:dyDescent="0.15">
      <c r="A35" s="84" t="s">
        <v>42</v>
      </c>
      <c r="B35" s="85">
        <f>SUM(C35:F35)</f>
        <v>0</v>
      </c>
      <c r="C35" s="86"/>
      <c r="D35" s="87"/>
      <c r="E35" s="87"/>
      <c r="F35" s="88"/>
      <c r="G35" s="89"/>
      <c r="H35" s="11"/>
      <c r="I35" s="11"/>
      <c r="X35" s="11"/>
    </row>
    <row r="36" spans="1:27" ht="11.25" x14ac:dyDescent="0.15">
      <c r="A36" s="53" t="s">
        <v>43</v>
      </c>
      <c r="X36" s="11"/>
    </row>
    <row r="37" spans="1:27" ht="11.25" x14ac:dyDescent="0.15">
      <c r="A37" s="53" t="s">
        <v>44</v>
      </c>
      <c r="X37" s="11"/>
    </row>
    <row r="38" spans="1:27" ht="22.5" x14ac:dyDescent="0.15">
      <c r="A38" s="156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1.25" x14ac:dyDescent="0.15">
      <c r="A39" s="92" t="s">
        <v>47</v>
      </c>
      <c r="B39" s="93"/>
      <c r="C39" s="94"/>
      <c r="D39" s="77"/>
      <c r="E39" s="11"/>
      <c r="F39" s="11"/>
      <c r="G39" s="11"/>
      <c r="H39" s="11"/>
      <c r="X39" s="11"/>
    </row>
    <row r="40" spans="1:27" ht="21" x14ac:dyDescent="0.15">
      <c r="A40" s="95" t="s">
        <v>48</v>
      </c>
      <c r="B40" s="41"/>
      <c r="C40" s="96"/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1" x14ac:dyDescent="0.15">
      <c r="A41" s="95" t="s">
        <v>51</v>
      </c>
      <c r="B41" s="41"/>
      <c r="C41" s="96"/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21" x14ac:dyDescent="0.15">
      <c r="A42" s="98" t="s">
        <v>52</v>
      </c>
      <c r="B42" s="48"/>
      <c r="C42" s="99"/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11.25" x14ac:dyDescent="0.15">
      <c r="A44" s="53" t="s">
        <v>54</v>
      </c>
      <c r="W44" s="13"/>
      <c r="X44" s="13"/>
      <c r="Y44" s="13"/>
    </row>
    <row r="45" spans="1:27" ht="22.5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11.25" x14ac:dyDescent="0.15">
      <c r="A46" s="105" t="s">
        <v>56</v>
      </c>
      <c r="B46" s="41"/>
      <c r="C46" s="96"/>
      <c r="D46" s="89"/>
      <c r="E46" s="11"/>
      <c r="F46" s="11"/>
      <c r="G46" s="11"/>
      <c r="H46" s="11"/>
      <c r="W46" s="13"/>
      <c r="X46" s="13"/>
      <c r="Y46" s="13"/>
    </row>
    <row r="47" spans="1:27" ht="21" x14ac:dyDescent="0.15">
      <c r="A47" s="106" t="s">
        <v>57</v>
      </c>
      <c r="B47" s="48"/>
      <c r="C47" s="99"/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12.75" x14ac:dyDescent="0.15">
      <c r="A49" s="180" t="s">
        <v>58</v>
      </c>
      <c r="B49" s="181"/>
      <c r="C49" s="181"/>
      <c r="D49" s="181"/>
      <c r="E49" s="181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1.25" x14ac:dyDescent="0.15">
      <c r="A51" s="182" t="s">
        <v>56</v>
      </c>
      <c r="B51" s="183"/>
      <c r="C51" s="113">
        <f>SUM(D51:I51)</f>
        <v>0</v>
      </c>
      <c r="D51" s="114"/>
      <c r="E51" s="115"/>
      <c r="F51" s="115"/>
      <c r="G51" s="115"/>
      <c r="H51" s="115"/>
      <c r="I51" s="116"/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x14ac:dyDescent="0.15">
      <c r="A52" s="184" t="s">
        <v>67</v>
      </c>
      <c r="B52" s="117" t="s">
        <v>68</v>
      </c>
      <c r="C52" s="118">
        <f>SUM(D52:I52)</f>
        <v>0</v>
      </c>
      <c r="D52" s="119"/>
      <c r="E52" s="33"/>
      <c r="F52" s="33"/>
      <c r="G52" s="33"/>
      <c r="H52" s="33"/>
      <c r="I52" s="34"/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184"/>
      <c r="B53" s="120" t="s">
        <v>69</v>
      </c>
      <c r="C53" s="121">
        <f>SUM(D53:I53)</f>
        <v>0</v>
      </c>
      <c r="D53" s="122"/>
      <c r="E53" s="123"/>
      <c r="F53" s="123"/>
      <c r="G53" s="123"/>
      <c r="H53" s="123"/>
      <c r="I53" s="124"/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1" x14ac:dyDescent="0.15">
      <c r="A54" s="185" t="s">
        <v>70</v>
      </c>
      <c r="B54" s="125" t="s">
        <v>68</v>
      </c>
      <c r="C54" s="126">
        <f>SUM(D54:I54)</f>
        <v>0</v>
      </c>
      <c r="D54" s="127"/>
      <c r="E54" s="128"/>
      <c r="F54" s="128"/>
      <c r="G54" s="128"/>
      <c r="H54" s="128"/>
      <c r="I54" s="129"/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1.5" x14ac:dyDescent="0.15">
      <c r="A55" s="186"/>
      <c r="B55" s="131" t="s">
        <v>69</v>
      </c>
      <c r="C55" s="132">
        <f>SUM(D55:I55)</f>
        <v>0</v>
      </c>
      <c r="D55" s="133"/>
      <c r="E55" s="134"/>
      <c r="F55" s="134"/>
      <c r="G55" s="134"/>
      <c r="H55" s="134"/>
      <c r="I55" s="135"/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11.25" x14ac:dyDescent="0.15">
      <c r="A56" s="187" t="s">
        <v>72</v>
      </c>
      <c r="B56" s="187"/>
      <c r="C56" s="187"/>
      <c r="D56" s="187"/>
      <c r="E56" s="187"/>
      <c r="F56" s="187"/>
      <c r="J56" s="16"/>
      <c r="X56" s="11"/>
    </row>
    <row r="57" spans="1:31" ht="31.5" x14ac:dyDescent="0.15">
      <c r="A57" s="155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1.25" x14ac:dyDescent="0.15">
      <c r="A58" s="139" t="s">
        <v>76</v>
      </c>
      <c r="B58" s="63"/>
      <c r="C58" s="93"/>
      <c r="D58" s="46"/>
      <c r="J58" s="16"/>
      <c r="X58" s="11"/>
    </row>
    <row r="59" spans="1:31" ht="11.25" x14ac:dyDescent="0.15">
      <c r="A59" s="140" t="s">
        <v>77</v>
      </c>
      <c r="B59" s="68"/>
      <c r="C59" s="41"/>
      <c r="D59" s="46"/>
      <c r="J59" s="16"/>
      <c r="X59" s="11"/>
    </row>
    <row r="60" spans="1:31" ht="11.25" x14ac:dyDescent="0.15">
      <c r="A60" s="141" t="s">
        <v>78</v>
      </c>
      <c r="B60" s="142"/>
      <c r="C60" s="143"/>
      <c r="D60" s="46"/>
      <c r="J60" s="16"/>
      <c r="X60" s="11"/>
    </row>
    <row r="61" spans="1:31" ht="11.25" x14ac:dyDescent="0.15">
      <c r="A61" s="141" t="s">
        <v>79</v>
      </c>
      <c r="B61" s="142"/>
      <c r="C61" s="143"/>
      <c r="D61" s="46"/>
      <c r="J61" s="16"/>
      <c r="X61" s="11"/>
    </row>
    <row r="62" spans="1:31" ht="11.25" x14ac:dyDescent="0.15">
      <c r="A62" s="141" t="s">
        <v>80</v>
      </c>
      <c r="B62" s="142"/>
      <c r="C62" s="143"/>
      <c r="D62" s="46"/>
      <c r="J62" s="16"/>
      <c r="X62" s="11"/>
    </row>
    <row r="63" spans="1:31" ht="11.25" x14ac:dyDescent="0.15">
      <c r="A63" s="141" t="s">
        <v>81</v>
      </c>
      <c r="B63" s="142"/>
      <c r="C63" s="143"/>
      <c r="D63" s="46"/>
      <c r="J63" s="16"/>
      <c r="X63" s="11"/>
    </row>
    <row r="64" spans="1:31" ht="11.25" x14ac:dyDescent="0.15">
      <c r="A64" s="141" t="s">
        <v>82</v>
      </c>
      <c r="B64" s="142"/>
      <c r="C64" s="143"/>
      <c r="D64" s="46"/>
      <c r="J64" s="16"/>
      <c r="X64" s="11"/>
    </row>
    <row r="65" spans="1:24" ht="11.25" x14ac:dyDescent="0.15">
      <c r="A65" s="141" t="s">
        <v>83</v>
      </c>
      <c r="B65" s="142"/>
      <c r="C65" s="143"/>
      <c r="D65" s="46"/>
      <c r="J65" s="16"/>
      <c r="X65" s="11"/>
    </row>
    <row r="66" spans="1:24" ht="11.25" x14ac:dyDescent="0.15">
      <c r="A66" s="141" t="s">
        <v>84</v>
      </c>
      <c r="B66" s="142"/>
      <c r="C66" s="143"/>
      <c r="D66" s="46"/>
      <c r="J66" s="16"/>
      <c r="X66" s="11"/>
    </row>
    <row r="67" spans="1:24" ht="11.25" x14ac:dyDescent="0.15">
      <c r="A67" s="141" t="s">
        <v>85</v>
      </c>
      <c r="B67" s="142"/>
      <c r="C67" s="143"/>
      <c r="D67" s="46"/>
      <c r="J67" s="16"/>
      <c r="X67" s="11"/>
    </row>
    <row r="68" spans="1:24" ht="11.25" x14ac:dyDescent="0.15">
      <c r="A68" s="141" t="s">
        <v>86</v>
      </c>
      <c r="B68" s="142"/>
      <c r="C68" s="143"/>
      <c r="D68" s="46"/>
      <c r="J68" s="16"/>
      <c r="X68" s="11"/>
    </row>
    <row r="69" spans="1:24" ht="11.25" x14ac:dyDescent="0.15">
      <c r="A69" s="141" t="s">
        <v>87</v>
      </c>
      <c r="B69" s="142"/>
      <c r="C69" s="143"/>
      <c r="D69" s="46"/>
      <c r="J69" s="16"/>
      <c r="X69" s="11"/>
    </row>
    <row r="70" spans="1:24" ht="11.25" x14ac:dyDescent="0.15">
      <c r="A70" s="141" t="s">
        <v>88</v>
      </c>
      <c r="B70" s="142"/>
      <c r="C70" s="143"/>
      <c r="D70" s="46"/>
      <c r="J70" s="16"/>
      <c r="X70" s="11"/>
    </row>
    <row r="71" spans="1:24" ht="11.25" x14ac:dyDescent="0.15">
      <c r="A71" s="141" t="s">
        <v>89</v>
      </c>
      <c r="B71" s="142"/>
      <c r="C71" s="143"/>
      <c r="D71" s="46"/>
      <c r="J71" s="16"/>
      <c r="X71" s="11"/>
    </row>
    <row r="72" spans="1:24" ht="11.25" x14ac:dyDescent="0.15">
      <c r="A72" s="141" t="s">
        <v>90</v>
      </c>
      <c r="B72" s="142"/>
      <c r="C72" s="143"/>
      <c r="D72" s="46"/>
      <c r="J72" s="16"/>
      <c r="X72" s="11"/>
    </row>
    <row r="73" spans="1:24" ht="11.25" x14ac:dyDescent="0.15">
      <c r="A73" s="144" t="s">
        <v>12</v>
      </c>
      <c r="B73" s="23">
        <f>SUM(B58:B72)</f>
        <v>0</v>
      </c>
      <c r="C73" s="23">
        <f>SUM(C58:C72)</f>
        <v>0</v>
      </c>
      <c r="D73" s="145"/>
      <c r="J73" s="16"/>
      <c r="X73" s="11"/>
    </row>
    <row r="74" spans="1:24" ht="11.25" x14ac:dyDescent="0.15">
      <c r="A74" s="187" t="s">
        <v>91</v>
      </c>
      <c r="B74" s="187"/>
      <c r="C74" s="187"/>
      <c r="D74" s="187"/>
      <c r="E74" s="187"/>
      <c r="F74" s="187"/>
      <c r="J74" s="16"/>
      <c r="X74" s="11"/>
    </row>
    <row r="75" spans="1:24" x14ac:dyDescent="0.15">
      <c r="A75" s="166" t="s">
        <v>73</v>
      </c>
      <c r="B75" s="178" t="s">
        <v>92</v>
      </c>
      <c r="C75" s="179"/>
      <c r="J75" s="16"/>
      <c r="X75" s="11"/>
    </row>
    <row r="76" spans="1:24" ht="21" x14ac:dyDescent="0.15">
      <c r="A76" s="168"/>
      <c r="B76" s="146" t="s">
        <v>93</v>
      </c>
      <c r="C76" s="147" t="s">
        <v>94</v>
      </c>
      <c r="J76" s="16"/>
      <c r="X76" s="11"/>
    </row>
    <row r="77" spans="1:24" ht="11.25" x14ac:dyDescent="0.15">
      <c r="A77" s="139" t="s">
        <v>76</v>
      </c>
      <c r="B77" s="148"/>
      <c r="C77" s="148"/>
      <c r="D77" s="149" t="str">
        <f>IF(C77&gt;B77,"Error: Suspendida no puede ser mayor que programadas","")</f>
        <v/>
      </c>
      <c r="J77" s="16"/>
      <c r="X77" s="38">
        <v>0</v>
      </c>
    </row>
    <row r="78" spans="1:24" ht="11.25" x14ac:dyDescent="0.15">
      <c r="A78" s="140" t="s">
        <v>77</v>
      </c>
      <c r="B78" s="150"/>
      <c r="C78" s="150"/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1.25" x14ac:dyDescent="0.15">
      <c r="A79" s="140" t="s">
        <v>78</v>
      </c>
      <c r="B79" s="150"/>
      <c r="C79" s="150"/>
      <c r="D79" s="149" t="str">
        <f t="shared" si="1"/>
        <v/>
      </c>
      <c r="J79" s="16"/>
      <c r="X79" s="38">
        <v>0</v>
      </c>
    </row>
    <row r="80" spans="1:24" ht="11.25" x14ac:dyDescent="0.15">
      <c r="A80" s="140" t="s">
        <v>79</v>
      </c>
      <c r="B80" s="150"/>
      <c r="C80" s="150"/>
      <c r="D80" s="149" t="str">
        <f t="shared" si="1"/>
        <v/>
      </c>
      <c r="J80" s="16"/>
      <c r="X80" s="38">
        <v>0</v>
      </c>
    </row>
    <row r="81" spans="1:24" ht="11.25" x14ac:dyDescent="0.15">
      <c r="A81" s="141" t="s">
        <v>80</v>
      </c>
      <c r="B81" s="151"/>
      <c r="C81" s="151"/>
      <c r="D81" s="149" t="str">
        <f t="shared" si="1"/>
        <v/>
      </c>
      <c r="J81" s="16"/>
      <c r="X81" s="38">
        <v>0</v>
      </c>
    </row>
    <row r="82" spans="1:24" ht="11.25" x14ac:dyDescent="0.15">
      <c r="A82" s="141" t="s">
        <v>81</v>
      </c>
      <c r="B82" s="151"/>
      <c r="C82" s="151"/>
      <c r="D82" s="149" t="str">
        <f t="shared" si="1"/>
        <v/>
      </c>
      <c r="J82" s="16"/>
      <c r="X82" s="38">
        <v>0</v>
      </c>
    </row>
    <row r="83" spans="1:24" ht="11.25" x14ac:dyDescent="0.15">
      <c r="A83" s="141" t="s">
        <v>82</v>
      </c>
      <c r="B83" s="151"/>
      <c r="C83" s="151"/>
      <c r="D83" s="149" t="str">
        <f t="shared" si="1"/>
        <v/>
      </c>
      <c r="J83" s="16"/>
      <c r="X83" s="38">
        <v>0</v>
      </c>
    </row>
    <row r="84" spans="1:24" ht="11.25" x14ac:dyDescent="0.15">
      <c r="A84" s="141" t="s">
        <v>83</v>
      </c>
      <c r="B84" s="151"/>
      <c r="C84" s="151"/>
      <c r="D84" s="149" t="str">
        <f t="shared" si="1"/>
        <v/>
      </c>
      <c r="J84" s="16"/>
      <c r="X84" s="38">
        <v>0</v>
      </c>
    </row>
    <row r="85" spans="1:24" ht="11.25" x14ac:dyDescent="0.15">
      <c r="A85" s="141" t="s">
        <v>84</v>
      </c>
      <c r="B85" s="151"/>
      <c r="C85" s="151"/>
      <c r="D85" s="149" t="str">
        <f t="shared" si="1"/>
        <v/>
      </c>
      <c r="J85" s="16"/>
      <c r="X85" s="38">
        <v>0</v>
      </c>
    </row>
    <row r="86" spans="1:24" ht="11.25" x14ac:dyDescent="0.15">
      <c r="A86" s="141" t="s">
        <v>85</v>
      </c>
      <c r="B86" s="151"/>
      <c r="C86" s="151"/>
      <c r="D86" s="149" t="str">
        <f t="shared" si="1"/>
        <v/>
      </c>
      <c r="J86" s="16"/>
      <c r="X86" s="38">
        <v>0</v>
      </c>
    </row>
    <row r="87" spans="1:24" ht="11.25" x14ac:dyDescent="0.15">
      <c r="A87" s="141" t="s">
        <v>86</v>
      </c>
      <c r="B87" s="151"/>
      <c r="C87" s="151"/>
      <c r="D87" s="149" t="str">
        <f t="shared" si="1"/>
        <v/>
      </c>
      <c r="J87" s="16"/>
      <c r="X87" s="38">
        <v>0</v>
      </c>
    </row>
    <row r="88" spans="1:24" ht="11.25" x14ac:dyDescent="0.15">
      <c r="A88" s="141" t="s">
        <v>87</v>
      </c>
      <c r="B88" s="151"/>
      <c r="C88" s="151"/>
      <c r="D88" s="149" t="str">
        <f t="shared" si="1"/>
        <v/>
      </c>
      <c r="J88" s="16"/>
      <c r="X88" s="38">
        <v>0</v>
      </c>
    </row>
    <row r="89" spans="1:24" ht="11.25" x14ac:dyDescent="0.15">
      <c r="A89" s="141" t="s">
        <v>88</v>
      </c>
      <c r="B89" s="151"/>
      <c r="C89" s="151"/>
      <c r="D89" s="149" t="str">
        <f t="shared" si="1"/>
        <v/>
      </c>
      <c r="J89" s="16"/>
      <c r="X89" s="38">
        <v>0</v>
      </c>
    </row>
    <row r="90" spans="1:24" ht="11.25" x14ac:dyDescent="0.15">
      <c r="A90" s="141" t="s">
        <v>89</v>
      </c>
      <c r="B90" s="151"/>
      <c r="C90" s="151"/>
      <c r="D90" s="149" t="str">
        <f t="shared" si="1"/>
        <v/>
      </c>
      <c r="J90" s="16"/>
      <c r="X90" s="38">
        <v>0</v>
      </c>
    </row>
    <row r="91" spans="1:24" ht="11.25" x14ac:dyDescent="0.15">
      <c r="A91" s="144" t="s">
        <v>90</v>
      </c>
      <c r="B91" s="152"/>
      <c r="C91" s="152"/>
      <c r="D91" s="149" t="str">
        <f t="shared" si="1"/>
        <v/>
      </c>
      <c r="J91" s="16"/>
      <c r="X91" s="38">
        <v>0</v>
      </c>
    </row>
    <row r="92" spans="1:24" ht="11.25" x14ac:dyDescent="0.15">
      <c r="A92" s="144" t="s">
        <v>12</v>
      </c>
      <c r="B92" s="23">
        <f>SUM(B77:B91)</f>
        <v>0</v>
      </c>
      <c r="C92" s="23">
        <f>SUM(C77:C91)</f>
        <v>0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2" s="11" customFormat="1" x14ac:dyDescent="0.15">
      <c r="J97" s="16"/>
      <c r="V97" s="13"/>
    </row>
    <row r="98" spans="10:22" s="11" customFormat="1" x14ac:dyDescent="0.15">
      <c r="J98" s="16"/>
      <c r="V98" s="13"/>
    </row>
    <row r="99" spans="10:22" s="11" customFormat="1" x14ac:dyDescent="0.15">
      <c r="J99" s="16"/>
      <c r="V99" s="13"/>
    </row>
    <row r="100" spans="10:22" s="11" customFormat="1" x14ac:dyDescent="0.15">
      <c r="J100" s="16"/>
      <c r="V100" s="13"/>
    </row>
    <row r="101" spans="10:22" s="11" customFormat="1" x14ac:dyDescent="0.15">
      <c r="J101" s="16"/>
      <c r="V101" s="13"/>
    </row>
    <row r="102" spans="10:22" s="11" customFormat="1" x14ac:dyDescent="0.15">
      <c r="J102" s="16"/>
      <c r="V102" s="13"/>
    </row>
    <row r="103" spans="10:22" s="11" customFormat="1" x14ac:dyDescent="0.15">
      <c r="J103" s="16"/>
      <c r="V103" s="13"/>
    </row>
    <row r="104" spans="10:22" s="11" customFormat="1" x14ac:dyDescent="0.15">
      <c r="J104" s="16"/>
      <c r="V104" s="13"/>
    </row>
    <row r="105" spans="10:22" s="11" customFormat="1" x14ac:dyDescent="0.15">
      <c r="J105" s="16"/>
      <c r="V105" s="13"/>
    </row>
    <row r="106" spans="10:22" s="11" customFormat="1" x14ac:dyDescent="0.15">
      <c r="J106" s="16"/>
      <c r="V106" s="13"/>
    </row>
    <row r="107" spans="10:22" s="11" customFormat="1" x14ac:dyDescent="0.15">
      <c r="J107" s="16"/>
      <c r="V107" s="13"/>
    </row>
    <row r="108" spans="10:22" s="11" customFormat="1" x14ac:dyDescent="0.15">
      <c r="J108" s="16"/>
      <c r="V108" s="13"/>
    </row>
    <row r="109" spans="10:22" s="11" customFormat="1" x14ac:dyDescent="0.15">
      <c r="J109" s="16"/>
      <c r="V109" s="13"/>
    </row>
    <row r="110" spans="10:22" s="11" customFormat="1" x14ac:dyDescent="0.15">
      <c r="J110" s="16"/>
      <c r="V110" s="13"/>
    </row>
    <row r="111" spans="10:22" s="11" customFormat="1" x14ac:dyDescent="0.15">
      <c r="J111" s="16"/>
      <c r="V111" s="13"/>
    </row>
    <row r="112" spans="10:22" s="11" customFormat="1" x14ac:dyDescent="0.15">
      <c r="J112" s="16"/>
      <c r="V112" s="13"/>
    </row>
    <row r="113" spans="10:22" s="11" customFormat="1" x14ac:dyDescent="0.15">
      <c r="J113" s="16"/>
      <c r="V113" s="13"/>
    </row>
    <row r="114" spans="10:22" s="11" customFormat="1" x14ac:dyDescent="0.15">
      <c r="J114" s="16"/>
      <c r="V114" s="13"/>
    </row>
    <row r="115" spans="10:22" s="11" customFormat="1" x14ac:dyDescent="0.15">
      <c r="J115" s="16"/>
      <c r="V115" s="13"/>
    </row>
    <row r="116" spans="10:22" s="11" customFormat="1" x14ac:dyDescent="0.15">
      <c r="J116" s="16"/>
      <c r="V116" s="13"/>
    </row>
    <row r="117" spans="10:22" s="11" customFormat="1" x14ac:dyDescent="0.15">
      <c r="J117" s="16"/>
      <c r="V117" s="13"/>
    </row>
    <row r="118" spans="10:22" s="11" customFormat="1" x14ac:dyDescent="0.15">
      <c r="J118" s="16"/>
      <c r="V118" s="13"/>
    </row>
    <row r="119" spans="10:22" s="11" customFormat="1" x14ac:dyDescent="0.15">
      <c r="J119" s="16"/>
      <c r="V119" s="13"/>
    </row>
    <row r="120" spans="10:22" s="11" customFormat="1" x14ac:dyDescent="0.15">
      <c r="J120" s="16"/>
      <c r="V120" s="13"/>
    </row>
    <row r="121" spans="10:22" s="11" customFormat="1" x14ac:dyDescent="0.15">
      <c r="J121" s="16"/>
      <c r="V121" s="13"/>
    </row>
    <row r="122" spans="10:22" s="11" customFormat="1" x14ac:dyDescent="0.15">
      <c r="J122" s="16"/>
      <c r="V122" s="13"/>
    </row>
    <row r="123" spans="10:22" s="11" customFormat="1" x14ac:dyDescent="0.15">
      <c r="J123" s="16"/>
      <c r="V123" s="13"/>
    </row>
    <row r="124" spans="10:22" s="11" customFormat="1" x14ac:dyDescent="0.15">
      <c r="J124" s="16"/>
      <c r="V124" s="13"/>
    </row>
    <row r="125" spans="10:22" s="11" customFormat="1" x14ac:dyDescent="0.15">
      <c r="J125" s="16"/>
      <c r="V125" s="13"/>
    </row>
    <row r="126" spans="10:22" s="11" customFormat="1" x14ac:dyDescent="0.15">
      <c r="J126" s="16"/>
      <c r="V126" s="13"/>
    </row>
    <row r="127" spans="10:22" s="11" customFormat="1" x14ac:dyDescent="0.15">
      <c r="J127" s="16"/>
      <c r="V127" s="13"/>
    </row>
    <row r="128" spans="10:22" s="11" customFormat="1" x14ac:dyDescent="0.15">
      <c r="J128" s="16"/>
      <c r="V128" s="13"/>
    </row>
    <row r="129" spans="10:22" s="11" customFormat="1" x14ac:dyDescent="0.15">
      <c r="J129" s="16"/>
      <c r="V129" s="13"/>
    </row>
    <row r="130" spans="10:22" s="11" customFormat="1" x14ac:dyDescent="0.15">
      <c r="J130" s="16"/>
      <c r="V130" s="13"/>
    </row>
    <row r="131" spans="10:22" s="11" customFormat="1" x14ac:dyDescent="0.15">
      <c r="J131" s="16"/>
      <c r="V131" s="13"/>
    </row>
    <row r="132" spans="10:22" s="11" customFormat="1" x14ac:dyDescent="0.15">
      <c r="J132" s="16"/>
      <c r="V132" s="13"/>
    </row>
    <row r="133" spans="10:22" s="11" customFormat="1" x14ac:dyDescent="0.15">
      <c r="J133" s="16"/>
      <c r="V133" s="13"/>
    </row>
    <row r="134" spans="10:22" s="11" customFormat="1" x14ac:dyDescent="0.15">
      <c r="J134" s="16"/>
      <c r="V134" s="13"/>
    </row>
    <row r="135" spans="10:22" s="11" customFormat="1" x14ac:dyDescent="0.15">
      <c r="J135" s="16"/>
      <c r="V135" s="13"/>
    </row>
    <row r="136" spans="10:22" s="11" customFormat="1" x14ac:dyDescent="0.15">
      <c r="J136" s="16"/>
      <c r="V136" s="13"/>
    </row>
    <row r="137" spans="10:22" s="11" customFormat="1" x14ac:dyDescent="0.15">
      <c r="J137" s="16"/>
      <c r="V137" s="13"/>
    </row>
    <row r="138" spans="10:22" s="11" customFormat="1" x14ac:dyDescent="0.15">
      <c r="J138" s="16"/>
      <c r="V138" s="13"/>
    </row>
    <row r="139" spans="10:22" s="11" customFormat="1" x14ac:dyDescent="0.15">
      <c r="J139" s="16"/>
      <c r="V139" s="13"/>
    </row>
    <row r="140" spans="10:22" s="11" customFormat="1" x14ac:dyDescent="0.15">
      <c r="J140" s="16"/>
      <c r="V140" s="13"/>
    </row>
    <row r="141" spans="10:22" s="11" customFormat="1" x14ac:dyDescent="0.15">
      <c r="J141" s="16"/>
      <c r="V141" s="13"/>
    </row>
    <row r="142" spans="10:22" s="11" customFormat="1" x14ac:dyDescent="0.15">
      <c r="J142" s="16"/>
      <c r="V142" s="13"/>
    </row>
    <row r="143" spans="10:22" s="11" customFormat="1" x14ac:dyDescent="0.15">
      <c r="J143" s="16"/>
      <c r="V143" s="13"/>
    </row>
    <row r="144" spans="10:22" s="11" customFormat="1" x14ac:dyDescent="0.15">
      <c r="J144" s="16"/>
      <c r="V144" s="13"/>
    </row>
    <row r="145" spans="10:22" s="11" customFormat="1" x14ac:dyDescent="0.15">
      <c r="J145" s="16"/>
      <c r="V145" s="13"/>
    </row>
    <row r="146" spans="10:22" s="11" customFormat="1" x14ac:dyDescent="0.15">
      <c r="J146" s="16"/>
      <c r="V146" s="13"/>
    </row>
    <row r="147" spans="10:22" s="11" customFormat="1" x14ac:dyDescent="0.15">
      <c r="V147" s="13"/>
    </row>
    <row r="148" spans="10:22" s="11" customFormat="1" x14ac:dyDescent="0.15">
      <c r="V148" s="13"/>
    </row>
    <row r="149" spans="10:22" s="11" customFormat="1" x14ac:dyDescent="0.15">
      <c r="V149" s="13"/>
    </row>
    <row r="150" spans="10:22" s="11" customFormat="1" x14ac:dyDescent="0.15">
      <c r="V150" s="13"/>
    </row>
    <row r="151" spans="10:22" s="11" customFormat="1" x14ac:dyDescent="0.15">
      <c r="V151" s="13"/>
    </row>
    <row r="152" spans="10:22" s="11" customFormat="1" x14ac:dyDescent="0.15">
      <c r="V152" s="13"/>
    </row>
    <row r="153" spans="10:22" s="11" customFormat="1" x14ac:dyDescent="0.15">
      <c r="V153" s="13"/>
    </row>
    <row r="154" spans="10:22" s="11" customFormat="1" x14ac:dyDescent="0.15">
      <c r="V154" s="13"/>
    </row>
    <row r="155" spans="10:22" s="11" customFormat="1" x14ac:dyDescent="0.15">
      <c r="V155" s="13"/>
    </row>
    <row r="156" spans="10:22" s="11" customFormat="1" x14ac:dyDescent="0.15">
      <c r="V156" s="13"/>
    </row>
    <row r="157" spans="10:22" s="11" customFormat="1" x14ac:dyDescent="0.15">
      <c r="V157" s="13"/>
    </row>
    <row r="158" spans="10:22" s="11" customFormat="1" x14ac:dyDescent="0.15">
      <c r="V158" s="13"/>
    </row>
    <row r="159" spans="10:22" s="11" customFormat="1" x14ac:dyDescent="0.15">
      <c r="V159" s="13"/>
    </row>
    <row r="160" spans="10:22" s="11" customFormat="1" x14ac:dyDescent="0.15">
      <c r="V160" s="13"/>
    </row>
    <row r="161" s="11" customFormat="1" x14ac:dyDescent="0.15"/>
    <row r="162" s="11" customFormat="1" x14ac:dyDescent="0.15"/>
    <row r="163" s="11" customFormat="1" x14ac:dyDescent="0.15"/>
    <row r="164" s="11" customFormat="1" x14ac:dyDescent="0.15"/>
    <row r="165" s="11" customFormat="1" x14ac:dyDescent="0.15"/>
    <row r="166" s="11" customFormat="1" x14ac:dyDescent="0.15"/>
    <row r="167" s="11" customFormat="1" x14ac:dyDescent="0.15"/>
    <row r="168" s="11" customFormat="1" x14ac:dyDescent="0.15"/>
    <row r="169" s="11" customFormat="1" x14ac:dyDescent="0.15"/>
    <row r="170" s="11" customFormat="1" x14ac:dyDescent="0.15"/>
    <row r="171" s="11" customFormat="1" x14ac:dyDescent="0.15"/>
    <row r="172" s="11" customFormat="1" x14ac:dyDescent="0.15"/>
    <row r="173" s="11" customFormat="1" x14ac:dyDescent="0.15"/>
    <row r="174" s="11" customFormat="1" x14ac:dyDescent="0.15"/>
    <row r="175" s="11" customFormat="1" x14ac:dyDescent="0.15"/>
    <row r="176" s="11" customFormat="1" x14ac:dyDescent="0.15"/>
    <row r="177" s="11" customFormat="1" x14ac:dyDescent="0.15"/>
    <row r="178" s="11" customFormat="1" x14ac:dyDescent="0.15"/>
    <row r="179" s="11" customFormat="1" x14ac:dyDescent="0.15"/>
    <row r="180" s="11" customFormat="1" x14ac:dyDescent="0.15"/>
    <row r="181" s="11" customFormat="1" x14ac:dyDescent="0.15"/>
    <row r="182" s="11" customFormat="1" x14ac:dyDescent="0.15"/>
    <row r="183" s="11" customFormat="1" x14ac:dyDescent="0.15"/>
    <row r="184" s="11" customFormat="1" x14ac:dyDescent="0.15"/>
    <row r="185" s="11" customFormat="1" x14ac:dyDescent="0.15"/>
    <row r="186" s="11" customFormat="1" x14ac:dyDescent="0.15"/>
    <row r="187" s="11" customFormat="1" x14ac:dyDescent="0.15"/>
    <row r="188" s="11" customFormat="1" x14ac:dyDescent="0.15"/>
    <row r="189" s="11" customFormat="1" x14ac:dyDescent="0.15"/>
    <row r="190" s="11" customFormat="1" x14ac:dyDescent="0.15"/>
    <row r="191" s="11" customFormat="1" x14ac:dyDescent="0.15"/>
    <row r="192" s="11" customFormat="1" x14ac:dyDescent="0.15"/>
    <row r="193" s="11" customFormat="1" x14ac:dyDescent="0.15"/>
    <row r="194" s="11" customFormat="1" x14ac:dyDescent="0.15"/>
    <row r="195" s="11" customFormat="1" x14ac:dyDescent="0.15"/>
    <row r="196" s="11" customFormat="1" x14ac:dyDescent="0.15"/>
    <row r="197" s="11" customFormat="1" x14ac:dyDescent="0.15"/>
    <row r="198" s="11" customFormat="1" x14ac:dyDescent="0.15"/>
    <row r="199" s="11" customFormat="1" x14ac:dyDescent="0.15"/>
    <row r="200" s="11" customFormat="1" x14ac:dyDescent="0.15"/>
    <row r="201" s="11" customFormat="1" x14ac:dyDescent="0.15"/>
    <row r="202" s="11" customFormat="1" x14ac:dyDescent="0.15"/>
    <row r="203" s="11" customFormat="1" x14ac:dyDescent="0.15"/>
    <row r="204" s="11" customFormat="1" x14ac:dyDescent="0.15"/>
    <row r="205" s="11" customFormat="1" x14ac:dyDescent="0.15"/>
    <row r="206" s="11" customFormat="1" x14ac:dyDescent="0.15"/>
    <row r="207" s="11" customFormat="1" x14ac:dyDescent="0.15"/>
    <row r="208" s="11" customFormat="1" x14ac:dyDescent="0.15"/>
    <row r="209" s="11" customFormat="1" x14ac:dyDescent="0.15"/>
    <row r="210" s="11" customFormat="1" x14ac:dyDescent="0.15"/>
    <row r="211" s="11" customFormat="1" x14ac:dyDescent="0.15"/>
    <row r="212" s="11" customFormat="1" x14ac:dyDescent="0.15"/>
    <row r="213" s="11" customFormat="1" x14ac:dyDescent="0.15"/>
    <row r="214" s="11" customFormat="1" x14ac:dyDescent="0.15"/>
    <row r="215" s="11" customFormat="1" x14ac:dyDescent="0.15"/>
    <row r="216" s="11" customFormat="1" x14ac:dyDescent="0.15"/>
    <row r="217" s="11" customFormat="1" x14ac:dyDescent="0.15"/>
    <row r="218" s="11" customFormat="1" x14ac:dyDescent="0.15"/>
    <row r="219" s="11" customFormat="1" x14ac:dyDescent="0.15"/>
    <row r="220" s="11" customFormat="1" x14ac:dyDescent="0.15"/>
    <row r="221" s="11" customFormat="1" x14ac:dyDescent="0.15"/>
    <row r="222" s="11" customFormat="1" x14ac:dyDescent="0.15"/>
    <row r="223" s="11" customFormat="1" x14ac:dyDescent="0.15"/>
    <row r="224" s="11" customFormat="1" x14ac:dyDescent="0.15"/>
    <row r="225" s="11" customFormat="1" x14ac:dyDescent="0.15"/>
    <row r="226" s="11" customFormat="1" x14ac:dyDescent="0.15"/>
    <row r="227" s="11" customFormat="1" x14ac:dyDescent="0.15"/>
    <row r="228" s="11" customFormat="1" x14ac:dyDescent="0.15"/>
    <row r="229" s="11" customFormat="1" x14ac:dyDescent="0.15"/>
    <row r="230" s="11" customFormat="1" x14ac:dyDescent="0.15"/>
    <row r="231" s="11" customFormat="1" x14ac:dyDescent="0.15"/>
    <row r="232" s="11" customFormat="1" x14ac:dyDescent="0.15"/>
    <row r="233" s="11" customFormat="1" x14ac:dyDescent="0.15"/>
    <row r="234" s="11" customFormat="1" x14ac:dyDescent="0.15"/>
    <row r="235" s="11" customFormat="1" x14ac:dyDescent="0.15"/>
    <row r="236" s="11" customFormat="1" x14ac:dyDescent="0.15"/>
    <row r="237" s="11" customFormat="1" x14ac:dyDescent="0.15"/>
    <row r="238" s="11" customFormat="1" x14ac:dyDescent="0.15"/>
    <row r="239" s="11" customFormat="1" x14ac:dyDescent="0.15"/>
    <row r="240" s="11" customFormat="1" x14ac:dyDescent="0.15"/>
    <row r="241" s="11" customFormat="1" x14ac:dyDescent="0.15"/>
    <row r="242" s="11" customFormat="1" x14ac:dyDescent="0.15"/>
    <row r="243" s="11" customFormat="1" x14ac:dyDescent="0.15"/>
    <row r="244" s="11" customFormat="1" x14ac:dyDescent="0.15"/>
    <row r="245" s="11" customFormat="1" x14ac:dyDescent="0.15"/>
    <row r="246" s="11" customFormat="1" x14ac:dyDescent="0.15"/>
    <row r="247" s="11" customFormat="1" x14ac:dyDescent="0.15"/>
    <row r="248" s="11" customFormat="1" x14ac:dyDescent="0.15"/>
    <row r="249" s="11" customFormat="1" x14ac:dyDescent="0.15"/>
    <row r="250" s="11" customFormat="1" x14ac:dyDescent="0.15"/>
    <row r="251" s="11" customFormat="1" x14ac:dyDescent="0.15"/>
    <row r="252" s="11" customFormat="1" x14ac:dyDescent="0.15"/>
    <row r="253" s="11" customFormat="1" x14ac:dyDescent="0.15"/>
    <row r="254" s="11" customFormat="1" x14ac:dyDescent="0.15"/>
    <row r="255" s="11" customFormat="1" x14ac:dyDescent="0.15"/>
    <row r="256" s="11" customFormat="1" x14ac:dyDescent="0.15"/>
    <row r="257" s="11" customFormat="1" x14ac:dyDescent="0.15"/>
    <row r="258" s="11" customFormat="1" x14ac:dyDescent="0.15"/>
    <row r="259" s="11" customFormat="1" x14ac:dyDescent="0.15"/>
    <row r="260" s="11" customFormat="1" x14ac:dyDescent="0.15"/>
    <row r="261" s="11" customFormat="1" x14ac:dyDescent="0.15"/>
    <row r="262" s="11" customFormat="1" x14ac:dyDescent="0.15"/>
    <row r="263" s="11" customFormat="1" x14ac:dyDescent="0.15"/>
    <row r="264" s="11" customFormat="1" x14ac:dyDescent="0.15"/>
    <row r="265" s="11" customFormat="1" x14ac:dyDescent="0.15"/>
    <row r="266" s="11" customFormat="1" x14ac:dyDescent="0.15"/>
    <row r="267" s="11" customFormat="1" x14ac:dyDescent="0.15"/>
    <row r="268" s="11" customFormat="1" x14ac:dyDescent="0.15"/>
    <row r="269" s="11" customFormat="1" x14ac:dyDescent="0.15"/>
    <row r="270" s="11" customFormat="1" x14ac:dyDescent="0.15"/>
    <row r="271" s="11" customFormat="1" x14ac:dyDescent="0.15"/>
    <row r="272" s="11" customFormat="1" x14ac:dyDescent="0.15"/>
    <row r="273" s="11" customFormat="1" x14ac:dyDescent="0.15"/>
    <row r="274" s="11" customFormat="1" x14ac:dyDescent="0.15"/>
    <row r="275" s="11" customFormat="1" x14ac:dyDescent="0.15"/>
    <row r="276" s="11" customFormat="1" x14ac:dyDescent="0.15"/>
    <row r="277" s="11" customFormat="1" x14ac:dyDescent="0.15"/>
    <row r="278" s="11" customFormat="1" x14ac:dyDescent="0.15"/>
    <row r="279" s="11" customFormat="1" x14ac:dyDescent="0.15"/>
    <row r="280" s="11" customFormat="1" x14ac:dyDescent="0.15"/>
    <row r="281" s="11" customFormat="1" x14ac:dyDescent="0.15"/>
    <row r="282" s="11" customFormat="1" x14ac:dyDescent="0.15"/>
    <row r="283" s="11" customFormat="1" x14ac:dyDescent="0.15"/>
    <row r="284" s="11" customFormat="1" x14ac:dyDescent="0.15"/>
    <row r="285" s="11" customFormat="1" x14ac:dyDescent="0.15"/>
    <row r="286" s="11" customFormat="1" x14ac:dyDescent="0.15"/>
    <row r="287" s="11" customFormat="1" x14ac:dyDescent="0.15"/>
    <row r="288" s="11" customFormat="1" x14ac:dyDescent="0.15"/>
    <row r="289" s="11" customFormat="1" x14ac:dyDescent="0.15"/>
    <row r="290" s="11" customFormat="1" x14ac:dyDescent="0.15"/>
    <row r="291" s="11" customFormat="1" x14ac:dyDescent="0.15"/>
    <row r="292" s="11" customFormat="1" x14ac:dyDescent="0.15"/>
    <row r="293" s="11" customFormat="1" x14ac:dyDescent="0.15"/>
    <row r="294" s="11" customFormat="1" x14ac:dyDescent="0.15"/>
    <row r="295" s="11" customFormat="1" x14ac:dyDescent="0.15"/>
    <row r="296" s="11" customFormat="1" x14ac:dyDescent="0.15"/>
    <row r="297" s="11" customFormat="1" x14ac:dyDescent="0.15"/>
    <row r="298" s="11" customFormat="1" x14ac:dyDescent="0.15"/>
    <row r="299" s="11" customFormat="1" x14ac:dyDescent="0.15"/>
    <row r="300" s="11" customFormat="1" x14ac:dyDescent="0.15"/>
    <row r="301" s="11" customFormat="1" x14ac:dyDescent="0.15"/>
    <row r="302" s="11" customFormat="1" x14ac:dyDescent="0.15"/>
    <row r="303" s="11" customFormat="1" x14ac:dyDescent="0.15"/>
    <row r="304" s="11" customFormat="1" x14ac:dyDescent="0.15"/>
    <row r="305" s="11" customFormat="1" x14ac:dyDescent="0.15"/>
    <row r="306" s="11" customFormat="1" x14ac:dyDescent="0.15"/>
    <row r="307" s="11" customFormat="1" x14ac:dyDescent="0.15"/>
    <row r="308" s="11" customFormat="1" x14ac:dyDescent="0.15"/>
    <row r="309" s="11" customFormat="1" x14ac:dyDescent="0.15"/>
    <row r="310" s="11" customFormat="1" x14ac:dyDescent="0.15"/>
    <row r="311" s="11" customFormat="1" x14ac:dyDescent="0.15"/>
    <row r="312" s="11" customFormat="1" x14ac:dyDescent="0.15"/>
    <row r="313" s="11" customFormat="1" x14ac:dyDescent="0.15"/>
    <row r="314" s="11" customFormat="1" x14ac:dyDescent="0.15"/>
    <row r="315" s="11" customFormat="1" x14ac:dyDescent="0.15"/>
    <row r="316" s="11" customFormat="1" x14ac:dyDescent="0.15"/>
    <row r="317" s="11" customFormat="1" x14ac:dyDescent="0.15"/>
    <row r="318" s="11" customFormat="1" x14ac:dyDescent="0.15"/>
    <row r="319" s="11" customFormat="1" x14ac:dyDescent="0.15"/>
    <row r="320" s="11" customFormat="1" x14ac:dyDescent="0.15"/>
    <row r="321" s="11" customFormat="1" x14ac:dyDescent="0.15"/>
    <row r="322" s="11" customFormat="1" x14ac:dyDescent="0.15"/>
    <row r="323" s="11" customFormat="1" x14ac:dyDescent="0.15"/>
    <row r="324" s="11" customFormat="1" x14ac:dyDescent="0.15"/>
    <row r="325" s="11" customFormat="1" x14ac:dyDescent="0.15"/>
    <row r="326" s="11" customFormat="1" x14ac:dyDescent="0.15"/>
    <row r="327" s="11" customFormat="1" x14ac:dyDescent="0.15"/>
    <row r="328" s="11" customFormat="1" x14ac:dyDescent="0.15"/>
    <row r="329" s="11" customFormat="1" x14ac:dyDescent="0.15"/>
    <row r="330" s="11" customFormat="1" x14ac:dyDescent="0.15"/>
    <row r="331" s="11" customFormat="1" x14ac:dyDescent="0.15"/>
    <row r="332" s="11" customFormat="1" x14ac:dyDescent="0.15"/>
    <row r="333" s="11" customFormat="1" x14ac:dyDescent="0.15"/>
    <row r="334" s="11" customFormat="1" x14ac:dyDescent="0.15"/>
    <row r="335" s="11" customFormat="1" x14ac:dyDescent="0.15"/>
    <row r="336" s="11" customFormat="1" x14ac:dyDescent="0.15"/>
    <row r="337" s="11" customFormat="1" x14ac:dyDescent="0.15"/>
    <row r="338" s="11" customFormat="1" x14ac:dyDescent="0.15"/>
    <row r="339" s="11" customFormat="1" x14ac:dyDescent="0.15"/>
    <row r="340" s="11" customFormat="1" x14ac:dyDescent="0.15"/>
    <row r="341" s="11" customFormat="1" x14ac:dyDescent="0.15"/>
    <row r="342" s="11" customFormat="1" x14ac:dyDescent="0.15"/>
    <row r="343" s="11" customFormat="1" x14ac:dyDescent="0.15"/>
    <row r="344" s="11" customFormat="1" x14ac:dyDescent="0.15"/>
    <row r="345" s="11" customFormat="1" x14ac:dyDescent="0.15"/>
    <row r="346" s="11" customFormat="1" x14ac:dyDescent="0.15"/>
    <row r="347" s="11" customFormat="1" x14ac:dyDescent="0.15"/>
    <row r="348" s="11" customFormat="1" x14ac:dyDescent="0.15"/>
    <row r="349" s="11" customFormat="1" x14ac:dyDescent="0.15"/>
    <row r="350" s="11" customFormat="1" x14ac:dyDescent="0.15"/>
    <row r="351" s="11" customFormat="1" x14ac:dyDescent="0.15"/>
    <row r="352" s="11" customFormat="1" x14ac:dyDescent="0.15"/>
    <row r="353" s="11" customFormat="1" x14ac:dyDescent="0.15"/>
    <row r="354" s="11" customFormat="1" x14ac:dyDescent="0.15"/>
    <row r="355" s="11" customFormat="1" x14ac:dyDescent="0.15"/>
    <row r="356" s="11" customFormat="1" x14ac:dyDescent="0.15"/>
    <row r="357" s="11" customFormat="1" x14ac:dyDescent="0.15"/>
    <row r="358" s="11" customFormat="1" x14ac:dyDescent="0.15"/>
    <row r="359" s="11" customFormat="1" x14ac:dyDescent="0.15"/>
    <row r="360" s="11" customFormat="1" x14ac:dyDescent="0.15"/>
    <row r="361" s="11" customFormat="1" x14ac:dyDescent="0.15"/>
    <row r="362" s="11" customFormat="1" x14ac:dyDescent="0.15"/>
    <row r="363" s="11" customFormat="1" x14ac:dyDescent="0.15"/>
    <row r="364" s="11" customFormat="1" x14ac:dyDescent="0.15"/>
    <row r="365" s="11" customFormat="1" x14ac:dyDescent="0.15"/>
    <row r="366" s="11" customFormat="1" x14ac:dyDescent="0.15"/>
    <row r="367" s="11" customFormat="1" x14ac:dyDescent="0.15"/>
    <row r="368" s="11" customFormat="1" x14ac:dyDescent="0.15"/>
    <row r="369" s="11" customFormat="1" x14ac:dyDescent="0.15"/>
    <row r="370" s="11" customFormat="1" x14ac:dyDescent="0.15"/>
    <row r="371" s="11" customFormat="1" x14ac:dyDescent="0.15"/>
    <row r="372" s="11" customFormat="1" x14ac:dyDescent="0.15"/>
    <row r="373" s="11" customFormat="1" x14ac:dyDescent="0.15"/>
    <row r="374" s="11" customFormat="1" x14ac:dyDescent="0.15"/>
    <row r="375" s="11" customFormat="1" x14ac:dyDescent="0.15"/>
    <row r="376" s="11" customFormat="1" x14ac:dyDescent="0.15"/>
    <row r="377" s="11" customFormat="1" x14ac:dyDescent="0.15"/>
    <row r="378" s="11" customFormat="1" x14ac:dyDescent="0.15"/>
    <row r="379" s="11" customFormat="1" x14ac:dyDescent="0.15"/>
    <row r="380" s="11" customFormat="1" x14ac:dyDescent="0.15"/>
    <row r="381" s="11" customFormat="1" x14ac:dyDescent="0.15"/>
    <row r="382" s="11" customFormat="1" x14ac:dyDescent="0.15"/>
    <row r="383" s="11" customFormat="1" x14ac:dyDescent="0.15"/>
    <row r="384" s="11" customFormat="1" x14ac:dyDescent="0.15"/>
    <row r="385" s="11" customFormat="1" x14ac:dyDescent="0.15"/>
    <row r="386" s="11" customFormat="1" x14ac:dyDescent="0.15"/>
    <row r="387" s="11" customFormat="1" x14ac:dyDescent="0.15"/>
    <row r="388" s="11" customFormat="1" x14ac:dyDescent="0.15"/>
    <row r="389" s="11" customFormat="1" x14ac:dyDescent="0.15"/>
    <row r="390" s="11" customFormat="1" x14ac:dyDescent="0.15"/>
    <row r="391" s="11" customFormat="1" x14ac:dyDescent="0.15"/>
    <row r="392" s="11" customFormat="1" x14ac:dyDescent="0.15"/>
    <row r="393" s="11" customFormat="1" x14ac:dyDescent="0.15"/>
    <row r="394" s="11" customFormat="1" x14ac:dyDescent="0.15"/>
    <row r="395" s="11" customFormat="1" x14ac:dyDescent="0.15"/>
    <row r="396" s="11" customFormat="1" x14ac:dyDescent="0.15"/>
    <row r="397" s="11" customFormat="1" x14ac:dyDescent="0.15"/>
    <row r="398" s="11" customFormat="1" x14ac:dyDescent="0.15"/>
    <row r="399" s="11" customFormat="1" x14ac:dyDescent="0.15"/>
    <row r="400" s="11" customFormat="1" x14ac:dyDescent="0.15"/>
    <row r="401" s="11" customFormat="1" x14ac:dyDescent="0.15"/>
    <row r="402" s="11" customFormat="1" x14ac:dyDescent="0.15"/>
    <row r="403" s="11" customFormat="1" x14ac:dyDescent="0.15"/>
    <row r="404" s="11" customFormat="1" x14ac:dyDescent="0.15"/>
    <row r="405" s="11" customFormat="1" x14ac:dyDescent="0.15"/>
    <row r="406" s="11" customFormat="1" x14ac:dyDescent="0.15"/>
    <row r="407" s="11" customFormat="1" x14ac:dyDescent="0.15"/>
    <row r="408" s="11" customFormat="1" x14ac:dyDescent="0.15"/>
    <row r="409" s="11" customFormat="1" x14ac:dyDescent="0.15"/>
    <row r="410" s="11" customFormat="1" x14ac:dyDescent="0.15"/>
    <row r="411" s="11" customFormat="1" x14ac:dyDescent="0.15"/>
    <row r="412" s="11" customFormat="1" x14ac:dyDescent="0.15"/>
    <row r="413" s="11" customFormat="1" x14ac:dyDescent="0.15"/>
    <row r="414" s="11" customFormat="1" x14ac:dyDescent="0.15"/>
    <row r="415" s="11" customFormat="1" x14ac:dyDescent="0.15"/>
    <row r="416" s="11" customFormat="1" x14ac:dyDescent="0.15"/>
    <row r="417" s="11" customFormat="1" x14ac:dyDescent="0.15"/>
    <row r="418" s="11" customFormat="1" x14ac:dyDescent="0.15"/>
    <row r="419" s="11" customFormat="1" x14ac:dyDescent="0.15"/>
    <row r="420" s="11" customFormat="1" x14ac:dyDescent="0.15"/>
    <row r="421" s="11" customFormat="1" x14ac:dyDescent="0.15"/>
    <row r="422" s="11" customFormat="1" x14ac:dyDescent="0.15"/>
    <row r="423" s="11" customFormat="1" x14ac:dyDescent="0.15"/>
    <row r="424" s="11" customFormat="1" x14ac:dyDescent="0.15"/>
    <row r="425" s="11" customFormat="1" x14ac:dyDescent="0.15"/>
    <row r="426" s="11" customFormat="1" x14ac:dyDescent="0.15"/>
    <row r="427" s="11" customFormat="1" x14ac:dyDescent="0.15"/>
    <row r="428" s="11" customFormat="1" x14ac:dyDescent="0.15"/>
    <row r="429" s="11" customFormat="1" x14ac:dyDescent="0.15"/>
    <row r="430" s="11" customFormat="1" x14ac:dyDescent="0.15"/>
    <row r="431" s="11" customFormat="1" x14ac:dyDescent="0.15"/>
    <row r="432" s="11" customFormat="1" x14ac:dyDescent="0.15"/>
    <row r="433" s="11" customFormat="1" x14ac:dyDescent="0.15"/>
    <row r="434" s="11" customFormat="1" x14ac:dyDescent="0.15"/>
    <row r="435" s="11" customFormat="1" x14ac:dyDescent="0.15"/>
    <row r="436" s="11" customFormat="1" x14ac:dyDescent="0.15"/>
    <row r="437" s="11" customFormat="1" x14ac:dyDescent="0.15"/>
    <row r="438" s="11" customFormat="1" x14ac:dyDescent="0.15"/>
    <row r="439" s="11" customFormat="1" x14ac:dyDescent="0.15"/>
    <row r="440" s="11" customFormat="1" x14ac:dyDescent="0.15"/>
    <row r="441" s="11" customFormat="1" x14ac:dyDescent="0.15"/>
    <row r="442" s="11" customFormat="1" x14ac:dyDescent="0.15"/>
    <row r="443" s="11" customFormat="1" x14ac:dyDescent="0.15"/>
    <row r="444" s="11" customFormat="1" x14ac:dyDescent="0.15"/>
    <row r="445" s="11" customFormat="1" x14ac:dyDescent="0.15"/>
    <row r="446" s="11" customFormat="1" x14ac:dyDescent="0.15"/>
    <row r="447" s="11" customFormat="1" x14ac:dyDescent="0.15"/>
    <row r="448" s="11" customFormat="1" x14ac:dyDescent="0.15"/>
    <row r="449" s="11" customFormat="1" x14ac:dyDescent="0.15"/>
    <row r="450" s="11" customFormat="1" x14ac:dyDescent="0.15"/>
    <row r="451" s="11" customFormat="1" x14ac:dyDescent="0.15"/>
    <row r="452" s="11" customFormat="1" x14ac:dyDescent="0.15"/>
    <row r="453" s="11" customFormat="1" x14ac:dyDescent="0.15"/>
    <row r="454" s="11" customFormat="1" x14ac:dyDescent="0.15"/>
    <row r="455" s="11" customFormat="1" x14ac:dyDescent="0.15"/>
    <row r="456" s="11" customFormat="1" x14ac:dyDescent="0.15"/>
    <row r="457" s="11" customFormat="1" x14ac:dyDescent="0.15"/>
    <row r="458" s="11" customFormat="1" x14ac:dyDescent="0.15"/>
    <row r="459" s="11" customFormat="1" x14ac:dyDescent="0.15"/>
    <row r="460" s="11" customFormat="1" x14ac:dyDescent="0.15"/>
    <row r="461" s="11" customFormat="1" x14ac:dyDescent="0.15"/>
    <row r="462" s="11" customFormat="1" x14ac:dyDescent="0.15"/>
    <row r="463" s="11" customFormat="1" x14ac:dyDescent="0.15"/>
    <row r="464" s="11" customFormat="1" x14ac:dyDescent="0.15"/>
    <row r="465" s="11" customFormat="1" x14ac:dyDescent="0.15"/>
    <row r="466" s="11" customFormat="1" x14ac:dyDescent="0.15"/>
    <row r="467" s="11" customFormat="1" x14ac:dyDescent="0.15"/>
    <row r="468" s="11" customFormat="1" x14ac:dyDescent="0.15"/>
    <row r="469" s="11" customFormat="1" x14ac:dyDescent="0.15"/>
    <row r="470" s="11" customFormat="1" x14ac:dyDescent="0.15"/>
    <row r="471" s="11" customFormat="1" x14ac:dyDescent="0.15"/>
    <row r="472" s="11" customFormat="1" x14ac:dyDescent="0.15"/>
    <row r="473" s="11" customFormat="1" x14ac:dyDescent="0.15"/>
    <row r="474" s="11" customFormat="1" x14ac:dyDescent="0.15"/>
    <row r="475" s="11" customFormat="1" x14ac:dyDescent="0.15"/>
    <row r="476" s="11" customFormat="1" x14ac:dyDescent="0.15"/>
    <row r="477" s="11" customFormat="1" x14ac:dyDescent="0.15"/>
    <row r="478" s="11" customFormat="1" x14ac:dyDescent="0.15"/>
    <row r="479" s="11" customFormat="1" x14ac:dyDescent="0.15"/>
    <row r="480" s="11" customFormat="1" x14ac:dyDescent="0.15"/>
    <row r="481" s="11" customFormat="1" x14ac:dyDescent="0.15"/>
    <row r="482" s="11" customFormat="1" x14ac:dyDescent="0.15"/>
    <row r="483" s="11" customFormat="1" x14ac:dyDescent="0.15"/>
    <row r="484" s="11" customFormat="1" x14ac:dyDescent="0.15"/>
    <row r="485" s="11" customFormat="1" x14ac:dyDescent="0.15"/>
    <row r="486" s="11" customFormat="1" x14ac:dyDescent="0.15"/>
    <row r="487" s="11" customFormat="1" x14ac:dyDescent="0.15"/>
    <row r="488" s="11" customFormat="1" x14ac:dyDescent="0.15"/>
    <row r="489" s="11" customFormat="1" x14ac:dyDescent="0.15"/>
    <row r="490" s="11" customFormat="1" x14ac:dyDescent="0.15"/>
    <row r="491" s="11" customFormat="1" x14ac:dyDescent="0.15"/>
    <row r="492" s="11" customFormat="1" x14ac:dyDescent="0.15"/>
    <row r="493" s="11" customFormat="1" x14ac:dyDescent="0.15"/>
    <row r="494" s="11" customFormat="1" x14ac:dyDescent="0.15"/>
    <row r="495" s="11" customFormat="1" x14ac:dyDescent="0.15"/>
    <row r="496" s="11" customFormat="1" x14ac:dyDescent="0.15"/>
    <row r="497" s="11" customFormat="1" x14ac:dyDescent="0.15"/>
    <row r="498" s="11" customFormat="1" x14ac:dyDescent="0.15"/>
    <row r="499" s="11" customFormat="1" x14ac:dyDescent="0.15"/>
    <row r="500" s="11" customFormat="1" x14ac:dyDescent="0.15"/>
    <row r="501" s="11" customFormat="1" x14ac:dyDescent="0.15"/>
    <row r="502" s="11" customFormat="1" x14ac:dyDescent="0.15"/>
    <row r="503" s="11" customFormat="1" x14ac:dyDescent="0.15"/>
    <row r="504" s="11" customFormat="1" x14ac:dyDescent="0.15"/>
    <row r="505" s="11" customFormat="1" x14ac:dyDescent="0.15"/>
    <row r="506" s="11" customFormat="1" x14ac:dyDescent="0.15"/>
    <row r="507" s="11" customFormat="1" x14ac:dyDescent="0.15"/>
    <row r="508" s="11" customFormat="1" x14ac:dyDescent="0.15"/>
    <row r="509" s="11" customFormat="1" x14ac:dyDescent="0.15"/>
    <row r="510" s="11" customFormat="1" x14ac:dyDescent="0.15"/>
    <row r="511" s="11" customFormat="1" x14ac:dyDescent="0.15"/>
    <row r="512" s="11" customFormat="1" x14ac:dyDescent="0.15"/>
    <row r="513" s="11" customFormat="1" x14ac:dyDescent="0.15"/>
    <row r="514" s="11" customFormat="1" x14ac:dyDescent="0.15"/>
    <row r="515" s="11" customFormat="1" x14ac:dyDescent="0.15"/>
    <row r="516" s="11" customFormat="1" x14ac:dyDescent="0.15"/>
    <row r="517" s="11" customFormat="1" x14ac:dyDescent="0.15"/>
    <row r="518" s="11" customFormat="1" x14ac:dyDescent="0.15"/>
    <row r="519" s="11" customFormat="1" x14ac:dyDescent="0.15"/>
    <row r="520" s="11" customFormat="1" x14ac:dyDescent="0.15"/>
    <row r="521" s="11" customFormat="1" x14ac:dyDescent="0.15"/>
    <row r="522" s="11" customFormat="1" x14ac:dyDescent="0.15"/>
    <row r="523" s="11" customFormat="1" x14ac:dyDescent="0.15"/>
    <row r="524" s="11" customFormat="1" x14ac:dyDescent="0.15"/>
    <row r="525" s="11" customFormat="1" x14ac:dyDescent="0.15"/>
    <row r="526" s="11" customFormat="1" x14ac:dyDescent="0.15"/>
    <row r="527" s="11" customFormat="1" x14ac:dyDescent="0.15"/>
    <row r="528" s="11" customFormat="1" x14ac:dyDescent="0.15"/>
    <row r="529" s="11" customFormat="1" x14ac:dyDescent="0.15"/>
    <row r="530" s="11" customFormat="1" x14ac:dyDescent="0.15"/>
    <row r="531" s="11" customFormat="1" x14ac:dyDescent="0.15"/>
    <row r="532" s="11" customFormat="1" x14ac:dyDescent="0.15"/>
    <row r="533" s="11" customFormat="1" x14ac:dyDescent="0.15"/>
    <row r="534" s="11" customFormat="1" x14ac:dyDescent="0.15"/>
    <row r="535" s="11" customFormat="1" x14ac:dyDescent="0.15"/>
    <row r="536" s="11" customFormat="1" x14ac:dyDescent="0.15"/>
    <row r="537" s="11" customFormat="1" x14ac:dyDescent="0.15"/>
    <row r="538" s="11" customFormat="1" x14ac:dyDescent="0.15"/>
    <row r="539" s="11" customFormat="1" x14ac:dyDescent="0.15"/>
    <row r="540" s="11" customFormat="1" x14ac:dyDescent="0.15"/>
    <row r="541" s="11" customFormat="1" x14ac:dyDescent="0.15"/>
    <row r="542" s="11" customFormat="1" x14ac:dyDescent="0.15"/>
    <row r="543" s="11" customFormat="1" x14ac:dyDescent="0.15"/>
    <row r="544" s="11" customFormat="1" x14ac:dyDescent="0.15"/>
    <row r="545" s="11" customFormat="1" x14ac:dyDescent="0.15"/>
    <row r="546" s="11" customFormat="1" x14ac:dyDescent="0.15"/>
    <row r="547" s="11" customFormat="1" x14ac:dyDescent="0.15"/>
    <row r="548" s="11" customFormat="1" x14ac:dyDescent="0.15"/>
    <row r="549" s="11" customFormat="1" x14ac:dyDescent="0.15"/>
    <row r="550" s="11" customFormat="1" x14ac:dyDescent="0.15"/>
    <row r="551" s="11" customFormat="1" x14ac:dyDescent="0.15"/>
    <row r="552" s="11" customFormat="1" x14ac:dyDescent="0.15"/>
    <row r="553" s="11" customFormat="1" x14ac:dyDescent="0.15"/>
    <row r="554" s="11" customFormat="1" x14ac:dyDescent="0.15"/>
    <row r="555" s="11" customFormat="1" x14ac:dyDescent="0.15"/>
    <row r="556" s="11" customFormat="1" x14ac:dyDescent="0.15"/>
    <row r="557" s="11" customFormat="1" x14ac:dyDescent="0.15"/>
    <row r="558" s="11" customFormat="1" x14ac:dyDescent="0.15"/>
    <row r="559" s="11" customFormat="1" x14ac:dyDescent="0.15"/>
    <row r="560" s="11" customFormat="1" x14ac:dyDescent="0.15"/>
    <row r="561" s="11" customFormat="1" x14ac:dyDescent="0.15"/>
    <row r="562" s="11" customFormat="1" x14ac:dyDescent="0.15"/>
    <row r="563" s="11" customFormat="1" x14ac:dyDescent="0.15"/>
    <row r="564" s="11" customFormat="1" x14ac:dyDescent="0.15"/>
    <row r="565" s="11" customFormat="1" x14ac:dyDescent="0.15"/>
    <row r="566" s="11" customFormat="1" x14ac:dyDescent="0.15"/>
    <row r="567" s="11" customFormat="1" x14ac:dyDescent="0.15"/>
    <row r="568" s="11" customFormat="1" x14ac:dyDescent="0.15"/>
    <row r="569" s="11" customFormat="1" x14ac:dyDescent="0.15"/>
    <row r="570" s="11" customFormat="1" x14ac:dyDescent="0.15"/>
    <row r="571" s="11" customFormat="1" x14ac:dyDescent="0.15"/>
    <row r="572" s="11" customFormat="1" x14ac:dyDescent="0.15"/>
    <row r="573" s="11" customFormat="1" x14ac:dyDescent="0.15"/>
    <row r="574" s="11" customFormat="1" x14ac:dyDescent="0.15"/>
    <row r="575" s="11" customFormat="1" x14ac:dyDescent="0.15"/>
    <row r="576" s="11" customFormat="1" x14ac:dyDescent="0.15"/>
    <row r="577" s="11" customFormat="1" x14ac:dyDescent="0.15"/>
    <row r="578" s="11" customFormat="1" x14ac:dyDescent="0.15"/>
    <row r="579" s="11" customFormat="1" x14ac:dyDescent="0.15"/>
    <row r="580" s="11" customFormat="1" x14ac:dyDescent="0.15"/>
    <row r="581" s="11" customFormat="1" x14ac:dyDescent="0.15"/>
    <row r="582" s="11" customFormat="1" x14ac:dyDescent="0.15"/>
    <row r="583" s="11" customFormat="1" x14ac:dyDescent="0.15"/>
    <row r="584" s="11" customFormat="1" x14ac:dyDescent="0.15"/>
    <row r="585" s="11" customFormat="1" x14ac:dyDescent="0.15"/>
    <row r="586" s="11" customFormat="1" x14ac:dyDescent="0.15"/>
    <row r="587" s="11" customFormat="1" x14ac:dyDescent="0.15"/>
    <row r="588" s="11" customFormat="1" x14ac:dyDescent="0.15"/>
    <row r="589" s="11" customFormat="1" x14ac:dyDescent="0.15"/>
    <row r="590" s="11" customFormat="1" x14ac:dyDescent="0.15"/>
    <row r="591" s="11" customFormat="1" x14ac:dyDescent="0.15"/>
    <row r="592" s="11" customFormat="1" x14ac:dyDescent="0.15"/>
    <row r="593" s="11" customFormat="1" x14ac:dyDescent="0.15"/>
    <row r="594" s="11" customFormat="1" x14ac:dyDescent="0.15"/>
    <row r="595" s="11" customFormat="1" x14ac:dyDescent="0.15"/>
  </sheetData>
  <mergeCells count="17">
    <mergeCell ref="A75:A76"/>
    <mergeCell ref="B75:C75"/>
    <mergeCell ref="A49:E49"/>
    <mergeCell ref="A51:B51"/>
    <mergeCell ref="A52:A53"/>
    <mergeCell ref="A54:A55"/>
    <mergeCell ref="A56:F56"/>
    <mergeCell ref="A74:F74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activeCell="C31" sqref="C31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25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25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2.75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25" x14ac:dyDescent="0.15">
      <c r="A4" s="1"/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",[1]NOMBRE!B7)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x14ac:dyDescent="0.15">
      <c r="A6" s="161"/>
      <c r="B6" s="161"/>
      <c r="C6" s="161"/>
      <c r="D6" s="161"/>
      <c r="E6" s="161"/>
      <c r="F6" s="161"/>
      <c r="G6" s="161"/>
      <c r="H6" s="161"/>
      <c r="I6" s="161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15" x14ac:dyDescent="0.15">
      <c r="A7" s="162" t="s">
        <v>1</v>
      </c>
      <c r="B7" s="162"/>
      <c r="C7" s="162"/>
      <c r="D7" s="162"/>
      <c r="E7" s="162"/>
      <c r="F7" s="162"/>
      <c r="G7" s="162"/>
      <c r="H7" s="162"/>
      <c r="I7" s="12"/>
      <c r="J7" s="12"/>
      <c r="X7" s="11"/>
    </row>
    <row r="8" spans="1:27" ht="12.75" x14ac:dyDescent="0.2">
      <c r="A8" s="14" t="s">
        <v>2</v>
      </c>
      <c r="B8" s="15"/>
      <c r="C8" s="15"/>
      <c r="J8" s="16"/>
      <c r="X8" s="11"/>
    </row>
    <row r="9" spans="1:27" x14ac:dyDescent="0.15">
      <c r="A9" s="163" t="s">
        <v>3</v>
      </c>
      <c r="B9" s="166" t="s">
        <v>4</v>
      </c>
      <c r="C9" s="166" t="s">
        <v>5</v>
      </c>
      <c r="D9" s="171" t="s">
        <v>6</v>
      </c>
      <c r="E9" s="172"/>
      <c r="F9" s="166" t="s">
        <v>7</v>
      </c>
      <c r="G9" s="166" t="s">
        <v>8</v>
      </c>
      <c r="H9" s="163" t="s">
        <v>9</v>
      </c>
      <c r="I9" s="171"/>
      <c r="J9" s="175"/>
      <c r="K9" s="16"/>
      <c r="L9" s="16"/>
      <c r="X9" s="11"/>
    </row>
    <row r="10" spans="1:27" x14ac:dyDescent="0.15">
      <c r="A10" s="164"/>
      <c r="B10" s="167"/>
      <c r="C10" s="169"/>
      <c r="D10" s="173"/>
      <c r="E10" s="174"/>
      <c r="F10" s="167"/>
      <c r="G10" s="167"/>
      <c r="H10" s="165"/>
      <c r="I10" s="176"/>
      <c r="J10" s="177"/>
      <c r="K10" s="16"/>
      <c r="L10" s="16"/>
      <c r="X10" s="11"/>
    </row>
    <row r="11" spans="1:27" ht="42" x14ac:dyDescent="0.15">
      <c r="A11" s="165"/>
      <c r="B11" s="168"/>
      <c r="C11" s="170"/>
      <c r="D11" s="17" t="s">
        <v>10</v>
      </c>
      <c r="E11" s="18" t="s">
        <v>11</v>
      </c>
      <c r="F11" s="168"/>
      <c r="G11" s="168"/>
      <c r="H11" s="19" t="s">
        <v>12</v>
      </c>
      <c r="I11" s="20" t="s">
        <v>13</v>
      </c>
      <c r="J11" s="157" t="s">
        <v>14</v>
      </c>
      <c r="K11" s="16"/>
      <c r="L11" s="16"/>
      <c r="X11" s="11"/>
    </row>
    <row r="12" spans="1:27" ht="12.75" x14ac:dyDescent="0.2">
      <c r="A12" s="22" t="s">
        <v>15</v>
      </c>
      <c r="B12" s="23">
        <f>SUM(B13:B16)</f>
        <v>0</v>
      </c>
      <c r="C12" s="23">
        <f>SUM(C13:C16)</f>
        <v>0</v>
      </c>
      <c r="D12" s="24">
        <f t="shared" ref="D12:J12" si="0">SUM(D13:D16)</f>
        <v>0</v>
      </c>
      <c r="E12" s="25">
        <f t="shared" si="0"/>
        <v>0</v>
      </c>
      <c r="F12" s="23">
        <f t="shared" si="0"/>
        <v>0</v>
      </c>
      <c r="G12" s="23">
        <f t="shared" si="0"/>
        <v>0</v>
      </c>
      <c r="H12" s="24">
        <f t="shared" si="0"/>
        <v>0</v>
      </c>
      <c r="I12" s="26">
        <f>SUM(I13:I16)</f>
        <v>0</v>
      </c>
      <c r="J12" s="25">
        <f t="shared" si="0"/>
        <v>0</v>
      </c>
      <c r="K12" s="27"/>
      <c r="L12" s="16"/>
      <c r="T12" s="27"/>
      <c r="X12" s="28"/>
    </row>
    <row r="13" spans="1:27" ht="12.75" x14ac:dyDescent="0.2">
      <c r="A13" s="29" t="s">
        <v>16</v>
      </c>
      <c r="B13" s="30"/>
      <c r="C13" s="30"/>
      <c r="D13" s="31"/>
      <c r="E13" s="32"/>
      <c r="F13" s="30"/>
      <c r="G13" s="30"/>
      <c r="H13" s="31"/>
      <c r="I13" s="33"/>
      <c r="J13" s="34"/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2.75" x14ac:dyDescent="0.2">
      <c r="A14" s="40" t="s">
        <v>17</v>
      </c>
      <c r="B14" s="41"/>
      <c r="C14" s="41"/>
      <c r="D14" s="42"/>
      <c r="E14" s="43"/>
      <c r="F14" s="41"/>
      <c r="G14" s="41"/>
      <c r="H14" s="42"/>
      <c r="I14" s="44"/>
      <c r="J14" s="45"/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2.75" x14ac:dyDescent="0.2">
      <c r="A15" s="40" t="s">
        <v>18</v>
      </c>
      <c r="B15" s="41"/>
      <c r="C15" s="41"/>
      <c r="D15" s="42"/>
      <c r="E15" s="43"/>
      <c r="F15" s="41"/>
      <c r="G15" s="41"/>
      <c r="H15" s="42"/>
      <c r="I15" s="44"/>
      <c r="J15" s="45"/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2.75" x14ac:dyDescent="0.2">
      <c r="A16" s="47" t="s">
        <v>19</v>
      </c>
      <c r="B16" s="48"/>
      <c r="C16" s="48"/>
      <c r="D16" s="49"/>
      <c r="E16" s="50"/>
      <c r="F16" s="48"/>
      <c r="G16" s="48"/>
      <c r="H16" s="49"/>
      <c r="I16" s="51"/>
      <c r="J16" s="52"/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14.25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31.5" x14ac:dyDescent="0.15">
      <c r="A18" s="156" t="s">
        <v>21</v>
      </c>
      <c r="B18" s="155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1.25" x14ac:dyDescent="0.15">
      <c r="A19" s="61" t="s">
        <v>27</v>
      </c>
      <c r="B19" s="62">
        <f>SUM(C19:G19)</f>
        <v>0</v>
      </c>
      <c r="C19" s="63"/>
      <c r="D19" s="64"/>
      <c r="E19" s="64"/>
      <c r="F19" s="64"/>
      <c r="G19" s="65"/>
      <c r="H19" s="66"/>
      <c r="I19" s="11"/>
      <c r="X19" s="11"/>
    </row>
    <row r="20" spans="1:24" ht="11.25" x14ac:dyDescent="0.15">
      <c r="A20" s="40" t="s">
        <v>28</v>
      </c>
      <c r="B20" s="67">
        <f>SUM(C20:G20)</f>
        <v>0</v>
      </c>
      <c r="C20" s="68"/>
      <c r="D20" s="44"/>
      <c r="E20" s="44"/>
      <c r="F20" s="44"/>
      <c r="G20" s="45"/>
      <c r="H20" s="66"/>
      <c r="I20" s="11"/>
      <c r="X20" s="11"/>
    </row>
    <row r="21" spans="1:24" ht="11.25" x14ac:dyDescent="0.15">
      <c r="A21" s="40" t="s">
        <v>29</v>
      </c>
      <c r="B21" s="67">
        <f>SUM(C21:G21)</f>
        <v>0</v>
      </c>
      <c r="C21" s="68"/>
      <c r="D21" s="44"/>
      <c r="E21" s="44"/>
      <c r="F21" s="44"/>
      <c r="G21" s="45"/>
      <c r="H21" s="66"/>
      <c r="I21" s="11"/>
      <c r="X21" s="11"/>
    </row>
    <row r="22" spans="1:24" ht="11.25" x14ac:dyDescent="0.15">
      <c r="A22" s="40" t="s">
        <v>30</v>
      </c>
      <c r="B22" s="67">
        <f>SUM(C22:G22)</f>
        <v>0</v>
      </c>
      <c r="C22" s="68"/>
      <c r="D22" s="44"/>
      <c r="E22" s="44"/>
      <c r="F22" s="44"/>
      <c r="G22" s="45"/>
      <c r="H22" s="66"/>
      <c r="I22" s="11"/>
      <c r="J22" s="16"/>
      <c r="X22" s="11"/>
    </row>
    <row r="23" spans="1:24" ht="11.25" x14ac:dyDescent="0.15">
      <c r="A23" s="69" t="s">
        <v>31</v>
      </c>
      <c r="B23" s="70">
        <f>SUM(C23:G23)</f>
        <v>0</v>
      </c>
      <c r="C23" s="71"/>
      <c r="D23" s="72"/>
      <c r="E23" s="72"/>
      <c r="F23" s="72"/>
      <c r="G23" s="73"/>
      <c r="H23" s="66"/>
      <c r="I23" s="11"/>
      <c r="X23" s="11"/>
    </row>
    <row r="24" spans="1:24" s="16" customFormat="1" ht="12.75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11.25" x14ac:dyDescent="0.15">
      <c r="A25" s="53" t="s">
        <v>33</v>
      </c>
      <c r="V25" s="75"/>
    </row>
    <row r="26" spans="1:24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1.25" x14ac:dyDescent="0.15">
      <c r="A27" s="29" t="s">
        <v>28</v>
      </c>
      <c r="B27" s="30"/>
      <c r="C27" s="77"/>
      <c r="D27" s="11"/>
      <c r="E27" s="11"/>
      <c r="F27" s="11"/>
      <c r="G27" s="11"/>
      <c r="H27" s="11"/>
      <c r="I27" s="11"/>
      <c r="X27" s="11"/>
    </row>
    <row r="28" spans="1:24" ht="11.25" x14ac:dyDescent="0.15">
      <c r="A28" s="40" t="s">
        <v>29</v>
      </c>
      <c r="B28" s="30"/>
      <c r="C28" s="77"/>
      <c r="D28" s="11"/>
      <c r="E28" s="11"/>
      <c r="F28" s="11"/>
      <c r="G28" s="11"/>
      <c r="H28" s="11"/>
      <c r="I28" s="11"/>
      <c r="X28" s="11"/>
    </row>
    <row r="29" spans="1:24" ht="11.25" x14ac:dyDescent="0.15">
      <c r="A29" s="29" t="s">
        <v>30</v>
      </c>
      <c r="B29" s="30"/>
      <c r="C29" s="77"/>
      <c r="D29" s="11"/>
      <c r="E29" s="11"/>
      <c r="F29" s="11"/>
      <c r="G29" s="11"/>
      <c r="H29" s="11"/>
      <c r="I29" s="11"/>
      <c r="X29" s="11"/>
    </row>
    <row r="30" spans="1:24" ht="11.25" x14ac:dyDescent="0.15">
      <c r="A30" s="29" t="s">
        <v>31</v>
      </c>
      <c r="B30" s="30"/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1.25" x14ac:dyDescent="0.15">
      <c r="A31" s="78" t="s">
        <v>34</v>
      </c>
      <c r="B31" s="30"/>
      <c r="C31" s="77"/>
      <c r="D31" s="11"/>
      <c r="E31" s="11"/>
      <c r="F31" s="11"/>
      <c r="G31" s="11"/>
      <c r="H31" s="11"/>
      <c r="I31" s="11"/>
      <c r="X31" s="11"/>
    </row>
    <row r="32" spans="1:24" ht="11.25" x14ac:dyDescent="0.15">
      <c r="A32" s="47" t="s">
        <v>35</v>
      </c>
      <c r="B32" s="79"/>
      <c r="C32" s="77"/>
      <c r="D32" s="11"/>
      <c r="E32" s="11"/>
      <c r="F32" s="11"/>
      <c r="G32" s="11"/>
      <c r="H32" s="11"/>
      <c r="I32" s="11"/>
      <c r="X32" s="11"/>
    </row>
    <row r="33" spans="1:27" ht="11.25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2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1" x14ac:dyDescent="0.15">
      <c r="A35" s="84" t="s">
        <v>42</v>
      </c>
      <c r="B35" s="85">
        <f>SUM(C35:F35)</f>
        <v>0</v>
      </c>
      <c r="C35" s="86"/>
      <c r="D35" s="87"/>
      <c r="E35" s="87"/>
      <c r="F35" s="88"/>
      <c r="G35" s="89"/>
      <c r="H35" s="11"/>
      <c r="I35" s="11"/>
      <c r="X35" s="11"/>
    </row>
    <row r="36" spans="1:27" ht="11.25" x14ac:dyDescent="0.15">
      <c r="A36" s="53" t="s">
        <v>43</v>
      </c>
      <c r="X36" s="11"/>
    </row>
    <row r="37" spans="1:27" ht="11.25" x14ac:dyDescent="0.15">
      <c r="A37" s="53" t="s">
        <v>44</v>
      </c>
      <c r="X37" s="11"/>
    </row>
    <row r="38" spans="1:27" ht="22.5" x14ac:dyDescent="0.15">
      <c r="A38" s="156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1.25" x14ac:dyDescent="0.15">
      <c r="A39" s="92" t="s">
        <v>47</v>
      </c>
      <c r="B39" s="93"/>
      <c r="C39" s="94"/>
      <c r="D39" s="77"/>
      <c r="E39" s="11"/>
      <c r="F39" s="11"/>
      <c r="G39" s="11"/>
      <c r="H39" s="11"/>
      <c r="X39" s="11"/>
    </row>
    <row r="40" spans="1:27" ht="21" x14ac:dyDescent="0.15">
      <c r="A40" s="95" t="s">
        <v>48</v>
      </c>
      <c r="B40" s="41"/>
      <c r="C40" s="96"/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1" x14ac:dyDescent="0.15">
      <c r="A41" s="95" t="s">
        <v>51</v>
      </c>
      <c r="B41" s="41"/>
      <c r="C41" s="96"/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21" x14ac:dyDescent="0.15">
      <c r="A42" s="98" t="s">
        <v>52</v>
      </c>
      <c r="B42" s="48"/>
      <c r="C42" s="99"/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11.25" x14ac:dyDescent="0.15">
      <c r="A44" s="53" t="s">
        <v>54</v>
      </c>
      <c r="W44" s="13"/>
      <c r="X44" s="13"/>
      <c r="Y44" s="13"/>
    </row>
    <row r="45" spans="1:27" ht="22.5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11.25" x14ac:dyDescent="0.15">
      <c r="A46" s="105" t="s">
        <v>56</v>
      </c>
      <c r="B46" s="41"/>
      <c r="C46" s="96"/>
      <c r="D46" s="89"/>
      <c r="E46" s="11"/>
      <c r="F46" s="11"/>
      <c r="G46" s="11"/>
      <c r="H46" s="11"/>
      <c r="W46" s="13"/>
      <c r="X46" s="13"/>
      <c r="Y46" s="13"/>
    </row>
    <row r="47" spans="1:27" ht="21" x14ac:dyDescent="0.15">
      <c r="A47" s="106" t="s">
        <v>57</v>
      </c>
      <c r="B47" s="48"/>
      <c r="C47" s="99"/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12.75" x14ac:dyDescent="0.15">
      <c r="A49" s="180" t="s">
        <v>58</v>
      </c>
      <c r="B49" s="181"/>
      <c r="C49" s="181"/>
      <c r="D49" s="181"/>
      <c r="E49" s="181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1.25" x14ac:dyDescent="0.15">
      <c r="A51" s="182" t="s">
        <v>56</v>
      </c>
      <c r="B51" s="183"/>
      <c r="C51" s="113">
        <f>SUM(D51:I51)</f>
        <v>0</v>
      </c>
      <c r="D51" s="114"/>
      <c r="E51" s="115"/>
      <c r="F51" s="115"/>
      <c r="G51" s="115"/>
      <c r="H51" s="115"/>
      <c r="I51" s="116"/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x14ac:dyDescent="0.15">
      <c r="A52" s="184" t="s">
        <v>67</v>
      </c>
      <c r="B52" s="117" t="s">
        <v>68</v>
      </c>
      <c r="C52" s="118">
        <f>SUM(D52:I52)</f>
        <v>0</v>
      </c>
      <c r="D52" s="119"/>
      <c r="E52" s="33"/>
      <c r="F52" s="33"/>
      <c r="G52" s="33"/>
      <c r="H52" s="33"/>
      <c r="I52" s="34"/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184"/>
      <c r="B53" s="120" t="s">
        <v>69</v>
      </c>
      <c r="C53" s="121">
        <f>SUM(D53:I53)</f>
        <v>0</v>
      </c>
      <c r="D53" s="122"/>
      <c r="E53" s="123"/>
      <c r="F53" s="123"/>
      <c r="G53" s="123"/>
      <c r="H53" s="123"/>
      <c r="I53" s="124"/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1" x14ac:dyDescent="0.15">
      <c r="A54" s="185" t="s">
        <v>70</v>
      </c>
      <c r="B54" s="125" t="s">
        <v>68</v>
      </c>
      <c r="C54" s="126">
        <f>SUM(D54:I54)</f>
        <v>0</v>
      </c>
      <c r="D54" s="127"/>
      <c r="E54" s="128"/>
      <c r="F54" s="128"/>
      <c r="G54" s="128"/>
      <c r="H54" s="128"/>
      <c r="I54" s="129"/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1.5" x14ac:dyDescent="0.15">
      <c r="A55" s="186"/>
      <c r="B55" s="131" t="s">
        <v>69</v>
      </c>
      <c r="C55" s="132">
        <f>SUM(D55:I55)</f>
        <v>0</v>
      </c>
      <c r="D55" s="133"/>
      <c r="E55" s="134"/>
      <c r="F55" s="134"/>
      <c r="G55" s="134"/>
      <c r="H55" s="134"/>
      <c r="I55" s="135"/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11.25" x14ac:dyDescent="0.15">
      <c r="A56" s="187" t="s">
        <v>72</v>
      </c>
      <c r="B56" s="187"/>
      <c r="C56" s="187"/>
      <c r="D56" s="187"/>
      <c r="E56" s="187"/>
      <c r="F56" s="187"/>
      <c r="J56" s="16"/>
      <c r="X56" s="11"/>
    </row>
    <row r="57" spans="1:31" ht="31.5" x14ac:dyDescent="0.15">
      <c r="A57" s="155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1.25" x14ac:dyDescent="0.15">
      <c r="A58" s="139" t="s">
        <v>76</v>
      </c>
      <c r="B58" s="63"/>
      <c r="C58" s="93"/>
      <c r="D58" s="46"/>
      <c r="J58" s="16"/>
      <c r="X58" s="11"/>
    </row>
    <row r="59" spans="1:31" ht="11.25" x14ac:dyDescent="0.15">
      <c r="A59" s="140" t="s">
        <v>77</v>
      </c>
      <c r="B59" s="68"/>
      <c r="C59" s="41"/>
      <c r="D59" s="46"/>
      <c r="J59" s="16"/>
      <c r="X59" s="11"/>
    </row>
    <row r="60" spans="1:31" ht="11.25" x14ac:dyDescent="0.15">
      <c r="A60" s="141" t="s">
        <v>78</v>
      </c>
      <c r="B60" s="142"/>
      <c r="C60" s="143"/>
      <c r="D60" s="46"/>
      <c r="J60" s="16"/>
      <c r="X60" s="11"/>
    </row>
    <row r="61" spans="1:31" ht="11.25" x14ac:dyDescent="0.15">
      <c r="A61" s="141" t="s">
        <v>79</v>
      </c>
      <c r="B61" s="142"/>
      <c r="C61" s="143"/>
      <c r="D61" s="46"/>
      <c r="J61" s="16"/>
      <c r="X61" s="11"/>
    </row>
    <row r="62" spans="1:31" ht="11.25" x14ac:dyDescent="0.15">
      <c r="A62" s="141" t="s">
        <v>80</v>
      </c>
      <c r="B62" s="142"/>
      <c r="C62" s="143"/>
      <c r="D62" s="46"/>
      <c r="J62" s="16"/>
      <c r="X62" s="11"/>
    </row>
    <row r="63" spans="1:31" ht="11.25" x14ac:dyDescent="0.15">
      <c r="A63" s="141" t="s">
        <v>81</v>
      </c>
      <c r="B63" s="142"/>
      <c r="C63" s="143"/>
      <c r="D63" s="46"/>
      <c r="J63" s="16"/>
      <c r="X63" s="11"/>
    </row>
    <row r="64" spans="1:31" ht="11.25" x14ac:dyDescent="0.15">
      <c r="A64" s="141" t="s">
        <v>82</v>
      </c>
      <c r="B64" s="142"/>
      <c r="C64" s="143"/>
      <c r="D64" s="46"/>
      <c r="J64" s="16"/>
      <c r="X64" s="11"/>
    </row>
    <row r="65" spans="1:24" ht="11.25" x14ac:dyDescent="0.15">
      <c r="A65" s="141" t="s">
        <v>83</v>
      </c>
      <c r="B65" s="142"/>
      <c r="C65" s="143"/>
      <c r="D65" s="46"/>
      <c r="J65" s="16"/>
      <c r="X65" s="11"/>
    </row>
    <row r="66" spans="1:24" ht="11.25" x14ac:dyDescent="0.15">
      <c r="A66" s="141" t="s">
        <v>84</v>
      </c>
      <c r="B66" s="142"/>
      <c r="C66" s="143"/>
      <c r="D66" s="46"/>
      <c r="J66" s="16"/>
      <c r="X66" s="11"/>
    </row>
    <row r="67" spans="1:24" ht="11.25" x14ac:dyDescent="0.15">
      <c r="A67" s="141" t="s">
        <v>85</v>
      </c>
      <c r="B67" s="142"/>
      <c r="C67" s="143"/>
      <c r="D67" s="46"/>
      <c r="J67" s="16"/>
      <c r="X67" s="11"/>
    </row>
    <row r="68" spans="1:24" ht="11.25" x14ac:dyDescent="0.15">
      <c r="A68" s="141" t="s">
        <v>86</v>
      </c>
      <c r="B68" s="142"/>
      <c r="C68" s="143"/>
      <c r="D68" s="46"/>
      <c r="J68" s="16"/>
      <c r="X68" s="11"/>
    </row>
    <row r="69" spans="1:24" ht="11.25" x14ac:dyDescent="0.15">
      <c r="A69" s="141" t="s">
        <v>87</v>
      </c>
      <c r="B69" s="142"/>
      <c r="C69" s="143"/>
      <c r="D69" s="46"/>
      <c r="J69" s="16"/>
      <c r="X69" s="11"/>
    </row>
    <row r="70" spans="1:24" ht="11.25" x14ac:dyDescent="0.15">
      <c r="A70" s="141" t="s">
        <v>88</v>
      </c>
      <c r="B70" s="142"/>
      <c r="C70" s="143"/>
      <c r="D70" s="46"/>
      <c r="J70" s="16"/>
      <c r="X70" s="11"/>
    </row>
    <row r="71" spans="1:24" ht="11.25" x14ac:dyDescent="0.15">
      <c r="A71" s="141" t="s">
        <v>89</v>
      </c>
      <c r="B71" s="142"/>
      <c r="C71" s="143"/>
      <c r="D71" s="46"/>
      <c r="J71" s="16"/>
      <c r="X71" s="11"/>
    </row>
    <row r="72" spans="1:24" ht="11.25" x14ac:dyDescent="0.15">
      <c r="A72" s="141" t="s">
        <v>90</v>
      </c>
      <c r="B72" s="142"/>
      <c r="C72" s="143"/>
      <c r="D72" s="46"/>
      <c r="J72" s="16"/>
      <c r="X72" s="11"/>
    </row>
    <row r="73" spans="1:24" ht="11.25" x14ac:dyDescent="0.15">
      <c r="A73" s="144" t="s">
        <v>12</v>
      </c>
      <c r="B73" s="23">
        <f>SUM(B58:B72)</f>
        <v>0</v>
      </c>
      <c r="C73" s="23">
        <f>SUM(C58:C72)</f>
        <v>0</v>
      </c>
      <c r="D73" s="145"/>
      <c r="J73" s="16"/>
      <c r="X73" s="11"/>
    </row>
    <row r="74" spans="1:24" ht="11.25" x14ac:dyDescent="0.15">
      <c r="A74" s="187" t="s">
        <v>91</v>
      </c>
      <c r="B74" s="187"/>
      <c r="C74" s="187"/>
      <c r="D74" s="187"/>
      <c r="E74" s="187"/>
      <c r="F74" s="187"/>
      <c r="J74" s="16"/>
      <c r="X74" s="11"/>
    </row>
    <row r="75" spans="1:24" x14ac:dyDescent="0.15">
      <c r="A75" s="166" t="s">
        <v>73</v>
      </c>
      <c r="B75" s="178" t="s">
        <v>92</v>
      </c>
      <c r="C75" s="179"/>
      <c r="J75" s="16"/>
      <c r="X75" s="11"/>
    </row>
    <row r="76" spans="1:24" ht="21" x14ac:dyDescent="0.15">
      <c r="A76" s="168"/>
      <c r="B76" s="146" t="s">
        <v>93</v>
      </c>
      <c r="C76" s="147" t="s">
        <v>94</v>
      </c>
      <c r="J76" s="16"/>
      <c r="X76" s="11"/>
    </row>
    <row r="77" spans="1:24" ht="11.25" x14ac:dyDescent="0.15">
      <c r="A77" s="139" t="s">
        <v>76</v>
      </c>
      <c r="B77" s="148"/>
      <c r="C77" s="148"/>
      <c r="D77" s="149" t="str">
        <f>IF(C77&gt;B77,"Error: Suspendida no puede ser mayor que programadas","")</f>
        <v/>
      </c>
      <c r="J77" s="16"/>
      <c r="X77" s="38">
        <v>0</v>
      </c>
    </row>
    <row r="78" spans="1:24" ht="11.25" x14ac:dyDescent="0.15">
      <c r="A78" s="140" t="s">
        <v>77</v>
      </c>
      <c r="B78" s="150"/>
      <c r="C78" s="150"/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1.25" x14ac:dyDescent="0.15">
      <c r="A79" s="140" t="s">
        <v>78</v>
      </c>
      <c r="B79" s="150"/>
      <c r="C79" s="150"/>
      <c r="D79" s="149" t="str">
        <f t="shared" si="1"/>
        <v/>
      </c>
      <c r="J79" s="16"/>
      <c r="X79" s="38">
        <v>0</v>
      </c>
    </row>
    <row r="80" spans="1:24" ht="11.25" x14ac:dyDescent="0.15">
      <c r="A80" s="140" t="s">
        <v>79</v>
      </c>
      <c r="B80" s="150"/>
      <c r="C80" s="150"/>
      <c r="D80" s="149" t="str">
        <f t="shared" si="1"/>
        <v/>
      </c>
      <c r="J80" s="16"/>
      <c r="X80" s="38">
        <v>0</v>
      </c>
    </row>
    <row r="81" spans="1:24" ht="11.25" x14ac:dyDescent="0.15">
      <c r="A81" s="141" t="s">
        <v>80</v>
      </c>
      <c r="B81" s="151"/>
      <c r="C81" s="151"/>
      <c r="D81" s="149" t="str">
        <f t="shared" si="1"/>
        <v/>
      </c>
      <c r="J81" s="16"/>
      <c r="X81" s="38">
        <v>0</v>
      </c>
    </row>
    <row r="82" spans="1:24" ht="11.25" x14ac:dyDescent="0.15">
      <c r="A82" s="141" t="s">
        <v>81</v>
      </c>
      <c r="B82" s="151"/>
      <c r="C82" s="151"/>
      <c r="D82" s="149" t="str">
        <f t="shared" si="1"/>
        <v/>
      </c>
      <c r="J82" s="16"/>
      <c r="X82" s="38">
        <v>0</v>
      </c>
    </row>
    <row r="83" spans="1:24" ht="11.25" x14ac:dyDescent="0.15">
      <c r="A83" s="141" t="s">
        <v>82</v>
      </c>
      <c r="B83" s="151"/>
      <c r="C83" s="151"/>
      <c r="D83" s="149" t="str">
        <f t="shared" si="1"/>
        <v/>
      </c>
      <c r="J83" s="16"/>
      <c r="X83" s="38">
        <v>0</v>
      </c>
    </row>
    <row r="84" spans="1:24" ht="11.25" x14ac:dyDescent="0.15">
      <c r="A84" s="141" t="s">
        <v>83</v>
      </c>
      <c r="B84" s="151"/>
      <c r="C84" s="151"/>
      <c r="D84" s="149" t="str">
        <f t="shared" si="1"/>
        <v/>
      </c>
      <c r="J84" s="16"/>
      <c r="X84" s="38">
        <v>0</v>
      </c>
    </row>
    <row r="85" spans="1:24" ht="11.25" x14ac:dyDescent="0.15">
      <c r="A85" s="141" t="s">
        <v>84</v>
      </c>
      <c r="B85" s="151"/>
      <c r="C85" s="151"/>
      <c r="D85" s="149" t="str">
        <f t="shared" si="1"/>
        <v/>
      </c>
      <c r="J85" s="16"/>
      <c r="X85" s="38">
        <v>0</v>
      </c>
    </row>
    <row r="86" spans="1:24" ht="11.25" x14ac:dyDescent="0.15">
      <c r="A86" s="141" t="s">
        <v>85</v>
      </c>
      <c r="B86" s="151"/>
      <c r="C86" s="151"/>
      <c r="D86" s="149" t="str">
        <f t="shared" si="1"/>
        <v/>
      </c>
      <c r="J86" s="16"/>
      <c r="X86" s="38">
        <v>0</v>
      </c>
    </row>
    <row r="87" spans="1:24" ht="11.25" x14ac:dyDescent="0.15">
      <c r="A87" s="141" t="s">
        <v>86</v>
      </c>
      <c r="B87" s="151"/>
      <c r="C87" s="151"/>
      <c r="D87" s="149" t="str">
        <f t="shared" si="1"/>
        <v/>
      </c>
      <c r="J87" s="16"/>
      <c r="X87" s="38">
        <v>0</v>
      </c>
    </row>
    <row r="88" spans="1:24" ht="11.25" x14ac:dyDescent="0.15">
      <c r="A88" s="141" t="s">
        <v>87</v>
      </c>
      <c r="B88" s="151"/>
      <c r="C88" s="151"/>
      <c r="D88" s="149" t="str">
        <f t="shared" si="1"/>
        <v/>
      </c>
      <c r="J88" s="16"/>
      <c r="X88" s="38">
        <v>0</v>
      </c>
    </row>
    <row r="89" spans="1:24" ht="11.25" x14ac:dyDescent="0.15">
      <c r="A89" s="141" t="s">
        <v>88</v>
      </c>
      <c r="B89" s="151"/>
      <c r="C89" s="151"/>
      <c r="D89" s="149" t="str">
        <f t="shared" si="1"/>
        <v/>
      </c>
      <c r="J89" s="16"/>
      <c r="X89" s="38">
        <v>0</v>
      </c>
    </row>
    <row r="90" spans="1:24" ht="11.25" x14ac:dyDescent="0.15">
      <c r="A90" s="141" t="s">
        <v>89</v>
      </c>
      <c r="B90" s="151"/>
      <c r="C90" s="151"/>
      <c r="D90" s="149" t="str">
        <f t="shared" si="1"/>
        <v/>
      </c>
      <c r="J90" s="16"/>
      <c r="X90" s="38">
        <v>0</v>
      </c>
    </row>
    <row r="91" spans="1:24" ht="11.25" x14ac:dyDescent="0.15">
      <c r="A91" s="144" t="s">
        <v>90</v>
      </c>
      <c r="B91" s="152"/>
      <c r="C91" s="152"/>
      <c r="D91" s="149" t="str">
        <f t="shared" si="1"/>
        <v/>
      </c>
      <c r="J91" s="16"/>
      <c r="X91" s="38">
        <v>0</v>
      </c>
    </row>
    <row r="92" spans="1:24" ht="11.25" x14ac:dyDescent="0.15">
      <c r="A92" s="144" t="s">
        <v>12</v>
      </c>
      <c r="B92" s="23">
        <f>SUM(B77:B91)</f>
        <v>0</v>
      </c>
      <c r="C92" s="23">
        <f>SUM(C77:C91)</f>
        <v>0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2" s="11" customFormat="1" x14ac:dyDescent="0.15">
      <c r="J97" s="16"/>
      <c r="V97" s="13"/>
    </row>
    <row r="98" spans="10:22" s="11" customFormat="1" x14ac:dyDescent="0.15">
      <c r="J98" s="16"/>
      <c r="V98" s="13"/>
    </row>
    <row r="99" spans="10:22" s="11" customFormat="1" x14ac:dyDescent="0.15">
      <c r="J99" s="16"/>
      <c r="V99" s="13"/>
    </row>
    <row r="100" spans="10:22" s="11" customFormat="1" x14ac:dyDescent="0.15">
      <c r="J100" s="16"/>
      <c r="V100" s="13"/>
    </row>
    <row r="101" spans="10:22" s="11" customFormat="1" x14ac:dyDescent="0.15">
      <c r="J101" s="16"/>
      <c r="V101" s="13"/>
    </row>
    <row r="102" spans="10:22" s="11" customFormat="1" x14ac:dyDescent="0.15">
      <c r="J102" s="16"/>
      <c r="V102" s="13"/>
    </row>
    <row r="103" spans="10:22" s="11" customFormat="1" x14ac:dyDescent="0.15">
      <c r="J103" s="16"/>
      <c r="V103" s="13"/>
    </row>
    <row r="104" spans="10:22" s="11" customFormat="1" x14ac:dyDescent="0.15">
      <c r="J104" s="16"/>
      <c r="V104" s="13"/>
    </row>
    <row r="105" spans="10:22" s="11" customFormat="1" x14ac:dyDescent="0.15">
      <c r="J105" s="16"/>
      <c r="V105" s="13"/>
    </row>
    <row r="106" spans="10:22" s="11" customFormat="1" x14ac:dyDescent="0.15">
      <c r="J106" s="16"/>
      <c r="V106" s="13"/>
    </row>
    <row r="107" spans="10:22" s="11" customFormat="1" x14ac:dyDescent="0.15">
      <c r="J107" s="16"/>
      <c r="V107" s="13"/>
    </row>
    <row r="108" spans="10:22" s="11" customFormat="1" x14ac:dyDescent="0.15">
      <c r="J108" s="16"/>
      <c r="V108" s="13"/>
    </row>
    <row r="109" spans="10:22" s="11" customFormat="1" x14ac:dyDescent="0.15">
      <c r="J109" s="16"/>
      <c r="V109" s="13"/>
    </row>
    <row r="110" spans="10:22" s="11" customFormat="1" x14ac:dyDescent="0.15">
      <c r="J110" s="16"/>
      <c r="V110" s="13"/>
    </row>
    <row r="111" spans="10:22" s="11" customFormat="1" x14ac:dyDescent="0.15">
      <c r="J111" s="16"/>
      <c r="V111" s="13"/>
    </row>
    <row r="112" spans="10:22" s="11" customFormat="1" x14ac:dyDescent="0.15">
      <c r="J112" s="16"/>
      <c r="V112" s="13"/>
    </row>
    <row r="113" spans="10:22" s="11" customFormat="1" x14ac:dyDescent="0.15">
      <c r="J113" s="16"/>
      <c r="V113" s="13"/>
    </row>
    <row r="114" spans="10:22" s="11" customFormat="1" x14ac:dyDescent="0.15">
      <c r="J114" s="16"/>
      <c r="V114" s="13"/>
    </row>
    <row r="115" spans="10:22" s="11" customFormat="1" x14ac:dyDescent="0.15">
      <c r="J115" s="16"/>
      <c r="V115" s="13"/>
    </row>
    <row r="116" spans="10:22" s="11" customFormat="1" x14ac:dyDescent="0.15">
      <c r="J116" s="16"/>
      <c r="V116" s="13"/>
    </row>
    <row r="117" spans="10:22" s="11" customFormat="1" x14ac:dyDescent="0.15">
      <c r="J117" s="16"/>
      <c r="V117" s="13"/>
    </row>
    <row r="118" spans="10:22" s="11" customFormat="1" x14ac:dyDescent="0.15">
      <c r="J118" s="16"/>
      <c r="V118" s="13"/>
    </row>
    <row r="119" spans="10:22" s="11" customFormat="1" x14ac:dyDescent="0.15">
      <c r="J119" s="16"/>
      <c r="V119" s="13"/>
    </row>
    <row r="120" spans="10:22" s="11" customFormat="1" x14ac:dyDescent="0.15">
      <c r="J120" s="16"/>
      <c r="V120" s="13"/>
    </row>
    <row r="121" spans="10:22" s="11" customFormat="1" x14ac:dyDescent="0.15">
      <c r="J121" s="16"/>
      <c r="V121" s="13"/>
    </row>
    <row r="122" spans="10:22" s="11" customFormat="1" x14ac:dyDescent="0.15">
      <c r="J122" s="16"/>
      <c r="V122" s="13"/>
    </row>
    <row r="123" spans="10:22" s="11" customFormat="1" x14ac:dyDescent="0.15">
      <c r="J123" s="16"/>
      <c r="V123" s="13"/>
    </row>
    <row r="124" spans="10:22" s="11" customFormat="1" x14ac:dyDescent="0.15">
      <c r="J124" s="16"/>
      <c r="V124" s="13"/>
    </row>
    <row r="125" spans="10:22" s="11" customFormat="1" x14ac:dyDescent="0.15">
      <c r="J125" s="16"/>
      <c r="V125" s="13"/>
    </row>
    <row r="126" spans="10:22" s="11" customFormat="1" x14ac:dyDescent="0.15">
      <c r="J126" s="16"/>
      <c r="V126" s="13"/>
    </row>
    <row r="127" spans="10:22" s="11" customFormat="1" x14ac:dyDescent="0.15">
      <c r="J127" s="16"/>
      <c r="V127" s="13"/>
    </row>
    <row r="128" spans="10:22" s="11" customFormat="1" x14ac:dyDescent="0.15">
      <c r="J128" s="16"/>
      <c r="V128" s="13"/>
    </row>
    <row r="129" spans="10:22" s="11" customFormat="1" x14ac:dyDescent="0.15">
      <c r="J129" s="16"/>
      <c r="V129" s="13"/>
    </row>
    <row r="130" spans="10:22" s="11" customFormat="1" x14ac:dyDescent="0.15">
      <c r="J130" s="16"/>
      <c r="V130" s="13"/>
    </row>
    <row r="131" spans="10:22" s="11" customFormat="1" x14ac:dyDescent="0.15">
      <c r="J131" s="16"/>
      <c r="V131" s="13"/>
    </row>
    <row r="132" spans="10:22" s="11" customFormat="1" x14ac:dyDescent="0.15">
      <c r="J132" s="16"/>
      <c r="V132" s="13"/>
    </row>
    <row r="133" spans="10:22" s="11" customFormat="1" x14ac:dyDescent="0.15">
      <c r="J133" s="16"/>
      <c r="V133" s="13"/>
    </row>
    <row r="134" spans="10:22" s="11" customFormat="1" x14ac:dyDescent="0.15">
      <c r="J134" s="16"/>
      <c r="V134" s="13"/>
    </row>
    <row r="135" spans="10:22" s="11" customFormat="1" x14ac:dyDescent="0.15">
      <c r="J135" s="16"/>
      <c r="V135" s="13"/>
    </row>
    <row r="136" spans="10:22" s="11" customFormat="1" x14ac:dyDescent="0.15">
      <c r="J136" s="16"/>
      <c r="V136" s="13"/>
    </row>
    <row r="137" spans="10:22" s="11" customFormat="1" x14ac:dyDescent="0.15">
      <c r="J137" s="16"/>
      <c r="V137" s="13"/>
    </row>
    <row r="138" spans="10:22" s="11" customFormat="1" x14ac:dyDescent="0.15">
      <c r="J138" s="16"/>
      <c r="V138" s="13"/>
    </row>
    <row r="139" spans="10:22" s="11" customFormat="1" x14ac:dyDescent="0.15">
      <c r="J139" s="16"/>
      <c r="V139" s="13"/>
    </row>
    <row r="140" spans="10:22" s="11" customFormat="1" x14ac:dyDescent="0.15">
      <c r="J140" s="16"/>
      <c r="V140" s="13"/>
    </row>
    <row r="141" spans="10:22" s="11" customFormat="1" x14ac:dyDescent="0.15">
      <c r="J141" s="16"/>
      <c r="V141" s="13"/>
    </row>
    <row r="142" spans="10:22" s="11" customFormat="1" x14ac:dyDescent="0.15">
      <c r="J142" s="16"/>
      <c r="V142" s="13"/>
    </row>
    <row r="143" spans="10:22" s="11" customFormat="1" x14ac:dyDescent="0.15">
      <c r="J143" s="16"/>
      <c r="V143" s="13"/>
    </row>
    <row r="144" spans="10:22" s="11" customFormat="1" x14ac:dyDescent="0.15">
      <c r="J144" s="16"/>
      <c r="V144" s="13"/>
    </row>
    <row r="145" spans="10:22" s="11" customFormat="1" x14ac:dyDescent="0.15">
      <c r="J145" s="16"/>
      <c r="V145" s="13"/>
    </row>
    <row r="146" spans="10:22" s="11" customFormat="1" x14ac:dyDescent="0.15">
      <c r="J146" s="16"/>
      <c r="V146" s="13"/>
    </row>
    <row r="147" spans="10:22" s="11" customFormat="1" x14ac:dyDescent="0.15">
      <c r="V147" s="13"/>
    </row>
    <row r="148" spans="10:22" s="11" customFormat="1" x14ac:dyDescent="0.15">
      <c r="V148" s="13"/>
    </row>
    <row r="149" spans="10:22" s="11" customFormat="1" x14ac:dyDescent="0.15">
      <c r="V149" s="13"/>
    </row>
    <row r="150" spans="10:22" s="11" customFormat="1" x14ac:dyDescent="0.15">
      <c r="V150" s="13"/>
    </row>
    <row r="151" spans="10:22" s="11" customFormat="1" x14ac:dyDescent="0.15">
      <c r="V151" s="13"/>
    </row>
    <row r="152" spans="10:22" s="11" customFormat="1" x14ac:dyDescent="0.15">
      <c r="V152" s="13"/>
    </row>
    <row r="153" spans="10:22" s="11" customFormat="1" x14ac:dyDescent="0.15">
      <c r="V153" s="13"/>
    </row>
    <row r="154" spans="10:22" s="11" customFormat="1" x14ac:dyDescent="0.15">
      <c r="V154" s="13"/>
    </row>
    <row r="155" spans="10:22" s="11" customFormat="1" x14ac:dyDescent="0.15">
      <c r="V155" s="13"/>
    </row>
    <row r="156" spans="10:22" s="11" customFormat="1" x14ac:dyDescent="0.15">
      <c r="V156" s="13"/>
    </row>
    <row r="157" spans="10:22" s="11" customFormat="1" x14ac:dyDescent="0.15">
      <c r="V157" s="13"/>
    </row>
    <row r="158" spans="10:22" s="11" customFormat="1" x14ac:dyDescent="0.15">
      <c r="V158" s="13"/>
    </row>
    <row r="159" spans="10:22" s="11" customFormat="1" x14ac:dyDescent="0.15">
      <c r="V159" s="13"/>
    </row>
    <row r="160" spans="10:22" s="11" customFormat="1" x14ac:dyDescent="0.15">
      <c r="V160" s="13"/>
    </row>
    <row r="161" s="11" customFormat="1" x14ac:dyDescent="0.15"/>
    <row r="162" s="11" customFormat="1" x14ac:dyDescent="0.15"/>
    <row r="163" s="11" customFormat="1" x14ac:dyDescent="0.15"/>
    <row r="164" s="11" customFormat="1" x14ac:dyDescent="0.15"/>
    <row r="165" s="11" customFormat="1" x14ac:dyDescent="0.15"/>
    <row r="166" s="11" customFormat="1" x14ac:dyDescent="0.15"/>
    <row r="167" s="11" customFormat="1" x14ac:dyDescent="0.15"/>
    <row r="168" s="11" customFormat="1" x14ac:dyDescent="0.15"/>
    <row r="169" s="11" customFormat="1" x14ac:dyDescent="0.15"/>
    <row r="170" s="11" customFormat="1" x14ac:dyDescent="0.15"/>
    <row r="171" s="11" customFormat="1" x14ac:dyDescent="0.15"/>
    <row r="172" s="11" customFormat="1" x14ac:dyDescent="0.15"/>
    <row r="173" s="11" customFormat="1" x14ac:dyDescent="0.15"/>
    <row r="174" s="11" customFormat="1" x14ac:dyDescent="0.15"/>
    <row r="175" s="11" customFormat="1" x14ac:dyDescent="0.15"/>
    <row r="176" s="11" customFormat="1" x14ac:dyDescent="0.15"/>
    <row r="177" s="11" customFormat="1" x14ac:dyDescent="0.15"/>
    <row r="178" s="11" customFormat="1" x14ac:dyDescent="0.15"/>
    <row r="179" s="11" customFormat="1" x14ac:dyDescent="0.15"/>
    <row r="180" s="11" customFormat="1" x14ac:dyDescent="0.15"/>
    <row r="181" s="11" customFormat="1" x14ac:dyDescent="0.15"/>
    <row r="182" s="11" customFormat="1" x14ac:dyDescent="0.15"/>
    <row r="183" s="11" customFormat="1" x14ac:dyDescent="0.15"/>
    <row r="184" s="11" customFormat="1" x14ac:dyDescent="0.15"/>
    <row r="185" s="11" customFormat="1" x14ac:dyDescent="0.15"/>
    <row r="186" s="11" customFormat="1" x14ac:dyDescent="0.15"/>
    <row r="187" s="11" customFormat="1" x14ac:dyDescent="0.15"/>
    <row r="188" s="11" customFormat="1" x14ac:dyDescent="0.15"/>
    <row r="189" s="11" customFormat="1" x14ac:dyDescent="0.15"/>
    <row r="190" s="11" customFormat="1" x14ac:dyDescent="0.15"/>
    <row r="191" s="11" customFormat="1" x14ac:dyDescent="0.15"/>
    <row r="192" s="11" customFormat="1" x14ac:dyDescent="0.15"/>
    <row r="193" s="11" customFormat="1" x14ac:dyDescent="0.15"/>
    <row r="194" s="11" customFormat="1" x14ac:dyDescent="0.15"/>
    <row r="195" s="11" customFormat="1" x14ac:dyDescent="0.15"/>
    <row r="196" s="11" customFormat="1" x14ac:dyDescent="0.15"/>
    <row r="197" s="11" customFormat="1" x14ac:dyDescent="0.15"/>
    <row r="198" s="11" customFormat="1" x14ac:dyDescent="0.15"/>
    <row r="199" s="11" customFormat="1" x14ac:dyDescent="0.15"/>
    <row r="200" s="11" customFormat="1" x14ac:dyDescent="0.15"/>
    <row r="201" s="11" customFormat="1" x14ac:dyDescent="0.15"/>
    <row r="202" s="11" customFormat="1" x14ac:dyDescent="0.15"/>
    <row r="203" s="11" customFormat="1" x14ac:dyDescent="0.15"/>
    <row r="204" s="11" customFormat="1" x14ac:dyDescent="0.15"/>
    <row r="205" s="11" customFormat="1" x14ac:dyDescent="0.15"/>
    <row r="206" s="11" customFormat="1" x14ac:dyDescent="0.15"/>
    <row r="207" s="11" customFormat="1" x14ac:dyDescent="0.15"/>
    <row r="208" s="11" customFormat="1" x14ac:dyDescent="0.15"/>
    <row r="209" s="11" customFormat="1" x14ac:dyDescent="0.15"/>
    <row r="210" s="11" customFormat="1" x14ac:dyDescent="0.15"/>
    <row r="211" s="11" customFormat="1" x14ac:dyDescent="0.15"/>
    <row r="212" s="11" customFormat="1" x14ac:dyDescent="0.15"/>
    <row r="213" s="11" customFormat="1" x14ac:dyDescent="0.15"/>
    <row r="214" s="11" customFormat="1" x14ac:dyDescent="0.15"/>
    <row r="215" s="11" customFormat="1" x14ac:dyDescent="0.15"/>
    <row r="216" s="11" customFormat="1" x14ac:dyDescent="0.15"/>
    <row r="217" s="11" customFormat="1" x14ac:dyDescent="0.15"/>
    <row r="218" s="11" customFormat="1" x14ac:dyDescent="0.15"/>
    <row r="219" s="11" customFormat="1" x14ac:dyDescent="0.15"/>
    <row r="220" s="11" customFormat="1" x14ac:dyDescent="0.15"/>
    <row r="221" s="11" customFormat="1" x14ac:dyDescent="0.15"/>
    <row r="222" s="11" customFormat="1" x14ac:dyDescent="0.15"/>
    <row r="223" s="11" customFormat="1" x14ac:dyDescent="0.15"/>
    <row r="224" s="11" customFormat="1" x14ac:dyDescent="0.15"/>
    <row r="225" s="11" customFormat="1" x14ac:dyDescent="0.15"/>
    <row r="226" s="11" customFormat="1" x14ac:dyDescent="0.15"/>
    <row r="227" s="11" customFormat="1" x14ac:dyDescent="0.15"/>
    <row r="228" s="11" customFormat="1" x14ac:dyDescent="0.15"/>
    <row r="229" s="11" customFormat="1" x14ac:dyDescent="0.15"/>
    <row r="230" s="11" customFormat="1" x14ac:dyDescent="0.15"/>
    <row r="231" s="11" customFormat="1" x14ac:dyDescent="0.15"/>
    <row r="232" s="11" customFormat="1" x14ac:dyDescent="0.15"/>
    <row r="233" s="11" customFormat="1" x14ac:dyDescent="0.15"/>
    <row r="234" s="11" customFormat="1" x14ac:dyDescent="0.15"/>
    <row r="235" s="11" customFormat="1" x14ac:dyDescent="0.15"/>
    <row r="236" s="11" customFormat="1" x14ac:dyDescent="0.15"/>
    <row r="237" s="11" customFormat="1" x14ac:dyDescent="0.15"/>
    <row r="238" s="11" customFormat="1" x14ac:dyDescent="0.15"/>
    <row r="239" s="11" customFormat="1" x14ac:dyDescent="0.15"/>
    <row r="240" s="11" customFormat="1" x14ac:dyDescent="0.15"/>
    <row r="241" s="11" customFormat="1" x14ac:dyDescent="0.15"/>
    <row r="242" s="11" customFormat="1" x14ac:dyDescent="0.15"/>
    <row r="243" s="11" customFormat="1" x14ac:dyDescent="0.15"/>
    <row r="244" s="11" customFormat="1" x14ac:dyDescent="0.15"/>
    <row r="245" s="11" customFormat="1" x14ac:dyDescent="0.15"/>
    <row r="246" s="11" customFormat="1" x14ac:dyDescent="0.15"/>
    <row r="247" s="11" customFormat="1" x14ac:dyDescent="0.15"/>
    <row r="248" s="11" customFormat="1" x14ac:dyDescent="0.15"/>
    <row r="249" s="11" customFormat="1" x14ac:dyDescent="0.15"/>
    <row r="250" s="11" customFormat="1" x14ac:dyDescent="0.15"/>
    <row r="251" s="11" customFormat="1" x14ac:dyDescent="0.15"/>
    <row r="252" s="11" customFormat="1" x14ac:dyDescent="0.15"/>
    <row r="253" s="11" customFormat="1" x14ac:dyDescent="0.15"/>
    <row r="254" s="11" customFormat="1" x14ac:dyDescent="0.15"/>
    <row r="255" s="11" customFormat="1" x14ac:dyDescent="0.15"/>
    <row r="256" s="11" customFormat="1" x14ac:dyDescent="0.15"/>
    <row r="257" s="11" customFormat="1" x14ac:dyDescent="0.15"/>
    <row r="258" s="11" customFormat="1" x14ac:dyDescent="0.15"/>
    <row r="259" s="11" customFormat="1" x14ac:dyDescent="0.15"/>
    <row r="260" s="11" customFormat="1" x14ac:dyDescent="0.15"/>
    <row r="261" s="11" customFormat="1" x14ac:dyDescent="0.15"/>
    <row r="262" s="11" customFormat="1" x14ac:dyDescent="0.15"/>
    <row r="263" s="11" customFormat="1" x14ac:dyDescent="0.15"/>
    <row r="264" s="11" customFormat="1" x14ac:dyDescent="0.15"/>
    <row r="265" s="11" customFormat="1" x14ac:dyDescent="0.15"/>
    <row r="266" s="11" customFormat="1" x14ac:dyDescent="0.15"/>
    <row r="267" s="11" customFormat="1" x14ac:dyDescent="0.15"/>
    <row r="268" s="11" customFormat="1" x14ac:dyDescent="0.15"/>
    <row r="269" s="11" customFormat="1" x14ac:dyDescent="0.15"/>
    <row r="270" s="11" customFormat="1" x14ac:dyDescent="0.15"/>
    <row r="271" s="11" customFormat="1" x14ac:dyDescent="0.15"/>
    <row r="272" s="11" customFormat="1" x14ac:dyDescent="0.15"/>
    <row r="273" s="11" customFormat="1" x14ac:dyDescent="0.15"/>
    <row r="274" s="11" customFormat="1" x14ac:dyDescent="0.15"/>
    <row r="275" s="11" customFormat="1" x14ac:dyDescent="0.15"/>
    <row r="276" s="11" customFormat="1" x14ac:dyDescent="0.15"/>
    <row r="277" s="11" customFormat="1" x14ac:dyDescent="0.15"/>
    <row r="278" s="11" customFormat="1" x14ac:dyDescent="0.15"/>
    <row r="279" s="11" customFormat="1" x14ac:dyDescent="0.15"/>
    <row r="280" s="11" customFormat="1" x14ac:dyDescent="0.15"/>
    <row r="281" s="11" customFormat="1" x14ac:dyDescent="0.15"/>
    <row r="282" s="11" customFormat="1" x14ac:dyDescent="0.15"/>
    <row r="283" s="11" customFormat="1" x14ac:dyDescent="0.15"/>
    <row r="284" s="11" customFormat="1" x14ac:dyDescent="0.15"/>
    <row r="285" s="11" customFormat="1" x14ac:dyDescent="0.15"/>
    <row r="286" s="11" customFormat="1" x14ac:dyDescent="0.15"/>
    <row r="287" s="11" customFormat="1" x14ac:dyDescent="0.15"/>
    <row r="288" s="11" customFormat="1" x14ac:dyDescent="0.15"/>
    <row r="289" s="11" customFormat="1" x14ac:dyDescent="0.15"/>
    <row r="290" s="11" customFormat="1" x14ac:dyDescent="0.15"/>
    <row r="291" s="11" customFormat="1" x14ac:dyDescent="0.15"/>
    <row r="292" s="11" customFormat="1" x14ac:dyDescent="0.15"/>
    <row r="293" s="11" customFormat="1" x14ac:dyDescent="0.15"/>
    <row r="294" s="11" customFormat="1" x14ac:dyDescent="0.15"/>
    <row r="295" s="11" customFormat="1" x14ac:dyDescent="0.15"/>
    <row r="296" s="11" customFormat="1" x14ac:dyDescent="0.15"/>
    <row r="297" s="11" customFormat="1" x14ac:dyDescent="0.15"/>
    <row r="298" s="11" customFormat="1" x14ac:dyDescent="0.15"/>
    <row r="299" s="11" customFormat="1" x14ac:dyDescent="0.15"/>
    <row r="300" s="11" customFormat="1" x14ac:dyDescent="0.15"/>
    <row r="301" s="11" customFormat="1" x14ac:dyDescent="0.15"/>
    <row r="302" s="11" customFormat="1" x14ac:dyDescent="0.15"/>
    <row r="303" s="11" customFormat="1" x14ac:dyDescent="0.15"/>
    <row r="304" s="11" customFormat="1" x14ac:dyDescent="0.15"/>
    <row r="305" s="11" customFormat="1" x14ac:dyDescent="0.15"/>
    <row r="306" s="11" customFormat="1" x14ac:dyDescent="0.15"/>
    <row r="307" s="11" customFormat="1" x14ac:dyDescent="0.15"/>
    <row r="308" s="11" customFormat="1" x14ac:dyDescent="0.15"/>
    <row r="309" s="11" customFormat="1" x14ac:dyDescent="0.15"/>
    <row r="310" s="11" customFormat="1" x14ac:dyDescent="0.15"/>
    <row r="311" s="11" customFormat="1" x14ac:dyDescent="0.15"/>
    <row r="312" s="11" customFormat="1" x14ac:dyDescent="0.15"/>
    <row r="313" s="11" customFormat="1" x14ac:dyDescent="0.15"/>
    <row r="314" s="11" customFormat="1" x14ac:dyDescent="0.15"/>
    <row r="315" s="11" customFormat="1" x14ac:dyDescent="0.15"/>
    <row r="316" s="11" customFormat="1" x14ac:dyDescent="0.15"/>
    <row r="317" s="11" customFormat="1" x14ac:dyDescent="0.15"/>
    <row r="318" s="11" customFormat="1" x14ac:dyDescent="0.15"/>
    <row r="319" s="11" customFormat="1" x14ac:dyDescent="0.15"/>
    <row r="320" s="11" customFormat="1" x14ac:dyDescent="0.15"/>
    <row r="321" s="11" customFormat="1" x14ac:dyDescent="0.15"/>
    <row r="322" s="11" customFormat="1" x14ac:dyDescent="0.15"/>
    <row r="323" s="11" customFormat="1" x14ac:dyDescent="0.15"/>
    <row r="324" s="11" customFormat="1" x14ac:dyDescent="0.15"/>
    <row r="325" s="11" customFormat="1" x14ac:dyDescent="0.15"/>
    <row r="326" s="11" customFormat="1" x14ac:dyDescent="0.15"/>
    <row r="327" s="11" customFormat="1" x14ac:dyDescent="0.15"/>
    <row r="328" s="11" customFormat="1" x14ac:dyDescent="0.15"/>
    <row r="329" s="11" customFormat="1" x14ac:dyDescent="0.15"/>
    <row r="330" s="11" customFormat="1" x14ac:dyDescent="0.15"/>
    <row r="331" s="11" customFormat="1" x14ac:dyDescent="0.15"/>
    <row r="332" s="11" customFormat="1" x14ac:dyDescent="0.15"/>
    <row r="333" s="11" customFormat="1" x14ac:dyDescent="0.15"/>
    <row r="334" s="11" customFormat="1" x14ac:dyDescent="0.15"/>
    <row r="335" s="11" customFormat="1" x14ac:dyDescent="0.15"/>
    <row r="336" s="11" customFormat="1" x14ac:dyDescent="0.15"/>
    <row r="337" s="11" customFormat="1" x14ac:dyDescent="0.15"/>
    <row r="338" s="11" customFormat="1" x14ac:dyDescent="0.15"/>
    <row r="339" s="11" customFormat="1" x14ac:dyDescent="0.15"/>
    <row r="340" s="11" customFormat="1" x14ac:dyDescent="0.15"/>
    <row r="341" s="11" customFormat="1" x14ac:dyDescent="0.15"/>
    <row r="342" s="11" customFormat="1" x14ac:dyDescent="0.15"/>
    <row r="343" s="11" customFormat="1" x14ac:dyDescent="0.15"/>
    <row r="344" s="11" customFormat="1" x14ac:dyDescent="0.15"/>
    <row r="345" s="11" customFormat="1" x14ac:dyDescent="0.15"/>
    <row r="346" s="11" customFormat="1" x14ac:dyDescent="0.15"/>
    <row r="347" s="11" customFormat="1" x14ac:dyDescent="0.15"/>
    <row r="348" s="11" customFormat="1" x14ac:dyDescent="0.15"/>
    <row r="349" s="11" customFormat="1" x14ac:dyDescent="0.15"/>
    <row r="350" s="11" customFormat="1" x14ac:dyDescent="0.15"/>
    <row r="351" s="11" customFormat="1" x14ac:dyDescent="0.15"/>
    <row r="352" s="11" customFormat="1" x14ac:dyDescent="0.15"/>
    <row r="353" s="11" customFormat="1" x14ac:dyDescent="0.15"/>
    <row r="354" s="11" customFormat="1" x14ac:dyDescent="0.15"/>
    <row r="355" s="11" customFormat="1" x14ac:dyDescent="0.15"/>
    <row r="356" s="11" customFormat="1" x14ac:dyDescent="0.15"/>
    <row r="357" s="11" customFormat="1" x14ac:dyDescent="0.15"/>
    <row r="358" s="11" customFormat="1" x14ac:dyDescent="0.15"/>
    <row r="359" s="11" customFormat="1" x14ac:dyDescent="0.15"/>
    <row r="360" s="11" customFormat="1" x14ac:dyDescent="0.15"/>
    <row r="361" s="11" customFormat="1" x14ac:dyDescent="0.15"/>
    <row r="362" s="11" customFormat="1" x14ac:dyDescent="0.15"/>
    <row r="363" s="11" customFormat="1" x14ac:dyDescent="0.15"/>
    <row r="364" s="11" customFormat="1" x14ac:dyDescent="0.15"/>
    <row r="365" s="11" customFormat="1" x14ac:dyDescent="0.15"/>
    <row r="366" s="11" customFormat="1" x14ac:dyDescent="0.15"/>
    <row r="367" s="11" customFormat="1" x14ac:dyDescent="0.15"/>
    <row r="368" s="11" customFormat="1" x14ac:dyDescent="0.15"/>
    <row r="369" s="11" customFormat="1" x14ac:dyDescent="0.15"/>
    <row r="370" s="11" customFormat="1" x14ac:dyDescent="0.15"/>
    <row r="371" s="11" customFormat="1" x14ac:dyDescent="0.15"/>
    <row r="372" s="11" customFormat="1" x14ac:dyDescent="0.15"/>
    <row r="373" s="11" customFormat="1" x14ac:dyDescent="0.15"/>
    <row r="374" s="11" customFormat="1" x14ac:dyDescent="0.15"/>
    <row r="375" s="11" customFormat="1" x14ac:dyDescent="0.15"/>
    <row r="376" s="11" customFormat="1" x14ac:dyDescent="0.15"/>
    <row r="377" s="11" customFormat="1" x14ac:dyDescent="0.15"/>
    <row r="378" s="11" customFormat="1" x14ac:dyDescent="0.15"/>
    <row r="379" s="11" customFormat="1" x14ac:dyDescent="0.15"/>
    <row r="380" s="11" customFormat="1" x14ac:dyDescent="0.15"/>
    <row r="381" s="11" customFormat="1" x14ac:dyDescent="0.15"/>
    <row r="382" s="11" customFormat="1" x14ac:dyDescent="0.15"/>
    <row r="383" s="11" customFormat="1" x14ac:dyDescent="0.15"/>
    <row r="384" s="11" customFormat="1" x14ac:dyDescent="0.15"/>
    <row r="385" s="11" customFormat="1" x14ac:dyDescent="0.15"/>
    <row r="386" s="11" customFormat="1" x14ac:dyDescent="0.15"/>
    <row r="387" s="11" customFormat="1" x14ac:dyDescent="0.15"/>
    <row r="388" s="11" customFormat="1" x14ac:dyDescent="0.15"/>
    <row r="389" s="11" customFormat="1" x14ac:dyDescent="0.15"/>
    <row r="390" s="11" customFormat="1" x14ac:dyDescent="0.15"/>
    <row r="391" s="11" customFormat="1" x14ac:dyDescent="0.15"/>
    <row r="392" s="11" customFormat="1" x14ac:dyDescent="0.15"/>
    <row r="393" s="11" customFormat="1" x14ac:dyDescent="0.15"/>
    <row r="394" s="11" customFormat="1" x14ac:dyDescent="0.15"/>
    <row r="395" s="11" customFormat="1" x14ac:dyDescent="0.15"/>
    <row r="396" s="11" customFormat="1" x14ac:dyDescent="0.15"/>
    <row r="397" s="11" customFormat="1" x14ac:dyDescent="0.15"/>
    <row r="398" s="11" customFormat="1" x14ac:dyDescent="0.15"/>
    <row r="399" s="11" customFormat="1" x14ac:dyDescent="0.15"/>
    <row r="400" s="11" customFormat="1" x14ac:dyDescent="0.15"/>
    <row r="401" s="11" customFormat="1" x14ac:dyDescent="0.15"/>
    <row r="402" s="11" customFormat="1" x14ac:dyDescent="0.15"/>
    <row r="403" s="11" customFormat="1" x14ac:dyDescent="0.15"/>
    <row r="404" s="11" customFormat="1" x14ac:dyDescent="0.15"/>
    <row r="405" s="11" customFormat="1" x14ac:dyDescent="0.15"/>
    <row r="406" s="11" customFormat="1" x14ac:dyDescent="0.15"/>
    <row r="407" s="11" customFormat="1" x14ac:dyDescent="0.15"/>
    <row r="408" s="11" customFormat="1" x14ac:dyDescent="0.15"/>
    <row r="409" s="11" customFormat="1" x14ac:dyDescent="0.15"/>
    <row r="410" s="11" customFormat="1" x14ac:dyDescent="0.15"/>
    <row r="411" s="11" customFormat="1" x14ac:dyDescent="0.15"/>
    <row r="412" s="11" customFormat="1" x14ac:dyDescent="0.15"/>
    <row r="413" s="11" customFormat="1" x14ac:dyDescent="0.15"/>
    <row r="414" s="11" customFormat="1" x14ac:dyDescent="0.15"/>
    <row r="415" s="11" customFormat="1" x14ac:dyDescent="0.15"/>
    <row r="416" s="11" customFormat="1" x14ac:dyDescent="0.15"/>
    <row r="417" s="11" customFormat="1" x14ac:dyDescent="0.15"/>
    <row r="418" s="11" customFormat="1" x14ac:dyDescent="0.15"/>
    <row r="419" s="11" customFormat="1" x14ac:dyDescent="0.15"/>
    <row r="420" s="11" customFormat="1" x14ac:dyDescent="0.15"/>
    <row r="421" s="11" customFormat="1" x14ac:dyDescent="0.15"/>
    <row r="422" s="11" customFormat="1" x14ac:dyDescent="0.15"/>
    <row r="423" s="11" customFormat="1" x14ac:dyDescent="0.15"/>
    <row r="424" s="11" customFormat="1" x14ac:dyDescent="0.15"/>
    <row r="425" s="11" customFormat="1" x14ac:dyDescent="0.15"/>
    <row r="426" s="11" customFormat="1" x14ac:dyDescent="0.15"/>
    <row r="427" s="11" customFormat="1" x14ac:dyDescent="0.15"/>
    <row r="428" s="11" customFormat="1" x14ac:dyDescent="0.15"/>
    <row r="429" s="11" customFormat="1" x14ac:dyDescent="0.15"/>
    <row r="430" s="11" customFormat="1" x14ac:dyDescent="0.15"/>
    <row r="431" s="11" customFormat="1" x14ac:dyDescent="0.15"/>
    <row r="432" s="11" customFormat="1" x14ac:dyDescent="0.15"/>
    <row r="433" s="11" customFormat="1" x14ac:dyDescent="0.15"/>
    <row r="434" s="11" customFormat="1" x14ac:dyDescent="0.15"/>
    <row r="435" s="11" customFormat="1" x14ac:dyDescent="0.15"/>
    <row r="436" s="11" customFormat="1" x14ac:dyDescent="0.15"/>
    <row r="437" s="11" customFormat="1" x14ac:dyDescent="0.15"/>
    <row r="438" s="11" customFormat="1" x14ac:dyDescent="0.15"/>
    <row r="439" s="11" customFormat="1" x14ac:dyDescent="0.15"/>
    <row r="440" s="11" customFormat="1" x14ac:dyDescent="0.15"/>
    <row r="441" s="11" customFormat="1" x14ac:dyDescent="0.15"/>
    <row r="442" s="11" customFormat="1" x14ac:dyDescent="0.15"/>
    <row r="443" s="11" customFormat="1" x14ac:dyDescent="0.15"/>
    <row r="444" s="11" customFormat="1" x14ac:dyDescent="0.15"/>
    <row r="445" s="11" customFormat="1" x14ac:dyDescent="0.15"/>
    <row r="446" s="11" customFormat="1" x14ac:dyDescent="0.15"/>
    <row r="447" s="11" customFormat="1" x14ac:dyDescent="0.15"/>
    <row r="448" s="11" customFormat="1" x14ac:dyDescent="0.15"/>
    <row r="449" s="11" customFormat="1" x14ac:dyDescent="0.15"/>
    <row r="450" s="11" customFormat="1" x14ac:dyDescent="0.15"/>
    <row r="451" s="11" customFormat="1" x14ac:dyDescent="0.15"/>
    <row r="452" s="11" customFormat="1" x14ac:dyDescent="0.15"/>
    <row r="453" s="11" customFormat="1" x14ac:dyDescent="0.15"/>
    <row r="454" s="11" customFormat="1" x14ac:dyDescent="0.15"/>
    <row r="455" s="11" customFormat="1" x14ac:dyDescent="0.15"/>
    <row r="456" s="11" customFormat="1" x14ac:dyDescent="0.15"/>
    <row r="457" s="11" customFormat="1" x14ac:dyDescent="0.15"/>
    <row r="458" s="11" customFormat="1" x14ac:dyDescent="0.15"/>
    <row r="459" s="11" customFormat="1" x14ac:dyDescent="0.15"/>
    <row r="460" s="11" customFormat="1" x14ac:dyDescent="0.15"/>
    <row r="461" s="11" customFormat="1" x14ac:dyDescent="0.15"/>
    <row r="462" s="11" customFormat="1" x14ac:dyDescent="0.15"/>
    <row r="463" s="11" customFormat="1" x14ac:dyDescent="0.15"/>
    <row r="464" s="11" customFormat="1" x14ac:dyDescent="0.15"/>
    <row r="465" s="11" customFormat="1" x14ac:dyDescent="0.15"/>
    <row r="466" s="11" customFormat="1" x14ac:dyDescent="0.15"/>
    <row r="467" s="11" customFormat="1" x14ac:dyDescent="0.15"/>
    <row r="468" s="11" customFormat="1" x14ac:dyDescent="0.15"/>
    <row r="469" s="11" customFormat="1" x14ac:dyDescent="0.15"/>
    <row r="470" s="11" customFormat="1" x14ac:dyDescent="0.15"/>
    <row r="471" s="11" customFormat="1" x14ac:dyDescent="0.15"/>
    <row r="472" s="11" customFormat="1" x14ac:dyDescent="0.15"/>
    <row r="473" s="11" customFormat="1" x14ac:dyDescent="0.15"/>
    <row r="474" s="11" customFormat="1" x14ac:dyDescent="0.15"/>
    <row r="475" s="11" customFormat="1" x14ac:dyDescent="0.15"/>
    <row r="476" s="11" customFormat="1" x14ac:dyDescent="0.15"/>
    <row r="477" s="11" customFormat="1" x14ac:dyDescent="0.15"/>
    <row r="478" s="11" customFormat="1" x14ac:dyDescent="0.15"/>
    <row r="479" s="11" customFormat="1" x14ac:dyDescent="0.15"/>
    <row r="480" s="11" customFormat="1" x14ac:dyDescent="0.15"/>
    <row r="481" s="11" customFormat="1" x14ac:dyDescent="0.15"/>
    <row r="482" s="11" customFormat="1" x14ac:dyDescent="0.15"/>
    <row r="483" s="11" customFormat="1" x14ac:dyDescent="0.15"/>
    <row r="484" s="11" customFormat="1" x14ac:dyDescent="0.15"/>
    <row r="485" s="11" customFormat="1" x14ac:dyDescent="0.15"/>
    <row r="486" s="11" customFormat="1" x14ac:dyDescent="0.15"/>
    <row r="487" s="11" customFormat="1" x14ac:dyDescent="0.15"/>
    <row r="488" s="11" customFormat="1" x14ac:dyDescent="0.15"/>
    <row r="489" s="11" customFormat="1" x14ac:dyDescent="0.15"/>
    <row r="490" s="11" customFormat="1" x14ac:dyDescent="0.15"/>
    <row r="491" s="11" customFormat="1" x14ac:dyDescent="0.15"/>
    <row r="492" s="11" customFormat="1" x14ac:dyDescent="0.15"/>
    <row r="493" s="11" customFormat="1" x14ac:dyDescent="0.15"/>
    <row r="494" s="11" customFormat="1" x14ac:dyDescent="0.15"/>
    <row r="495" s="11" customFormat="1" x14ac:dyDescent="0.15"/>
    <row r="496" s="11" customFormat="1" x14ac:dyDescent="0.15"/>
    <row r="497" s="11" customFormat="1" x14ac:dyDescent="0.15"/>
    <row r="498" s="11" customFormat="1" x14ac:dyDescent="0.15"/>
    <row r="499" s="11" customFormat="1" x14ac:dyDescent="0.15"/>
    <row r="500" s="11" customFormat="1" x14ac:dyDescent="0.15"/>
    <row r="501" s="11" customFormat="1" x14ac:dyDescent="0.15"/>
    <row r="502" s="11" customFormat="1" x14ac:dyDescent="0.15"/>
    <row r="503" s="11" customFormat="1" x14ac:dyDescent="0.15"/>
    <row r="504" s="11" customFormat="1" x14ac:dyDescent="0.15"/>
    <row r="505" s="11" customFormat="1" x14ac:dyDescent="0.15"/>
    <row r="506" s="11" customFormat="1" x14ac:dyDescent="0.15"/>
    <row r="507" s="11" customFormat="1" x14ac:dyDescent="0.15"/>
    <row r="508" s="11" customFormat="1" x14ac:dyDescent="0.15"/>
    <row r="509" s="11" customFormat="1" x14ac:dyDescent="0.15"/>
    <row r="510" s="11" customFormat="1" x14ac:dyDescent="0.15"/>
    <row r="511" s="11" customFormat="1" x14ac:dyDescent="0.15"/>
    <row r="512" s="11" customFormat="1" x14ac:dyDescent="0.15"/>
    <row r="513" s="11" customFormat="1" x14ac:dyDescent="0.15"/>
    <row r="514" s="11" customFormat="1" x14ac:dyDescent="0.15"/>
    <row r="515" s="11" customFormat="1" x14ac:dyDescent="0.15"/>
    <row r="516" s="11" customFormat="1" x14ac:dyDescent="0.15"/>
    <row r="517" s="11" customFormat="1" x14ac:dyDescent="0.15"/>
    <row r="518" s="11" customFormat="1" x14ac:dyDescent="0.15"/>
    <row r="519" s="11" customFormat="1" x14ac:dyDescent="0.15"/>
    <row r="520" s="11" customFormat="1" x14ac:dyDescent="0.15"/>
    <row r="521" s="11" customFormat="1" x14ac:dyDescent="0.15"/>
    <row r="522" s="11" customFormat="1" x14ac:dyDescent="0.15"/>
    <row r="523" s="11" customFormat="1" x14ac:dyDescent="0.15"/>
    <row r="524" s="11" customFormat="1" x14ac:dyDescent="0.15"/>
    <row r="525" s="11" customFormat="1" x14ac:dyDescent="0.15"/>
    <row r="526" s="11" customFormat="1" x14ac:dyDescent="0.15"/>
    <row r="527" s="11" customFormat="1" x14ac:dyDescent="0.15"/>
    <row r="528" s="11" customFormat="1" x14ac:dyDescent="0.15"/>
    <row r="529" s="11" customFormat="1" x14ac:dyDescent="0.15"/>
    <row r="530" s="11" customFormat="1" x14ac:dyDescent="0.15"/>
    <row r="531" s="11" customFormat="1" x14ac:dyDescent="0.15"/>
    <row r="532" s="11" customFormat="1" x14ac:dyDescent="0.15"/>
    <row r="533" s="11" customFormat="1" x14ac:dyDescent="0.15"/>
    <row r="534" s="11" customFormat="1" x14ac:dyDescent="0.15"/>
    <row r="535" s="11" customFormat="1" x14ac:dyDescent="0.15"/>
    <row r="536" s="11" customFormat="1" x14ac:dyDescent="0.15"/>
    <row r="537" s="11" customFormat="1" x14ac:dyDescent="0.15"/>
    <row r="538" s="11" customFormat="1" x14ac:dyDescent="0.15"/>
    <row r="539" s="11" customFormat="1" x14ac:dyDescent="0.15"/>
    <row r="540" s="11" customFormat="1" x14ac:dyDescent="0.15"/>
    <row r="541" s="11" customFormat="1" x14ac:dyDescent="0.15"/>
    <row r="542" s="11" customFormat="1" x14ac:dyDescent="0.15"/>
    <row r="543" s="11" customFormat="1" x14ac:dyDescent="0.15"/>
    <row r="544" s="11" customFormat="1" x14ac:dyDescent="0.15"/>
    <row r="545" s="11" customFormat="1" x14ac:dyDescent="0.15"/>
    <row r="546" s="11" customFormat="1" x14ac:dyDescent="0.15"/>
    <row r="547" s="11" customFormat="1" x14ac:dyDescent="0.15"/>
    <row r="548" s="11" customFormat="1" x14ac:dyDescent="0.15"/>
    <row r="549" s="11" customFormat="1" x14ac:dyDescent="0.15"/>
    <row r="550" s="11" customFormat="1" x14ac:dyDescent="0.15"/>
    <row r="551" s="11" customFormat="1" x14ac:dyDescent="0.15"/>
    <row r="552" s="11" customFormat="1" x14ac:dyDescent="0.15"/>
    <row r="553" s="11" customFormat="1" x14ac:dyDescent="0.15"/>
    <row r="554" s="11" customFormat="1" x14ac:dyDescent="0.15"/>
    <row r="555" s="11" customFormat="1" x14ac:dyDescent="0.15"/>
    <row r="556" s="11" customFormat="1" x14ac:dyDescent="0.15"/>
    <row r="557" s="11" customFormat="1" x14ac:dyDescent="0.15"/>
    <row r="558" s="11" customFormat="1" x14ac:dyDescent="0.15"/>
    <row r="559" s="11" customFormat="1" x14ac:dyDescent="0.15"/>
    <row r="560" s="11" customFormat="1" x14ac:dyDescent="0.15"/>
    <row r="561" s="11" customFormat="1" x14ac:dyDescent="0.15"/>
    <row r="562" s="11" customFormat="1" x14ac:dyDescent="0.15"/>
    <row r="563" s="11" customFormat="1" x14ac:dyDescent="0.15"/>
    <row r="564" s="11" customFormat="1" x14ac:dyDescent="0.15"/>
    <row r="565" s="11" customFormat="1" x14ac:dyDescent="0.15"/>
    <row r="566" s="11" customFormat="1" x14ac:dyDescent="0.15"/>
    <row r="567" s="11" customFormat="1" x14ac:dyDescent="0.15"/>
    <row r="568" s="11" customFormat="1" x14ac:dyDescent="0.15"/>
    <row r="569" s="11" customFormat="1" x14ac:dyDescent="0.15"/>
    <row r="570" s="11" customFormat="1" x14ac:dyDescent="0.15"/>
    <row r="571" s="11" customFormat="1" x14ac:dyDescent="0.15"/>
    <row r="572" s="11" customFormat="1" x14ac:dyDescent="0.15"/>
    <row r="573" s="11" customFormat="1" x14ac:dyDescent="0.15"/>
    <row r="574" s="11" customFormat="1" x14ac:dyDescent="0.15"/>
    <row r="575" s="11" customFormat="1" x14ac:dyDescent="0.15"/>
    <row r="576" s="11" customFormat="1" x14ac:dyDescent="0.15"/>
    <row r="577" s="11" customFormat="1" x14ac:dyDescent="0.15"/>
    <row r="578" s="11" customFormat="1" x14ac:dyDescent="0.15"/>
    <row r="579" s="11" customFormat="1" x14ac:dyDescent="0.15"/>
    <row r="580" s="11" customFormat="1" x14ac:dyDescent="0.15"/>
    <row r="581" s="11" customFormat="1" x14ac:dyDescent="0.15"/>
    <row r="582" s="11" customFormat="1" x14ac:dyDescent="0.15"/>
    <row r="583" s="11" customFormat="1" x14ac:dyDescent="0.15"/>
    <row r="584" s="11" customFormat="1" x14ac:dyDescent="0.15"/>
    <row r="585" s="11" customFormat="1" x14ac:dyDescent="0.15"/>
    <row r="586" s="11" customFormat="1" x14ac:dyDescent="0.15"/>
    <row r="587" s="11" customFormat="1" x14ac:dyDescent="0.15"/>
    <row r="588" s="11" customFormat="1" x14ac:dyDescent="0.15"/>
    <row r="589" s="11" customFormat="1" x14ac:dyDescent="0.15"/>
    <row r="590" s="11" customFormat="1" x14ac:dyDescent="0.15"/>
    <row r="591" s="11" customFormat="1" x14ac:dyDescent="0.15"/>
    <row r="592" s="11" customFormat="1" x14ac:dyDescent="0.15"/>
    <row r="593" s="11" customFormat="1" x14ac:dyDescent="0.15"/>
    <row r="594" s="11" customFormat="1" x14ac:dyDescent="0.15"/>
    <row r="595" s="11" customFormat="1" x14ac:dyDescent="0.15"/>
  </sheetData>
  <mergeCells count="17">
    <mergeCell ref="A75:A76"/>
    <mergeCell ref="B75:C75"/>
    <mergeCell ref="A49:E49"/>
    <mergeCell ref="A51:B51"/>
    <mergeCell ref="A52:A53"/>
    <mergeCell ref="A54:A55"/>
    <mergeCell ref="A56:F56"/>
    <mergeCell ref="A74:F74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tabSelected="1" workbookViewId="0">
      <selection activeCell="F33" sqref="F33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1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1" customHeight="1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1.1" customHeight="1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1" customHeight="1" x14ac:dyDescent="0.15">
      <c r="A4" s="1" t="str">
        <f>CONCATENATE("MES: ",[1]NOMBRE!B6," - ","( ",[1]NOMBRE!C6,[1]NOMBRE!D6," )")</f>
        <v>MES: ENERO - ( 01 )</v>
      </c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",[1]NOMBRE!B7)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ht="44.1" customHeight="1" x14ac:dyDescent="0.15">
      <c r="A6" s="161"/>
      <c r="B6" s="161"/>
      <c r="C6" s="161"/>
      <c r="D6" s="161"/>
      <c r="E6" s="161"/>
      <c r="F6" s="161"/>
      <c r="G6" s="161"/>
      <c r="H6" s="161"/>
      <c r="I6" s="161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21.95" customHeight="1" x14ac:dyDescent="0.15">
      <c r="A7" s="162" t="s">
        <v>1</v>
      </c>
      <c r="B7" s="162"/>
      <c r="C7" s="162"/>
      <c r="D7" s="162"/>
      <c r="E7" s="162"/>
      <c r="F7" s="162"/>
      <c r="G7" s="162"/>
      <c r="H7" s="162"/>
      <c r="I7" s="12"/>
      <c r="J7" s="12"/>
      <c r="X7" s="11"/>
    </row>
    <row r="8" spans="1:27" ht="36.75" customHeight="1" x14ac:dyDescent="0.2">
      <c r="A8" s="14" t="s">
        <v>2</v>
      </c>
      <c r="B8" s="15"/>
      <c r="C8" s="15"/>
      <c r="J8" s="16"/>
      <c r="X8" s="11"/>
    </row>
    <row r="9" spans="1:27" ht="15" customHeight="1" x14ac:dyDescent="0.15">
      <c r="A9" s="163" t="s">
        <v>3</v>
      </c>
      <c r="B9" s="166" t="s">
        <v>4</v>
      </c>
      <c r="C9" s="166" t="s">
        <v>5</v>
      </c>
      <c r="D9" s="171" t="s">
        <v>6</v>
      </c>
      <c r="E9" s="172"/>
      <c r="F9" s="166" t="s">
        <v>7</v>
      </c>
      <c r="G9" s="166" t="s">
        <v>8</v>
      </c>
      <c r="H9" s="163" t="s">
        <v>9</v>
      </c>
      <c r="I9" s="171"/>
      <c r="J9" s="175"/>
      <c r="K9" s="16"/>
      <c r="L9" s="16"/>
      <c r="X9" s="11"/>
    </row>
    <row r="10" spans="1:27" ht="10.5" customHeight="1" x14ac:dyDescent="0.15">
      <c r="A10" s="164"/>
      <c r="B10" s="167"/>
      <c r="C10" s="169"/>
      <c r="D10" s="173"/>
      <c r="E10" s="174"/>
      <c r="F10" s="167"/>
      <c r="G10" s="167"/>
      <c r="H10" s="165"/>
      <c r="I10" s="176"/>
      <c r="J10" s="177"/>
      <c r="K10" s="16"/>
      <c r="L10" s="16"/>
      <c r="X10" s="11"/>
    </row>
    <row r="11" spans="1:27" ht="40.5" customHeight="1" x14ac:dyDescent="0.15">
      <c r="A11" s="165"/>
      <c r="B11" s="168"/>
      <c r="C11" s="170"/>
      <c r="D11" s="17" t="s">
        <v>10</v>
      </c>
      <c r="E11" s="18" t="s">
        <v>11</v>
      </c>
      <c r="F11" s="168"/>
      <c r="G11" s="168"/>
      <c r="H11" s="19" t="s">
        <v>12</v>
      </c>
      <c r="I11" s="20" t="s">
        <v>13</v>
      </c>
      <c r="J11" s="21" t="s">
        <v>14</v>
      </c>
      <c r="K11" s="16"/>
      <c r="L11" s="16"/>
      <c r="X11" s="11"/>
    </row>
    <row r="12" spans="1:27" ht="15" customHeight="1" x14ac:dyDescent="0.2">
      <c r="A12" s="22" t="s">
        <v>15</v>
      </c>
      <c r="B12" s="23">
        <f>SUM(B13:B16)</f>
        <v>5</v>
      </c>
      <c r="C12" s="23">
        <f>SUM(C13:C16)</f>
        <v>5</v>
      </c>
      <c r="D12" s="24">
        <f t="shared" ref="D12:J12" si="0">SUM(D13:D16)</f>
        <v>1102</v>
      </c>
      <c r="E12" s="25">
        <f t="shared" si="0"/>
        <v>812</v>
      </c>
      <c r="F12" s="23">
        <f t="shared" si="0"/>
        <v>206</v>
      </c>
      <c r="G12" s="23">
        <f t="shared" si="0"/>
        <v>825</v>
      </c>
      <c r="H12" s="24">
        <f t="shared" si="0"/>
        <v>688</v>
      </c>
      <c r="I12" s="26">
        <f>SUM(I13:I16)</f>
        <v>588</v>
      </c>
      <c r="J12" s="25">
        <f t="shared" si="0"/>
        <v>37</v>
      </c>
      <c r="K12" s="27"/>
      <c r="L12" s="16"/>
      <c r="T12" s="27"/>
      <c r="X12" s="28"/>
    </row>
    <row r="13" spans="1:27" ht="15" customHeight="1" x14ac:dyDescent="0.2">
      <c r="A13" s="29" t="s">
        <v>16</v>
      </c>
      <c r="B13" s="30">
        <v>4</v>
      </c>
      <c r="C13" s="30">
        <v>4</v>
      </c>
      <c r="D13" s="31">
        <v>751</v>
      </c>
      <c r="E13" s="32">
        <v>461</v>
      </c>
      <c r="F13" s="30">
        <v>153</v>
      </c>
      <c r="G13" s="30">
        <v>555</v>
      </c>
      <c r="H13" s="31">
        <v>418</v>
      </c>
      <c r="I13" s="33">
        <v>318</v>
      </c>
      <c r="J13" s="34">
        <v>37</v>
      </c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40" t="s">
        <v>17</v>
      </c>
      <c r="B14" s="41">
        <v>1</v>
      </c>
      <c r="C14" s="41">
        <v>1</v>
      </c>
      <c r="D14" s="42">
        <v>351</v>
      </c>
      <c r="E14" s="43">
        <v>351</v>
      </c>
      <c r="F14" s="41">
        <v>53</v>
      </c>
      <c r="G14" s="41">
        <v>270</v>
      </c>
      <c r="H14" s="42">
        <v>270</v>
      </c>
      <c r="I14" s="44">
        <v>270</v>
      </c>
      <c r="J14" s="45"/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40" t="s">
        <v>18</v>
      </c>
      <c r="B15" s="41"/>
      <c r="C15" s="41"/>
      <c r="D15" s="42"/>
      <c r="E15" s="43"/>
      <c r="F15" s="41"/>
      <c r="G15" s="41"/>
      <c r="H15" s="42"/>
      <c r="I15" s="44"/>
      <c r="J15" s="45"/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47" t="s">
        <v>19</v>
      </c>
      <c r="B16" s="48"/>
      <c r="C16" s="48"/>
      <c r="D16" s="49"/>
      <c r="E16" s="50"/>
      <c r="F16" s="48"/>
      <c r="G16" s="48"/>
      <c r="H16" s="49"/>
      <c r="I16" s="51"/>
      <c r="J16" s="52"/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42" customHeight="1" x14ac:dyDescent="0.15">
      <c r="A18" s="55" t="s">
        <v>21</v>
      </c>
      <c r="B18" s="56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5" customHeight="1" x14ac:dyDescent="0.15">
      <c r="A19" s="61" t="s">
        <v>27</v>
      </c>
      <c r="B19" s="62">
        <f>SUM(C19:G19)</f>
        <v>122</v>
      </c>
      <c r="C19" s="63"/>
      <c r="D19" s="64"/>
      <c r="E19" s="64">
        <v>122</v>
      </c>
      <c r="F19" s="64"/>
      <c r="G19" s="65"/>
      <c r="H19" s="66"/>
      <c r="I19" s="11"/>
      <c r="X19" s="11"/>
    </row>
    <row r="20" spans="1:24" ht="15" customHeight="1" x14ac:dyDescent="0.15">
      <c r="A20" s="40" t="s">
        <v>28</v>
      </c>
      <c r="B20" s="67">
        <f>SUM(C20:G20)</f>
        <v>0</v>
      </c>
      <c r="C20" s="68"/>
      <c r="D20" s="44"/>
      <c r="E20" s="44"/>
      <c r="F20" s="44"/>
      <c r="G20" s="45"/>
      <c r="H20" s="66"/>
      <c r="I20" s="11"/>
      <c r="X20" s="11"/>
    </row>
    <row r="21" spans="1:24" ht="15" customHeight="1" x14ac:dyDescent="0.15">
      <c r="A21" s="40" t="s">
        <v>29</v>
      </c>
      <c r="B21" s="67">
        <f>SUM(C21:G21)</f>
        <v>0</v>
      </c>
      <c r="C21" s="68"/>
      <c r="D21" s="44"/>
      <c r="E21" s="44"/>
      <c r="F21" s="44"/>
      <c r="G21" s="45"/>
      <c r="H21" s="66"/>
      <c r="I21" s="11"/>
      <c r="X21" s="11"/>
    </row>
    <row r="22" spans="1:24" ht="15" customHeight="1" x14ac:dyDescent="0.15">
      <c r="A22" s="40" t="s">
        <v>30</v>
      </c>
      <c r="B22" s="67">
        <f>SUM(C22:G22)</f>
        <v>0</v>
      </c>
      <c r="C22" s="68"/>
      <c r="D22" s="44"/>
      <c r="E22" s="44"/>
      <c r="F22" s="44"/>
      <c r="G22" s="45"/>
      <c r="H22" s="66"/>
      <c r="I22" s="11"/>
      <c r="J22" s="16"/>
      <c r="X22" s="11"/>
    </row>
    <row r="23" spans="1:24" ht="15" customHeight="1" x14ac:dyDescent="0.15">
      <c r="A23" s="69" t="s">
        <v>31</v>
      </c>
      <c r="B23" s="70">
        <f>SUM(C23:G23)</f>
        <v>0</v>
      </c>
      <c r="C23" s="71"/>
      <c r="D23" s="72"/>
      <c r="E23" s="72"/>
      <c r="F23" s="72"/>
      <c r="G23" s="73"/>
      <c r="H23" s="66"/>
      <c r="I23" s="11"/>
      <c r="X23" s="11"/>
    </row>
    <row r="24" spans="1:24" s="16" customFormat="1" ht="27.75" customHeight="1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21.75" customHeight="1" x14ac:dyDescent="0.15">
      <c r="A25" s="53" t="s">
        <v>33</v>
      </c>
      <c r="V25" s="75"/>
    </row>
    <row r="26" spans="1:24" ht="29.25" customHeight="1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5" customHeight="1" x14ac:dyDescent="0.15">
      <c r="A27" s="29" t="s">
        <v>28</v>
      </c>
      <c r="B27" s="30"/>
      <c r="C27" s="77"/>
      <c r="D27" s="11"/>
      <c r="E27" s="11"/>
      <c r="F27" s="11"/>
      <c r="G27" s="11"/>
      <c r="H27" s="11"/>
      <c r="I27" s="11"/>
      <c r="X27" s="11"/>
    </row>
    <row r="28" spans="1:24" ht="15" customHeight="1" x14ac:dyDescent="0.15">
      <c r="A28" s="40" t="s">
        <v>29</v>
      </c>
      <c r="B28" s="30"/>
      <c r="C28" s="77"/>
      <c r="D28" s="11"/>
      <c r="E28" s="11"/>
      <c r="F28" s="11"/>
      <c r="G28" s="11"/>
      <c r="H28" s="11"/>
      <c r="I28" s="11"/>
      <c r="X28" s="11"/>
    </row>
    <row r="29" spans="1:24" ht="15" customHeight="1" x14ac:dyDescent="0.15">
      <c r="A29" s="29" t="s">
        <v>30</v>
      </c>
      <c r="B29" s="30"/>
      <c r="C29" s="77"/>
      <c r="D29" s="11"/>
      <c r="E29" s="11"/>
      <c r="F29" s="11"/>
      <c r="G29" s="11"/>
      <c r="H29" s="11"/>
      <c r="I29" s="11"/>
      <c r="X29" s="11"/>
    </row>
    <row r="30" spans="1:24" ht="15" customHeight="1" x14ac:dyDescent="0.15">
      <c r="A30" s="29" t="s">
        <v>31</v>
      </c>
      <c r="B30" s="30"/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5" customHeight="1" x14ac:dyDescent="0.15">
      <c r="A31" s="78" t="s">
        <v>34</v>
      </c>
      <c r="B31" s="30"/>
      <c r="C31" s="77"/>
      <c r="D31" s="11"/>
      <c r="E31" s="11"/>
      <c r="F31" s="11"/>
      <c r="G31" s="11"/>
      <c r="H31" s="11"/>
      <c r="I31" s="11"/>
      <c r="X31" s="11"/>
    </row>
    <row r="32" spans="1:24" ht="15" customHeight="1" x14ac:dyDescent="0.15">
      <c r="A32" s="47" t="s">
        <v>35</v>
      </c>
      <c r="B32" s="79"/>
      <c r="C32" s="77"/>
      <c r="D32" s="11"/>
      <c r="E32" s="11"/>
      <c r="F32" s="11"/>
      <c r="G32" s="11"/>
      <c r="H32" s="11"/>
      <c r="I32" s="11"/>
      <c r="X32" s="11"/>
    </row>
    <row r="33" spans="1:27" ht="33" customHeight="1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3.5" customHeight="1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4" customHeight="1" x14ac:dyDescent="0.15">
      <c r="A35" s="84" t="s">
        <v>42</v>
      </c>
      <c r="B35" s="85">
        <f>SUM(C35:F35)</f>
        <v>0</v>
      </c>
      <c r="C35" s="86"/>
      <c r="D35" s="87"/>
      <c r="E35" s="87"/>
      <c r="F35" s="88"/>
      <c r="G35" s="89"/>
      <c r="H35" s="11"/>
      <c r="I35" s="11"/>
      <c r="X35" s="11"/>
    </row>
    <row r="36" spans="1:27" ht="39.75" customHeight="1" x14ac:dyDescent="0.15">
      <c r="A36" s="53" t="s">
        <v>43</v>
      </c>
      <c r="X36" s="11"/>
    </row>
    <row r="37" spans="1:27" ht="21.75" customHeight="1" x14ac:dyDescent="0.15">
      <c r="A37" s="53" t="s">
        <v>44</v>
      </c>
      <c r="X37" s="11"/>
    </row>
    <row r="38" spans="1:27" ht="31.5" customHeight="1" x14ac:dyDescent="0.15">
      <c r="A38" s="55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5" customHeight="1" x14ac:dyDescent="0.15">
      <c r="A39" s="92" t="s">
        <v>47</v>
      </c>
      <c r="B39" s="93">
        <v>514</v>
      </c>
      <c r="C39" s="94">
        <v>1438</v>
      </c>
      <c r="D39" s="77"/>
      <c r="E39" s="11"/>
      <c r="F39" s="11"/>
      <c r="G39" s="11"/>
      <c r="H39" s="11"/>
      <c r="X39" s="11"/>
    </row>
    <row r="40" spans="1:27" ht="28.5" customHeight="1" x14ac:dyDescent="0.15">
      <c r="A40" s="95" t="s">
        <v>48</v>
      </c>
      <c r="B40" s="41">
        <v>123</v>
      </c>
      <c r="C40" s="96">
        <v>45</v>
      </c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8.5" customHeight="1" x14ac:dyDescent="0.15">
      <c r="A41" s="95" t="s">
        <v>51</v>
      </c>
      <c r="B41" s="41">
        <v>17</v>
      </c>
      <c r="C41" s="96">
        <v>3</v>
      </c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34.5" customHeight="1" x14ac:dyDescent="0.15">
      <c r="A42" s="98" t="s">
        <v>52</v>
      </c>
      <c r="B42" s="48">
        <v>57</v>
      </c>
      <c r="C42" s="99">
        <v>29</v>
      </c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ht="24" customHeight="1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21.75" customHeight="1" x14ac:dyDescent="0.15">
      <c r="A44" s="53" t="s">
        <v>54</v>
      </c>
      <c r="W44" s="13"/>
      <c r="X44" s="13"/>
      <c r="Y44" s="13"/>
    </row>
    <row r="45" spans="1:27" ht="24" customHeight="1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20.25" customHeight="1" x14ac:dyDescent="0.15">
      <c r="A46" s="105" t="s">
        <v>56</v>
      </c>
      <c r="B46" s="41">
        <v>139</v>
      </c>
      <c r="C46" s="96">
        <v>260</v>
      </c>
      <c r="D46" s="89"/>
      <c r="E46" s="11"/>
      <c r="F46" s="11"/>
      <c r="G46" s="11"/>
      <c r="H46" s="11"/>
      <c r="W46" s="13"/>
      <c r="X46" s="13"/>
      <c r="Y46" s="13"/>
    </row>
    <row r="47" spans="1:27" ht="24" customHeight="1" x14ac:dyDescent="0.15">
      <c r="A47" s="106" t="s">
        <v>57</v>
      </c>
      <c r="B47" s="48">
        <v>139</v>
      </c>
      <c r="C47" s="99">
        <v>251</v>
      </c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ht="24" customHeight="1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28.5" customHeight="1" x14ac:dyDescent="0.15">
      <c r="A49" s="180" t="s">
        <v>58</v>
      </c>
      <c r="B49" s="181"/>
      <c r="C49" s="181"/>
      <c r="D49" s="181"/>
      <c r="E49" s="181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5" customHeight="1" x14ac:dyDescent="0.15">
      <c r="A51" s="182" t="s">
        <v>56</v>
      </c>
      <c r="B51" s="183"/>
      <c r="C51" s="113">
        <f>SUM(D51:I51)</f>
        <v>204</v>
      </c>
      <c r="D51" s="114">
        <v>51</v>
      </c>
      <c r="E51" s="115">
        <v>19</v>
      </c>
      <c r="F51" s="115">
        <v>26</v>
      </c>
      <c r="G51" s="115">
        <v>20</v>
      </c>
      <c r="H51" s="115">
        <v>23</v>
      </c>
      <c r="I51" s="116">
        <v>65</v>
      </c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customHeight="1" x14ac:dyDescent="0.15">
      <c r="A52" s="184" t="s">
        <v>67</v>
      </c>
      <c r="B52" s="117" t="s">
        <v>68</v>
      </c>
      <c r="C52" s="118">
        <f>SUM(D52:I52)</f>
        <v>16</v>
      </c>
      <c r="D52" s="119">
        <v>14</v>
      </c>
      <c r="E52" s="33">
        <v>2</v>
      </c>
      <c r="F52" s="33"/>
      <c r="G52" s="33"/>
      <c r="H52" s="33"/>
      <c r="I52" s="34"/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184"/>
      <c r="B53" s="120" t="s">
        <v>69</v>
      </c>
      <c r="C53" s="121">
        <f>SUM(D53:I53)</f>
        <v>16</v>
      </c>
      <c r="D53" s="122">
        <v>15</v>
      </c>
      <c r="E53" s="123">
        <v>1</v>
      </c>
      <c r="F53" s="123"/>
      <c r="G53" s="123"/>
      <c r="H53" s="123"/>
      <c r="I53" s="124"/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4.95" customHeight="1" x14ac:dyDescent="0.15">
      <c r="A54" s="185" t="s">
        <v>70</v>
      </c>
      <c r="B54" s="125" t="s">
        <v>68</v>
      </c>
      <c r="C54" s="126">
        <f>SUM(D54:I54)</f>
        <v>16</v>
      </c>
      <c r="D54" s="127">
        <v>14</v>
      </c>
      <c r="E54" s="128">
        <v>2</v>
      </c>
      <c r="F54" s="128"/>
      <c r="G54" s="128"/>
      <c r="H54" s="128"/>
      <c r="I54" s="129"/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3" customHeight="1" x14ac:dyDescent="0.15">
      <c r="A55" s="186"/>
      <c r="B55" s="131" t="s">
        <v>69</v>
      </c>
      <c r="C55" s="132">
        <f>SUM(D55:I55)</f>
        <v>16</v>
      </c>
      <c r="D55" s="133">
        <v>15</v>
      </c>
      <c r="E55" s="134">
        <v>1</v>
      </c>
      <c r="F55" s="134"/>
      <c r="G55" s="134"/>
      <c r="H55" s="134"/>
      <c r="I55" s="135"/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34.5" customHeight="1" x14ac:dyDescent="0.15">
      <c r="A56" s="187" t="s">
        <v>72</v>
      </c>
      <c r="B56" s="187"/>
      <c r="C56" s="187"/>
      <c r="D56" s="187"/>
      <c r="E56" s="187"/>
      <c r="F56" s="187"/>
      <c r="J56" s="16"/>
      <c r="X56" s="11"/>
    </row>
    <row r="57" spans="1:31" ht="41.25" customHeight="1" x14ac:dyDescent="0.15">
      <c r="A57" s="56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5" customHeight="1" x14ac:dyDescent="0.15">
      <c r="A58" s="139" t="s">
        <v>76</v>
      </c>
      <c r="B58" s="63"/>
      <c r="C58" s="93"/>
      <c r="D58" s="46"/>
      <c r="J58" s="16"/>
      <c r="X58" s="11"/>
    </row>
    <row r="59" spans="1:31" ht="15" customHeight="1" x14ac:dyDescent="0.15">
      <c r="A59" s="140" t="s">
        <v>77</v>
      </c>
      <c r="B59" s="68">
        <v>105</v>
      </c>
      <c r="C59" s="41">
        <v>260</v>
      </c>
      <c r="D59" s="46"/>
      <c r="J59" s="16"/>
      <c r="X59" s="11"/>
    </row>
    <row r="60" spans="1:31" ht="15" customHeight="1" x14ac:dyDescent="0.15">
      <c r="A60" s="141" t="s">
        <v>78</v>
      </c>
      <c r="B60" s="142">
        <v>7</v>
      </c>
      <c r="C60" s="143">
        <v>0</v>
      </c>
      <c r="D60" s="46"/>
      <c r="J60" s="16"/>
      <c r="X60" s="11"/>
    </row>
    <row r="61" spans="1:31" ht="15" customHeight="1" x14ac:dyDescent="0.15">
      <c r="A61" s="141" t="s">
        <v>79</v>
      </c>
      <c r="B61" s="142"/>
      <c r="C61" s="143"/>
      <c r="D61" s="46"/>
      <c r="J61" s="16"/>
      <c r="X61" s="11"/>
    </row>
    <row r="62" spans="1:31" ht="15" customHeight="1" x14ac:dyDescent="0.15">
      <c r="A62" s="141" t="s">
        <v>80</v>
      </c>
      <c r="B62" s="142">
        <v>15</v>
      </c>
      <c r="C62" s="143">
        <v>0</v>
      </c>
      <c r="D62" s="46"/>
      <c r="J62" s="16"/>
      <c r="X62" s="11"/>
    </row>
    <row r="63" spans="1:31" ht="15" customHeight="1" x14ac:dyDescent="0.15">
      <c r="A63" s="141" t="s">
        <v>81</v>
      </c>
      <c r="B63" s="142"/>
      <c r="C63" s="143"/>
      <c r="D63" s="46"/>
      <c r="J63" s="16"/>
      <c r="X63" s="11"/>
    </row>
    <row r="64" spans="1:31" ht="15" customHeight="1" x14ac:dyDescent="0.15">
      <c r="A64" s="141" t="s">
        <v>82</v>
      </c>
      <c r="B64" s="142">
        <v>40</v>
      </c>
      <c r="C64" s="143">
        <v>142</v>
      </c>
      <c r="D64" s="46"/>
      <c r="J64" s="16"/>
      <c r="X64" s="11"/>
    </row>
    <row r="65" spans="1:24" ht="15" customHeight="1" x14ac:dyDescent="0.15">
      <c r="A65" s="141" t="s">
        <v>83</v>
      </c>
      <c r="B65" s="142"/>
      <c r="C65" s="143"/>
      <c r="D65" s="46"/>
      <c r="J65" s="16"/>
      <c r="X65" s="11"/>
    </row>
    <row r="66" spans="1:24" ht="15" customHeight="1" x14ac:dyDescent="0.15">
      <c r="A66" s="141" t="s">
        <v>84</v>
      </c>
      <c r="B66" s="142"/>
      <c r="C66" s="143"/>
      <c r="D66" s="46"/>
      <c r="J66" s="16"/>
      <c r="X66" s="11"/>
    </row>
    <row r="67" spans="1:24" ht="15" customHeight="1" x14ac:dyDescent="0.15">
      <c r="A67" s="141" t="s">
        <v>85</v>
      </c>
      <c r="B67" s="142">
        <v>9</v>
      </c>
      <c r="C67" s="143"/>
      <c r="D67" s="46"/>
      <c r="J67" s="16"/>
      <c r="X67" s="11"/>
    </row>
    <row r="68" spans="1:24" ht="15" customHeight="1" x14ac:dyDescent="0.15">
      <c r="A68" s="141" t="s">
        <v>86</v>
      </c>
      <c r="B68" s="142">
        <v>90</v>
      </c>
      <c r="C68" s="143">
        <v>1</v>
      </c>
      <c r="D68" s="46"/>
      <c r="J68" s="16"/>
      <c r="X68" s="11"/>
    </row>
    <row r="69" spans="1:24" ht="15" customHeight="1" x14ac:dyDescent="0.15">
      <c r="A69" s="141" t="s">
        <v>87</v>
      </c>
      <c r="B69" s="142">
        <v>12</v>
      </c>
      <c r="C69" s="143">
        <v>24</v>
      </c>
      <c r="D69" s="46"/>
      <c r="J69" s="16"/>
      <c r="X69" s="11"/>
    </row>
    <row r="70" spans="1:24" ht="15" customHeight="1" x14ac:dyDescent="0.15">
      <c r="A70" s="141" t="s">
        <v>88</v>
      </c>
      <c r="B70" s="142">
        <v>24</v>
      </c>
      <c r="C70" s="143">
        <v>27</v>
      </c>
      <c r="D70" s="46"/>
      <c r="J70" s="16"/>
      <c r="X70" s="11"/>
    </row>
    <row r="71" spans="1:24" ht="15" customHeight="1" x14ac:dyDescent="0.15">
      <c r="A71" s="141" t="s">
        <v>89</v>
      </c>
      <c r="B71" s="142">
        <v>17</v>
      </c>
      <c r="C71" s="143">
        <v>27</v>
      </c>
      <c r="D71" s="46"/>
      <c r="J71" s="16"/>
      <c r="X71" s="11"/>
    </row>
    <row r="72" spans="1:24" ht="15" customHeight="1" x14ac:dyDescent="0.15">
      <c r="A72" s="141" t="s">
        <v>90</v>
      </c>
      <c r="B72" s="142">
        <v>12</v>
      </c>
      <c r="C72" s="143">
        <v>7</v>
      </c>
      <c r="D72" s="46"/>
      <c r="J72" s="16"/>
      <c r="X72" s="11"/>
    </row>
    <row r="73" spans="1:24" ht="15" customHeight="1" x14ac:dyDescent="0.15">
      <c r="A73" s="144" t="s">
        <v>12</v>
      </c>
      <c r="B73" s="23">
        <f>SUM(B58:B72)</f>
        <v>331</v>
      </c>
      <c r="C73" s="23">
        <f>SUM(C58:C72)</f>
        <v>488</v>
      </c>
      <c r="D73" s="145"/>
      <c r="J73" s="16"/>
      <c r="X73" s="11"/>
    </row>
    <row r="74" spans="1:24" ht="39" customHeight="1" x14ac:dyDescent="0.15">
      <c r="A74" s="187" t="s">
        <v>91</v>
      </c>
      <c r="B74" s="187"/>
      <c r="C74" s="187"/>
      <c r="D74" s="187"/>
      <c r="E74" s="187"/>
      <c r="F74" s="187"/>
      <c r="J74" s="16"/>
      <c r="X74" s="11"/>
    </row>
    <row r="75" spans="1:24" ht="24" customHeight="1" x14ac:dyDescent="0.15">
      <c r="A75" s="166" t="s">
        <v>73</v>
      </c>
      <c r="B75" s="178" t="s">
        <v>92</v>
      </c>
      <c r="C75" s="179"/>
      <c r="J75" s="16"/>
      <c r="X75" s="11"/>
    </row>
    <row r="76" spans="1:24" ht="21.75" customHeight="1" x14ac:dyDescent="0.15">
      <c r="A76" s="168"/>
      <c r="B76" s="146" t="s">
        <v>93</v>
      </c>
      <c r="C76" s="147" t="s">
        <v>94</v>
      </c>
      <c r="J76" s="16"/>
      <c r="X76" s="11"/>
    </row>
    <row r="77" spans="1:24" ht="15" customHeight="1" x14ac:dyDescent="0.15">
      <c r="A77" s="139" t="s">
        <v>76</v>
      </c>
      <c r="B77" s="148"/>
      <c r="C77" s="148"/>
      <c r="D77" s="149" t="str">
        <f>IF(C77&gt;B77,"Error: Suspendida no puede ser mayor que programadas","")</f>
        <v/>
      </c>
      <c r="J77" s="16"/>
      <c r="X77" s="38">
        <v>0</v>
      </c>
    </row>
    <row r="78" spans="1:24" ht="15" customHeight="1" x14ac:dyDescent="0.15">
      <c r="A78" s="140" t="s">
        <v>77</v>
      </c>
      <c r="B78" s="150">
        <v>121</v>
      </c>
      <c r="C78" s="150">
        <v>2</v>
      </c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5" customHeight="1" x14ac:dyDescent="0.15">
      <c r="A79" s="140" t="s">
        <v>78</v>
      </c>
      <c r="B79" s="150">
        <v>6</v>
      </c>
      <c r="C79" s="150">
        <v>0</v>
      </c>
      <c r="D79" s="149" t="str">
        <f t="shared" si="1"/>
        <v/>
      </c>
      <c r="J79" s="16"/>
      <c r="X79" s="38">
        <v>0</v>
      </c>
    </row>
    <row r="80" spans="1:24" ht="15" customHeight="1" x14ac:dyDescent="0.15">
      <c r="A80" s="140" t="s">
        <v>79</v>
      </c>
      <c r="B80" s="150"/>
      <c r="C80" s="150"/>
      <c r="D80" s="149" t="str">
        <f t="shared" si="1"/>
        <v/>
      </c>
      <c r="J80" s="16"/>
      <c r="X80" s="38">
        <v>0</v>
      </c>
    </row>
    <row r="81" spans="1:24" ht="15" customHeight="1" x14ac:dyDescent="0.15">
      <c r="A81" s="141" t="s">
        <v>80</v>
      </c>
      <c r="B81" s="151">
        <v>24</v>
      </c>
      <c r="C81" s="151">
        <v>1</v>
      </c>
      <c r="D81" s="149" t="str">
        <f t="shared" si="1"/>
        <v/>
      </c>
      <c r="J81" s="16"/>
      <c r="X81" s="38">
        <v>0</v>
      </c>
    </row>
    <row r="82" spans="1:24" ht="15" customHeight="1" x14ac:dyDescent="0.15">
      <c r="A82" s="141" t="s">
        <v>81</v>
      </c>
      <c r="B82" s="151"/>
      <c r="C82" s="151"/>
      <c r="D82" s="149" t="str">
        <f t="shared" si="1"/>
        <v/>
      </c>
      <c r="J82" s="16"/>
      <c r="X82" s="38">
        <v>0</v>
      </c>
    </row>
    <row r="83" spans="1:24" ht="15" customHeight="1" x14ac:dyDescent="0.15">
      <c r="A83" s="141" t="s">
        <v>82</v>
      </c>
      <c r="B83" s="151">
        <v>48</v>
      </c>
      <c r="C83" s="151">
        <v>1</v>
      </c>
      <c r="D83" s="149" t="str">
        <f t="shared" si="1"/>
        <v/>
      </c>
      <c r="J83" s="16"/>
      <c r="X83" s="38">
        <v>0</v>
      </c>
    </row>
    <row r="84" spans="1:24" ht="15" customHeight="1" x14ac:dyDescent="0.15">
      <c r="A84" s="141" t="s">
        <v>83</v>
      </c>
      <c r="B84" s="151"/>
      <c r="C84" s="151"/>
      <c r="D84" s="149" t="str">
        <f t="shared" si="1"/>
        <v/>
      </c>
      <c r="J84" s="16"/>
      <c r="X84" s="38">
        <v>0</v>
      </c>
    </row>
    <row r="85" spans="1:24" ht="15" customHeight="1" x14ac:dyDescent="0.15">
      <c r="A85" s="141" t="s">
        <v>84</v>
      </c>
      <c r="B85" s="151"/>
      <c r="C85" s="151"/>
      <c r="D85" s="149" t="str">
        <f t="shared" si="1"/>
        <v/>
      </c>
      <c r="J85" s="16"/>
      <c r="X85" s="38">
        <v>0</v>
      </c>
    </row>
    <row r="86" spans="1:24" ht="15" customHeight="1" x14ac:dyDescent="0.15">
      <c r="A86" s="141" t="s">
        <v>85</v>
      </c>
      <c r="B86" s="151">
        <v>17</v>
      </c>
      <c r="C86" s="151">
        <v>1</v>
      </c>
      <c r="D86" s="149" t="str">
        <f t="shared" si="1"/>
        <v/>
      </c>
      <c r="J86" s="16"/>
      <c r="X86" s="38">
        <v>0</v>
      </c>
    </row>
    <row r="87" spans="1:24" ht="15" customHeight="1" x14ac:dyDescent="0.15">
      <c r="A87" s="141" t="s">
        <v>86</v>
      </c>
      <c r="B87" s="151">
        <v>100</v>
      </c>
      <c r="C87" s="151">
        <v>3</v>
      </c>
      <c r="D87" s="149" t="str">
        <f t="shared" si="1"/>
        <v/>
      </c>
      <c r="J87" s="16"/>
      <c r="X87" s="38">
        <v>0</v>
      </c>
    </row>
    <row r="88" spans="1:24" ht="15" customHeight="1" x14ac:dyDescent="0.15">
      <c r="A88" s="141" t="s">
        <v>87</v>
      </c>
      <c r="B88" s="151">
        <v>48</v>
      </c>
      <c r="C88" s="151">
        <v>1</v>
      </c>
      <c r="D88" s="149" t="str">
        <f t="shared" si="1"/>
        <v/>
      </c>
      <c r="J88" s="16"/>
      <c r="X88" s="38">
        <v>0</v>
      </c>
    </row>
    <row r="89" spans="1:24" ht="15" customHeight="1" x14ac:dyDescent="0.15">
      <c r="A89" s="141" t="s">
        <v>88</v>
      </c>
      <c r="B89" s="151">
        <v>35</v>
      </c>
      <c r="C89" s="151">
        <v>4</v>
      </c>
      <c r="D89" s="149" t="str">
        <f t="shared" si="1"/>
        <v/>
      </c>
      <c r="J89" s="16"/>
      <c r="X89" s="38">
        <v>0</v>
      </c>
    </row>
    <row r="90" spans="1:24" ht="15" customHeight="1" x14ac:dyDescent="0.15">
      <c r="A90" s="141" t="s">
        <v>89</v>
      </c>
      <c r="B90" s="151">
        <v>29</v>
      </c>
      <c r="C90" s="151">
        <v>1</v>
      </c>
      <c r="D90" s="149" t="str">
        <f t="shared" si="1"/>
        <v/>
      </c>
      <c r="J90" s="16"/>
      <c r="X90" s="38">
        <v>0</v>
      </c>
    </row>
    <row r="91" spans="1:24" ht="15" customHeight="1" x14ac:dyDescent="0.15">
      <c r="A91" s="144" t="s">
        <v>90</v>
      </c>
      <c r="B91" s="152">
        <v>14</v>
      </c>
      <c r="C91" s="152">
        <v>0</v>
      </c>
      <c r="D91" s="149" t="str">
        <f t="shared" si="1"/>
        <v/>
      </c>
      <c r="J91" s="16"/>
      <c r="X91" s="38">
        <v>0</v>
      </c>
    </row>
    <row r="92" spans="1:24" ht="15" customHeight="1" x14ac:dyDescent="0.15">
      <c r="A92" s="144" t="s">
        <v>12</v>
      </c>
      <c r="B92" s="23">
        <f>SUM(B77:B91)</f>
        <v>442</v>
      </c>
      <c r="C92" s="23">
        <f>SUM(C77:C91)</f>
        <v>14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2" s="11" customFormat="1" x14ac:dyDescent="0.15">
      <c r="J97" s="16"/>
      <c r="V97" s="13"/>
    </row>
    <row r="98" spans="10:22" s="11" customFormat="1" x14ac:dyDescent="0.15">
      <c r="J98" s="16"/>
      <c r="V98" s="13"/>
    </row>
    <row r="99" spans="10:22" s="11" customFormat="1" x14ac:dyDescent="0.15">
      <c r="J99" s="16"/>
      <c r="V99" s="13"/>
    </row>
    <row r="100" spans="10:22" s="11" customFormat="1" x14ac:dyDescent="0.15">
      <c r="J100" s="16"/>
      <c r="V100" s="13"/>
    </row>
    <row r="101" spans="10:22" s="11" customFormat="1" x14ac:dyDescent="0.15">
      <c r="J101" s="16"/>
      <c r="V101" s="13"/>
    </row>
    <row r="102" spans="10:22" s="11" customFormat="1" x14ac:dyDescent="0.15">
      <c r="J102" s="16"/>
      <c r="V102" s="13"/>
    </row>
    <row r="103" spans="10:22" s="11" customFormat="1" x14ac:dyDescent="0.15">
      <c r="J103" s="16"/>
      <c r="V103" s="13"/>
    </row>
    <row r="104" spans="10:22" s="11" customFormat="1" x14ac:dyDescent="0.15">
      <c r="J104" s="16"/>
      <c r="V104" s="13"/>
    </row>
    <row r="105" spans="10:22" s="11" customFormat="1" x14ac:dyDescent="0.15">
      <c r="J105" s="16"/>
      <c r="V105" s="13"/>
    </row>
    <row r="106" spans="10:22" s="11" customFormat="1" x14ac:dyDescent="0.15">
      <c r="J106" s="16"/>
      <c r="V106" s="13"/>
    </row>
    <row r="107" spans="10:22" s="11" customFormat="1" x14ac:dyDescent="0.15">
      <c r="J107" s="16"/>
      <c r="V107" s="13"/>
    </row>
    <row r="108" spans="10:22" s="11" customFormat="1" x14ac:dyDescent="0.15">
      <c r="J108" s="16"/>
      <c r="V108" s="13"/>
    </row>
    <row r="109" spans="10:22" s="11" customFormat="1" x14ac:dyDescent="0.15">
      <c r="J109" s="16"/>
      <c r="V109" s="13"/>
    </row>
    <row r="110" spans="10:22" s="11" customFormat="1" x14ac:dyDescent="0.15">
      <c r="J110" s="16"/>
      <c r="V110" s="13"/>
    </row>
    <row r="111" spans="10:22" s="11" customFormat="1" x14ac:dyDescent="0.15">
      <c r="J111" s="16"/>
      <c r="V111" s="13"/>
    </row>
    <row r="112" spans="10:22" s="11" customFormat="1" x14ac:dyDescent="0.15">
      <c r="J112" s="16"/>
      <c r="V112" s="13"/>
    </row>
    <row r="113" spans="10:22" s="11" customFormat="1" x14ac:dyDescent="0.15">
      <c r="J113" s="16"/>
      <c r="V113" s="13"/>
    </row>
    <row r="114" spans="10:22" s="11" customFormat="1" x14ac:dyDescent="0.15">
      <c r="J114" s="16"/>
      <c r="V114" s="13"/>
    </row>
    <row r="115" spans="10:22" s="11" customFormat="1" x14ac:dyDescent="0.15">
      <c r="J115" s="16"/>
      <c r="V115" s="13"/>
    </row>
    <row r="116" spans="10:22" s="11" customFormat="1" x14ac:dyDescent="0.15">
      <c r="J116" s="16"/>
      <c r="V116" s="13"/>
    </row>
    <row r="117" spans="10:22" s="11" customFormat="1" x14ac:dyDescent="0.15">
      <c r="J117" s="16"/>
      <c r="V117" s="13"/>
    </row>
    <row r="118" spans="10:22" s="11" customFormat="1" x14ac:dyDescent="0.15">
      <c r="J118" s="16"/>
      <c r="V118" s="13"/>
    </row>
    <row r="119" spans="10:22" s="11" customFormat="1" x14ac:dyDescent="0.15">
      <c r="J119" s="16"/>
      <c r="V119" s="13"/>
    </row>
    <row r="120" spans="10:22" s="11" customFormat="1" x14ac:dyDescent="0.15">
      <c r="J120" s="16"/>
      <c r="V120" s="13"/>
    </row>
    <row r="121" spans="10:22" s="11" customFormat="1" x14ac:dyDescent="0.15">
      <c r="J121" s="16"/>
      <c r="V121" s="13"/>
    </row>
    <row r="122" spans="10:22" s="11" customFormat="1" x14ac:dyDescent="0.15">
      <c r="J122" s="16"/>
      <c r="V122" s="13"/>
    </row>
    <row r="123" spans="10:22" s="11" customFormat="1" x14ac:dyDescent="0.15">
      <c r="J123" s="16"/>
      <c r="V123" s="13"/>
    </row>
    <row r="124" spans="10:22" s="11" customFormat="1" x14ac:dyDescent="0.15">
      <c r="J124" s="16"/>
      <c r="V124" s="13"/>
    </row>
    <row r="125" spans="10:22" s="11" customFormat="1" x14ac:dyDescent="0.15">
      <c r="J125" s="16"/>
      <c r="V125" s="13"/>
    </row>
    <row r="126" spans="10:22" s="11" customFormat="1" x14ac:dyDescent="0.15">
      <c r="J126" s="16"/>
      <c r="V126" s="13"/>
    </row>
    <row r="127" spans="10:22" s="11" customFormat="1" x14ac:dyDescent="0.15">
      <c r="J127" s="16"/>
      <c r="V127" s="13"/>
    </row>
    <row r="128" spans="10:22" s="11" customFormat="1" x14ac:dyDescent="0.15">
      <c r="J128" s="16"/>
      <c r="V128" s="13"/>
    </row>
    <row r="129" spans="10:22" s="11" customFormat="1" x14ac:dyDescent="0.15">
      <c r="J129" s="16"/>
      <c r="V129" s="13"/>
    </row>
    <row r="130" spans="10:22" s="11" customFormat="1" x14ac:dyDescent="0.15">
      <c r="J130" s="16"/>
      <c r="V130" s="13"/>
    </row>
    <row r="131" spans="10:22" s="11" customFormat="1" x14ac:dyDescent="0.15">
      <c r="J131" s="16"/>
      <c r="V131" s="13"/>
    </row>
    <row r="132" spans="10:22" s="11" customFormat="1" x14ac:dyDescent="0.15">
      <c r="J132" s="16"/>
      <c r="V132" s="13"/>
    </row>
    <row r="133" spans="10:22" s="11" customFormat="1" x14ac:dyDescent="0.15">
      <c r="J133" s="16"/>
      <c r="V133" s="13"/>
    </row>
    <row r="134" spans="10:22" s="11" customFormat="1" x14ac:dyDescent="0.15">
      <c r="J134" s="16"/>
      <c r="V134" s="13"/>
    </row>
    <row r="135" spans="10:22" s="11" customFormat="1" x14ac:dyDescent="0.15">
      <c r="J135" s="16"/>
      <c r="V135" s="13"/>
    </row>
    <row r="136" spans="10:22" s="11" customFormat="1" x14ac:dyDescent="0.15">
      <c r="J136" s="16"/>
      <c r="V136" s="13"/>
    </row>
    <row r="137" spans="10:22" s="11" customFormat="1" x14ac:dyDescent="0.15">
      <c r="J137" s="16"/>
      <c r="V137" s="13"/>
    </row>
    <row r="138" spans="10:22" s="11" customFormat="1" x14ac:dyDescent="0.15">
      <c r="J138" s="16"/>
      <c r="V138" s="13"/>
    </row>
    <row r="139" spans="10:22" s="11" customFormat="1" x14ac:dyDescent="0.15">
      <c r="J139" s="16"/>
      <c r="V139" s="13"/>
    </row>
    <row r="140" spans="10:22" s="11" customFormat="1" x14ac:dyDescent="0.15">
      <c r="J140" s="16"/>
      <c r="V140" s="13"/>
    </row>
    <row r="141" spans="10:22" s="11" customFormat="1" x14ac:dyDescent="0.15">
      <c r="J141" s="16"/>
      <c r="V141" s="13"/>
    </row>
    <row r="142" spans="10:22" s="11" customFormat="1" x14ac:dyDescent="0.15">
      <c r="J142" s="16"/>
      <c r="V142" s="13"/>
    </row>
    <row r="143" spans="10:22" s="11" customFormat="1" x14ac:dyDescent="0.15">
      <c r="J143" s="16"/>
      <c r="V143" s="13"/>
    </row>
    <row r="144" spans="10:22" s="11" customFormat="1" x14ac:dyDescent="0.15">
      <c r="J144" s="16"/>
      <c r="V144" s="13"/>
    </row>
    <row r="145" spans="10:22" s="11" customFormat="1" x14ac:dyDescent="0.15">
      <c r="J145" s="16"/>
      <c r="V145" s="13"/>
    </row>
    <row r="146" spans="10:22" s="11" customFormat="1" x14ac:dyDescent="0.15">
      <c r="J146" s="16"/>
      <c r="V146" s="13"/>
    </row>
    <row r="147" spans="10:22" s="11" customFormat="1" x14ac:dyDescent="0.15">
      <c r="V147" s="13"/>
    </row>
    <row r="148" spans="10:22" s="11" customFormat="1" x14ac:dyDescent="0.15">
      <c r="V148" s="13"/>
    </row>
    <row r="149" spans="10:22" s="11" customFormat="1" x14ac:dyDescent="0.15">
      <c r="V149" s="13"/>
    </row>
    <row r="150" spans="10:22" s="11" customFormat="1" x14ac:dyDescent="0.15">
      <c r="V150" s="13"/>
    </row>
    <row r="151" spans="10:22" s="11" customFormat="1" x14ac:dyDescent="0.15">
      <c r="V151" s="13"/>
    </row>
    <row r="152" spans="10:22" s="11" customFormat="1" x14ac:dyDescent="0.15">
      <c r="V152" s="13"/>
    </row>
    <row r="153" spans="10:22" s="11" customFormat="1" x14ac:dyDescent="0.15">
      <c r="V153" s="13"/>
    </row>
    <row r="154" spans="10:22" s="11" customFormat="1" x14ac:dyDescent="0.15">
      <c r="V154" s="13"/>
    </row>
    <row r="155" spans="10:22" s="11" customFormat="1" x14ac:dyDescent="0.15">
      <c r="V155" s="13"/>
    </row>
    <row r="156" spans="10:22" s="11" customFormat="1" x14ac:dyDescent="0.15">
      <c r="V156" s="13"/>
    </row>
    <row r="157" spans="10:22" s="11" customFormat="1" x14ac:dyDescent="0.15">
      <c r="V157" s="13"/>
    </row>
    <row r="158" spans="10:22" s="11" customFormat="1" x14ac:dyDescent="0.15">
      <c r="V158" s="13"/>
    </row>
    <row r="159" spans="10:22" s="11" customFormat="1" x14ac:dyDescent="0.15">
      <c r="V159" s="13"/>
    </row>
    <row r="160" spans="10:22" s="11" customFormat="1" x14ac:dyDescent="0.15">
      <c r="V160" s="13"/>
    </row>
    <row r="161" s="11" customFormat="1" x14ac:dyDescent="0.15"/>
    <row r="162" s="11" customFormat="1" x14ac:dyDescent="0.15"/>
    <row r="163" s="11" customFormat="1" x14ac:dyDescent="0.15"/>
    <row r="164" s="11" customFormat="1" x14ac:dyDescent="0.15"/>
    <row r="165" s="11" customFormat="1" x14ac:dyDescent="0.15"/>
    <row r="166" s="11" customFormat="1" x14ac:dyDescent="0.15"/>
    <row r="167" s="11" customFormat="1" x14ac:dyDescent="0.15"/>
    <row r="168" s="11" customFormat="1" x14ac:dyDescent="0.15"/>
    <row r="169" s="11" customFormat="1" x14ac:dyDescent="0.15"/>
    <row r="170" s="11" customFormat="1" x14ac:dyDescent="0.15"/>
    <row r="171" s="11" customFormat="1" x14ac:dyDescent="0.15"/>
    <row r="172" s="11" customFormat="1" x14ac:dyDescent="0.15"/>
    <row r="173" s="11" customFormat="1" x14ac:dyDescent="0.15"/>
    <row r="174" s="11" customFormat="1" x14ac:dyDescent="0.15"/>
    <row r="175" s="11" customFormat="1" x14ac:dyDescent="0.15"/>
    <row r="176" s="11" customFormat="1" x14ac:dyDescent="0.15"/>
    <row r="177" s="11" customFormat="1" x14ac:dyDescent="0.15"/>
    <row r="178" s="11" customFormat="1" x14ac:dyDescent="0.15"/>
    <row r="179" s="11" customFormat="1" x14ac:dyDescent="0.15"/>
    <row r="180" s="11" customFormat="1" x14ac:dyDescent="0.15"/>
    <row r="181" s="11" customFormat="1" x14ac:dyDescent="0.15"/>
    <row r="182" s="11" customFormat="1" x14ac:dyDescent="0.15"/>
    <row r="183" s="11" customFormat="1" x14ac:dyDescent="0.15"/>
    <row r="184" s="11" customFormat="1" x14ac:dyDescent="0.15"/>
    <row r="185" s="11" customFormat="1" x14ac:dyDescent="0.15"/>
    <row r="186" s="11" customFormat="1" x14ac:dyDescent="0.15"/>
    <row r="187" s="11" customFormat="1" x14ac:dyDescent="0.15"/>
    <row r="188" s="11" customFormat="1" x14ac:dyDescent="0.15"/>
    <row r="189" s="11" customFormat="1" x14ac:dyDescent="0.15"/>
    <row r="190" s="11" customFormat="1" x14ac:dyDescent="0.15"/>
    <row r="191" s="11" customFormat="1" x14ac:dyDescent="0.15"/>
    <row r="192" s="11" customFormat="1" x14ac:dyDescent="0.15"/>
    <row r="193" s="11" customFormat="1" x14ac:dyDescent="0.15"/>
    <row r="194" s="11" customFormat="1" x14ac:dyDescent="0.15"/>
    <row r="195" s="11" customFormat="1" x14ac:dyDescent="0.15"/>
    <row r="196" s="11" customFormat="1" x14ac:dyDescent="0.15"/>
    <row r="197" s="11" customFormat="1" x14ac:dyDescent="0.15"/>
    <row r="198" s="11" customFormat="1" x14ac:dyDescent="0.15"/>
    <row r="199" s="11" customFormat="1" x14ac:dyDescent="0.15"/>
    <row r="200" s="11" customFormat="1" x14ac:dyDescent="0.15"/>
    <row r="201" s="11" customFormat="1" x14ac:dyDescent="0.15"/>
    <row r="202" s="11" customFormat="1" x14ac:dyDescent="0.15"/>
    <row r="203" s="11" customFormat="1" x14ac:dyDescent="0.15"/>
    <row r="204" s="11" customFormat="1" x14ac:dyDescent="0.15"/>
    <row r="205" s="11" customFormat="1" x14ac:dyDescent="0.15"/>
    <row r="206" s="11" customFormat="1" x14ac:dyDescent="0.15"/>
    <row r="207" s="11" customFormat="1" x14ac:dyDescent="0.15"/>
    <row r="208" s="11" customFormat="1" x14ac:dyDescent="0.15"/>
    <row r="209" s="11" customFormat="1" x14ac:dyDescent="0.15"/>
    <row r="210" s="11" customFormat="1" x14ac:dyDescent="0.15"/>
    <row r="211" s="11" customFormat="1" x14ac:dyDescent="0.15"/>
    <row r="212" s="11" customFormat="1" x14ac:dyDescent="0.15"/>
    <row r="213" s="11" customFormat="1" x14ac:dyDescent="0.15"/>
    <row r="214" s="11" customFormat="1" x14ac:dyDescent="0.15"/>
    <row r="215" s="11" customFormat="1" x14ac:dyDescent="0.15"/>
    <row r="216" s="11" customFormat="1" x14ac:dyDescent="0.15"/>
    <row r="217" s="11" customFormat="1" x14ac:dyDescent="0.15"/>
    <row r="218" s="11" customFormat="1" x14ac:dyDescent="0.15"/>
    <row r="219" s="11" customFormat="1" x14ac:dyDescent="0.15"/>
    <row r="220" s="11" customFormat="1" x14ac:dyDescent="0.15"/>
    <row r="221" s="11" customFormat="1" x14ac:dyDescent="0.15"/>
    <row r="222" s="11" customFormat="1" x14ac:dyDescent="0.15"/>
    <row r="223" s="11" customFormat="1" x14ac:dyDescent="0.15"/>
    <row r="224" s="11" customFormat="1" x14ac:dyDescent="0.15"/>
    <row r="225" s="11" customFormat="1" x14ac:dyDescent="0.15"/>
    <row r="226" s="11" customFormat="1" x14ac:dyDescent="0.15"/>
    <row r="227" s="11" customFormat="1" x14ac:dyDescent="0.15"/>
    <row r="228" s="11" customFormat="1" x14ac:dyDescent="0.15"/>
    <row r="229" s="11" customFormat="1" x14ac:dyDescent="0.15"/>
    <row r="230" s="11" customFormat="1" x14ac:dyDescent="0.15"/>
    <row r="231" s="11" customFormat="1" x14ac:dyDescent="0.15"/>
    <row r="232" s="11" customFormat="1" x14ac:dyDescent="0.15"/>
    <row r="233" s="11" customFormat="1" x14ac:dyDescent="0.15"/>
    <row r="234" s="11" customFormat="1" x14ac:dyDescent="0.15"/>
    <row r="235" s="11" customFormat="1" x14ac:dyDescent="0.15"/>
    <row r="236" s="11" customFormat="1" x14ac:dyDescent="0.15"/>
    <row r="237" s="11" customFormat="1" x14ac:dyDescent="0.15"/>
    <row r="238" s="11" customFormat="1" x14ac:dyDescent="0.15"/>
    <row r="239" s="11" customFormat="1" x14ac:dyDescent="0.15"/>
    <row r="240" s="11" customFormat="1" x14ac:dyDescent="0.15"/>
    <row r="241" s="11" customFormat="1" x14ac:dyDescent="0.15"/>
    <row r="242" s="11" customFormat="1" x14ac:dyDescent="0.15"/>
    <row r="243" s="11" customFormat="1" x14ac:dyDescent="0.15"/>
    <row r="244" s="11" customFormat="1" x14ac:dyDescent="0.15"/>
    <row r="245" s="11" customFormat="1" x14ac:dyDescent="0.15"/>
    <row r="246" s="11" customFormat="1" x14ac:dyDescent="0.15"/>
    <row r="247" s="11" customFormat="1" x14ac:dyDescent="0.15"/>
    <row r="248" s="11" customFormat="1" x14ac:dyDescent="0.15"/>
    <row r="249" s="11" customFormat="1" x14ac:dyDescent="0.15"/>
    <row r="250" s="11" customFormat="1" x14ac:dyDescent="0.15"/>
    <row r="251" s="11" customFormat="1" x14ac:dyDescent="0.15"/>
    <row r="252" s="11" customFormat="1" x14ac:dyDescent="0.15"/>
    <row r="253" s="11" customFormat="1" x14ac:dyDescent="0.15"/>
    <row r="254" s="11" customFormat="1" x14ac:dyDescent="0.15"/>
    <row r="255" s="11" customFormat="1" x14ac:dyDescent="0.15"/>
    <row r="256" s="11" customFormat="1" x14ac:dyDescent="0.15"/>
    <row r="257" s="11" customFormat="1" x14ac:dyDescent="0.15"/>
    <row r="258" s="11" customFormat="1" x14ac:dyDescent="0.15"/>
    <row r="259" s="11" customFormat="1" x14ac:dyDescent="0.15"/>
    <row r="260" s="11" customFormat="1" x14ac:dyDescent="0.15"/>
    <row r="261" s="11" customFormat="1" x14ac:dyDescent="0.15"/>
    <row r="262" s="11" customFormat="1" x14ac:dyDescent="0.15"/>
    <row r="263" s="11" customFormat="1" x14ac:dyDescent="0.15"/>
    <row r="264" s="11" customFormat="1" x14ac:dyDescent="0.15"/>
    <row r="265" s="11" customFormat="1" x14ac:dyDescent="0.15"/>
    <row r="266" s="11" customFormat="1" x14ac:dyDescent="0.15"/>
    <row r="267" s="11" customFormat="1" x14ac:dyDescent="0.15"/>
    <row r="268" s="11" customFormat="1" x14ac:dyDescent="0.15"/>
    <row r="269" s="11" customFormat="1" x14ac:dyDescent="0.15"/>
    <row r="270" s="11" customFormat="1" x14ac:dyDescent="0.15"/>
    <row r="271" s="11" customFormat="1" x14ac:dyDescent="0.15"/>
    <row r="272" s="11" customFormat="1" x14ac:dyDescent="0.15"/>
    <row r="273" s="11" customFormat="1" x14ac:dyDescent="0.15"/>
    <row r="274" s="11" customFormat="1" x14ac:dyDescent="0.15"/>
    <row r="275" s="11" customFormat="1" x14ac:dyDescent="0.15"/>
    <row r="276" s="11" customFormat="1" x14ac:dyDescent="0.15"/>
    <row r="277" s="11" customFormat="1" x14ac:dyDescent="0.15"/>
    <row r="278" s="11" customFormat="1" x14ac:dyDescent="0.15"/>
    <row r="279" s="11" customFormat="1" x14ac:dyDescent="0.15"/>
    <row r="280" s="11" customFormat="1" x14ac:dyDescent="0.15"/>
    <row r="281" s="11" customFormat="1" x14ac:dyDescent="0.15"/>
    <row r="282" s="11" customFormat="1" x14ac:dyDescent="0.15"/>
    <row r="283" s="11" customFormat="1" x14ac:dyDescent="0.15"/>
    <row r="284" s="11" customFormat="1" x14ac:dyDescent="0.15"/>
    <row r="285" s="11" customFormat="1" x14ac:dyDescent="0.15"/>
    <row r="286" s="11" customFormat="1" x14ac:dyDescent="0.15"/>
    <row r="287" s="11" customFormat="1" x14ac:dyDescent="0.15"/>
    <row r="288" s="11" customFormat="1" x14ac:dyDescent="0.15"/>
    <row r="289" s="11" customFormat="1" x14ac:dyDescent="0.15"/>
    <row r="290" s="11" customFormat="1" x14ac:dyDescent="0.15"/>
    <row r="291" s="11" customFormat="1" x14ac:dyDescent="0.15"/>
    <row r="292" s="11" customFormat="1" x14ac:dyDescent="0.15"/>
    <row r="293" s="11" customFormat="1" x14ac:dyDescent="0.15"/>
    <row r="294" s="11" customFormat="1" x14ac:dyDescent="0.15"/>
    <row r="295" s="11" customFormat="1" x14ac:dyDescent="0.15"/>
    <row r="296" s="11" customFormat="1" x14ac:dyDescent="0.15"/>
    <row r="297" s="11" customFormat="1" x14ac:dyDescent="0.15"/>
    <row r="298" s="11" customFormat="1" x14ac:dyDescent="0.15"/>
    <row r="299" s="11" customFormat="1" x14ac:dyDescent="0.15"/>
    <row r="300" s="11" customFormat="1" x14ac:dyDescent="0.15"/>
    <row r="301" s="11" customFormat="1" x14ac:dyDescent="0.15"/>
    <row r="302" s="11" customFormat="1" x14ac:dyDescent="0.15"/>
    <row r="303" s="11" customFormat="1" x14ac:dyDescent="0.15"/>
    <row r="304" s="11" customFormat="1" x14ac:dyDescent="0.15"/>
    <row r="305" s="11" customFormat="1" x14ac:dyDescent="0.15"/>
    <row r="306" s="11" customFormat="1" x14ac:dyDescent="0.15"/>
    <row r="307" s="11" customFormat="1" x14ac:dyDescent="0.15"/>
    <row r="308" s="11" customFormat="1" x14ac:dyDescent="0.15"/>
    <row r="309" s="11" customFormat="1" x14ac:dyDescent="0.15"/>
    <row r="310" s="11" customFormat="1" x14ac:dyDescent="0.15"/>
    <row r="311" s="11" customFormat="1" x14ac:dyDescent="0.15"/>
    <row r="312" s="11" customFormat="1" x14ac:dyDescent="0.15"/>
    <row r="313" s="11" customFormat="1" x14ac:dyDescent="0.15"/>
    <row r="314" s="11" customFormat="1" x14ac:dyDescent="0.15"/>
    <row r="315" s="11" customFormat="1" x14ac:dyDescent="0.15"/>
    <row r="316" s="11" customFormat="1" x14ac:dyDescent="0.15"/>
    <row r="317" s="11" customFormat="1" x14ac:dyDescent="0.15"/>
    <row r="318" s="11" customFormat="1" x14ac:dyDescent="0.15"/>
    <row r="319" s="11" customFormat="1" x14ac:dyDescent="0.15"/>
    <row r="320" s="11" customFormat="1" x14ac:dyDescent="0.15"/>
    <row r="321" s="11" customFormat="1" x14ac:dyDescent="0.15"/>
    <row r="322" s="11" customFormat="1" x14ac:dyDescent="0.15"/>
    <row r="323" s="11" customFormat="1" x14ac:dyDescent="0.15"/>
    <row r="324" s="11" customFormat="1" x14ac:dyDescent="0.15"/>
    <row r="325" s="11" customFormat="1" x14ac:dyDescent="0.15"/>
    <row r="326" s="11" customFormat="1" x14ac:dyDescent="0.15"/>
    <row r="327" s="11" customFormat="1" x14ac:dyDescent="0.15"/>
    <row r="328" s="11" customFormat="1" x14ac:dyDescent="0.15"/>
    <row r="329" s="11" customFormat="1" x14ac:dyDescent="0.15"/>
    <row r="330" s="11" customFormat="1" x14ac:dyDescent="0.15"/>
    <row r="331" s="11" customFormat="1" x14ac:dyDescent="0.15"/>
    <row r="332" s="11" customFormat="1" x14ac:dyDescent="0.15"/>
    <row r="333" s="11" customFormat="1" x14ac:dyDescent="0.15"/>
    <row r="334" s="11" customFormat="1" x14ac:dyDescent="0.15"/>
    <row r="335" s="11" customFormat="1" x14ac:dyDescent="0.15"/>
    <row r="336" s="11" customFormat="1" x14ac:dyDescent="0.15"/>
    <row r="337" s="11" customFormat="1" x14ac:dyDescent="0.15"/>
    <row r="338" s="11" customFormat="1" x14ac:dyDescent="0.15"/>
    <row r="339" s="11" customFormat="1" x14ac:dyDescent="0.15"/>
    <row r="340" s="11" customFormat="1" x14ac:dyDescent="0.15"/>
    <row r="341" s="11" customFormat="1" x14ac:dyDescent="0.15"/>
    <row r="342" s="11" customFormat="1" x14ac:dyDescent="0.15"/>
    <row r="343" s="11" customFormat="1" x14ac:dyDescent="0.15"/>
    <row r="344" s="11" customFormat="1" x14ac:dyDescent="0.15"/>
    <row r="345" s="11" customFormat="1" x14ac:dyDescent="0.15"/>
    <row r="346" s="11" customFormat="1" x14ac:dyDescent="0.15"/>
    <row r="347" s="11" customFormat="1" x14ac:dyDescent="0.15"/>
    <row r="348" s="11" customFormat="1" x14ac:dyDescent="0.15"/>
    <row r="349" s="11" customFormat="1" x14ac:dyDescent="0.15"/>
    <row r="350" s="11" customFormat="1" x14ac:dyDescent="0.15"/>
    <row r="351" s="11" customFormat="1" x14ac:dyDescent="0.15"/>
    <row r="352" s="11" customFormat="1" x14ac:dyDescent="0.15"/>
    <row r="353" s="11" customFormat="1" x14ac:dyDescent="0.15"/>
    <row r="354" s="11" customFormat="1" x14ac:dyDescent="0.15"/>
    <row r="355" s="11" customFormat="1" x14ac:dyDescent="0.15"/>
    <row r="356" s="11" customFormat="1" x14ac:dyDescent="0.15"/>
    <row r="357" s="11" customFormat="1" x14ac:dyDescent="0.15"/>
    <row r="358" s="11" customFormat="1" x14ac:dyDescent="0.15"/>
    <row r="359" s="11" customFormat="1" x14ac:dyDescent="0.15"/>
    <row r="360" s="11" customFormat="1" x14ac:dyDescent="0.15"/>
    <row r="361" s="11" customFormat="1" x14ac:dyDescent="0.15"/>
    <row r="362" s="11" customFormat="1" x14ac:dyDescent="0.15"/>
    <row r="363" s="11" customFormat="1" x14ac:dyDescent="0.15"/>
    <row r="364" s="11" customFormat="1" x14ac:dyDescent="0.15"/>
    <row r="365" s="11" customFormat="1" x14ac:dyDescent="0.15"/>
    <row r="366" s="11" customFormat="1" x14ac:dyDescent="0.15"/>
    <row r="367" s="11" customFormat="1" x14ac:dyDescent="0.15"/>
    <row r="368" s="11" customFormat="1" x14ac:dyDescent="0.15"/>
    <row r="369" s="11" customFormat="1" x14ac:dyDescent="0.15"/>
    <row r="370" s="11" customFormat="1" x14ac:dyDescent="0.15"/>
    <row r="371" s="11" customFormat="1" x14ac:dyDescent="0.15"/>
    <row r="372" s="11" customFormat="1" x14ac:dyDescent="0.15"/>
    <row r="373" s="11" customFormat="1" x14ac:dyDescent="0.15"/>
    <row r="374" s="11" customFormat="1" x14ac:dyDescent="0.15"/>
    <row r="375" s="11" customFormat="1" x14ac:dyDescent="0.15"/>
    <row r="376" s="11" customFormat="1" x14ac:dyDescent="0.15"/>
    <row r="377" s="11" customFormat="1" x14ac:dyDescent="0.15"/>
    <row r="378" s="11" customFormat="1" x14ac:dyDescent="0.15"/>
    <row r="379" s="11" customFormat="1" x14ac:dyDescent="0.15"/>
    <row r="380" s="11" customFormat="1" x14ac:dyDescent="0.15"/>
    <row r="381" s="11" customFormat="1" x14ac:dyDescent="0.15"/>
    <row r="382" s="11" customFormat="1" x14ac:dyDescent="0.15"/>
    <row r="383" s="11" customFormat="1" x14ac:dyDescent="0.15"/>
    <row r="384" s="11" customFormat="1" x14ac:dyDescent="0.15"/>
    <row r="385" s="11" customFormat="1" x14ac:dyDescent="0.15"/>
    <row r="386" s="11" customFormat="1" x14ac:dyDescent="0.15"/>
    <row r="387" s="11" customFormat="1" x14ac:dyDescent="0.15"/>
    <row r="388" s="11" customFormat="1" x14ac:dyDescent="0.15"/>
    <row r="389" s="11" customFormat="1" x14ac:dyDescent="0.15"/>
    <row r="390" s="11" customFormat="1" x14ac:dyDescent="0.15"/>
    <row r="391" s="11" customFormat="1" x14ac:dyDescent="0.15"/>
    <row r="392" s="11" customFormat="1" x14ac:dyDescent="0.15"/>
    <row r="393" s="11" customFormat="1" x14ac:dyDescent="0.15"/>
    <row r="394" s="11" customFormat="1" x14ac:dyDescent="0.15"/>
    <row r="395" s="11" customFormat="1" x14ac:dyDescent="0.15"/>
    <row r="396" s="11" customFormat="1" x14ac:dyDescent="0.15"/>
    <row r="397" s="11" customFormat="1" x14ac:dyDescent="0.15"/>
    <row r="398" s="11" customFormat="1" x14ac:dyDescent="0.15"/>
    <row r="399" s="11" customFormat="1" x14ac:dyDescent="0.15"/>
    <row r="400" s="11" customFormat="1" x14ac:dyDescent="0.15"/>
    <row r="401" s="11" customFormat="1" x14ac:dyDescent="0.15"/>
    <row r="402" s="11" customFormat="1" x14ac:dyDescent="0.15"/>
    <row r="403" s="11" customFormat="1" x14ac:dyDescent="0.15"/>
    <row r="404" s="11" customFormat="1" x14ac:dyDescent="0.15"/>
    <row r="405" s="11" customFormat="1" x14ac:dyDescent="0.15"/>
    <row r="406" s="11" customFormat="1" x14ac:dyDescent="0.15"/>
    <row r="407" s="11" customFormat="1" x14ac:dyDescent="0.15"/>
    <row r="408" s="11" customFormat="1" x14ac:dyDescent="0.15"/>
    <row r="409" s="11" customFormat="1" x14ac:dyDescent="0.15"/>
    <row r="410" s="11" customFormat="1" x14ac:dyDescent="0.15"/>
    <row r="411" s="11" customFormat="1" x14ac:dyDescent="0.15"/>
    <row r="412" s="11" customFormat="1" x14ac:dyDescent="0.15"/>
    <row r="413" s="11" customFormat="1" x14ac:dyDescent="0.15"/>
    <row r="414" s="11" customFormat="1" x14ac:dyDescent="0.15"/>
    <row r="415" s="11" customFormat="1" x14ac:dyDescent="0.15"/>
    <row r="416" s="11" customFormat="1" x14ac:dyDescent="0.15"/>
    <row r="417" s="11" customFormat="1" x14ac:dyDescent="0.15"/>
    <row r="418" s="11" customFormat="1" x14ac:dyDescent="0.15"/>
    <row r="419" s="11" customFormat="1" x14ac:dyDescent="0.15"/>
    <row r="420" s="11" customFormat="1" x14ac:dyDescent="0.15"/>
    <row r="421" s="11" customFormat="1" x14ac:dyDescent="0.15"/>
    <row r="422" s="11" customFormat="1" x14ac:dyDescent="0.15"/>
    <row r="423" s="11" customFormat="1" x14ac:dyDescent="0.15"/>
    <row r="424" s="11" customFormat="1" x14ac:dyDescent="0.15"/>
    <row r="425" s="11" customFormat="1" x14ac:dyDescent="0.15"/>
    <row r="426" s="11" customFormat="1" x14ac:dyDescent="0.15"/>
    <row r="427" s="11" customFormat="1" x14ac:dyDescent="0.15"/>
    <row r="428" s="11" customFormat="1" x14ac:dyDescent="0.15"/>
    <row r="429" s="11" customFormat="1" x14ac:dyDescent="0.15"/>
    <row r="430" s="11" customFormat="1" x14ac:dyDescent="0.15"/>
    <row r="431" s="11" customFormat="1" x14ac:dyDescent="0.15"/>
    <row r="432" s="11" customFormat="1" x14ac:dyDescent="0.15"/>
    <row r="433" s="11" customFormat="1" x14ac:dyDescent="0.15"/>
    <row r="434" s="11" customFormat="1" x14ac:dyDescent="0.15"/>
    <row r="435" s="11" customFormat="1" x14ac:dyDescent="0.15"/>
    <row r="436" s="11" customFormat="1" x14ac:dyDescent="0.15"/>
    <row r="437" s="11" customFormat="1" x14ac:dyDescent="0.15"/>
    <row r="438" s="11" customFormat="1" x14ac:dyDescent="0.15"/>
    <row r="439" s="11" customFormat="1" x14ac:dyDescent="0.15"/>
    <row r="440" s="11" customFormat="1" x14ac:dyDescent="0.15"/>
    <row r="441" s="11" customFormat="1" x14ac:dyDescent="0.15"/>
    <row r="442" s="11" customFormat="1" x14ac:dyDescent="0.15"/>
    <row r="443" s="11" customFormat="1" x14ac:dyDescent="0.15"/>
    <row r="444" s="11" customFormat="1" x14ac:dyDescent="0.15"/>
    <row r="445" s="11" customFormat="1" x14ac:dyDescent="0.15"/>
    <row r="446" s="11" customFormat="1" x14ac:dyDescent="0.15"/>
    <row r="447" s="11" customFormat="1" x14ac:dyDescent="0.15"/>
    <row r="448" s="11" customFormat="1" x14ac:dyDescent="0.15"/>
    <row r="449" s="11" customFormat="1" x14ac:dyDescent="0.15"/>
    <row r="450" s="11" customFormat="1" x14ac:dyDescent="0.15"/>
    <row r="451" s="11" customFormat="1" x14ac:dyDescent="0.15"/>
    <row r="452" s="11" customFormat="1" x14ac:dyDescent="0.15"/>
    <row r="453" s="11" customFormat="1" x14ac:dyDescent="0.15"/>
    <row r="454" s="11" customFormat="1" x14ac:dyDescent="0.15"/>
    <row r="455" s="11" customFormat="1" x14ac:dyDescent="0.15"/>
    <row r="456" s="11" customFormat="1" x14ac:dyDescent="0.15"/>
    <row r="457" s="11" customFormat="1" x14ac:dyDescent="0.15"/>
    <row r="458" s="11" customFormat="1" x14ac:dyDescent="0.15"/>
    <row r="459" s="11" customFormat="1" x14ac:dyDescent="0.15"/>
    <row r="460" s="11" customFormat="1" x14ac:dyDescent="0.15"/>
    <row r="461" s="11" customFormat="1" x14ac:dyDescent="0.15"/>
    <row r="462" s="11" customFormat="1" x14ac:dyDescent="0.15"/>
    <row r="463" s="11" customFormat="1" x14ac:dyDescent="0.15"/>
    <row r="464" s="11" customFormat="1" x14ac:dyDescent="0.15"/>
    <row r="465" s="11" customFormat="1" x14ac:dyDescent="0.15"/>
    <row r="466" s="11" customFormat="1" x14ac:dyDescent="0.15"/>
    <row r="467" s="11" customFormat="1" x14ac:dyDescent="0.15"/>
    <row r="468" s="11" customFormat="1" x14ac:dyDescent="0.15"/>
    <row r="469" s="11" customFormat="1" x14ac:dyDescent="0.15"/>
    <row r="470" s="11" customFormat="1" x14ac:dyDescent="0.15"/>
    <row r="471" s="11" customFormat="1" x14ac:dyDescent="0.15"/>
    <row r="472" s="11" customFormat="1" x14ac:dyDescent="0.15"/>
    <row r="473" s="11" customFormat="1" x14ac:dyDescent="0.15"/>
    <row r="474" s="11" customFormat="1" x14ac:dyDescent="0.15"/>
    <row r="475" s="11" customFormat="1" x14ac:dyDescent="0.15"/>
    <row r="476" s="11" customFormat="1" x14ac:dyDescent="0.15"/>
    <row r="477" s="11" customFormat="1" x14ac:dyDescent="0.15"/>
    <row r="478" s="11" customFormat="1" x14ac:dyDescent="0.15"/>
    <row r="479" s="11" customFormat="1" x14ac:dyDescent="0.15"/>
    <row r="480" s="11" customFormat="1" x14ac:dyDescent="0.15"/>
    <row r="481" s="11" customFormat="1" x14ac:dyDescent="0.15"/>
    <row r="482" s="11" customFormat="1" x14ac:dyDescent="0.15"/>
    <row r="483" s="11" customFormat="1" x14ac:dyDescent="0.15"/>
    <row r="484" s="11" customFormat="1" x14ac:dyDescent="0.15"/>
    <row r="485" s="11" customFormat="1" x14ac:dyDescent="0.15"/>
    <row r="486" s="11" customFormat="1" x14ac:dyDescent="0.15"/>
    <row r="487" s="11" customFormat="1" x14ac:dyDescent="0.15"/>
    <row r="488" s="11" customFormat="1" x14ac:dyDescent="0.15"/>
    <row r="489" s="11" customFormat="1" x14ac:dyDescent="0.15"/>
    <row r="490" s="11" customFormat="1" x14ac:dyDescent="0.15"/>
    <row r="491" s="11" customFormat="1" x14ac:dyDescent="0.15"/>
    <row r="492" s="11" customFormat="1" x14ac:dyDescent="0.15"/>
    <row r="493" s="11" customFormat="1" x14ac:dyDescent="0.15"/>
    <row r="494" s="11" customFormat="1" x14ac:dyDescent="0.15"/>
    <row r="495" s="11" customFormat="1" x14ac:dyDescent="0.15"/>
    <row r="496" s="11" customFormat="1" x14ac:dyDescent="0.15"/>
    <row r="497" s="11" customFormat="1" x14ac:dyDescent="0.15"/>
    <row r="498" s="11" customFormat="1" x14ac:dyDescent="0.15"/>
    <row r="499" s="11" customFormat="1" x14ac:dyDescent="0.15"/>
    <row r="500" s="11" customFormat="1" x14ac:dyDescent="0.15"/>
    <row r="501" s="11" customFormat="1" x14ac:dyDescent="0.15"/>
    <row r="502" s="11" customFormat="1" x14ac:dyDescent="0.15"/>
    <row r="503" s="11" customFormat="1" x14ac:dyDescent="0.15"/>
    <row r="504" s="11" customFormat="1" x14ac:dyDescent="0.15"/>
    <row r="505" s="11" customFormat="1" x14ac:dyDescent="0.15"/>
    <row r="506" s="11" customFormat="1" x14ac:dyDescent="0.15"/>
    <row r="507" s="11" customFormat="1" x14ac:dyDescent="0.15"/>
    <row r="508" s="11" customFormat="1" x14ac:dyDescent="0.15"/>
    <row r="509" s="11" customFormat="1" x14ac:dyDescent="0.15"/>
    <row r="510" s="11" customFormat="1" x14ac:dyDescent="0.15"/>
    <row r="511" s="11" customFormat="1" x14ac:dyDescent="0.15"/>
    <row r="512" s="11" customFormat="1" x14ac:dyDescent="0.15"/>
    <row r="513" s="11" customFormat="1" x14ac:dyDescent="0.15"/>
    <row r="514" s="11" customFormat="1" x14ac:dyDescent="0.15"/>
    <row r="515" s="11" customFormat="1" x14ac:dyDescent="0.15"/>
    <row r="516" s="11" customFormat="1" x14ac:dyDescent="0.15"/>
    <row r="517" s="11" customFormat="1" x14ac:dyDescent="0.15"/>
    <row r="518" s="11" customFormat="1" x14ac:dyDescent="0.15"/>
    <row r="519" s="11" customFormat="1" x14ac:dyDescent="0.15"/>
    <row r="520" s="11" customFormat="1" x14ac:dyDescent="0.15"/>
    <row r="521" s="11" customFormat="1" x14ac:dyDescent="0.15"/>
    <row r="522" s="11" customFormat="1" x14ac:dyDescent="0.15"/>
    <row r="523" s="11" customFormat="1" x14ac:dyDescent="0.15"/>
    <row r="524" s="11" customFormat="1" x14ac:dyDescent="0.15"/>
    <row r="525" s="11" customFormat="1" x14ac:dyDescent="0.15"/>
    <row r="526" s="11" customFormat="1" x14ac:dyDescent="0.15"/>
    <row r="527" s="11" customFormat="1" x14ac:dyDescent="0.15"/>
    <row r="528" s="11" customFormat="1" x14ac:dyDescent="0.15"/>
    <row r="529" s="11" customFormat="1" x14ac:dyDescent="0.15"/>
    <row r="530" s="11" customFormat="1" x14ac:dyDescent="0.15"/>
    <row r="531" s="11" customFormat="1" x14ac:dyDescent="0.15"/>
    <row r="532" s="11" customFormat="1" x14ac:dyDescent="0.15"/>
    <row r="533" s="11" customFormat="1" x14ac:dyDescent="0.15"/>
    <row r="534" s="11" customFormat="1" x14ac:dyDescent="0.15"/>
    <row r="535" s="11" customFormat="1" x14ac:dyDescent="0.15"/>
    <row r="536" s="11" customFormat="1" x14ac:dyDescent="0.15"/>
    <row r="537" s="11" customFormat="1" x14ac:dyDescent="0.15"/>
    <row r="538" s="11" customFormat="1" x14ac:dyDescent="0.15"/>
    <row r="539" s="11" customFormat="1" x14ac:dyDescent="0.15"/>
    <row r="540" s="11" customFormat="1" x14ac:dyDescent="0.15"/>
    <row r="541" s="11" customFormat="1" x14ac:dyDescent="0.15"/>
    <row r="542" s="11" customFormat="1" x14ac:dyDescent="0.15"/>
    <row r="543" s="11" customFormat="1" x14ac:dyDescent="0.15"/>
    <row r="544" s="11" customFormat="1" x14ac:dyDescent="0.15"/>
    <row r="545" s="11" customFormat="1" x14ac:dyDescent="0.15"/>
    <row r="546" s="11" customFormat="1" x14ac:dyDescent="0.15"/>
    <row r="547" s="11" customFormat="1" x14ac:dyDescent="0.15"/>
    <row r="548" s="11" customFormat="1" x14ac:dyDescent="0.15"/>
    <row r="549" s="11" customFormat="1" x14ac:dyDescent="0.15"/>
    <row r="550" s="11" customFormat="1" x14ac:dyDescent="0.15"/>
    <row r="551" s="11" customFormat="1" x14ac:dyDescent="0.15"/>
    <row r="552" s="11" customFormat="1" x14ac:dyDescent="0.15"/>
    <row r="553" s="11" customFormat="1" x14ac:dyDescent="0.15"/>
    <row r="554" s="11" customFormat="1" x14ac:dyDescent="0.15"/>
    <row r="555" s="11" customFormat="1" x14ac:dyDescent="0.15"/>
    <row r="556" s="11" customFormat="1" x14ac:dyDescent="0.15"/>
    <row r="557" s="11" customFormat="1" x14ac:dyDescent="0.15"/>
    <row r="558" s="11" customFormat="1" x14ac:dyDescent="0.15"/>
    <row r="559" s="11" customFormat="1" x14ac:dyDescent="0.15"/>
    <row r="560" s="11" customFormat="1" x14ac:dyDescent="0.15"/>
    <row r="561" s="11" customFormat="1" x14ac:dyDescent="0.15"/>
    <row r="562" s="11" customFormat="1" x14ac:dyDescent="0.15"/>
    <row r="563" s="11" customFormat="1" x14ac:dyDescent="0.15"/>
    <row r="564" s="11" customFormat="1" x14ac:dyDescent="0.15"/>
    <row r="565" s="11" customFormat="1" x14ac:dyDescent="0.15"/>
    <row r="566" s="11" customFormat="1" x14ac:dyDescent="0.15"/>
    <row r="567" s="11" customFormat="1" x14ac:dyDescent="0.15"/>
    <row r="568" s="11" customFormat="1" x14ac:dyDescent="0.15"/>
    <row r="569" s="11" customFormat="1" x14ac:dyDescent="0.15"/>
    <row r="570" s="11" customFormat="1" x14ac:dyDescent="0.15"/>
    <row r="571" s="11" customFormat="1" x14ac:dyDescent="0.15"/>
    <row r="572" s="11" customFormat="1" x14ac:dyDescent="0.15"/>
    <row r="573" s="11" customFormat="1" x14ac:dyDescent="0.15"/>
    <row r="574" s="11" customFormat="1" x14ac:dyDescent="0.15"/>
    <row r="575" s="11" customFormat="1" x14ac:dyDescent="0.15"/>
    <row r="576" s="11" customFormat="1" x14ac:dyDescent="0.15"/>
    <row r="577" s="11" customFormat="1" x14ac:dyDescent="0.15"/>
    <row r="578" s="11" customFormat="1" x14ac:dyDescent="0.15"/>
    <row r="579" s="11" customFormat="1" x14ac:dyDescent="0.15"/>
    <row r="580" s="11" customFormat="1" x14ac:dyDescent="0.15"/>
    <row r="581" s="11" customFormat="1" x14ac:dyDescent="0.15"/>
    <row r="582" s="11" customFormat="1" x14ac:dyDescent="0.15"/>
    <row r="583" s="11" customFormat="1" x14ac:dyDescent="0.15"/>
    <row r="584" s="11" customFormat="1" x14ac:dyDescent="0.15"/>
    <row r="585" s="11" customFormat="1" x14ac:dyDescent="0.15"/>
    <row r="586" s="11" customFormat="1" x14ac:dyDescent="0.15"/>
    <row r="587" s="11" customFormat="1" x14ac:dyDescent="0.15"/>
    <row r="588" s="11" customFormat="1" x14ac:dyDescent="0.15"/>
    <row r="589" s="11" customFormat="1" x14ac:dyDescent="0.15"/>
    <row r="590" s="11" customFormat="1" x14ac:dyDescent="0.15"/>
    <row r="591" s="11" customFormat="1" x14ac:dyDescent="0.15"/>
    <row r="592" s="11" customFormat="1" x14ac:dyDescent="0.15"/>
    <row r="593" s="11" customFormat="1" x14ac:dyDescent="0.15"/>
    <row r="594" s="11" customFormat="1" x14ac:dyDescent="0.15"/>
    <row r="595" s="11" customFormat="1" x14ac:dyDescent="0.15"/>
  </sheetData>
  <mergeCells count="17">
    <mergeCell ref="A75:A76"/>
    <mergeCell ref="B75:C75"/>
    <mergeCell ref="A49:E49"/>
    <mergeCell ref="A51:B51"/>
    <mergeCell ref="A52:A53"/>
    <mergeCell ref="A54:A55"/>
    <mergeCell ref="A56:F56"/>
    <mergeCell ref="A74:F74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topLeftCell="A58" workbookViewId="0">
      <selection activeCell="M8" sqref="M8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1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1" customHeight="1" x14ac:dyDescent="0.15">
      <c r="A2" s="1" t="str">
        <f>CONCATENATE("COMUNA: ",[2]NOMBRE!B2," - ","( ",[2]NOMBRE!C2,[2]NOMBRE!D2,[2]NOMBRE!E2,[2]NOMBRE!F2,[2]NOMBRE!G2," )")</f>
        <v>COMUNA: LINARES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1.1" customHeight="1" x14ac:dyDescent="0.2">
      <c r="A3" s="1" t="str">
        <f>CONCATENATE("ESTABLECIMIENTO: ",[2]NOMBRE!B3," - ","( ",[2]NOMBRE!C3,[2]NOMBRE!D3,[2]NOMBRE!E3,[2]NOMBRE!F3,[2]NOMBRE!G3," )")</f>
        <v>ESTABLECIMIENTO: HOSPITAL LINARES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1" customHeight="1" x14ac:dyDescent="0.15">
      <c r="A4" s="1" t="str">
        <f>CONCATENATE("MES: ",[2]NOMBRE!B6," - ","( ",[2]NOMBRE!C6,[2]NOMBRE!D6," )")</f>
        <v>MES: FEBRERO - ( 02 )</v>
      </c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",[2]NOMBRE!B7)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ht="44.1" customHeight="1" x14ac:dyDescent="0.15">
      <c r="A6" s="161"/>
      <c r="B6" s="161"/>
      <c r="C6" s="161"/>
      <c r="D6" s="161"/>
      <c r="E6" s="161"/>
      <c r="F6" s="161"/>
      <c r="G6" s="161"/>
      <c r="H6" s="161"/>
      <c r="I6" s="161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21.95" customHeight="1" x14ac:dyDescent="0.15">
      <c r="A7" s="162" t="s">
        <v>1</v>
      </c>
      <c r="B7" s="162"/>
      <c r="C7" s="162"/>
      <c r="D7" s="162"/>
      <c r="E7" s="162"/>
      <c r="F7" s="162"/>
      <c r="G7" s="162"/>
      <c r="H7" s="162"/>
      <c r="I7" s="12"/>
      <c r="J7" s="12"/>
      <c r="X7" s="11"/>
    </row>
    <row r="8" spans="1:27" ht="36.75" customHeight="1" x14ac:dyDescent="0.2">
      <c r="A8" s="14" t="s">
        <v>2</v>
      </c>
      <c r="B8" s="15"/>
      <c r="C8" s="15"/>
      <c r="J8" s="16"/>
      <c r="X8" s="11"/>
    </row>
    <row r="9" spans="1:27" ht="15" customHeight="1" x14ac:dyDescent="0.15">
      <c r="A9" s="163" t="s">
        <v>3</v>
      </c>
      <c r="B9" s="166" t="s">
        <v>4</v>
      </c>
      <c r="C9" s="166" t="s">
        <v>5</v>
      </c>
      <c r="D9" s="171" t="s">
        <v>6</v>
      </c>
      <c r="E9" s="172"/>
      <c r="F9" s="166" t="s">
        <v>7</v>
      </c>
      <c r="G9" s="166" t="s">
        <v>8</v>
      </c>
      <c r="H9" s="163" t="s">
        <v>9</v>
      </c>
      <c r="I9" s="171"/>
      <c r="J9" s="175"/>
      <c r="K9" s="16"/>
      <c r="L9" s="16"/>
      <c r="X9" s="11"/>
    </row>
    <row r="10" spans="1:27" ht="10.5" customHeight="1" x14ac:dyDescent="0.15">
      <c r="A10" s="164"/>
      <c r="B10" s="167"/>
      <c r="C10" s="169"/>
      <c r="D10" s="173"/>
      <c r="E10" s="174"/>
      <c r="F10" s="167"/>
      <c r="G10" s="167"/>
      <c r="H10" s="165"/>
      <c r="I10" s="176"/>
      <c r="J10" s="177"/>
      <c r="K10" s="16"/>
      <c r="L10" s="16"/>
      <c r="X10" s="11"/>
    </row>
    <row r="11" spans="1:27" ht="40.5" customHeight="1" x14ac:dyDescent="0.15">
      <c r="A11" s="165"/>
      <c r="B11" s="168"/>
      <c r="C11" s="170"/>
      <c r="D11" s="17" t="s">
        <v>10</v>
      </c>
      <c r="E11" s="18" t="s">
        <v>11</v>
      </c>
      <c r="F11" s="168"/>
      <c r="G11" s="168"/>
      <c r="H11" s="19" t="s">
        <v>12</v>
      </c>
      <c r="I11" s="20" t="s">
        <v>13</v>
      </c>
      <c r="J11" s="21" t="s">
        <v>14</v>
      </c>
      <c r="K11" s="16"/>
      <c r="L11" s="16"/>
      <c r="X11" s="11"/>
    </row>
    <row r="12" spans="1:27" ht="15" customHeight="1" x14ac:dyDescent="0.2">
      <c r="A12" s="22" t="s">
        <v>15</v>
      </c>
      <c r="B12" s="23">
        <f>SUM(B13:B16)</f>
        <v>5</v>
      </c>
      <c r="C12" s="23">
        <f>SUM(C13:C16)</f>
        <v>5</v>
      </c>
      <c r="D12" s="24">
        <f t="shared" ref="D12:J12" si="0">SUM(D13:D16)</f>
        <v>857</v>
      </c>
      <c r="E12" s="25">
        <f t="shared" si="0"/>
        <v>641</v>
      </c>
      <c r="F12" s="23">
        <f t="shared" si="0"/>
        <v>169</v>
      </c>
      <c r="G12" s="23">
        <f t="shared" si="0"/>
        <v>595</v>
      </c>
      <c r="H12" s="24">
        <f t="shared" si="0"/>
        <v>547</v>
      </c>
      <c r="I12" s="26">
        <f>SUM(I13:I16)</f>
        <v>542</v>
      </c>
      <c r="J12" s="25">
        <f t="shared" si="0"/>
        <v>5</v>
      </c>
      <c r="K12" s="27"/>
      <c r="L12" s="16"/>
      <c r="T12" s="27"/>
      <c r="X12" s="28"/>
    </row>
    <row r="13" spans="1:27" ht="15" customHeight="1" x14ac:dyDescent="0.2">
      <c r="A13" s="29" t="s">
        <v>16</v>
      </c>
      <c r="B13" s="30">
        <v>4</v>
      </c>
      <c r="C13" s="30">
        <v>4</v>
      </c>
      <c r="D13" s="31">
        <v>579</v>
      </c>
      <c r="E13" s="32">
        <v>363</v>
      </c>
      <c r="F13" s="30">
        <v>119</v>
      </c>
      <c r="G13" s="30">
        <v>400</v>
      </c>
      <c r="H13" s="31">
        <v>302</v>
      </c>
      <c r="I13" s="33">
        <v>297</v>
      </c>
      <c r="J13" s="34">
        <v>5</v>
      </c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40" t="s">
        <v>17</v>
      </c>
      <c r="B14" s="41">
        <v>1</v>
      </c>
      <c r="C14" s="41">
        <v>1</v>
      </c>
      <c r="D14" s="42">
        <v>278</v>
      </c>
      <c r="E14" s="43">
        <v>278</v>
      </c>
      <c r="F14" s="41">
        <v>50</v>
      </c>
      <c r="G14" s="41">
        <v>195</v>
      </c>
      <c r="H14" s="42">
        <v>245</v>
      </c>
      <c r="I14" s="44">
        <v>245</v>
      </c>
      <c r="J14" s="45">
        <v>0</v>
      </c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40" t="s">
        <v>18</v>
      </c>
      <c r="B15" s="41"/>
      <c r="C15" s="41"/>
      <c r="D15" s="42"/>
      <c r="E15" s="43"/>
      <c r="F15" s="41"/>
      <c r="G15" s="41"/>
      <c r="H15" s="42"/>
      <c r="I15" s="44"/>
      <c r="J15" s="45"/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47" t="s">
        <v>19</v>
      </c>
      <c r="B16" s="48"/>
      <c r="C16" s="48"/>
      <c r="D16" s="49"/>
      <c r="E16" s="50"/>
      <c r="F16" s="48"/>
      <c r="G16" s="48"/>
      <c r="H16" s="49"/>
      <c r="I16" s="51"/>
      <c r="J16" s="52"/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42" customHeight="1" x14ac:dyDescent="0.15">
      <c r="A18" s="55" t="s">
        <v>21</v>
      </c>
      <c r="B18" s="56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5" customHeight="1" x14ac:dyDescent="0.15">
      <c r="A19" s="61" t="s">
        <v>27</v>
      </c>
      <c r="B19" s="62">
        <f>SUM(C19:G19)</f>
        <v>100</v>
      </c>
      <c r="C19" s="63"/>
      <c r="D19" s="64"/>
      <c r="E19" s="64">
        <v>100</v>
      </c>
      <c r="F19" s="64"/>
      <c r="G19" s="65"/>
      <c r="H19" s="66"/>
      <c r="I19" s="11"/>
      <c r="X19" s="11"/>
    </row>
    <row r="20" spans="1:24" ht="15" customHeight="1" x14ac:dyDescent="0.15">
      <c r="A20" s="40" t="s">
        <v>28</v>
      </c>
      <c r="B20" s="67">
        <f>SUM(C20:G20)</f>
        <v>0</v>
      </c>
      <c r="C20" s="68"/>
      <c r="D20" s="44"/>
      <c r="E20" s="44"/>
      <c r="F20" s="44"/>
      <c r="G20" s="45"/>
      <c r="H20" s="66"/>
      <c r="I20" s="11"/>
      <c r="X20" s="11"/>
    </row>
    <row r="21" spans="1:24" ht="15" customHeight="1" x14ac:dyDescent="0.15">
      <c r="A21" s="40" t="s">
        <v>29</v>
      </c>
      <c r="B21" s="67">
        <f>SUM(C21:G21)</f>
        <v>0</v>
      </c>
      <c r="C21" s="68"/>
      <c r="D21" s="44"/>
      <c r="E21" s="44"/>
      <c r="F21" s="44"/>
      <c r="G21" s="45"/>
      <c r="H21" s="66"/>
      <c r="I21" s="11"/>
      <c r="X21" s="11"/>
    </row>
    <row r="22" spans="1:24" ht="15" customHeight="1" x14ac:dyDescent="0.15">
      <c r="A22" s="40" t="s">
        <v>30</v>
      </c>
      <c r="B22" s="67">
        <f>SUM(C22:G22)</f>
        <v>0</v>
      </c>
      <c r="C22" s="68"/>
      <c r="D22" s="44"/>
      <c r="E22" s="44"/>
      <c r="F22" s="44"/>
      <c r="G22" s="45"/>
      <c r="H22" s="66"/>
      <c r="I22" s="11"/>
      <c r="J22" s="16"/>
      <c r="X22" s="11"/>
    </row>
    <row r="23" spans="1:24" ht="15" customHeight="1" x14ac:dyDescent="0.15">
      <c r="A23" s="69" t="s">
        <v>31</v>
      </c>
      <c r="B23" s="70">
        <f>SUM(C23:G23)</f>
        <v>0</v>
      </c>
      <c r="C23" s="71"/>
      <c r="D23" s="72"/>
      <c r="E23" s="72"/>
      <c r="F23" s="72"/>
      <c r="G23" s="73"/>
      <c r="H23" s="66"/>
      <c r="I23" s="11"/>
      <c r="X23" s="11"/>
    </row>
    <row r="24" spans="1:24" s="16" customFormat="1" ht="27.75" customHeight="1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21.75" customHeight="1" x14ac:dyDescent="0.15">
      <c r="A25" s="53" t="s">
        <v>33</v>
      </c>
      <c r="V25" s="75"/>
    </row>
    <row r="26" spans="1:24" ht="29.25" customHeight="1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5" customHeight="1" x14ac:dyDescent="0.15">
      <c r="A27" s="29" t="s">
        <v>28</v>
      </c>
      <c r="B27" s="30"/>
      <c r="C27" s="77"/>
      <c r="D27" s="11"/>
      <c r="E27" s="11"/>
      <c r="F27" s="11"/>
      <c r="G27" s="11"/>
      <c r="H27" s="11"/>
      <c r="I27" s="11"/>
      <c r="X27" s="11"/>
    </row>
    <row r="28" spans="1:24" ht="15" customHeight="1" x14ac:dyDescent="0.15">
      <c r="A28" s="40" t="s">
        <v>29</v>
      </c>
      <c r="B28" s="30"/>
      <c r="C28" s="77"/>
      <c r="D28" s="11"/>
      <c r="E28" s="11"/>
      <c r="F28" s="11"/>
      <c r="G28" s="11"/>
      <c r="H28" s="11"/>
      <c r="I28" s="11"/>
      <c r="X28" s="11"/>
    </row>
    <row r="29" spans="1:24" ht="15" customHeight="1" x14ac:dyDescent="0.15">
      <c r="A29" s="29" t="s">
        <v>30</v>
      </c>
      <c r="B29" s="30"/>
      <c r="C29" s="77"/>
      <c r="D29" s="11"/>
      <c r="E29" s="11"/>
      <c r="F29" s="11"/>
      <c r="G29" s="11"/>
      <c r="H29" s="11"/>
      <c r="I29" s="11"/>
      <c r="X29" s="11"/>
    </row>
    <row r="30" spans="1:24" ht="15" customHeight="1" x14ac:dyDescent="0.15">
      <c r="A30" s="29" t="s">
        <v>31</v>
      </c>
      <c r="B30" s="30"/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5" customHeight="1" x14ac:dyDescent="0.15">
      <c r="A31" s="78" t="s">
        <v>34</v>
      </c>
      <c r="B31" s="30"/>
      <c r="C31" s="77"/>
      <c r="D31" s="11"/>
      <c r="E31" s="11"/>
      <c r="F31" s="11"/>
      <c r="G31" s="11"/>
      <c r="H31" s="11"/>
      <c r="I31" s="11"/>
      <c r="X31" s="11"/>
    </row>
    <row r="32" spans="1:24" ht="15" customHeight="1" x14ac:dyDescent="0.15">
      <c r="A32" s="47" t="s">
        <v>35</v>
      </c>
      <c r="B32" s="79"/>
      <c r="C32" s="77"/>
      <c r="D32" s="11"/>
      <c r="E32" s="11"/>
      <c r="F32" s="11"/>
      <c r="G32" s="11"/>
      <c r="H32" s="11"/>
      <c r="I32" s="11"/>
      <c r="X32" s="11"/>
    </row>
    <row r="33" spans="1:27" ht="33" customHeight="1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3.5" customHeight="1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4" customHeight="1" x14ac:dyDescent="0.15">
      <c r="A35" s="84" t="s">
        <v>42</v>
      </c>
      <c r="B35" s="85">
        <f>SUM(C35:F35)</f>
        <v>0</v>
      </c>
      <c r="C35" s="86"/>
      <c r="D35" s="87"/>
      <c r="E35" s="87"/>
      <c r="F35" s="88"/>
      <c r="G35" s="89"/>
      <c r="H35" s="11"/>
      <c r="I35" s="11"/>
      <c r="X35" s="11"/>
    </row>
    <row r="36" spans="1:27" ht="39.75" customHeight="1" x14ac:dyDescent="0.15">
      <c r="A36" s="53" t="s">
        <v>43</v>
      </c>
      <c r="X36" s="11"/>
    </row>
    <row r="37" spans="1:27" ht="21.75" customHeight="1" x14ac:dyDescent="0.15">
      <c r="A37" s="53" t="s">
        <v>44</v>
      </c>
      <c r="X37" s="11"/>
    </row>
    <row r="38" spans="1:27" ht="31.5" customHeight="1" x14ac:dyDescent="0.15">
      <c r="A38" s="55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5" customHeight="1" x14ac:dyDescent="0.15">
      <c r="A39" s="92" t="s">
        <v>47</v>
      </c>
      <c r="B39" s="93">
        <v>580</v>
      </c>
      <c r="C39" s="94">
        <v>1918</v>
      </c>
      <c r="D39" s="77"/>
      <c r="E39" s="11"/>
      <c r="F39" s="11"/>
      <c r="G39" s="11"/>
      <c r="H39" s="11"/>
      <c r="X39" s="11"/>
    </row>
    <row r="40" spans="1:27" ht="28.5" customHeight="1" x14ac:dyDescent="0.15">
      <c r="A40" s="95" t="s">
        <v>48</v>
      </c>
      <c r="B40" s="41">
        <v>75</v>
      </c>
      <c r="C40" s="96">
        <v>39</v>
      </c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8.5" customHeight="1" x14ac:dyDescent="0.15">
      <c r="A41" s="95" t="s">
        <v>51</v>
      </c>
      <c r="B41" s="41">
        <v>45</v>
      </c>
      <c r="C41" s="96"/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34.5" customHeight="1" x14ac:dyDescent="0.15">
      <c r="A42" s="98" t="s">
        <v>52</v>
      </c>
      <c r="B42" s="48">
        <v>83</v>
      </c>
      <c r="C42" s="99">
        <v>33</v>
      </c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ht="24" customHeight="1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21.75" customHeight="1" x14ac:dyDescent="0.15">
      <c r="A44" s="53" t="s">
        <v>54</v>
      </c>
      <c r="W44" s="13"/>
      <c r="X44" s="13"/>
      <c r="Y44" s="13"/>
    </row>
    <row r="45" spans="1:27" ht="24" customHeight="1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20.25" customHeight="1" x14ac:dyDescent="0.15">
      <c r="A46" s="105" t="s">
        <v>56</v>
      </c>
      <c r="B46" s="41">
        <v>149</v>
      </c>
      <c r="C46" s="96">
        <v>278</v>
      </c>
      <c r="D46" s="89"/>
      <c r="E46" s="11"/>
      <c r="F46" s="11"/>
      <c r="G46" s="11"/>
      <c r="H46" s="11"/>
      <c r="W46" s="13"/>
      <c r="X46" s="13"/>
      <c r="Y46" s="13"/>
    </row>
    <row r="47" spans="1:27" ht="24" customHeight="1" x14ac:dyDescent="0.15">
      <c r="A47" s="106" t="s">
        <v>57</v>
      </c>
      <c r="B47" s="48">
        <v>139</v>
      </c>
      <c r="C47" s="99">
        <v>278</v>
      </c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ht="24" customHeight="1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28.5" customHeight="1" x14ac:dyDescent="0.15">
      <c r="A49" s="180" t="s">
        <v>58</v>
      </c>
      <c r="B49" s="181"/>
      <c r="C49" s="181"/>
      <c r="D49" s="181"/>
      <c r="E49" s="181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5" customHeight="1" x14ac:dyDescent="0.15">
      <c r="A51" s="182" t="s">
        <v>56</v>
      </c>
      <c r="B51" s="183"/>
      <c r="C51" s="113">
        <f>SUM(D51:I51)</f>
        <v>228</v>
      </c>
      <c r="D51" s="114">
        <v>52</v>
      </c>
      <c r="E51" s="115">
        <v>10</v>
      </c>
      <c r="F51" s="115">
        <v>25</v>
      </c>
      <c r="G51" s="115">
        <v>31</v>
      </c>
      <c r="H51" s="115">
        <v>31</v>
      </c>
      <c r="I51" s="116">
        <v>79</v>
      </c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customHeight="1" x14ac:dyDescent="0.15">
      <c r="A52" s="184" t="s">
        <v>67</v>
      </c>
      <c r="B52" s="117" t="s">
        <v>68</v>
      </c>
      <c r="C52" s="118">
        <f>SUM(D52:I52)</f>
        <v>0</v>
      </c>
      <c r="D52" s="119"/>
      <c r="E52" s="33"/>
      <c r="F52" s="33"/>
      <c r="G52" s="33"/>
      <c r="H52" s="33"/>
      <c r="I52" s="34"/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184"/>
      <c r="B53" s="120" t="s">
        <v>69</v>
      </c>
      <c r="C53" s="121">
        <f>SUM(D53:I53)</f>
        <v>0</v>
      </c>
      <c r="D53" s="122"/>
      <c r="E53" s="123"/>
      <c r="F53" s="123"/>
      <c r="G53" s="123"/>
      <c r="H53" s="123"/>
      <c r="I53" s="124"/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4.95" customHeight="1" x14ac:dyDescent="0.15">
      <c r="A54" s="185" t="s">
        <v>70</v>
      </c>
      <c r="B54" s="125" t="s">
        <v>68</v>
      </c>
      <c r="C54" s="126">
        <f>SUM(D54:I54)</f>
        <v>0</v>
      </c>
      <c r="D54" s="127"/>
      <c r="E54" s="128"/>
      <c r="F54" s="128"/>
      <c r="G54" s="128"/>
      <c r="H54" s="128"/>
      <c r="I54" s="129"/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3" customHeight="1" x14ac:dyDescent="0.15">
      <c r="A55" s="186"/>
      <c r="B55" s="131" t="s">
        <v>69</v>
      </c>
      <c r="C55" s="132">
        <f>SUM(D55:I55)</f>
        <v>0</v>
      </c>
      <c r="D55" s="133"/>
      <c r="E55" s="134"/>
      <c r="F55" s="134"/>
      <c r="G55" s="134"/>
      <c r="H55" s="134"/>
      <c r="I55" s="135"/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34.5" customHeight="1" x14ac:dyDescent="0.15">
      <c r="A56" s="187" t="s">
        <v>72</v>
      </c>
      <c r="B56" s="187"/>
      <c r="C56" s="187"/>
      <c r="D56" s="187"/>
      <c r="E56" s="187"/>
      <c r="F56" s="187"/>
      <c r="J56" s="16"/>
      <c r="X56" s="11"/>
    </row>
    <row r="57" spans="1:31" ht="41.25" customHeight="1" x14ac:dyDescent="0.15">
      <c r="A57" s="56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5" customHeight="1" x14ac:dyDescent="0.15">
      <c r="A58" s="139" t="s">
        <v>76</v>
      </c>
      <c r="B58" s="63"/>
      <c r="C58" s="93"/>
      <c r="D58" s="46"/>
      <c r="J58" s="16"/>
      <c r="X58" s="11"/>
    </row>
    <row r="59" spans="1:31" ht="15" customHeight="1" x14ac:dyDescent="0.15">
      <c r="A59" s="140" t="s">
        <v>77</v>
      </c>
      <c r="B59" s="68">
        <v>75</v>
      </c>
      <c r="C59" s="41">
        <v>122</v>
      </c>
      <c r="D59" s="46"/>
      <c r="J59" s="16"/>
      <c r="X59" s="11"/>
    </row>
    <row r="60" spans="1:31" ht="15" customHeight="1" x14ac:dyDescent="0.15">
      <c r="A60" s="141" t="s">
        <v>78</v>
      </c>
      <c r="B60" s="142">
        <v>9</v>
      </c>
      <c r="C60" s="143">
        <v>4</v>
      </c>
      <c r="D60" s="46"/>
      <c r="J60" s="16"/>
      <c r="X60" s="11"/>
    </row>
    <row r="61" spans="1:31" ht="15" customHeight="1" x14ac:dyDescent="0.15">
      <c r="A61" s="141" t="s">
        <v>79</v>
      </c>
      <c r="B61" s="142"/>
      <c r="C61" s="143"/>
      <c r="D61" s="46"/>
      <c r="J61" s="16"/>
      <c r="X61" s="11"/>
    </row>
    <row r="62" spans="1:31" ht="15" customHeight="1" x14ac:dyDescent="0.15">
      <c r="A62" s="141" t="s">
        <v>80</v>
      </c>
      <c r="B62" s="142">
        <v>13</v>
      </c>
      <c r="C62" s="143">
        <v>0</v>
      </c>
      <c r="D62" s="46"/>
      <c r="J62" s="16"/>
      <c r="X62" s="11"/>
    </row>
    <row r="63" spans="1:31" ht="15" customHeight="1" x14ac:dyDescent="0.15">
      <c r="A63" s="141" t="s">
        <v>81</v>
      </c>
      <c r="B63" s="142"/>
      <c r="C63" s="143"/>
      <c r="D63" s="46"/>
      <c r="J63" s="16"/>
      <c r="X63" s="11"/>
    </row>
    <row r="64" spans="1:31" ht="15" customHeight="1" x14ac:dyDescent="0.15">
      <c r="A64" s="141" t="s">
        <v>82</v>
      </c>
      <c r="B64" s="142">
        <v>23</v>
      </c>
      <c r="C64" s="143">
        <v>37</v>
      </c>
      <c r="D64" s="46"/>
      <c r="J64" s="16"/>
      <c r="X64" s="11"/>
    </row>
    <row r="65" spans="1:24" ht="15" customHeight="1" x14ac:dyDescent="0.15">
      <c r="A65" s="141" t="s">
        <v>83</v>
      </c>
      <c r="B65" s="142"/>
      <c r="C65" s="143"/>
      <c r="D65" s="46"/>
      <c r="J65" s="16"/>
      <c r="X65" s="11"/>
    </row>
    <row r="66" spans="1:24" ht="15" customHeight="1" x14ac:dyDescent="0.15">
      <c r="A66" s="141" t="s">
        <v>84</v>
      </c>
      <c r="B66" s="142"/>
      <c r="C66" s="143"/>
      <c r="D66" s="46"/>
      <c r="J66" s="16"/>
      <c r="X66" s="11"/>
    </row>
    <row r="67" spans="1:24" ht="15" customHeight="1" x14ac:dyDescent="0.15">
      <c r="A67" s="141" t="s">
        <v>85</v>
      </c>
      <c r="B67" s="142">
        <v>13</v>
      </c>
      <c r="C67" s="143">
        <v>31</v>
      </c>
      <c r="D67" s="46"/>
      <c r="J67" s="16"/>
      <c r="X67" s="11"/>
    </row>
    <row r="68" spans="1:24" ht="15" customHeight="1" x14ac:dyDescent="0.15">
      <c r="A68" s="141" t="s">
        <v>86</v>
      </c>
      <c r="B68" s="142">
        <v>85</v>
      </c>
      <c r="C68" s="143">
        <v>0</v>
      </c>
      <c r="D68" s="46"/>
      <c r="J68" s="16"/>
      <c r="X68" s="11"/>
    </row>
    <row r="69" spans="1:24" ht="15" customHeight="1" x14ac:dyDescent="0.15">
      <c r="A69" s="141" t="s">
        <v>87</v>
      </c>
      <c r="B69" s="142">
        <v>14</v>
      </c>
      <c r="C69" s="143">
        <v>27</v>
      </c>
      <c r="D69" s="46"/>
      <c r="J69" s="16"/>
      <c r="X69" s="11"/>
    </row>
    <row r="70" spans="1:24" ht="15" customHeight="1" x14ac:dyDescent="0.15">
      <c r="A70" s="141" t="s">
        <v>88</v>
      </c>
      <c r="B70" s="142">
        <v>21</v>
      </c>
      <c r="C70" s="143">
        <v>25</v>
      </c>
      <c r="D70" s="46"/>
      <c r="J70" s="16"/>
      <c r="X70" s="11"/>
    </row>
    <row r="71" spans="1:24" ht="15" customHeight="1" x14ac:dyDescent="0.15">
      <c r="A71" s="141" t="s">
        <v>89</v>
      </c>
      <c r="B71" s="142">
        <v>15</v>
      </c>
      <c r="C71" s="143">
        <v>45</v>
      </c>
      <c r="D71" s="46"/>
      <c r="J71" s="16"/>
      <c r="X71" s="11"/>
    </row>
    <row r="72" spans="1:24" ht="15" customHeight="1" x14ac:dyDescent="0.15">
      <c r="A72" s="141" t="s">
        <v>90</v>
      </c>
      <c r="B72" s="142">
        <v>2</v>
      </c>
      <c r="C72" s="143">
        <v>6</v>
      </c>
      <c r="D72" s="46"/>
      <c r="J72" s="16"/>
      <c r="X72" s="11"/>
    </row>
    <row r="73" spans="1:24" ht="15" customHeight="1" x14ac:dyDescent="0.15">
      <c r="A73" s="144" t="s">
        <v>12</v>
      </c>
      <c r="B73" s="23">
        <f>SUM(B58:B72)</f>
        <v>270</v>
      </c>
      <c r="C73" s="23">
        <f>SUM(C58:C72)</f>
        <v>297</v>
      </c>
      <c r="D73" s="145"/>
      <c r="J73" s="16"/>
      <c r="X73" s="11"/>
    </row>
    <row r="74" spans="1:24" ht="39" customHeight="1" x14ac:dyDescent="0.15">
      <c r="A74" s="187" t="s">
        <v>91</v>
      </c>
      <c r="B74" s="187"/>
      <c r="C74" s="187"/>
      <c r="D74" s="187"/>
      <c r="E74" s="187"/>
      <c r="F74" s="187"/>
      <c r="J74" s="16"/>
      <c r="X74" s="11"/>
    </row>
    <row r="75" spans="1:24" ht="24" customHeight="1" x14ac:dyDescent="0.15">
      <c r="A75" s="166" t="s">
        <v>73</v>
      </c>
      <c r="B75" s="178" t="s">
        <v>92</v>
      </c>
      <c r="C75" s="179"/>
      <c r="J75" s="16"/>
      <c r="X75" s="11"/>
    </row>
    <row r="76" spans="1:24" ht="21.75" customHeight="1" x14ac:dyDescent="0.15">
      <c r="A76" s="168"/>
      <c r="B76" s="146" t="s">
        <v>93</v>
      </c>
      <c r="C76" s="147" t="s">
        <v>94</v>
      </c>
      <c r="J76" s="16"/>
      <c r="X76" s="11"/>
    </row>
    <row r="77" spans="1:24" ht="15" customHeight="1" x14ac:dyDescent="0.15">
      <c r="A77" s="139" t="s">
        <v>76</v>
      </c>
      <c r="B77" s="148"/>
      <c r="C77" s="148"/>
      <c r="D77" s="149" t="str">
        <f>IF(C77&gt;B77,"Error: Suspendida no puede ser mayor que programadas","")</f>
        <v/>
      </c>
      <c r="J77" s="16"/>
      <c r="X77" s="38">
        <v>0</v>
      </c>
    </row>
    <row r="78" spans="1:24" ht="15" customHeight="1" x14ac:dyDescent="0.15">
      <c r="A78" s="140" t="s">
        <v>77</v>
      </c>
      <c r="B78" s="150">
        <v>101</v>
      </c>
      <c r="C78" s="150">
        <v>1</v>
      </c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5" customHeight="1" x14ac:dyDescent="0.15">
      <c r="A79" s="140" t="s">
        <v>78</v>
      </c>
      <c r="B79" s="150">
        <v>9</v>
      </c>
      <c r="C79" s="150">
        <v>0</v>
      </c>
      <c r="D79" s="149" t="str">
        <f t="shared" si="1"/>
        <v/>
      </c>
      <c r="J79" s="16"/>
      <c r="X79" s="38">
        <v>0</v>
      </c>
    </row>
    <row r="80" spans="1:24" ht="15" customHeight="1" x14ac:dyDescent="0.15">
      <c r="A80" s="140" t="s">
        <v>79</v>
      </c>
      <c r="B80" s="150"/>
      <c r="C80" s="150"/>
      <c r="D80" s="149" t="str">
        <f t="shared" si="1"/>
        <v/>
      </c>
      <c r="J80" s="16"/>
      <c r="X80" s="38">
        <v>0</v>
      </c>
    </row>
    <row r="81" spans="1:24" ht="15" customHeight="1" x14ac:dyDescent="0.15">
      <c r="A81" s="141" t="s">
        <v>80</v>
      </c>
      <c r="B81" s="151">
        <v>12</v>
      </c>
      <c r="C81" s="151">
        <v>0</v>
      </c>
      <c r="D81" s="149" t="str">
        <f t="shared" si="1"/>
        <v/>
      </c>
      <c r="J81" s="16"/>
      <c r="X81" s="38">
        <v>0</v>
      </c>
    </row>
    <row r="82" spans="1:24" ht="15" customHeight="1" x14ac:dyDescent="0.15">
      <c r="A82" s="141" t="s">
        <v>81</v>
      </c>
      <c r="B82" s="151"/>
      <c r="C82" s="151"/>
      <c r="D82" s="149" t="str">
        <f t="shared" si="1"/>
        <v/>
      </c>
      <c r="J82" s="16"/>
      <c r="X82" s="38">
        <v>0</v>
      </c>
    </row>
    <row r="83" spans="1:24" ht="15" customHeight="1" x14ac:dyDescent="0.15">
      <c r="A83" s="141" t="s">
        <v>82</v>
      </c>
      <c r="B83" s="151">
        <v>31</v>
      </c>
      <c r="C83" s="151">
        <v>0</v>
      </c>
      <c r="D83" s="149" t="str">
        <f t="shared" si="1"/>
        <v/>
      </c>
      <c r="J83" s="16"/>
      <c r="X83" s="38">
        <v>0</v>
      </c>
    </row>
    <row r="84" spans="1:24" ht="15" customHeight="1" x14ac:dyDescent="0.15">
      <c r="A84" s="141" t="s">
        <v>83</v>
      </c>
      <c r="B84" s="151"/>
      <c r="C84" s="151"/>
      <c r="D84" s="149" t="str">
        <f t="shared" si="1"/>
        <v/>
      </c>
      <c r="J84" s="16"/>
      <c r="X84" s="38">
        <v>0</v>
      </c>
    </row>
    <row r="85" spans="1:24" ht="15" customHeight="1" x14ac:dyDescent="0.15">
      <c r="A85" s="141" t="s">
        <v>84</v>
      </c>
      <c r="B85" s="151"/>
      <c r="C85" s="151"/>
      <c r="D85" s="149" t="str">
        <f t="shared" si="1"/>
        <v/>
      </c>
      <c r="J85" s="16"/>
      <c r="X85" s="38">
        <v>0</v>
      </c>
    </row>
    <row r="86" spans="1:24" ht="15" customHeight="1" x14ac:dyDescent="0.15">
      <c r="A86" s="141" t="s">
        <v>85</v>
      </c>
      <c r="B86" s="151">
        <v>24</v>
      </c>
      <c r="C86" s="151">
        <v>0</v>
      </c>
      <c r="D86" s="149" t="str">
        <f t="shared" si="1"/>
        <v/>
      </c>
      <c r="J86" s="16"/>
      <c r="X86" s="38">
        <v>0</v>
      </c>
    </row>
    <row r="87" spans="1:24" ht="15" customHeight="1" x14ac:dyDescent="0.15">
      <c r="A87" s="141" t="s">
        <v>86</v>
      </c>
      <c r="B87" s="151">
        <v>89</v>
      </c>
      <c r="C87" s="151">
        <v>3</v>
      </c>
      <c r="D87" s="149" t="str">
        <f t="shared" si="1"/>
        <v/>
      </c>
      <c r="J87" s="16"/>
      <c r="X87" s="38">
        <v>0</v>
      </c>
    </row>
    <row r="88" spans="1:24" ht="15" customHeight="1" x14ac:dyDescent="0.15">
      <c r="A88" s="141" t="s">
        <v>87</v>
      </c>
      <c r="B88" s="151">
        <v>51</v>
      </c>
      <c r="C88" s="151">
        <v>3</v>
      </c>
      <c r="D88" s="149" t="str">
        <f t="shared" si="1"/>
        <v/>
      </c>
      <c r="J88" s="16"/>
      <c r="X88" s="38">
        <v>0</v>
      </c>
    </row>
    <row r="89" spans="1:24" ht="15" customHeight="1" x14ac:dyDescent="0.15">
      <c r="A89" s="141" t="s">
        <v>88</v>
      </c>
      <c r="B89" s="151">
        <v>45</v>
      </c>
      <c r="C89" s="151">
        <v>7</v>
      </c>
      <c r="D89" s="149" t="str">
        <f t="shared" si="1"/>
        <v/>
      </c>
      <c r="J89" s="16"/>
      <c r="X89" s="38">
        <v>0</v>
      </c>
    </row>
    <row r="90" spans="1:24" ht="15" customHeight="1" x14ac:dyDescent="0.15">
      <c r="A90" s="141" t="s">
        <v>89</v>
      </c>
      <c r="B90" s="151">
        <v>23</v>
      </c>
      <c r="C90" s="151">
        <v>1</v>
      </c>
      <c r="D90" s="149" t="str">
        <f t="shared" si="1"/>
        <v/>
      </c>
      <c r="J90" s="16"/>
      <c r="X90" s="38">
        <v>0</v>
      </c>
    </row>
    <row r="91" spans="1:24" ht="15" customHeight="1" x14ac:dyDescent="0.15">
      <c r="A91" s="144" t="s">
        <v>90</v>
      </c>
      <c r="B91" s="152">
        <v>2</v>
      </c>
      <c r="C91" s="152">
        <v>0</v>
      </c>
      <c r="D91" s="149" t="str">
        <f t="shared" si="1"/>
        <v/>
      </c>
      <c r="J91" s="16"/>
      <c r="X91" s="38">
        <v>0</v>
      </c>
    </row>
    <row r="92" spans="1:24" ht="15" customHeight="1" x14ac:dyDescent="0.15">
      <c r="A92" s="144" t="s">
        <v>12</v>
      </c>
      <c r="B92" s="23">
        <f>SUM(B77:B91)</f>
        <v>387</v>
      </c>
      <c r="C92" s="23">
        <f>SUM(C77:C91)</f>
        <v>15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4" x14ac:dyDescent="0.15">
      <c r="J97" s="16"/>
      <c r="X97" s="11"/>
    </row>
    <row r="98" spans="10:24" x14ac:dyDescent="0.15">
      <c r="J98" s="16"/>
      <c r="X98" s="11"/>
    </row>
    <row r="99" spans="10:24" x14ac:dyDescent="0.15">
      <c r="J99" s="16"/>
      <c r="X99" s="11"/>
    </row>
    <row r="100" spans="10:24" x14ac:dyDescent="0.15">
      <c r="J100" s="16"/>
      <c r="X100" s="11"/>
    </row>
    <row r="101" spans="10:24" x14ac:dyDescent="0.15">
      <c r="J101" s="16"/>
      <c r="X101" s="11"/>
    </row>
    <row r="102" spans="10:24" x14ac:dyDescent="0.15">
      <c r="J102" s="16"/>
      <c r="X102" s="11"/>
    </row>
    <row r="103" spans="10:24" x14ac:dyDescent="0.15">
      <c r="J103" s="16"/>
      <c r="X103" s="11"/>
    </row>
    <row r="104" spans="10:24" x14ac:dyDescent="0.15">
      <c r="J104" s="16"/>
      <c r="X104" s="11"/>
    </row>
    <row r="105" spans="10:24" x14ac:dyDescent="0.15">
      <c r="J105" s="16"/>
      <c r="X105" s="11"/>
    </row>
    <row r="106" spans="10:24" x14ac:dyDescent="0.15">
      <c r="J106" s="16"/>
      <c r="X106" s="11"/>
    </row>
    <row r="107" spans="10:24" x14ac:dyDescent="0.15">
      <c r="J107" s="16"/>
      <c r="X107" s="11"/>
    </row>
    <row r="108" spans="10:24" x14ac:dyDescent="0.15">
      <c r="J108" s="16"/>
      <c r="X108" s="11"/>
    </row>
    <row r="109" spans="10:24" x14ac:dyDescent="0.15">
      <c r="J109" s="16"/>
      <c r="X109" s="11"/>
    </row>
    <row r="110" spans="10:24" x14ac:dyDescent="0.15">
      <c r="J110" s="16"/>
      <c r="X110" s="11"/>
    </row>
    <row r="111" spans="10:24" x14ac:dyDescent="0.15">
      <c r="J111" s="16"/>
      <c r="X111" s="11"/>
    </row>
    <row r="112" spans="10:24" x14ac:dyDescent="0.15">
      <c r="J112" s="16"/>
      <c r="X112" s="11"/>
    </row>
    <row r="113" spans="10:24" x14ac:dyDescent="0.15">
      <c r="J113" s="16"/>
      <c r="X113" s="11"/>
    </row>
    <row r="114" spans="10:24" x14ac:dyDescent="0.15">
      <c r="J114" s="16"/>
      <c r="X114" s="11"/>
    </row>
    <row r="115" spans="10:24" x14ac:dyDescent="0.15">
      <c r="J115" s="16"/>
      <c r="X115" s="11"/>
    </row>
    <row r="116" spans="10:24" x14ac:dyDescent="0.15">
      <c r="J116" s="16"/>
      <c r="X116" s="11"/>
    </row>
    <row r="117" spans="10:24" x14ac:dyDescent="0.15">
      <c r="J117" s="16"/>
      <c r="X117" s="11"/>
    </row>
    <row r="118" spans="10:24" x14ac:dyDescent="0.15">
      <c r="J118" s="16"/>
      <c r="X118" s="11"/>
    </row>
    <row r="119" spans="10:24" x14ac:dyDescent="0.15">
      <c r="J119" s="16"/>
      <c r="X119" s="11"/>
    </row>
    <row r="120" spans="10:24" x14ac:dyDescent="0.15">
      <c r="J120" s="16"/>
      <c r="X120" s="11"/>
    </row>
    <row r="121" spans="10:24" x14ac:dyDescent="0.15">
      <c r="J121" s="16"/>
      <c r="X121" s="11"/>
    </row>
    <row r="122" spans="10:24" x14ac:dyDescent="0.15">
      <c r="J122" s="16"/>
      <c r="X122" s="11"/>
    </row>
    <row r="123" spans="10:24" x14ac:dyDescent="0.15">
      <c r="J123" s="16"/>
      <c r="X123" s="11"/>
    </row>
    <row r="124" spans="10:24" x14ac:dyDescent="0.15">
      <c r="J124" s="16"/>
      <c r="X124" s="11"/>
    </row>
    <row r="125" spans="10:24" x14ac:dyDescent="0.15">
      <c r="J125" s="16"/>
      <c r="X125" s="11"/>
    </row>
    <row r="126" spans="10:24" x14ac:dyDescent="0.15">
      <c r="J126" s="16"/>
      <c r="X126" s="11"/>
    </row>
    <row r="127" spans="10:24" x14ac:dyDescent="0.15">
      <c r="J127" s="16"/>
      <c r="X127" s="11"/>
    </row>
    <row r="128" spans="10:24" x14ac:dyDescent="0.15">
      <c r="J128" s="16"/>
      <c r="X128" s="11"/>
    </row>
    <row r="129" spans="10:24" x14ac:dyDescent="0.15">
      <c r="J129" s="16"/>
      <c r="X129" s="11"/>
    </row>
    <row r="130" spans="10:24" x14ac:dyDescent="0.15">
      <c r="J130" s="16"/>
      <c r="X130" s="11"/>
    </row>
    <row r="131" spans="10:24" x14ac:dyDescent="0.15">
      <c r="J131" s="16"/>
      <c r="X131" s="11"/>
    </row>
    <row r="132" spans="10:24" x14ac:dyDescent="0.15">
      <c r="J132" s="16"/>
      <c r="X132" s="11"/>
    </row>
    <row r="133" spans="10:24" x14ac:dyDescent="0.15">
      <c r="J133" s="16"/>
      <c r="X133" s="11"/>
    </row>
    <row r="134" spans="10:24" x14ac:dyDescent="0.15">
      <c r="J134" s="16"/>
      <c r="X134" s="11"/>
    </row>
    <row r="135" spans="10:24" x14ac:dyDescent="0.15">
      <c r="J135" s="16"/>
      <c r="X135" s="11"/>
    </row>
    <row r="136" spans="10:24" x14ac:dyDescent="0.15">
      <c r="J136" s="16"/>
      <c r="X136" s="11"/>
    </row>
    <row r="137" spans="10:24" x14ac:dyDescent="0.15">
      <c r="J137" s="16"/>
      <c r="X137" s="11"/>
    </row>
    <row r="138" spans="10:24" x14ac:dyDescent="0.15">
      <c r="J138" s="16"/>
      <c r="X138" s="11"/>
    </row>
    <row r="139" spans="10:24" x14ac:dyDescent="0.15">
      <c r="J139" s="16"/>
      <c r="X139" s="11"/>
    </row>
    <row r="140" spans="10:24" x14ac:dyDescent="0.15">
      <c r="J140" s="16"/>
      <c r="X140" s="11"/>
    </row>
    <row r="141" spans="10:24" x14ac:dyDescent="0.15">
      <c r="J141" s="16"/>
      <c r="X141" s="11"/>
    </row>
    <row r="142" spans="10:24" x14ac:dyDescent="0.15">
      <c r="J142" s="16"/>
      <c r="X142" s="11"/>
    </row>
    <row r="143" spans="10:24" x14ac:dyDescent="0.15">
      <c r="J143" s="16"/>
      <c r="X143" s="11"/>
    </row>
    <row r="144" spans="10:24" x14ac:dyDescent="0.15">
      <c r="J144" s="16"/>
      <c r="X144" s="11"/>
    </row>
    <row r="145" spans="10:24" x14ac:dyDescent="0.15">
      <c r="J145" s="16"/>
      <c r="X145" s="11"/>
    </row>
    <row r="146" spans="10:24" x14ac:dyDescent="0.15">
      <c r="J146" s="16"/>
      <c r="X146" s="11"/>
    </row>
    <row r="147" spans="10:24" x14ac:dyDescent="0.15">
      <c r="X147" s="11"/>
    </row>
    <row r="148" spans="10:24" x14ac:dyDescent="0.15">
      <c r="X148" s="11"/>
    </row>
    <row r="149" spans="10:24" x14ac:dyDescent="0.15">
      <c r="X149" s="11"/>
    </row>
    <row r="150" spans="10:24" x14ac:dyDescent="0.15">
      <c r="X150" s="11"/>
    </row>
    <row r="151" spans="10:24" x14ac:dyDescent="0.15">
      <c r="X151" s="11"/>
    </row>
    <row r="152" spans="10:24" x14ac:dyDescent="0.15">
      <c r="X152" s="11"/>
    </row>
    <row r="153" spans="10:24" x14ac:dyDescent="0.15">
      <c r="X153" s="11"/>
    </row>
    <row r="154" spans="10:24" x14ac:dyDescent="0.15">
      <c r="X154" s="11"/>
    </row>
    <row r="155" spans="10:24" x14ac:dyDescent="0.15">
      <c r="X155" s="11"/>
    </row>
    <row r="156" spans="10:24" x14ac:dyDescent="0.15">
      <c r="X156" s="11"/>
    </row>
    <row r="157" spans="10:24" x14ac:dyDescent="0.15">
      <c r="X157" s="11"/>
    </row>
    <row r="158" spans="10:24" x14ac:dyDescent="0.15">
      <c r="X158" s="11"/>
    </row>
    <row r="159" spans="10:24" x14ac:dyDescent="0.15">
      <c r="X159" s="11"/>
    </row>
    <row r="160" spans="10:24" x14ac:dyDescent="0.15">
      <c r="X160" s="11"/>
    </row>
    <row r="161" spans="24:24" x14ac:dyDescent="0.15">
      <c r="X161" s="11"/>
    </row>
    <row r="162" spans="24:24" x14ac:dyDescent="0.15">
      <c r="X162" s="11"/>
    </row>
    <row r="163" spans="24:24" x14ac:dyDescent="0.15">
      <c r="X163" s="11"/>
    </row>
    <row r="164" spans="24:24" x14ac:dyDescent="0.15">
      <c r="X164" s="11"/>
    </row>
    <row r="165" spans="24:24" x14ac:dyDescent="0.15">
      <c r="X165" s="11"/>
    </row>
    <row r="166" spans="24:24" x14ac:dyDescent="0.15">
      <c r="X166" s="11"/>
    </row>
    <row r="167" spans="24:24" x14ac:dyDescent="0.15">
      <c r="X167" s="11"/>
    </row>
    <row r="168" spans="24:24" x14ac:dyDescent="0.15">
      <c r="X168" s="11"/>
    </row>
    <row r="169" spans="24:24" x14ac:dyDescent="0.15">
      <c r="X169" s="11"/>
    </row>
    <row r="170" spans="24:24" x14ac:dyDescent="0.15">
      <c r="X170" s="11"/>
    </row>
    <row r="171" spans="24:24" x14ac:dyDescent="0.15">
      <c r="X171" s="11"/>
    </row>
    <row r="172" spans="24:24" x14ac:dyDescent="0.15">
      <c r="X172" s="11"/>
    </row>
    <row r="173" spans="24:24" x14ac:dyDescent="0.15">
      <c r="X173" s="11"/>
    </row>
    <row r="174" spans="24:24" x14ac:dyDescent="0.15">
      <c r="X174" s="11"/>
    </row>
    <row r="175" spans="24:24" x14ac:dyDescent="0.15">
      <c r="X175" s="11"/>
    </row>
    <row r="176" spans="24:24" x14ac:dyDescent="0.15">
      <c r="X176" s="11"/>
    </row>
    <row r="177" spans="24:24" x14ac:dyDescent="0.15">
      <c r="X177" s="11"/>
    </row>
    <row r="178" spans="24:24" x14ac:dyDescent="0.15">
      <c r="X178" s="11"/>
    </row>
    <row r="179" spans="24:24" x14ac:dyDescent="0.15">
      <c r="X179" s="11"/>
    </row>
    <row r="180" spans="24:24" x14ac:dyDescent="0.15">
      <c r="X180" s="11"/>
    </row>
    <row r="181" spans="24:24" x14ac:dyDescent="0.15">
      <c r="X181" s="11"/>
    </row>
    <row r="182" spans="24:24" x14ac:dyDescent="0.15">
      <c r="X182" s="11"/>
    </row>
    <row r="183" spans="24:24" x14ac:dyDescent="0.15">
      <c r="X183" s="11"/>
    </row>
    <row r="184" spans="24:24" x14ac:dyDescent="0.15">
      <c r="X184" s="11"/>
    </row>
    <row r="185" spans="24:24" x14ac:dyDescent="0.15">
      <c r="X185" s="11"/>
    </row>
    <row r="186" spans="24:24" x14ac:dyDescent="0.15">
      <c r="X186" s="11"/>
    </row>
    <row r="187" spans="24:24" x14ac:dyDescent="0.15">
      <c r="X187" s="11"/>
    </row>
    <row r="188" spans="24:24" x14ac:dyDescent="0.15">
      <c r="X188" s="11"/>
    </row>
    <row r="189" spans="24:24" x14ac:dyDescent="0.15">
      <c r="X189" s="11"/>
    </row>
    <row r="190" spans="24:24" x14ac:dyDescent="0.15">
      <c r="X190" s="11"/>
    </row>
    <row r="191" spans="24:24" x14ac:dyDescent="0.15">
      <c r="X191" s="11"/>
    </row>
    <row r="192" spans="24:24" x14ac:dyDescent="0.15">
      <c r="X192" s="11"/>
    </row>
    <row r="193" spans="24:24" x14ac:dyDescent="0.15">
      <c r="X193" s="11"/>
    </row>
    <row r="194" spans="24:24" x14ac:dyDescent="0.15">
      <c r="X194" s="11"/>
    </row>
    <row r="195" spans="24:24" x14ac:dyDescent="0.15">
      <c r="X195" s="11"/>
    </row>
    <row r="196" spans="24:24" x14ac:dyDescent="0.15">
      <c r="X196" s="11"/>
    </row>
    <row r="197" spans="24:24" x14ac:dyDescent="0.15">
      <c r="X197" s="11"/>
    </row>
    <row r="198" spans="24:24" x14ac:dyDescent="0.15">
      <c r="X198" s="11"/>
    </row>
    <row r="199" spans="24:24" x14ac:dyDescent="0.15">
      <c r="X199" s="11"/>
    </row>
    <row r="200" spans="24:24" x14ac:dyDescent="0.15">
      <c r="X200" s="11"/>
    </row>
    <row r="201" spans="24:24" x14ac:dyDescent="0.15">
      <c r="X201" s="11"/>
    </row>
    <row r="202" spans="24:24" x14ac:dyDescent="0.15">
      <c r="X202" s="11"/>
    </row>
    <row r="203" spans="24:24" x14ac:dyDescent="0.15">
      <c r="X203" s="11"/>
    </row>
    <row r="204" spans="24:24" x14ac:dyDescent="0.15">
      <c r="X204" s="11"/>
    </row>
    <row r="205" spans="24:24" x14ac:dyDescent="0.15">
      <c r="X205" s="11"/>
    </row>
    <row r="206" spans="24:24" x14ac:dyDescent="0.15">
      <c r="X206" s="11"/>
    </row>
    <row r="207" spans="24:24" x14ac:dyDescent="0.15">
      <c r="X207" s="11"/>
    </row>
    <row r="208" spans="24:24" x14ac:dyDescent="0.15">
      <c r="X208" s="11"/>
    </row>
    <row r="209" spans="24:24" x14ac:dyDescent="0.15">
      <c r="X209" s="11"/>
    </row>
    <row r="210" spans="24:24" x14ac:dyDescent="0.15">
      <c r="X210" s="11"/>
    </row>
    <row r="211" spans="24:24" x14ac:dyDescent="0.15">
      <c r="X211" s="11"/>
    </row>
    <row r="212" spans="24:24" x14ac:dyDescent="0.15">
      <c r="X212" s="11"/>
    </row>
    <row r="213" spans="24:24" x14ac:dyDescent="0.15">
      <c r="X213" s="11"/>
    </row>
    <row r="214" spans="24:24" x14ac:dyDescent="0.15">
      <c r="X214" s="11"/>
    </row>
    <row r="215" spans="24:24" x14ac:dyDescent="0.15">
      <c r="X215" s="11"/>
    </row>
    <row r="216" spans="24:24" x14ac:dyDescent="0.15">
      <c r="X216" s="11"/>
    </row>
    <row r="217" spans="24:24" x14ac:dyDescent="0.15">
      <c r="X217" s="11"/>
    </row>
    <row r="218" spans="24:24" x14ac:dyDescent="0.15">
      <c r="X218" s="11"/>
    </row>
    <row r="219" spans="24:24" x14ac:dyDescent="0.15">
      <c r="X219" s="11"/>
    </row>
    <row r="220" spans="24:24" x14ac:dyDescent="0.15">
      <c r="X220" s="11"/>
    </row>
    <row r="221" spans="24:24" x14ac:dyDescent="0.15">
      <c r="X221" s="11"/>
    </row>
    <row r="222" spans="24:24" x14ac:dyDescent="0.15">
      <c r="X222" s="11"/>
    </row>
    <row r="223" spans="24:24" x14ac:dyDescent="0.15">
      <c r="X223" s="11"/>
    </row>
    <row r="224" spans="24:24" x14ac:dyDescent="0.15">
      <c r="X224" s="11"/>
    </row>
    <row r="225" spans="24:24" x14ac:dyDescent="0.15">
      <c r="X225" s="11"/>
    </row>
    <row r="226" spans="24:24" x14ac:dyDescent="0.15">
      <c r="X226" s="11"/>
    </row>
    <row r="227" spans="24:24" x14ac:dyDescent="0.15">
      <c r="X227" s="11"/>
    </row>
    <row r="228" spans="24:24" x14ac:dyDescent="0.15">
      <c r="X228" s="11"/>
    </row>
    <row r="229" spans="24:24" x14ac:dyDescent="0.15">
      <c r="X229" s="11"/>
    </row>
    <row r="230" spans="24:24" x14ac:dyDescent="0.15">
      <c r="X230" s="11"/>
    </row>
    <row r="231" spans="24:24" x14ac:dyDescent="0.15">
      <c r="X231" s="11"/>
    </row>
    <row r="232" spans="24:24" x14ac:dyDescent="0.15">
      <c r="X232" s="11"/>
    </row>
    <row r="233" spans="24:24" x14ac:dyDescent="0.15">
      <c r="X233" s="11"/>
    </row>
    <row r="234" spans="24:24" x14ac:dyDescent="0.15">
      <c r="X234" s="11"/>
    </row>
    <row r="235" spans="24:24" x14ac:dyDescent="0.15">
      <c r="X235" s="11"/>
    </row>
    <row r="236" spans="24:24" x14ac:dyDescent="0.15">
      <c r="X236" s="11"/>
    </row>
    <row r="237" spans="24:24" x14ac:dyDescent="0.15">
      <c r="X237" s="11"/>
    </row>
    <row r="238" spans="24:24" x14ac:dyDescent="0.15">
      <c r="X238" s="11"/>
    </row>
    <row r="239" spans="24:24" x14ac:dyDescent="0.15">
      <c r="X239" s="11"/>
    </row>
    <row r="240" spans="24:24" x14ac:dyDescent="0.15">
      <c r="X240" s="11"/>
    </row>
    <row r="241" spans="24:24" x14ac:dyDescent="0.15">
      <c r="X241" s="11"/>
    </row>
    <row r="242" spans="24:24" x14ac:dyDescent="0.15">
      <c r="X242" s="11"/>
    </row>
    <row r="243" spans="24:24" x14ac:dyDescent="0.15">
      <c r="X243" s="11"/>
    </row>
    <row r="244" spans="24:24" x14ac:dyDescent="0.15">
      <c r="X244" s="11"/>
    </row>
    <row r="245" spans="24:24" x14ac:dyDescent="0.15">
      <c r="X245" s="11"/>
    </row>
    <row r="246" spans="24:24" x14ac:dyDescent="0.15">
      <c r="X246" s="11"/>
    </row>
    <row r="247" spans="24:24" x14ac:dyDescent="0.15">
      <c r="X247" s="11"/>
    </row>
    <row r="248" spans="24:24" x14ac:dyDescent="0.15">
      <c r="X248" s="11"/>
    </row>
    <row r="249" spans="24:24" x14ac:dyDescent="0.15">
      <c r="X249" s="11"/>
    </row>
    <row r="250" spans="24:24" x14ac:dyDescent="0.15">
      <c r="X250" s="11"/>
    </row>
    <row r="251" spans="24:24" x14ac:dyDescent="0.15">
      <c r="X251" s="11"/>
    </row>
    <row r="252" spans="24:24" x14ac:dyDescent="0.15">
      <c r="X252" s="11"/>
    </row>
    <row r="253" spans="24:24" x14ac:dyDescent="0.15">
      <c r="X253" s="11"/>
    </row>
    <row r="254" spans="24:24" x14ac:dyDescent="0.15">
      <c r="X254" s="11"/>
    </row>
    <row r="255" spans="24:24" x14ac:dyDescent="0.15">
      <c r="X255" s="11"/>
    </row>
    <row r="256" spans="24:24" x14ac:dyDescent="0.15">
      <c r="X256" s="11"/>
    </row>
    <row r="257" spans="24:24" x14ac:dyDescent="0.15">
      <c r="X257" s="11"/>
    </row>
    <row r="258" spans="24:24" x14ac:dyDescent="0.15">
      <c r="X258" s="11"/>
    </row>
    <row r="259" spans="24:24" x14ac:dyDescent="0.15">
      <c r="X259" s="11"/>
    </row>
    <row r="260" spans="24:24" x14ac:dyDescent="0.15">
      <c r="X260" s="11"/>
    </row>
    <row r="261" spans="24:24" x14ac:dyDescent="0.15">
      <c r="X261" s="11"/>
    </row>
    <row r="262" spans="24:24" x14ac:dyDescent="0.15">
      <c r="X262" s="11"/>
    </row>
    <row r="263" spans="24:24" x14ac:dyDescent="0.15">
      <c r="X263" s="11"/>
    </row>
    <row r="264" spans="24:24" x14ac:dyDescent="0.15">
      <c r="X264" s="11"/>
    </row>
    <row r="265" spans="24:24" x14ac:dyDescent="0.15">
      <c r="X265" s="11"/>
    </row>
    <row r="266" spans="24:24" x14ac:dyDescent="0.15">
      <c r="X266" s="11"/>
    </row>
    <row r="267" spans="24:24" x14ac:dyDescent="0.15">
      <c r="X267" s="11"/>
    </row>
    <row r="268" spans="24:24" x14ac:dyDescent="0.15">
      <c r="X268" s="11"/>
    </row>
    <row r="269" spans="24:24" x14ac:dyDescent="0.15">
      <c r="X269" s="11"/>
    </row>
    <row r="270" spans="24:24" x14ac:dyDescent="0.15">
      <c r="X270" s="11"/>
    </row>
    <row r="271" spans="24:24" x14ac:dyDescent="0.15">
      <c r="X271" s="11"/>
    </row>
    <row r="272" spans="24:24" x14ac:dyDescent="0.15">
      <c r="X272" s="11"/>
    </row>
    <row r="273" spans="24:24" x14ac:dyDescent="0.15">
      <c r="X273" s="11"/>
    </row>
    <row r="274" spans="24:24" x14ac:dyDescent="0.15">
      <c r="X274" s="11"/>
    </row>
    <row r="275" spans="24:24" x14ac:dyDescent="0.15">
      <c r="X275" s="11"/>
    </row>
    <row r="276" spans="24:24" x14ac:dyDescent="0.15">
      <c r="X276" s="11"/>
    </row>
    <row r="277" spans="24:24" x14ac:dyDescent="0.15">
      <c r="X277" s="11"/>
    </row>
    <row r="278" spans="24:24" x14ac:dyDescent="0.15">
      <c r="X278" s="11"/>
    </row>
    <row r="279" spans="24:24" x14ac:dyDescent="0.15">
      <c r="X279" s="11"/>
    </row>
    <row r="280" spans="24:24" x14ac:dyDescent="0.15">
      <c r="X280" s="11"/>
    </row>
    <row r="281" spans="24:24" x14ac:dyDescent="0.15">
      <c r="X281" s="11"/>
    </row>
    <row r="282" spans="24:24" x14ac:dyDescent="0.15">
      <c r="X282" s="11"/>
    </row>
    <row r="283" spans="24:24" x14ac:dyDescent="0.15">
      <c r="X283" s="11"/>
    </row>
    <row r="284" spans="24:24" x14ac:dyDescent="0.15">
      <c r="X284" s="11"/>
    </row>
    <row r="285" spans="24:24" x14ac:dyDescent="0.15">
      <c r="X285" s="11"/>
    </row>
    <row r="286" spans="24:24" x14ac:dyDescent="0.15">
      <c r="X286" s="11"/>
    </row>
    <row r="287" spans="24:24" x14ac:dyDescent="0.15">
      <c r="X287" s="11"/>
    </row>
    <row r="288" spans="24:24" x14ac:dyDescent="0.15">
      <c r="X288" s="11"/>
    </row>
    <row r="289" spans="24:24" x14ac:dyDescent="0.15">
      <c r="X289" s="11"/>
    </row>
    <row r="290" spans="24:24" x14ac:dyDescent="0.15">
      <c r="X290" s="11"/>
    </row>
    <row r="291" spans="24:24" x14ac:dyDescent="0.15">
      <c r="X291" s="11"/>
    </row>
    <row r="292" spans="24:24" x14ac:dyDescent="0.15">
      <c r="X292" s="11"/>
    </row>
    <row r="293" spans="24:24" x14ac:dyDescent="0.15">
      <c r="X293" s="11"/>
    </row>
    <row r="294" spans="24:24" x14ac:dyDescent="0.15">
      <c r="X294" s="11"/>
    </row>
    <row r="295" spans="24:24" x14ac:dyDescent="0.15">
      <c r="X295" s="11"/>
    </row>
    <row r="296" spans="24:24" x14ac:dyDescent="0.15">
      <c r="X296" s="11"/>
    </row>
    <row r="297" spans="24:24" x14ac:dyDescent="0.15">
      <c r="X297" s="11"/>
    </row>
    <row r="298" spans="24:24" x14ac:dyDescent="0.15">
      <c r="X298" s="11"/>
    </row>
    <row r="299" spans="24:24" x14ac:dyDescent="0.15">
      <c r="X299" s="11"/>
    </row>
    <row r="300" spans="24:24" x14ac:dyDescent="0.15">
      <c r="X300" s="11"/>
    </row>
    <row r="301" spans="24:24" x14ac:dyDescent="0.15">
      <c r="X301" s="11"/>
    </row>
    <row r="302" spans="24:24" x14ac:dyDescent="0.15">
      <c r="X302" s="11"/>
    </row>
    <row r="303" spans="24:24" x14ac:dyDescent="0.15">
      <c r="X303" s="11"/>
    </row>
    <row r="304" spans="24:24" x14ac:dyDescent="0.15">
      <c r="X304" s="11"/>
    </row>
    <row r="305" spans="24:24" x14ac:dyDescent="0.15">
      <c r="X305" s="11"/>
    </row>
    <row r="306" spans="24:24" x14ac:dyDescent="0.15">
      <c r="X306" s="11"/>
    </row>
    <row r="307" spans="24:24" x14ac:dyDescent="0.15">
      <c r="X307" s="11"/>
    </row>
    <row r="308" spans="24:24" x14ac:dyDescent="0.15">
      <c r="X308" s="11"/>
    </row>
    <row r="309" spans="24:24" x14ac:dyDescent="0.15">
      <c r="X309" s="11"/>
    </row>
    <row r="310" spans="24:24" x14ac:dyDescent="0.15">
      <c r="X310" s="11"/>
    </row>
    <row r="311" spans="24:24" x14ac:dyDescent="0.15">
      <c r="X311" s="11"/>
    </row>
    <row r="312" spans="24:24" x14ac:dyDescent="0.15">
      <c r="X312" s="11"/>
    </row>
    <row r="313" spans="24:24" x14ac:dyDescent="0.15">
      <c r="X313" s="11"/>
    </row>
    <row r="314" spans="24:24" x14ac:dyDescent="0.15">
      <c r="X314" s="11"/>
    </row>
    <row r="315" spans="24:24" x14ac:dyDescent="0.15">
      <c r="X315" s="11"/>
    </row>
    <row r="316" spans="24:24" x14ac:dyDescent="0.15">
      <c r="X316" s="11"/>
    </row>
    <row r="317" spans="24:24" x14ac:dyDescent="0.15">
      <c r="X317" s="11"/>
    </row>
    <row r="318" spans="24:24" x14ac:dyDescent="0.15">
      <c r="X318" s="11"/>
    </row>
    <row r="319" spans="24:24" x14ac:dyDescent="0.15">
      <c r="X319" s="11"/>
    </row>
    <row r="320" spans="24:24" x14ac:dyDescent="0.15">
      <c r="X320" s="11"/>
    </row>
    <row r="321" spans="24:24" x14ac:dyDescent="0.15">
      <c r="X321" s="11"/>
    </row>
    <row r="322" spans="24:24" x14ac:dyDescent="0.15">
      <c r="X322" s="11"/>
    </row>
    <row r="323" spans="24:24" x14ac:dyDescent="0.15">
      <c r="X323" s="11"/>
    </row>
    <row r="324" spans="24:24" x14ac:dyDescent="0.15">
      <c r="X324" s="11"/>
    </row>
    <row r="325" spans="24:24" x14ac:dyDescent="0.15">
      <c r="X325" s="11"/>
    </row>
    <row r="326" spans="24:24" x14ac:dyDescent="0.15">
      <c r="X326" s="11"/>
    </row>
    <row r="327" spans="24:24" x14ac:dyDescent="0.15">
      <c r="X327" s="11"/>
    </row>
    <row r="328" spans="24:24" x14ac:dyDescent="0.15">
      <c r="X328" s="11"/>
    </row>
    <row r="329" spans="24:24" x14ac:dyDescent="0.15">
      <c r="X329" s="11"/>
    </row>
    <row r="330" spans="24:24" x14ac:dyDescent="0.15">
      <c r="X330" s="11"/>
    </row>
    <row r="331" spans="24:24" x14ac:dyDescent="0.15">
      <c r="X331" s="11"/>
    </row>
    <row r="332" spans="24:24" x14ac:dyDescent="0.15">
      <c r="X332" s="11"/>
    </row>
    <row r="333" spans="24:24" x14ac:dyDescent="0.15">
      <c r="X333" s="11"/>
    </row>
    <row r="334" spans="24:24" x14ac:dyDescent="0.15">
      <c r="X334" s="11"/>
    </row>
    <row r="335" spans="24:24" x14ac:dyDescent="0.15">
      <c r="X335" s="11"/>
    </row>
    <row r="336" spans="24:24" x14ac:dyDescent="0.15">
      <c r="X336" s="11"/>
    </row>
    <row r="337" spans="24:24" x14ac:dyDescent="0.15">
      <c r="X337" s="11"/>
    </row>
    <row r="338" spans="24:24" x14ac:dyDescent="0.15">
      <c r="X338" s="11"/>
    </row>
    <row r="339" spans="24:24" x14ac:dyDescent="0.15">
      <c r="X339" s="11"/>
    </row>
    <row r="340" spans="24:24" x14ac:dyDescent="0.15">
      <c r="X340" s="11"/>
    </row>
    <row r="341" spans="24:24" x14ac:dyDescent="0.15">
      <c r="X341" s="11"/>
    </row>
    <row r="342" spans="24:24" x14ac:dyDescent="0.15">
      <c r="X342" s="11"/>
    </row>
    <row r="343" spans="24:24" x14ac:dyDescent="0.15">
      <c r="X343" s="11"/>
    </row>
    <row r="344" spans="24:24" x14ac:dyDescent="0.15">
      <c r="X344" s="11"/>
    </row>
    <row r="345" spans="24:24" x14ac:dyDescent="0.15">
      <c r="X345" s="11"/>
    </row>
    <row r="346" spans="24:24" x14ac:dyDescent="0.15">
      <c r="X346" s="11"/>
    </row>
    <row r="347" spans="24:24" x14ac:dyDescent="0.15">
      <c r="X347" s="11"/>
    </row>
    <row r="348" spans="24:24" x14ac:dyDescent="0.15">
      <c r="X348" s="11"/>
    </row>
    <row r="349" spans="24:24" x14ac:dyDescent="0.15">
      <c r="X349" s="11"/>
    </row>
    <row r="350" spans="24:24" x14ac:dyDescent="0.15">
      <c r="X350" s="11"/>
    </row>
    <row r="351" spans="24:24" x14ac:dyDescent="0.15">
      <c r="X351" s="11"/>
    </row>
    <row r="352" spans="24:24" x14ac:dyDescent="0.15">
      <c r="X352" s="11"/>
    </row>
    <row r="353" spans="24:24" x14ac:dyDescent="0.15">
      <c r="X353" s="11"/>
    </row>
    <row r="354" spans="24:24" x14ac:dyDescent="0.15">
      <c r="X354" s="11"/>
    </row>
    <row r="355" spans="24:24" x14ac:dyDescent="0.15">
      <c r="X355" s="11"/>
    </row>
    <row r="356" spans="24:24" x14ac:dyDescent="0.15">
      <c r="X356" s="11"/>
    </row>
    <row r="357" spans="24:24" x14ac:dyDescent="0.15">
      <c r="X357" s="11"/>
    </row>
    <row r="358" spans="24:24" x14ac:dyDescent="0.15">
      <c r="X358" s="11"/>
    </row>
    <row r="359" spans="24:24" x14ac:dyDescent="0.15">
      <c r="X359" s="11"/>
    </row>
    <row r="360" spans="24:24" x14ac:dyDescent="0.15">
      <c r="X360" s="11"/>
    </row>
    <row r="361" spans="24:24" x14ac:dyDescent="0.15">
      <c r="X361" s="11"/>
    </row>
    <row r="362" spans="24:24" x14ac:dyDescent="0.15">
      <c r="X362" s="11"/>
    </row>
    <row r="363" spans="24:24" x14ac:dyDescent="0.15">
      <c r="X363" s="11"/>
    </row>
    <row r="364" spans="24:24" x14ac:dyDescent="0.15">
      <c r="X364" s="11"/>
    </row>
    <row r="365" spans="24:24" x14ac:dyDescent="0.15">
      <c r="X365" s="11"/>
    </row>
    <row r="366" spans="24:24" x14ac:dyDescent="0.15">
      <c r="X366" s="11"/>
    </row>
    <row r="367" spans="24:24" x14ac:dyDescent="0.15">
      <c r="X367" s="11"/>
    </row>
    <row r="368" spans="24:24" x14ac:dyDescent="0.15">
      <c r="X368" s="11"/>
    </row>
    <row r="369" spans="24:24" x14ac:dyDescent="0.15">
      <c r="X369" s="11"/>
    </row>
    <row r="370" spans="24:24" x14ac:dyDescent="0.15">
      <c r="X370" s="11"/>
    </row>
    <row r="371" spans="24:24" x14ac:dyDescent="0.15">
      <c r="X371" s="11"/>
    </row>
    <row r="372" spans="24:24" x14ac:dyDescent="0.15">
      <c r="X372" s="11"/>
    </row>
    <row r="373" spans="24:24" x14ac:dyDescent="0.15">
      <c r="X373" s="11"/>
    </row>
    <row r="374" spans="24:24" x14ac:dyDescent="0.15">
      <c r="X374" s="11"/>
    </row>
    <row r="375" spans="24:24" x14ac:dyDescent="0.15">
      <c r="X375" s="11"/>
    </row>
    <row r="376" spans="24:24" x14ac:dyDescent="0.15">
      <c r="X376" s="11"/>
    </row>
    <row r="377" spans="24:24" x14ac:dyDescent="0.15">
      <c r="X377" s="11"/>
    </row>
    <row r="378" spans="24:24" x14ac:dyDescent="0.15">
      <c r="X378" s="11"/>
    </row>
    <row r="379" spans="24:24" x14ac:dyDescent="0.15">
      <c r="X379" s="11"/>
    </row>
    <row r="380" spans="24:24" x14ac:dyDescent="0.15">
      <c r="X380" s="11"/>
    </row>
    <row r="381" spans="24:24" x14ac:dyDescent="0.15">
      <c r="X381" s="11"/>
    </row>
    <row r="382" spans="24:24" x14ac:dyDescent="0.15">
      <c r="X382" s="11"/>
    </row>
    <row r="383" spans="24:24" x14ac:dyDescent="0.15">
      <c r="X383" s="11"/>
    </row>
    <row r="384" spans="24:24" x14ac:dyDescent="0.15">
      <c r="X384" s="11"/>
    </row>
    <row r="385" spans="24:24" x14ac:dyDescent="0.15">
      <c r="X385" s="11"/>
    </row>
    <row r="386" spans="24:24" x14ac:dyDescent="0.15">
      <c r="X386" s="11"/>
    </row>
    <row r="387" spans="24:24" x14ac:dyDescent="0.15">
      <c r="X387" s="11"/>
    </row>
    <row r="388" spans="24:24" x14ac:dyDescent="0.15">
      <c r="X388" s="11"/>
    </row>
    <row r="389" spans="24:24" x14ac:dyDescent="0.15">
      <c r="X389" s="11"/>
    </row>
    <row r="390" spans="24:24" x14ac:dyDescent="0.15">
      <c r="X390" s="11"/>
    </row>
    <row r="391" spans="24:24" x14ac:dyDescent="0.15">
      <c r="X391" s="11"/>
    </row>
    <row r="392" spans="24:24" x14ac:dyDescent="0.15">
      <c r="X392" s="11"/>
    </row>
    <row r="393" spans="24:24" x14ac:dyDescent="0.15">
      <c r="X393" s="11"/>
    </row>
    <row r="394" spans="24:24" x14ac:dyDescent="0.15">
      <c r="X394" s="11"/>
    </row>
    <row r="395" spans="24:24" x14ac:dyDescent="0.15">
      <c r="X395" s="11"/>
    </row>
    <row r="396" spans="24:24" x14ac:dyDescent="0.15">
      <c r="X396" s="11"/>
    </row>
    <row r="397" spans="24:24" x14ac:dyDescent="0.15">
      <c r="X397" s="11"/>
    </row>
    <row r="398" spans="24:24" x14ac:dyDescent="0.15">
      <c r="X398" s="11"/>
    </row>
    <row r="399" spans="24:24" x14ac:dyDescent="0.15">
      <c r="X399" s="11"/>
    </row>
    <row r="400" spans="24:24" x14ac:dyDescent="0.15">
      <c r="X400" s="11"/>
    </row>
    <row r="401" spans="24:24" x14ac:dyDescent="0.15">
      <c r="X401" s="11"/>
    </row>
    <row r="402" spans="24:24" x14ac:dyDescent="0.15">
      <c r="X402" s="11"/>
    </row>
    <row r="403" spans="24:24" x14ac:dyDescent="0.15">
      <c r="X403" s="11"/>
    </row>
    <row r="404" spans="24:24" x14ac:dyDescent="0.15">
      <c r="X404" s="11"/>
    </row>
    <row r="405" spans="24:24" x14ac:dyDescent="0.15">
      <c r="X405" s="11"/>
    </row>
    <row r="406" spans="24:24" x14ac:dyDescent="0.15">
      <c r="X406" s="11"/>
    </row>
    <row r="407" spans="24:24" x14ac:dyDescent="0.15">
      <c r="X407" s="11"/>
    </row>
    <row r="408" spans="24:24" x14ac:dyDescent="0.15">
      <c r="X408" s="11"/>
    </row>
    <row r="409" spans="24:24" x14ac:dyDescent="0.15">
      <c r="X409" s="11"/>
    </row>
    <row r="410" spans="24:24" x14ac:dyDescent="0.15">
      <c r="X410" s="11"/>
    </row>
    <row r="411" spans="24:24" x14ac:dyDescent="0.15">
      <c r="X411" s="11"/>
    </row>
    <row r="412" spans="24:24" x14ac:dyDescent="0.15">
      <c r="X412" s="11"/>
    </row>
    <row r="413" spans="24:24" x14ac:dyDescent="0.15">
      <c r="X413" s="11"/>
    </row>
    <row r="414" spans="24:24" x14ac:dyDescent="0.15">
      <c r="X414" s="11"/>
    </row>
    <row r="415" spans="24:24" x14ac:dyDescent="0.15">
      <c r="X415" s="11"/>
    </row>
    <row r="416" spans="24:24" x14ac:dyDescent="0.15">
      <c r="X416" s="11"/>
    </row>
    <row r="417" spans="24:24" x14ac:dyDescent="0.15">
      <c r="X417" s="11"/>
    </row>
    <row r="418" spans="24:24" x14ac:dyDescent="0.15">
      <c r="X418" s="11"/>
    </row>
    <row r="419" spans="24:24" x14ac:dyDescent="0.15">
      <c r="X419" s="11"/>
    </row>
    <row r="420" spans="24:24" x14ac:dyDescent="0.15">
      <c r="X420" s="11"/>
    </row>
    <row r="421" spans="24:24" x14ac:dyDescent="0.15">
      <c r="X421" s="11"/>
    </row>
    <row r="422" spans="24:24" x14ac:dyDescent="0.15">
      <c r="X422" s="11"/>
    </row>
    <row r="423" spans="24:24" x14ac:dyDescent="0.15">
      <c r="X423" s="11"/>
    </row>
    <row r="424" spans="24:24" x14ac:dyDescent="0.15">
      <c r="X424" s="11"/>
    </row>
    <row r="425" spans="24:24" x14ac:dyDescent="0.15">
      <c r="X425" s="11"/>
    </row>
    <row r="426" spans="24:24" x14ac:dyDescent="0.15">
      <c r="X426" s="11"/>
    </row>
    <row r="427" spans="24:24" x14ac:dyDescent="0.15">
      <c r="X427" s="11"/>
    </row>
    <row r="428" spans="24:24" x14ac:dyDescent="0.15">
      <c r="X428" s="11"/>
    </row>
    <row r="429" spans="24:24" x14ac:dyDescent="0.15">
      <c r="X429" s="11"/>
    </row>
    <row r="430" spans="24:24" x14ac:dyDescent="0.15">
      <c r="X430" s="11"/>
    </row>
    <row r="431" spans="24:24" x14ac:dyDescent="0.15">
      <c r="X431" s="11"/>
    </row>
    <row r="432" spans="24:24" x14ac:dyDescent="0.15">
      <c r="X432" s="11"/>
    </row>
    <row r="433" spans="24:24" x14ac:dyDescent="0.15">
      <c r="X433" s="11"/>
    </row>
    <row r="434" spans="24:24" x14ac:dyDescent="0.15">
      <c r="X434" s="11"/>
    </row>
    <row r="435" spans="24:24" x14ac:dyDescent="0.15">
      <c r="X435" s="11"/>
    </row>
    <row r="436" spans="24:24" x14ac:dyDescent="0.15">
      <c r="X436" s="11"/>
    </row>
    <row r="437" spans="24:24" x14ac:dyDescent="0.15">
      <c r="X437" s="11"/>
    </row>
    <row r="438" spans="24:24" x14ac:dyDescent="0.15">
      <c r="X438" s="11"/>
    </row>
    <row r="439" spans="24:24" x14ac:dyDescent="0.15">
      <c r="X439" s="11"/>
    </row>
    <row r="440" spans="24:24" x14ac:dyDescent="0.15">
      <c r="X440" s="11"/>
    </row>
    <row r="441" spans="24:24" x14ac:dyDescent="0.15">
      <c r="X441" s="11"/>
    </row>
    <row r="442" spans="24:24" x14ac:dyDescent="0.15">
      <c r="X442" s="11"/>
    </row>
    <row r="443" spans="24:24" x14ac:dyDescent="0.15">
      <c r="X443" s="11"/>
    </row>
    <row r="444" spans="24:24" x14ac:dyDescent="0.15">
      <c r="X444" s="11"/>
    </row>
    <row r="445" spans="24:24" x14ac:dyDescent="0.15">
      <c r="X445" s="11"/>
    </row>
    <row r="446" spans="24:24" x14ac:dyDescent="0.15">
      <c r="X446" s="11"/>
    </row>
    <row r="447" spans="24:24" x14ac:dyDescent="0.15">
      <c r="X447" s="11"/>
    </row>
    <row r="448" spans="24:24" x14ac:dyDescent="0.15">
      <c r="X448" s="11"/>
    </row>
    <row r="449" spans="24:24" x14ac:dyDescent="0.15">
      <c r="X449" s="11"/>
    </row>
    <row r="450" spans="24:24" x14ac:dyDescent="0.15">
      <c r="X450" s="11"/>
    </row>
    <row r="451" spans="24:24" x14ac:dyDescent="0.15">
      <c r="X451" s="11"/>
    </row>
    <row r="452" spans="24:24" x14ac:dyDescent="0.15">
      <c r="X452" s="11"/>
    </row>
    <row r="453" spans="24:24" x14ac:dyDescent="0.15">
      <c r="X453" s="11"/>
    </row>
    <row r="454" spans="24:24" x14ac:dyDescent="0.15">
      <c r="X454" s="11"/>
    </row>
    <row r="455" spans="24:24" x14ac:dyDescent="0.15">
      <c r="X455" s="11"/>
    </row>
    <row r="456" spans="24:24" x14ac:dyDescent="0.15">
      <c r="X456" s="11"/>
    </row>
    <row r="457" spans="24:24" x14ac:dyDescent="0.15">
      <c r="X457" s="11"/>
    </row>
    <row r="458" spans="24:24" x14ac:dyDescent="0.15">
      <c r="X458" s="11"/>
    </row>
    <row r="459" spans="24:24" x14ac:dyDescent="0.15">
      <c r="X459" s="11"/>
    </row>
    <row r="460" spans="24:24" x14ac:dyDescent="0.15">
      <c r="X460" s="11"/>
    </row>
    <row r="461" spans="24:24" x14ac:dyDescent="0.15">
      <c r="X461" s="11"/>
    </row>
    <row r="462" spans="24:24" x14ac:dyDescent="0.15">
      <c r="X462" s="11"/>
    </row>
    <row r="463" spans="24:24" x14ac:dyDescent="0.15">
      <c r="X463" s="11"/>
    </row>
    <row r="464" spans="24:24" x14ac:dyDescent="0.15">
      <c r="X464" s="11"/>
    </row>
    <row r="465" spans="24:24" x14ac:dyDescent="0.15">
      <c r="X465" s="11"/>
    </row>
    <row r="466" spans="24:24" x14ac:dyDescent="0.15">
      <c r="X466" s="11"/>
    </row>
    <row r="467" spans="24:24" x14ac:dyDescent="0.15">
      <c r="X467" s="11"/>
    </row>
    <row r="468" spans="24:24" x14ac:dyDescent="0.15">
      <c r="X468" s="11"/>
    </row>
    <row r="469" spans="24:24" x14ac:dyDescent="0.15">
      <c r="X469" s="11"/>
    </row>
    <row r="470" spans="24:24" x14ac:dyDescent="0.15">
      <c r="X470" s="11"/>
    </row>
    <row r="471" spans="24:24" x14ac:dyDescent="0.15">
      <c r="X471" s="11"/>
    </row>
    <row r="472" spans="24:24" x14ac:dyDescent="0.15">
      <c r="X472" s="11"/>
    </row>
    <row r="473" spans="24:24" x14ac:dyDescent="0.15">
      <c r="X473" s="11"/>
    </row>
    <row r="474" spans="24:24" x14ac:dyDescent="0.15">
      <c r="X474" s="11"/>
    </row>
    <row r="475" spans="24:24" x14ac:dyDescent="0.15">
      <c r="X475" s="11"/>
    </row>
    <row r="476" spans="24:24" x14ac:dyDescent="0.15">
      <c r="X476" s="11"/>
    </row>
    <row r="477" spans="24:24" x14ac:dyDescent="0.15">
      <c r="X477" s="11"/>
    </row>
    <row r="478" spans="24:24" x14ac:dyDescent="0.15">
      <c r="X478" s="11"/>
    </row>
    <row r="479" spans="24:24" x14ac:dyDescent="0.15">
      <c r="X479" s="11"/>
    </row>
    <row r="480" spans="24:24" x14ac:dyDescent="0.15">
      <c r="X480" s="11"/>
    </row>
    <row r="481" spans="24:24" x14ac:dyDescent="0.15">
      <c r="X481" s="11"/>
    </row>
    <row r="482" spans="24:24" x14ac:dyDescent="0.15">
      <c r="X482" s="11"/>
    </row>
    <row r="483" spans="24:24" x14ac:dyDescent="0.15">
      <c r="X483" s="11"/>
    </row>
    <row r="484" spans="24:24" x14ac:dyDescent="0.15">
      <c r="X484" s="11"/>
    </row>
    <row r="485" spans="24:24" x14ac:dyDescent="0.15">
      <c r="X485" s="11"/>
    </row>
    <row r="486" spans="24:24" x14ac:dyDescent="0.15">
      <c r="X486" s="11"/>
    </row>
    <row r="487" spans="24:24" x14ac:dyDescent="0.15">
      <c r="X487" s="11"/>
    </row>
    <row r="488" spans="24:24" x14ac:dyDescent="0.15">
      <c r="X488" s="11"/>
    </row>
    <row r="489" spans="24:24" x14ac:dyDescent="0.15">
      <c r="X489" s="11"/>
    </row>
    <row r="490" spans="24:24" x14ac:dyDescent="0.15">
      <c r="X490" s="11"/>
    </row>
    <row r="491" spans="24:24" x14ac:dyDescent="0.15">
      <c r="X491" s="11"/>
    </row>
    <row r="492" spans="24:24" x14ac:dyDescent="0.15">
      <c r="X492" s="11"/>
    </row>
    <row r="493" spans="24:24" x14ac:dyDescent="0.15">
      <c r="X493" s="11"/>
    </row>
    <row r="494" spans="24:24" x14ac:dyDescent="0.15">
      <c r="X494" s="11"/>
    </row>
    <row r="495" spans="24:24" x14ac:dyDescent="0.15">
      <c r="X495" s="11"/>
    </row>
    <row r="496" spans="24:24" x14ac:dyDescent="0.15">
      <c r="X496" s="11"/>
    </row>
    <row r="497" spans="24:24" x14ac:dyDescent="0.15">
      <c r="X497" s="11"/>
    </row>
    <row r="498" spans="24:24" x14ac:dyDescent="0.15">
      <c r="X498" s="11"/>
    </row>
    <row r="499" spans="24:24" x14ac:dyDescent="0.15">
      <c r="X499" s="11"/>
    </row>
    <row r="500" spans="24:24" x14ac:dyDescent="0.15">
      <c r="X500" s="11"/>
    </row>
    <row r="501" spans="24:24" x14ac:dyDescent="0.15">
      <c r="X501" s="11"/>
    </row>
    <row r="502" spans="24:24" x14ac:dyDescent="0.15">
      <c r="X502" s="11"/>
    </row>
    <row r="503" spans="24:24" x14ac:dyDescent="0.15">
      <c r="X503" s="11"/>
    </row>
    <row r="504" spans="24:24" x14ac:dyDescent="0.15">
      <c r="X504" s="11"/>
    </row>
    <row r="505" spans="24:24" x14ac:dyDescent="0.15">
      <c r="X505" s="11"/>
    </row>
    <row r="506" spans="24:24" x14ac:dyDescent="0.15">
      <c r="X506" s="11"/>
    </row>
    <row r="507" spans="24:24" x14ac:dyDescent="0.15">
      <c r="X507" s="11"/>
    </row>
    <row r="508" spans="24:24" x14ac:dyDescent="0.15">
      <c r="X508" s="11"/>
    </row>
    <row r="509" spans="24:24" x14ac:dyDescent="0.15">
      <c r="X509" s="11"/>
    </row>
    <row r="510" spans="24:24" x14ac:dyDescent="0.15">
      <c r="X510" s="11"/>
    </row>
    <row r="511" spans="24:24" x14ac:dyDescent="0.15">
      <c r="X511" s="11"/>
    </row>
    <row r="512" spans="24:24" x14ac:dyDescent="0.15">
      <c r="X512" s="11"/>
    </row>
    <row r="513" spans="24:24" x14ac:dyDescent="0.15">
      <c r="X513" s="11"/>
    </row>
    <row r="514" spans="24:24" x14ac:dyDescent="0.15">
      <c r="X514" s="11"/>
    </row>
    <row r="515" spans="24:24" x14ac:dyDescent="0.15">
      <c r="X515" s="11"/>
    </row>
    <row r="516" spans="24:24" x14ac:dyDescent="0.15">
      <c r="X516" s="11"/>
    </row>
    <row r="517" spans="24:24" x14ac:dyDescent="0.15">
      <c r="X517" s="11"/>
    </row>
    <row r="518" spans="24:24" x14ac:dyDescent="0.15">
      <c r="X518" s="11"/>
    </row>
    <row r="519" spans="24:24" x14ac:dyDescent="0.15">
      <c r="X519" s="11"/>
    </row>
    <row r="520" spans="24:24" x14ac:dyDescent="0.15">
      <c r="X520" s="11"/>
    </row>
    <row r="521" spans="24:24" x14ac:dyDescent="0.15">
      <c r="X521" s="11"/>
    </row>
    <row r="522" spans="24:24" x14ac:dyDescent="0.15">
      <c r="X522" s="11"/>
    </row>
    <row r="523" spans="24:24" x14ac:dyDescent="0.15">
      <c r="X523" s="11"/>
    </row>
    <row r="524" spans="24:24" x14ac:dyDescent="0.15">
      <c r="X524" s="11"/>
    </row>
    <row r="525" spans="24:24" x14ac:dyDescent="0.15">
      <c r="X525" s="11"/>
    </row>
    <row r="526" spans="24:24" x14ac:dyDescent="0.15">
      <c r="X526" s="11"/>
    </row>
    <row r="527" spans="24:24" x14ac:dyDescent="0.15">
      <c r="X527" s="11"/>
    </row>
    <row r="528" spans="24:24" x14ac:dyDescent="0.15">
      <c r="X528" s="11"/>
    </row>
    <row r="529" spans="24:24" x14ac:dyDescent="0.15">
      <c r="X529" s="11"/>
    </row>
    <row r="530" spans="24:24" x14ac:dyDescent="0.15">
      <c r="X530" s="11"/>
    </row>
    <row r="531" spans="24:24" x14ac:dyDescent="0.15">
      <c r="X531" s="11"/>
    </row>
    <row r="532" spans="24:24" x14ac:dyDescent="0.15">
      <c r="X532" s="11"/>
    </row>
    <row r="533" spans="24:24" x14ac:dyDescent="0.15">
      <c r="X533" s="11"/>
    </row>
    <row r="534" spans="24:24" x14ac:dyDescent="0.15">
      <c r="X534" s="11"/>
    </row>
    <row r="535" spans="24:24" x14ac:dyDescent="0.15">
      <c r="X535" s="11"/>
    </row>
    <row r="536" spans="24:24" x14ac:dyDescent="0.15">
      <c r="X536" s="11"/>
    </row>
    <row r="537" spans="24:24" x14ac:dyDescent="0.15">
      <c r="X537" s="11"/>
    </row>
    <row r="538" spans="24:24" x14ac:dyDescent="0.15">
      <c r="X538" s="11"/>
    </row>
    <row r="539" spans="24:24" x14ac:dyDescent="0.15">
      <c r="X539" s="11"/>
    </row>
    <row r="540" spans="24:24" x14ac:dyDescent="0.15">
      <c r="X540" s="11"/>
    </row>
    <row r="541" spans="24:24" x14ac:dyDescent="0.15">
      <c r="X541" s="11"/>
    </row>
    <row r="542" spans="24:24" x14ac:dyDescent="0.15">
      <c r="X542" s="11"/>
    </row>
    <row r="543" spans="24:24" x14ac:dyDescent="0.15">
      <c r="X543" s="11"/>
    </row>
    <row r="544" spans="24:24" x14ac:dyDescent="0.15">
      <c r="X544" s="11"/>
    </row>
    <row r="545" spans="24:24" x14ac:dyDescent="0.15">
      <c r="X545" s="11"/>
    </row>
    <row r="546" spans="24:24" x14ac:dyDescent="0.15">
      <c r="X546" s="11"/>
    </row>
    <row r="547" spans="24:24" x14ac:dyDescent="0.15">
      <c r="X547" s="11"/>
    </row>
    <row r="548" spans="24:24" x14ac:dyDescent="0.15">
      <c r="X548" s="11"/>
    </row>
    <row r="549" spans="24:24" x14ac:dyDescent="0.15">
      <c r="X549" s="11"/>
    </row>
    <row r="550" spans="24:24" x14ac:dyDescent="0.15">
      <c r="X550" s="11"/>
    </row>
    <row r="551" spans="24:24" x14ac:dyDescent="0.15">
      <c r="X551" s="11"/>
    </row>
    <row r="552" spans="24:24" x14ac:dyDescent="0.15">
      <c r="X552" s="11"/>
    </row>
    <row r="553" spans="24:24" x14ac:dyDescent="0.15">
      <c r="X553" s="11"/>
    </row>
    <row r="554" spans="24:24" x14ac:dyDescent="0.15">
      <c r="X554" s="11"/>
    </row>
    <row r="555" spans="24:24" x14ac:dyDescent="0.15">
      <c r="X555" s="11"/>
    </row>
    <row r="556" spans="24:24" x14ac:dyDescent="0.15">
      <c r="X556" s="11"/>
    </row>
    <row r="557" spans="24:24" x14ac:dyDescent="0.15">
      <c r="X557" s="11"/>
    </row>
    <row r="558" spans="24:24" x14ac:dyDescent="0.15">
      <c r="X558" s="11"/>
    </row>
    <row r="559" spans="24:24" x14ac:dyDescent="0.15">
      <c r="X559" s="11"/>
    </row>
    <row r="560" spans="24:24" x14ac:dyDescent="0.15">
      <c r="X560" s="11"/>
    </row>
    <row r="561" spans="24:24" x14ac:dyDescent="0.15">
      <c r="X561" s="11"/>
    </row>
    <row r="562" spans="24:24" x14ac:dyDescent="0.15">
      <c r="X562" s="11"/>
    </row>
    <row r="563" spans="24:24" x14ac:dyDescent="0.15">
      <c r="X563" s="11"/>
    </row>
    <row r="564" spans="24:24" x14ac:dyDescent="0.15">
      <c r="X564" s="11"/>
    </row>
    <row r="565" spans="24:24" x14ac:dyDescent="0.15">
      <c r="X565" s="11"/>
    </row>
    <row r="566" spans="24:24" x14ac:dyDescent="0.15">
      <c r="X566" s="11"/>
    </row>
    <row r="567" spans="24:24" x14ac:dyDescent="0.15">
      <c r="X567" s="11"/>
    </row>
    <row r="568" spans="24:24" x14ac:dyDescent="0.15">
      <c r="X568" s="11"/>
    </row>
    <row r="569" spans="24:24" x14ac:dyDescent="0.15">
      <c r="X569" s="11"/>
    </row>
    <row r="570" spans="24:24" x14ac:dyDescent="0.15">
      <c r="X570" s="11"/>
    </row>
    <row r="571" spans="24:24" x14ac:dyDescent="0.15">
      <c r="X571" s="11"/>
    </row>
    <row r="572" spans="24:24" x14ac:dyDescent="0.15">
      <c r="X572" s="11"/>
    </row>
    <row r="573" spans="24:24" x14ac:dyDescent="0.15">
      <c r="X573" s="11"/>
    </row>
    <row r="574" spans="24:24" x14ac:dyDescent="0.15">
      <c r="X574" s="11"/>
    </row>
    <row r="575" spans="24:24" x14ac:dyDescent="0.15">
      <c r="X575" s="11"/>
    </row>
    <row r="576" spans="24:24" x14ac:dyDescent="0.15">
      <c r="X576" s="11"/>
    </row>
    <row r="577" spans="24:24" x14ac:dyDescent="0.15">
      <c r="X577" s="11"/>
    </row>
    <row r="578" spans="24:24" x14ac:dyDescent="0.15">
      <c r="X578" s="11"/>
    </row>
    <row r="579" spans="24:24" x14ac:dyDescent="0.15">
      <c r="X579" s="11"/>
    </row>
    <row r="580" spans="24:24" x14ac:dyDescent="0.15">
      <c r="X580" s="11"/>
    </row>
    <row r="581" spans="24:24" x14ac:dyDescent="0.15">
      <c r="X581" s="11"/>
    </row>
    <row r="582" spans="24:24" x14ac:dyDescent="0.15">
      <c r="X582" s="11"/>
    </row>
    <row r="583" spans="24:24" x14ac:dyDescent="0.15">
      <c r="X583" s="11"/>
    </row>
    <row r="584" spans="24:24" x14ac:dyDescent="0.15">
      <c r="X584" s="11"/>
    </row>
    <row r="585" spans="24:24" x14ac:dyDescent="0.15">
      <c r="X585" s="11"/>
    </row>
    <row r="586" spans="24:24" x14ac:dyDescent="0.15">
      <c r="X586" s="11"/>
    </row>
    <row r="587" spans="24:24" x14ac:dyDescent="0.15">
      <c r="X587" s="11"/>
    </row>
    <row r="588" spans="24:24" x14ac:dyDescent="0.15">
      <c r="X588" s="11"/>
    </row>
    <row r="589" spans="24:24" x14ac:dyDescent="0.15">
      <c r="X589" s="11"/>
    </row>
    <row r="590" spans="24:24" x14ac:dyDescent="0.15">
      <c r="X590" s="11"/>
    </row>
    <row r="591" spans="24:24" x14ac:dyDescent="0.15">
      <c r="X591" s="11"/>
    </row>
    <row r="592" spans="24:24" x14ac:dyDescent="0.15">
      <c r="X592" s="11"/>
    </row>
    <row r="593" spans="24:24" x14ac:dyDescent="0.15">
      <c r="X593" s="11"/>
    </row>
    <row r="594" spans="24:24" x14ac:dyDescent="0.15">
      <c r="X594" s="11"/>
    </row>
    <row r="595" spans="24:24" x14ac:dyDescent="0.15">
      <c r="X595" s="11"/>
    </row>
  </sheetData>
  <mergeCells count="17"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75:A76"/>
    <mergeCell ref="B75:C75"/>
    <mergeCell ref="A49:E49"/>
    <mergeCell ref="A51:B51"/>
    <mergeCell ref="A52:A53"/>
    <mergeCell ref="A54:A55"/>
    <mergeCell ref="A56:F56"/>
    <mergeCell ref="A74:F7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topLeftCell="A58" workbookViewId="0">
      <selection activeCell="B16" sqref="B16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1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1" customHeight="1" x14ac:dyDescent="0.15">
      <c r="A2" s="1" t="str">
        <f>CONCATENATE("COMUNA: ",[3]NOMBRE!B2," - ","( ",[3]NOMBRE!C2,[3]NOMBRE!D2,[3]NOMBRE!E2,[3]NOMBRE!F2,[3]NOMBRE!G2," )")</f>
        <v>COMUNA: LINARES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1.1" customHeight="1" x14ac:dyDescent="0.2">
      <c r="A3" s="1" t="str">
        <f>CONCATENATE("ESTABLECIMIENTO: ",[3]NOMBRE!B3," - ","( ",[3]NOMBRE!C3,[3]NOMBRE!D3,[3]NOMBRE!E3,[3]NOMBRE!F3,[3]NOMBRE!G3," )")</f>
        <v>ESTABLECIMIENTO: HOSPITAL DE LINARES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1" customHeight="1" x14ac:dyDescent="0.15">
      <c r="A4" s="1" t="str">
        <f>CONCATENATE("MES: ",[3]NOMBRE!B6," - ","( ",[3]NOMBRE!C6,[3]NOMBRE!D6," )")</f>
        <v>MES: MARZO - ( 03 )</v>
      </c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",[3]NOMBRE!B7)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ht="44.1" customHeight="1" x14ac:dyDescent="0.15">
      <c r="A6" s="161"/>
      <c r="B6" s="161"/>
      <c r="C6" s="161"/>
      <c r="D6" s="161"/>
      <c r="E6" s="161"/>
      <c r="F6" s="161"/>
      <c r="G6" s="161"/>
      <c r="H6" s="161"/>
      <c r="I6" s="161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21.95" customHeight="1" x14ac:dyDescent="0.15">
      <c r="A7" s="162" t="s">
        <v>1</v>
      </c>
      <c r="B7" s="162"/>
      <c r="C7" s="162"/>
      <c r="D7" s="162"/>
      <c r="E7" s="162"/>
      <c r="F7" s="162"/>
      <c r="G7" s="162"/>
      <c r="H7" s="162"/>
      <c r="I7" s="12"/>
      <c r="J7" s="12"/>
      <c r="X7" s="11"/>
    </row>
    <row r="8" spans="1:27" ht="36.75" customHeight="1" x14ac:dyDescent="0.2">
      <c r="A8" s="14" t="s">
        <v>2</v>
      </c>
      <c r="B8" s="15"/>
      <c r="C8" s="15"/>
      <c r="J8" s="16"/>
      <c r="X8" s="11"/>
    </row>
    <row r="9" spans="1:27" ht="15" customHeight="1" x14ac:dyDescent="0.15">
      <c r="A9" s="163" t="s">
        <v>3</v>
      </c>
      <c r="B9" s="166" t="s">
        <v>4</v>
      </c>
      <c r="C9" s="166" t="s">
        <v>5</v>
      </c>
      <c r="D9" s="171" t="s">
        <v>6</v>
      </c>
      <c r="E9" s="172"/>
      <c r="F9" s="166" t="s">
        <v>7</v>
      </c>
      <c r="G9" s="166" t="s">
        <v>8</v>
      </c>
      <c r="H9" s="163" t="s">
        <v>9</v>
      </c>
      <c r="I9" s="171"/>
      <c r="J9" s="175"/>
      <c r="K9" s="16"/>
      <c r="L9" s="16"/>
      <c r="X9" s="11"/>
    </row>
    <row r="10" spans="1:27" ht="10.5" customHeight="1" x14ac:dyDescent="0.15">
      <c r="A10" s="164"/>
      <c r="B10" s="167"/>
      <c r="C10" s="169"/>
      <c r="D10" s="173"/>
      <c r="E10" s="174"/>
      <c r="F10" s="167"/>
      <c r="G10" s="167"/>
      <c r="H10" s="165"/>
      <c r="I10" s="176"/>
      <c r="J10" s="177"/>
      <c r="K10" s="16"/>
      <c r="L10" s="16"/>
      <c r="X10" s="11"/>
    </row>
    <row r="11" spans="1:27" ht="40.5" customHeight="1" x14ac:dyDescent="0.15">
      <c r="A11" s="165"/>
      <c r="B11" s="168"/>
      <c r="C11" s="170"/>
      <c r="D11" s="17" t="s">
        <v>10</v>
      </c>
      <c r="E11" s="18" t="s">
        <v>11</v>
      </c>
      <c r="F11" s="168"/>
      <c r="G11" s="168"/>
      <c r="H11" s="19" t="s">
        <v>12</v>
      </c>
      <c r="I11" s="20" t="s">
        <v>13</v>
      </c>
      <c r="J11" s="160" t="s">
        <v>14</v>
      </c>
      <c r="K11" s="16"/>
      <c r="L11" s="16"/>
      <c r="X11" s="11"/>
    </row>
    <row r="12" spans="1:27" ht="15" customHeight="1" x14ac:dyDescent="0.2">
      <c r="A12" s="22" t="s">
        <v>15</v>
      </c>
      <c r="B12" s="23">
        <f>SUM(B13:B16)</f>
        <v>5</v>
      </c>
      <c r="C12" s="23">
        <f>SUM(C13:C16)</f>
        <v>5</v>
      </c>
      <c r="D12" s="24">
        <f t="shared" ref="D12:J12" si="0">SUM(D13:D16)</f>
        <v>1045</v>
      </c>
      <c r="E12" s="25">
        <f t="shared" si="0"/>
        <v>786</v>
      </c>
      <c r="F12" s="23">
        <f t="shared" si="0"/>
        <v>200</v>
      </c>
      <c r="G12" s="23">
        <f t="shared" si="0"/>
        <v>805</v>
      </c>
      <c r="H12" s="24">
        <f t="shared" si="0"/>
        <v>745</v>
      </c>
      <c r="I12" s="26">
        <f>SUM(I13:I16)</f>
        <v>743</v>
      </c>
      <c r="J12" s="25">
        <f t="shared" si="0"/>
        <v>1</v>
      </c>
      <c r="K12" s="27"/>
      <c r="L12" s="16"/>
      <c r="T12" s="27"/>
      <c r="X12" s="28"/>
    </row>
    <row r="13" spans="1:27" ht="15" customHeight="1" x14ac:dyDescent="0.2">
      <c r="A13" s="29" t="s">
        <v>16</v>
      </c>
      <c r="B13" s="30">
        <v>4</v>
      </c>
      <c r="C13" s="30">
        <v>4</v>
      </c>
      <c r="D13" s="31">
        <v>715</v>
      </c>
      <c r="E13" s="32">
        <v>456</v>
      </c>
      <c r="F13" s="30">
        <v>143</v>
      </c>
      <c r="G13" s="30">
        <v>547</v>
      </c>
      <c r="H13" s="31">
        <v>430</v>
      </c>
      <c r="I13" s="33">
        <v>428</v>
      </c>
      <c r="J13" s="34">
        <v>1</v>
      </c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40" t="s">
        <v>17</v>
      </c>
      <c r="B14" s="41">
        <v>1</v>
      </c>
      <c r="C14" s="41">
        <v>1</v>
      </c>
      <c r="D14" s="42">
        <v>330</v>
      </c>
      <c r="E14" s="43">
        <v>330</v>
      </c>
      <c r="F14" s="41">
        <v>57</v>
      </c>
      <c r="G14" s="41">
        <v>258</v>
      </c>
      <c r="H14" s="42">
        <v>315</v>
      </c>
      <c r="I14" s="44">
        <v>315</v>
      </c>
      <c r="J14" s="45"/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40" t="s">
        <v>18</v>
      </c>
      <c r="B15" s="41"/>
      <c r="C15" s="41"/>
      <c r="D15" s="42"/>
      <c r="E15" s="43"/>
      <c r="F15" s="41"/>
      <c r="G15" s="41"/>
      <c r="H15" s="42"/>
      <c r="I15" s="44"/>
      <c r="J15" s="45"/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47" t="s">
        <v>19</v>
      </c>
      <c r="B16" s="48"/>
      <c r="C16" s="48"/>
      <c r="D16" s="49"/>
      <c r="E16" s="50"/>
      <c r="F16" s="48"/>
      <c r="G16" s="48"/>
      <c r="H16" s="49"/>
      <c r="I16" s="51"/>
      <c r="J16" s="52"/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42" customHeight="1" x14ac:dyDescent="0.15">
      <c r="A18" s="158" t="s">
        <v>21</v>
      </c>
      <c r="B18" s="159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5" customHeight="1" x14ac:dyDescent="0.15">
      <c r="A19" s="61" t="s">
        <v>27</v>
      </c>
      <c r="B19" s="62">
        <f>SUM(C19:G19)</f>
        <v>169</v>
      </c>
      <c r="C19" s="63"/>
      <c r="D19" s="64"/>
      <c r="E19" s="64">
        <v>169</v>
      </c>
      <c r="F19" s="64"/>
      <c r="G19" s="65"/>
      <c r="H19" s="66"/>
      <c r="I19" s="11"/>
      <c r="X19" s="11"/>
    </row>
    <row r="20" spans="1:24" ht="15" customHeight="1" x14ac:dyDescent="0.15">
      <c r="A20" s="40" t="s">
        <v>28</v>
      </c>
      <c r="B20" s="67">
        <f>SUM(C20:G20)</f>
        <v>0</v>
      </c>
      <c r="C20" s="68"/>
      <c r="D20" s="44"/>
      <c r="E20" s="44"/>
      <c r="F20" s="44"/>
      <c r="G20" s="45"/>
      <c r="H20" s="66"/>
      <c r="I20" s="11"/>
      <c r="X20" s="11"/>
    </row>
    <row r="21" spans="1:24" ht="15" customHeight="1" x14ac:dyDescent="0.15">
      <c r="A21" s="40" t="s">
        <v>29</v>
      </c>
      <c r="B21" s="67">
        <f>SUM(C21:G21)</f>
        <v>0</v>
      </c>
      <c r="C21" s="68"/>
      <c r="D21" s="44"/>
      <c r="E21" s="44"/>
      <c r="F21" s="44"/>
      <c r="G21" s="45"/>
      <c r="H21" s="66"/>
      <c r="I21" s="11"/>
      <c r="X21" s="11"/>
    </row>
    <row r="22" spans="1:24" ht="15" customHeight="1" x14ac:dyDescent="0.15">
      <c r="A22" s="40" t="s">
        <v>30</v>
      </c>
      <c r="B22" s="67">
        <f>SUM(C22:G22)</f>
        <v>0</v>
      </c>
      <c r="C22" s="68"/>
      <c r="D22" s="44"/>
      <c r="E22" s="44"/>
      <c r="F22" s="44"/>
      <c r="G22" s="45"/>
      <c r="H22" s="66"/>
      <c r="I22" s="11"/>
      <c r="J22" s="16"/>
      <c r="X22" s="11"/>
    </row>
    <row r="23" spans="1:24" ht="15" customHeight="1" x14ac:dyDescent="0.15">
      <c r="A23" s="69" t="s">
        <v>31</v>
      </c>
      <c r="B23" s="70">
        <f>SUM(C23:G23)</f>
        <v>0</v>
      </c>
      <c r="C23" s="71"/>
      <c r="D23" s="72"/>
      <c r="E23" s="72"/>
      <c r="F23" s="72"/>
      <c r="G23" s="73"/>
      <c r="H23" s="66"/>
      <c r="I23" s="11"/>
      <c r="X23" s="11"/>
    </row>
    <row r="24" spans="1:24" s="16" customFormat="1" ht="27.75" customHeight="1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21.75" customHeight="1" x14ac:dyDescent="0.15">
      <c r="A25" s="53" t="s">
        <v>33</v>
      </c>
      <c r="V25" s="75"/>
    </row>
    <row r="26" spans="1:24" ht="29.25" customHeight="1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5" customHeight="1" x14ac:dyDescent="0.15">
      <c r="A27" s="29" t="s">
        <v>28</v>
      </c>
      <c r="B27" s="30"/>
      <c r="C27" s="77"/>
      <c r="D27" s="11"/>
      <c r="E27" s="11"/>
      <c r="F27" s="11"/>
      <c r="G27" s="11"/>
      <c r="H27" s="11"/>
      <c r="I27" s="11"/>
      <c r="X27" s="11"/>
    </row>
    <row r="28" spans="1:24" ht="15" customHeight="1" x14ac:dyDescent="0.15">
      <c r="A28" s="40" t="s">
        <v>29</v>
      </c>
      <c r="B28" s="30"/>
      <c r="C28" s="77"/>
      <c r="D28" s="11"/>
      <c r="E28" s="11"/>
      <c r="F28" s="11"/>
      <c r="G28" s="11"/>
      <c r="H28" s="11"/>
      <c r="I28" s="11"/>
      <c r="X28" s="11"/>
    </row>
    <row r="29" spans="1:24" ht="15" customHeight="1" x14ac:dyDescent="0.15">
      <c r="A29" s="29" t="s">
        <v>30</v>
      </c>
      <c r="B29" s="30"/>
      <c r="C29" s="77"/>
      <c r="D29" s="11"/>
      <c r="E29" s="11"/>
      <c r="F29" s="11"/>
      <c r="G29" s="11"/>
      <c r="H29" s="11"/>
      <c r="I29" s="11"/>
      <c r="X29" s="11"/>
    </row>
    <row r="30" spans="1:24" ht="15" customHeight="1" x14ac:dyDescent="0.15">
      <c r="A30" s="29" t="s">
        <v>31</v>
      </c>
      <c r="B30" s="30"/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5" customHeight="1" x14ac:dyDescent="0.15">
      <c r="A31" s="78" t="s">
        <v>34</v>
      </c>
      <c r="B31" s="30"/>
      <c r="C31" s="77"/>
      <c r="D31" s="11"/>
      <c r="E31" s="11"/>
      <c r="F31" s="11"/>
      <c r="G31" s="11"/>
      <c r="H31" s="11"/>
      <c r="I31" s="11"/>
      <c r="X31" s="11"/>
    </row>
    <row r="32" spans="1:24" ht="15" customHeight="1" x14ac:dyDescent="0.15">
      <c r="A32" s="47" t="s">
        <v>35</v>
      </c>
      <c r="B32" s="79"/>
      <c r="C32" s="77"/>
      <c r="D32" s="11"/>
      <c r="E32" s="11"/>
      <c r="F32" s="11"/>
      <c r="G32" s="11"/>
      <c r="H32" s="11"/>
      <c r="I32" s="11"/>
      <c r="X32" s="11"/>
    </row>
    <row r="33" spans="1:27" ht="33" customHeight="1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3.5" customHeight="1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4" customHeight="1" x14ac:dyDescent="0.15">
      <c r="A35" s="84" t="s">
        <v>42</v>
      </c>
      <c r="B35" s="85">
        <f>SUM(C35:F35)</f>
        <v>0</v>
      </c>
      <c r="C35" s="86"/>
      <c r="D35" s="87"/>
      <c r="E35" s="87"/>
      <c r="F35" s="88"/>
      <c r="G35" s="89"/>
      <c r="H35" s="11"/>
      <c r="I35" s="11"/>
      <c r="X35" s="11"/>
    </row>
    <row r="36" spans="1:27" ht="39.75" customHeight="1" x14ac:dyDescent="0.15">
      <c r="A36" s="53" t="s">
        <v>43</v>
      </c>
      <c r="X36" s="11"/>
    </row>
    <row r="37" spans="1:27" ht="21.75" customHeight="1" x14ac:dyDescent="0.15">
      <c r="A37" s="53" t="s">
        <v>44</v>
      </c>
      <c r="X37" s="11"/>
    </row>
    <row r="38" spans="1:27" ht="31.5" customHeight="1" x14ac:dyDescent="0.15">
      <c r="A38" s="158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5" customHeight="1" x14ac:dyDescent="0.15">
      <c r="A39" s="92" t="s">
        <v>47</v>
      </c>
      <c r="B39" s="93">
        <v>787</v>
      </c>
      <c r="C39" s="94">
        <v>2168</v>
      </c>
      <c r="D39" s="77"/>
      <c r="E39" s="11"/>
      <c r="F39" s="11"/>
      <c r="G39" s="11"/>
      <c r="H39" s="11"/>
      <c r="X39" s="11"/>
    </row>
    <row r="40" spans="1:27" ht="28.5" customHeight="1" x14ac:dyDescent="0.15">
      <c r="A40" s="95" t="s">
        <v>48</v>
      </c>
      <c r="B40" s="41">
        <v>147</v>
      </c>
      <c r="C40" s="96">
        <v>53</v>
      </c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8.5" customHeight="1" x14ac:dyDescent="0.15">
      <c r="A41" s="95" t="s">
        <v>51</v>
      </c>
      <c r="B41" s="41">
        <v>65</v>
      </c>
      <c r="C41" s="96"/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34.5" customHeight="1" x14ac:dyDescent="0.15">
      <c r="A42" s="98" t="s">
        <v>52</v>
      </c>
      <c r="B42" s="48">
        <v>169</v>
      </c>
      <c r="C42" s="99">
        <v>36</v>
      </c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ht="24" customHeight="1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21.75" customHeight="1" x14ac:dyDescent="0.15">
      <c r="A44" s="53" t="s">
        <v>54</v>
      </c>
      <c r="W44" s="13"/>
      <c r="X44" s="13"/>
      <c r="Y44" s="13"/>
    </row>
    <row r="45" spans="1:27" ht="24" customHeight="1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20.25" customHeight="1" x14ac:dyDescent="0.15">
      <c r="A46" s="105" t="s">
        <v>56</v>
      </c>
      <c r="B46" s="41">
        <v>153</v>
      </c>
      <c r="C46" s="96">
        <v>341</v>
      </c>
      <c r="D46" s="89"/>
      <c r="E46" s="11"/>
      <c r="F46" s="11"/>
      <c r="G46" s="11"/>
      <c r="H46" s="11"/>
      <c r="W46" s="13"/>
      <c r="X46" s="13"/>
      <c r="Y46" s="13"/>
    </row>
    <row r="47" spans="1:27" ht="24" customHeight="1" x14ac:dyDescent="0.15">
      <c r="A47" s="106" t="s">
        <v>57</v>
      </c>
      <c r="B47" s="48">
        <v>153</v>
      </c>
      <c r="C47" s="99">
        <v>341</v>
      </c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ht="24" customHeight="1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28.5" customHeight="1" x14ac:dyDescent="0.15">
      <c r="A49" s="180" t="s">
        <v>58</v>
      </c>
      <c r="B49" s="181"/>
      <c r="C49" s="181"/>
      <c r="D49" s="181"/>
      <c r="E49" s="181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5" customHeight="1" x14ac:dyDescent="0.15">
      <c r="A51" s="182" t="s">
        <v>56</v>
      </c>
      <c r="B51" s="183"/>
      <c r="C51" s="113">
        <f>SUM(D51:I51)</f>
        <v>213</v>
      </c>
      <c r="D51" s="114">
        <v>38</v>
      </c>
      <c r="E51" s="115">
        <v>12</v>
      </c>
      <c r="F51" s="115">
        <v>22</v>
      </c>
      <c r="G51" s="115">
        <v>37</v>
      </c>
      <c r="H51" s="115">
        <v>33</v>
      </c>
      <c r="I51" s="116">
        <v>71</v>
      </c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customHeight="1" x14ac:dyDescent="0.15">
      <c r="A52" s="184" t="s">
        <v>67</v>
      </c>
      <c r="B52" s="117" t="s">
        <v>68</v>
      </c>
      <c r="C52" s="118">
        <f>SUM(D52:I52)</f>
        <v>2</v>
      </c>
      <c r="D52" s="119">
        <v>1</v>
      </c>
      <c r="E52" s="33">
        <v>1</v>
      </c>
      <c r="F52" s="33"/>
      <c r="G52" s="33"/>
      <c r="H52" s="33"/>
      <c r="I52" s="34"/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184"/>
      <c r="B53" s="120" t="s">
        <v>69</v>
      </c>
      <c r="C53" s="121">
        <f>SUM(D53:I53)</f>
        <v>0</v>
      </c>
      <c r="D53" s="122"/>
      <c r="E53" s="123"/>
      <c r="F53" s="123"/>
      <c r="G53" s="123"/>
      <c r="H53" s="123"/>
      <c r="I53" s="124"/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4.95" customHeight="1" x14ac:dyDescent="0.15">
      <c r="A54" s="185" t="s">
        <v>70</v>
      </c>
      <c r="B54" s="125" t="s">
        <v>68</v>
      </c>
      <c r="C54" s="126">
        <f>SUM(D54:I54)</f>
        <v>3</v>
      </c>
      <c r="D54" s="127">
        <v>2</v>
      </c>
      <c r="E54" s="128">
        <v>1</v>
      </c>
      <c r="F54" s="128"/>
      <c r="G54" s="128"/>
      <c r="H54" s="128"/>
      <c r="I54" s="129"/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3" customHeight="1" x14ac:dyDescent="0.15">
      <c r="A55" s="186"/>
      <c r="B55" s="131" t="s">
        <v>69</v>
      </c>
      <c r="C55" s="132">
        <f>SUM(D55:I55)</f>
        <v>0</v>
      </c>
      <c r="D55" s="133"/>
      <c r="E55" s="134"/>
      <c r="F55" s="134"/>
      <c r="G55" s="134"/>
      <c r="H55" s="134"/>
      <c r="I55" s="135"/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34.5" customHeight="1" x14ac:dyDescent="0.15">
      <c r="A56" s="187" t="s">
        <v>72</v>
      </c>
      <c r="B56" s="187"/>
      <c r="C56" s="187"/>
      <c r="D56" s="187"/>
      <c r="E56" s="187"/>
      <c r="F56" s="187"/>
      <c r="J56" s="16"/>
      <c r="X56" s="11"/>
    </row>
    <row r="57" spans="1:31" ht="41.25" customHeight="1" x14ac:dyDescent="0.15">
      <c r="A57" s="159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5" customHeight="1" x14ac:dyDescent="0.15">
      <c r="A58" s="139" t="s">
        <v>76</v>
      </c>
      <c r="B58" s="63"/>
      <c r="C58" s="93"/>
      <c r="D58" s="46"/>
      <c r="J58" s="16"/>
      <c r="X58" s="11"/>
    </row>
    <row r="59" spans="1:31" ht="15" customHeight="1" x14ac:dyDescent="0.15">
      <c r="A59" s="140" t="s">
        <v>77</v>
      </c>
      <c r="B59" s="68">
        <v>95</v>
      </c>
      <c r="C59" s="41">
        <v>347</v>
      </c>
      <c r="D59" s="46"/>
      <c r="J59" s="16"/>
      <c r="X59" s="11"/>
    </row>
    <row r="60" spans="1:31" ht="15" customHeight="1" x14ac:dyDescent="0.15">
      <c r="A60" s="141" t="s">
        <v>78</v>
      </c>
      <c r="B60" s="142">
        <v>15</v>
      </c>
      <c r="C60" s="143">
        <v>23</v>
      </c>
      <c r="D60" s="46"/>
      <c r="J60" s="16"/>
      <c r="X60" s="11"/>
    </row>
    <row r="61" spans="1:31" ht="15" customHeight="1" x14ac:dyDescent="0.15">
      <c r="A61" s="141" t="s">
        <v>79</v>
      </c>
      <c r="B61" s="142"/>
      <c r="C61" s="143"/>
      <c r="D61" s="46"/>
      <c r="J61" s="16"/>
      <c r="X61" s="11"/>
    </row>
    <row r="62" spans="1:31" ht="15" customHeight="1" x14ac:dyDescent="0.15">
      <c r="A62" s="141" t="s">
        <v>80</v>
      </c>
      <c r="B62" s="142">
        <v>8</v>
      </c>
      <c r="C62" s="143">
        <v>0</v>
      </c>
      <c r="D62" s="46"/>
      <c r="J62" s="16"/>
      <c r="X62" s="11"/>
    </row>
    <row r="63" spans="1:31" ht="15" customHeight="1" x14ac:dyDescent="0.15">
      <c r="A63" s="141" t="s">
        <v>81</v>
      </c>
      <c r="B63" s="142"/>
      <c r="C63" s="143"/>
      <c r="D63" s="46"/>
      <c r="J63" s="16"/>
      <c r="X63" s="11"/>
    </row>
    <row r="64" spans="1:31" ht="15" customHeight="1" x14ac:dyDescent="0.15">
      <c r="A64" s="141" t="s">
        <v>82</v>
      </c>
      <c r="B64" s="142">
        <v>40</v>
      </c>
      <c r="C64" s="143">
        <v>103</v>
      </c>
      <c r="D64" s="46"/>
      <c r="J64" s="16"/>
      <c r="X64" s="11"/>
    </row>
    <row r="65" spans="1:24" ht="15" customHeight="1" x14ac:dyDescent="0.15">
      <c r="A65" s="141" t="s">
        <v>83</v>
      </c>
      <c r="B65" s="142"/>
      <c r="C65" s="143"/>
      <c r="D65" s="46"/>
      <c r="J65" s="16"/>
      <c r="X65" s="11"/>
    </row>
    <row r="66" spans="1:24" ht="15" customHeight="1" x14ac:dyDescent="0.15">
      <c r="A66" s="141" t="s">
        <v>84</v>
      </c>
      <c r="B66" s="142"/>
      <c r="C66" s="143"/>
      <c r="D66" s="46"/>
      <c r="J66" s="16"/>
      <c r="X66" s="11"/>
    </row>
    <row r="67" spans="1:24" ht="15" customHeight="1" x14ac:dyDescent="0.15">
      <c r="A67" s="141" t="s">
        <v>85</v>
      </c>
      <c r="B67" s="142">
        <v>12</v>
      </c>
      <c r="C67" s="143">
        <v>0</v>
      </c>
      <c r="D67" s="46"/>
      <c r="J67" s="16"/>
      <c r="X67" s="11"/>
    </row>
    <row r="68" spans="1:24" ht="15" customHeight="1" x14ac:dyDescent="0.15">
      <c r="A68" s="141" t="s">
        <v>86</v>
      </c>
      <c r="B68" s="142">
        <v>128</v>
      </c>
      <c r="C68" s="143">
        <v>0</v>
      </c>
      <c r="D68" s="46"/>
      <c r="J68" s="16"/>
      <c r="X68" s="11"/>
    </row>
    <row r="69" spans="1:24" ht="15" customHeight="1" x14ac:dyDescent="0.15">
      <c r="A69" s="141" t="s">
        <v>87</v>
      </c>
      <c r="B69" s="142">
        <v>10</v>
      </c>
      <c r="C69" s="143">
        <v>10</v>
      </c>
      <c r="D69" s="46"/>
      <c r="J69" s="16"/>
      <c r="X69" s="11"/>
    </row>
    <row r="70" spans="1:24" ht="15" customHeight="1" x14ac:dyDescent="0.15">
      <c r="A70" s="141" t="s">
        <v>88</v>
      </c>
      <c r="B70" s="142">
        <v>34</v>
      </c>
      <c r="C70" s="143">
        <v>26</v>
      </c>
      <c r="D70" s="46"/>
      <c r="J70" s="16"/>
      <c r="X70" s="11"/>
    </row>
    <row r="71" spans="1:24" ht="15" customHeight="1" x14ac:dyDescent="0.15">
      <c r="A71" s="141" t="s">
        <v>89</v>
      </c>
      <c r="B71" s="142">
        <v>13</v>
      </c>
      <c r="C71" s="143">
        <v>10</v>
      </c>
      <c r="D71" s="46"/>
      <c r="J71" s="16"/>
      <c r="X71" s="11"/>
    </row>
    <row r="72" spans="1:24" ht="15" customHeight="1" x14ac:dyDescent="0.15">
      <c r="A72" s="141" t="s">
        <v>90</v>
      </c>
      <c r="B72" s="142">
        <v>6</v>
      </c>
      <c r="C72" s="143">
        <v>4</v>
      </c>
      <c r="D72" s="46"/>
      <c r="J72" s="16"/>
      <c r="X72" s="11"/>
    </row>
    <row r="73" spans="1:24" ht="15" customHeight="1" x14ac:dyDescent="0.15">
      <c r="A73" s="144" t="s">
        <v>12</v>
      </c>
      <c r="B73" s="23">
        <f>SUM(B58:B72)</f>
        <v>361</v>
      </c>
      <c r="C73" s="23">
        <f>SUM(C58:C72)</f>
        <v>523</v>
      </c>
      <c r="D73" s="145"/>
      <c r="J73" s="16"/>
      <c r="X73" s="11"/>
    </row>
    <row r="74" spans="1:24" ht="39" customHeight="1" x14ac:dyDescent="0.15">
      <c r="A74" s="187" t="s">
        <v>91</v>
      </c>
      <c r="B74" s="187"/>
      <c r="C74" s="187"/>
      <c r="D74" s="187"/>
      <c r="E74" s="187"/>
      <c r="F74" s="187"/>
      <c r="J74" s="16"/>
      <c r="X74" s="11"/>
    </row>
    <row r="75" spans="1:24" ht="24" customHeight="1" x14ac:dyDescent="0.15">
      <c r="A75" s="166" t="s">
        <v>73</v>
      </c>
      <c r="B75" s="178" t="s">
        <v>92</v>
      </c>
      <c r="C75" s="179"/>
      <c r="J75" s="16"/>
      <c r="X75" s="11"/>
    </row>
    <row r="76" spans="1:24" ht="21.75" customHeight="1" x14ac:dyDescent="0.15">
      <c r="A76" s="168"/>
      <c r="B76" s="146" t="s">
        <v>93</v>
      </c>
      <c r="C76" s="147" t="s">
        <v>94</v>
      </c>
      <c r="J76" s="16"/>
      <c r="X76" s="11"/>
    </row>
    <row r="77" spans="1:24" ht="15" customHeight="1" x14ac:dyDescent="0.15">
      <c r="A77" s="139" t="s">
        <v>76</v>
      </c>
      <c r="B77" s="148"/>
      <c r="C77" s="148"/>
      <c r="D77" s="149" t="str">
        <f>IF(C77&gt;B77,"Error: Suspendida no puede ser mayor que programadas","")</f>
        <v/>
      </c>
      <c r="J77" s="16"/>
      <c r="X77" s="38">
        <v>0</v>
      </c>
    </row>
    <row r="78" spans="1:24" ht="15" customHeight="1" x14ac:dyDescent="0.15">
      <c r="A78" s="140" t="s">
        <v>77</v>
      </c>
      <c r="B78" s="150">
        <v>120</v>
      </c>
      <c r="C78" s="150">
        <v>2</v>
      </c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5" customHeight="1" x14ac:dyDescent="0.15">
      <c r="A79" s="140" t="s">
        <v>78</v>
      </c>
      <c r="B79" s="150">
        <v>23</v>
      </c>
      <c r="C79" s="150">
        <v>0</v>
      </c>
      <c r="D79" s="149" t="str">
        <f t="shared" si="1"/>
        <v/>
      </c>
      <c r="J79" s="16"/>
      <c r="X79" s="38">
        <v>0</v>
      </c>
    </row>
    <row r="80" spans="1:24" ht="15" customHeight="1" x14ac:dyDescent="0.15">
      <c r="A80" s="140" t="s">
        <v>79</v>
      </c>
      <c r="B80" s="150">
        <v>0</v>
      </c>
      <c r="C80" s="150">
        <v>0</v>
      </c>
      <c r="D80" s="149" t="str">
        <f t="shared" si="1"/>
        <v/>
      </c>
      <c r="J80" s="16"/>
      <c r="X80" s="38">
        <v>0</v>
      </c>
    </row>
    <row r="81" spans="1:24" ht="15" customHeight="1" x14ac:dyDescent="0.15">
      <c r="A81" s="141" t="s">
        <v>80</v>
      </c>
      <c r="B81" s="151">
        <v>9</v>
      </c>
      <c r="C81" s="151">
        <v>0</v>
      </c>
      <c r="D81" s="149" t="str">
        <f t="shared" si="1"/>
        <v/>
      </c>
      <c r="J81" s="16"/>
      <c r="X81" s="38">
        <v>0</v>
      </c>
    </row>
    <row r="82" spans="1:24" ht="15" customHeight="1" x14ac:dyDescent="0.15">
      <c r="A82" s="141" t="s">
        <v>81</v>
      </c>
      <c r="B82" s="151"/>
      <c r="C82" s="151"/>
      <c r="D82" s="149" t="str">
        <f t="shared" si="1"/>
        <v/>
      </c>
      <c r="J82" s="16"/>
      <c r="X82" s="38">
        <v>0</v>
      </c>
    </row>
    <row r="83" spans="1:24" ht="15" customHeight="1" x14ac:dyDescent="0.15">
      <c r="A83" s="141" t="s">
        <v>82</v>
      </c>
      <c r="B83" s="151">
        <v>48</v>
      </c>
      <c r="C83" s="151">
        <v>0</v>
      </c>
      <c r="D83" s="149" t="str">
        <f t="shared" si="1"/>
        <v/>
      </c>
      <c r="J83" s="16"/>
      <c r="X83" s="38">
        <v>0</v>
      </c>
    </row>
    <row r="84" spans="1:24" ht="15" customHeight="1" x14ac:dyDescent="0.15">
      <c r="A84" s="141" t="s">
        <v>83</v>
      </c>
      <c r="B84" s="151"/>
      <c r="C84" s="151"/>
      <c r="D84" s="149" t="str">
        <f t="shared" si="1"/>
        <v/>
      </c>
      <c r="J84" s="16"/>
      <c r="X84" s="38">
        <v>0</v>
      </c>
    </row>
    <row r="85" spans="1:24" ht="15" customHeight="1" x14ac:dyDescent="0.15">
      <c r="A85" s="141" t="s">
        <v>84</v>
      </c>
      <c r="B85" s="151"/>
      <c r="C85" s="151"/>
      <c r="D85" s="149" t="str">
        <f t="shared" si="1"/>
        <v/>
      </c>
      <c r="J85" s="16"/>
      <c r="X85" s="38">
        <v>0</v>
      </c>
    </row>
    <row r="86" spans="1:24" ht="15" customHeight="1" x14ac:dyDescent="0.15">
      <c r="A86" s="141" t="s">
        <v>85</v>
      </c>
      <c r="B86" s="151">
        <v>20</v>
      </c>
      <c r="C86" s="151">
        <v>0</v>
      </c>
      <c r="D86" s="149" t="str">
        <f t="shared" si="1"/>
        <v/>
      </c>
      <c r="J86" s="16"/>
      <c r="X86" s="38">
        <v>0</v>
      </c>
    </row>
    <row r="87" spans="1:24" ht="15" customHeight="1" x14ac:dyDescent="0.15">
      <c r="A87" s="141" t="s">
        <v>86</v>
      </c>
      <c r="B87" s="151">
        <v>129</v>
      </c>
      <c r="C87" s="151">
        <v>1</v>
      </c>
      <c r="D87" s="149" t="str">
        <f t="shared" si="1"/>
        <v/>
      </c>
      <c r="J87" s="16"/>
      <c r="X87" s="38">
        <v>0</v>
      </c>
    </row>
    <row r="88" spans="1:24" ht="15" customHeight="1" x14ac:dyDescent="0.15">
      <c r="A88" s="141" t="s">
        <v>87</v>
      </c>
      <c r="B88" s="151">
        <v>74</v>
      </c>
      <c r="C88" s="151">
        <v>0</v>
      </c>
      <c r="D88" s="149" t="str">
        <f t="shared" si="1"/>
        <v/>
      </c>
      <c r="J88" s="16"/>
      <c r="X88" s="38">
        <v>0</v>
      </c>
    </row>
    <row r="89" spans="1:24" ht="15" customHeight="1" x14ac:dyDescent="0.15">
      <c r="A89" s="141" t="s">
        <v>88</v>
      </c>
      <c r="B89" s="151">
        <v>57</v>
      </c>
      <c r="C89" s="151">
        <v>1</v>
      </c>
      <c r="D89" s="149" t="str">
        <f t="shared" si="1"/>
        <v/>
      </c>
      <c r="J89" s="16"/>
      <c r="X89" s="38">
        <v>0</v>
      </c>
    </row>
    <row r="90" spans="1:24" ht="15" customHeight="1" x14ac:dyDescent="0.15">
      <c r="A90" s="141" t="s">
        <v>89</v>
      </c>
      <c r="B90" s="151">
        <v>26</v>
      </c>
      <c r="C90" s="151">
        <v>0</v>
      </c>
      <c r="D90" s="149" t="str">
        <f t="shared" si="1"/>
        <v/>
      </c>
      <c r="J90" s="16"/>
      <c r="X90" s="38">
        <v>0</v>
      </c>
    </row>
    <row r="91" spans="1:24" ht="15" customHeight="1" x14ac:dyDescent="0.15">
      <c r="A91" s="144" t="s">
        <v>90</v>
      </c>
      <c r="B91" s="152">
        <v>7</v>
      </c>
      <c r="C91" s="152">
        <v>0</v>
      </c>
      <c r="D91" s="149" t="str">
        <f t="shared" si="1"/>
        <v/>
      </c>
      <c r="J91" s="16"/>
      <c r="X91" s="38">
        <v>0</v>
      </c>
    </row>
    <row r="92" spans="1:24" ht="15" customHeight="1" x14ac:dyDescent="0.15">
      <c r="A92" s="144" t="s">
        <v>12</v>
      </c>
      <c r="B92" s="23">
        <f>SUM(B77:B91)</f>
        <v>513</v>
      </c>
      <c r="C92" s="23">
        <f>SUM(C77:C91)</f>
        <v>4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4" x14ac:dyDescent="0.15">
      <c r="J97" s="16"/>
      <c r="X97" s="11"/>
    </row>
    <row r="98" spans="10:24" x14ac:dyDescent="0.15">
      <c r="J98" s="16"/>
      <c r="X98" s="11"/>
    </row>
    <row r="99" spans="10:24" x14ac:dyDescent="0.15">
      <c r="J99" s="16"/>
      <c r="X99" s="11"/>
    </row>
    <row r="100" spans="10:24" x14ac:dyDescent="0.15">
      <c r="J100" s="16"/>
      <c r="X100" s="11"/>
    </row>
    <row r="101" spans="10:24" x14ac:dyDescent="0.15">
      <c r="J101" s="16"/>
      <c r="X101" s="11"/>
    </row>
    <row r="102" spans="10:24" x14ac:dyDescent="0.15">
      <c r="J102" s="16"/>
      <c r="X102" s="11"/>
    </row>
    <row r="103" spans="10:24" x14ac:dyDescent="0.15">
      <c r="J103" s="16"/>
      <c r="X103" s="11"/>
    </row>
    <row r="104" spans="10:24" x14ac:dyDescent="0.15">
      <c r="J104" s="16"/>
      <c r="X104" s="11"/>
    </row>
    <row r="105" spans="10:24" x14ac:dyDescent="0.15">
      <c r="J105" s="16"/>
      <c r="X105" s="11"/>
    </row>
    <row r="106" spans="10:24" x14ac:dyDescent="0.15">
      <c r="J106" s="16"/>
      <c r="X106" s="11"/>
    </row>
    <row r="107" spans="10:24" x14ac:dyDescent="0.15">
      <c r="J107" s="16"/>
      <c r="X107" s="11"/>
    </row>
    <row r="108" spans="10:24" x14ac:dyDescent="0.15">
      <c r="J108" s="16"/>
      <c r="X108" s="11"/>
    </row>
    <row r="109" spans="10:24" x14ac:dyDescent="0.15">
      <c r="J109" s="16"/>
      <c r="X109" s="11"/>
    </row>
    <row r="110" spans="10:24" x14ac:dyDescent="0.15">
      <c r="J110" s="16"/>
      <c r="X110" s="11"/>
    </row>
    <row r="111" spans="10:24" x14ac:dyDescent="0.15">
      <c r="J111" s="16"/>
      <c r="X111" s="11"/>
    </row>
    <row r="112" spans="10:24" x14ac:dyDescent="0.15">
      <c r="J112" s="16"/>
      <c r="X112" s="11"/>
    </row>
    <row r="113" spans="10:24" x14ac:dyDescent="0.15">
      <c r="J113" s="16"/>
      <c r="X113" s="11"/>
    </row>
    <row r="114" spans="10:24" x14ac:dyDescent="0.15">
      <c r="J114" s="16"/>
      <c r="X114" s="11"/>
    </row>
    <row r="115" spans="10:24" x14ac:dyDescent="0.15">
      <c r="J115" s="16"/>
      <c r="X115" s="11"/>
    </row>
    <row r="116" spans="10:24" x14ac:dyDescent="0.15">
      <c r="J116" s="16"/>
      <c r="X116" s="11"/>
    </row>
    <row r="117" spans="10:24" x14ac:dyDescent="0.15">
      <c r="J117" s="16"/>
      <c r="X117" s="11"/>
    </row>
    <row r="118" spans="10:24" x14ac:dyDescent="0.15">
      <c r="J118" s="16"/>
      <c r="X118" s="11"/>
    </row>
    <row r="119" spans="10:24" x14ac:dyDescent="0.15">
      <c r="J119" s="16"/>
      <c r="X119" s="11"/>
    </row>
    <row r="120" spans="10:24" x14ac:dyDescent="0.15">
      <c r="J120" s="16"/>
      <c r="X120" s="11"/>
    </row>
    <row r="121" spans="10:24" x14ac:dyDescent="0.15">
      <c r="J121" s="16"/>
      <c r="X121" s="11"/>
    </row>
    <row r="122" spans="10:24" x14ac:dyDescent="0.15">
      <c r="J122" s="16"/>
      <c r="X122" s="11"/>
    </row>
    <row r="123" spans="10:24" x14ac:dyDescent="0.15">
      <c r="J123" s="16"/>
      <c r="X123" s="11"/>
    </row>
    <row r="124" spans="10:24" x14ac:dyDescent="0.15">
      <c r="J124" s="16"/>
      <c r="X124" s="11"/>
    </row>
    <row r="125" spans="10:24" x14ac:dyDescent="0.15">
      <c r="J125" s="16"/>
      <c r="X125" s="11"/>
    </row>
    <row r="126" spans="10:24" x14ac:dyDescent="0.15">
      <c r="J126" s="16"/>
      <c r="X126" s="11"/>
    </row>
    <row r="127" spans="10:24" x14ac:dyDescent="0.15">
      <c r="J127" s="16"/>
      <c r="X127" s="11"/>
    </row>
    <row r="128" spans="10:24" x14ac:dyDescent="0.15">
      <c r="J128" s="16"/>
      <c r="X128" s="11"/>
    </row>
    <row r="129" spans="10:24" x14ac:dyDescent="0.15">
      <c r="J129" s="16"/>
      <c r="X129" s="11"/>
    </row>
    <row r="130" spans="10:24" x14ac:dyDescent="0.15">
      <c r="J130" s="16"/>
      <c r="X130" s="11"/>
    </row>
    <row r="131" spans="10:24" x14ac:dyDescent="0.15">
      <c r="J131" s="16"/>
      <c r="X131" s="11"/>
    </row>
    <row r="132" spans="10:24" x14ac:dyDescent="0.15">
      <c r="J132" s="16"/>
      <c r="X132" s="11"/>
    </row>
    <row r="133" spans="10:24" x14ac:dyDescent="0.15">
      <c r="J133" s="16"/>
      <c r="X133" s="11"/>
    </row>
    <row r="134" spans="10:24" x14ac:dyDescent="0.15">
      <c r="J134" s="16"/>
      <c r="X134" s="11"/>
    </row>
    <row r="135" spans="10:24" x14ac:dyDescent="0.15">
      <c r="J135" s="16"/>
      <c r="X135" s="11"/>
    </row>
    <row r="136" spans="10:24" x14ac:dyDescent="0.15">
      <c r="J136" s="16"/>
      <c r="X136" s="11"/>
    </row>
    <row r="137" spans="10:24" x14ac:dyDescent="0.15">
      <c r="J137" s="16"/>
      <c r="X137" s="11"/>
    </row>
    <row r="138" spans="10:24" x14ac:dyDescent="0.15">
      <c r="J138" s="16"/>
      <c r="X138" s="11"/>
    </row>
    <row r="139" spans="10:24" x14ac:dyDescent="0.15">
      <c r="J139" s="16"/>
      <c r="X139" s="11"/>
    </row>
    <row r="140" spans="10:24" x14ac:dyDescent="0.15">
      <c r="J140" s="16"/>
      <c r="X140" s="11"/>
    </row>
    <row r="141" spans="10:24" x14ac:dyDescent="0.15">
      <c r="J141" s="16"/>
      <c r="X141" s="11"/>
    </row>
    <row r="142" spans="10:24" x14ac:dyDescent="0.15">
      <c r="J142" s="16"/>
      <c r="X142" s="11"/>
    </row>
    <row r="143" spans="10:24" x14ac:dyDescent="0.15">
      <c r="J143" s="16"/>
      <c r="X143" s="11"/>
    </row>
    <row r="144" spans="10:24" x14ac:dyDescent="0.15">
      <c r="J144" s="16"/>
      <c r="X144" s="11"/>
    </row>
    <row r="145" spans="10:24" x14ac:dyDescent="0.15">
      <c r="J145" s="16"/>
      <c r="X145" s="11"/>
    </row>
    <row r="146" spans="10:24" x14ac:dyDescent="0.15">
      <c r="J146" s="16"/>
      <c r="X146" s="11"/>
    </row>
    <row r="147" spans="10:24" x14ac:dyDescent="0.15">
      <c r="X147" s="11"/>
    </row>
    <row r="148" spans="10:24" x14ac:dyDescent="0.15">
      <c r="X148" s="11"/>
    </row>
    <row r="149" spans="10:24" x14ac:dyDescent="0.15">
      <c r="X149" s="11"/>
    </row>
    <row r="150" spans="10:24" x14ac:dyDescent="0.15">
      <c r="X150" s="11"/>
    </row>
    <row r="151" spans="10:24" x14ac:dyDescent="0.15">
      <c r="X151" s="11"/>
    </row>
    <row r="152" spans="10:24" x14ac:dyDescent="0.15">
      <c r="X152" s="11"/>
    </row>
    <row r="153" spans="10:24" x14ac:dyDescent="0.15">
      <c r="X153" s="11"/>
    </row>
    <row r="154" spans="10:24" x14ac:dyDescent="0.15">
      <c r="X154" s="11"/>
    </row>
    <row r="155" spans="10:24" x14ac:dyDescent="0.15">
      <c r="X155" s="11"/>
    </row>
    <row r="156" spans="10:24" x14ac:dyDescent="0.15">
      <c r="X156" s="11"/>
    </row>
    <row r="157" spans="10:24" x14ac:dyDescent="0.15">
      <c r="X157" s="11"/>
    </row>
    <row r="158" spans="10:24" x14ac:dyDescent="0.15">
      <c r="X158" s="11"/>
    </row>
    <row r="159" spans="10:24" x14ac:dyDescent="0.15">
      <c r="X159" s="11"/>
    </row>
    <row r="160" spans="10:24" x14ac:dyDescent="0.15">
      <c r="X160" s="11"/>
    </row>
    <row r="161" spans="24:24" x14ac:dyDescent="0.15">
      <c r="X161" s="11"/>
    </row>
    <row r="162" spans="24:24" x14ac:dyDescent="0.15">
      <c r="X162" s="11"/>
    </row>
    <row r="163" spans="24:24" x14ac:dyDescent="0.15">
      <c r="X163" s="11"/>
    </row>
    <row r="164" spans="24:24" x14ac:dyDescent="0.15">
      <c r="X164" s="11"/>
    </row>
    <row r="165" spans="24:24" x14ac:dyDescent="0.15">
      <c r="X165" s="11"/>
    </row>
    <row r="166" spans="24:24" x14ac:dyDescent="0.15">
      <c r="X166" s="11"/>
    </row>
    <row r="167" spans="24:24" x14ac:dyDescent="0.15">
      <c r="X167" s="11"/>
    </row>
    <row r="168" spans="24:24" x14ac:dyDescent="0.15">
      <c r="X168" s="11"/>
    </row>
    <row r="169" spans="24:24" x14ac:dyDescent="0.15">
      <c r="X169" s="11"/>
    </row>
    <row r="170" spans="24:24" x14ac:dyDescent="0.15">
      <c r="X170" s="11"/>
    </row>
    <row r="171" spans="24:24" x14ac:dyDescent="0.15">
      <c r="X171" s="11"/>
    </row>
    <row r="172" spans="24:24" x14ac:dyDescent="0.15">
      <c r="X172" s="11"/>
    </row>
    <row r="173" spans="24:24" x14ac:dyDescent="0.15">
      <c r="X173" s="11"/>
    </row>
    <row r="174" spans="24:24" x14ac:dyDescent="0.15">
      <c r="X174" s="11"/>
    </row>
    <row r="175" spans="24:24" x14ac:dyDescent="0.15">
      <c r="X175" s="11"/>
    </row>
    <row r="176" spans="24:24" x14ac:dyDescent="0.15">
      <c r="X176" s="11"/>
    </row>
    <row r="177" spans="24:24" x14ac:dyDescent="0.15">
      <c r="X177" s="11"/>
    </row>
    <row r="178" spans="24:24" x14ac:dyDescent="0.15">
      <c r="X178" s="11"/>
    </row>
    <row r="179" spans="24:24" x14ac:dyDescent="0.15">
      <c r="X179" s="11"/>
    </row>
    <row r="180" spans="24:24" x14ac:dyDescent="0.15">
      <c r="X180" s="11"/>
    </row>
    <row r="181" spans="24:24" x14ac:dyDescent="0.15">
      <c r="X181" s="11"/>
    </row>
    <row r="182" spans="24:24" x14ac:dyDescent="0.15">
      <c r="X182" s="11"/>
    </row>
    <row r="183" spans="24:24" x14ac:dyDescent="0.15">
      <c r="X183" s="11"/>
    </row>
    <row r="184" spans="24:24" x14ac:dyDescent="0.15">
      <c r="X184" s="11"/>
    </row>
    <row r="185" spans="24:24" x14ac:dyDescent="0.15">
      <c r="X185" s="11"/>
    </row>
    <row r="186" spans="24:24" x14ac:dyDescent="0.15">
      <c r="X186" s="11"/>
    </row>
    <row r="187" spans="24:24" x14ac:dyDescent="0.15">
      <c r="X187" s="11"/>
    </row>
    <row r="188" spans="24:24" x14ac:dyDescent="0.15">
      <c r="X188" s="11"/>
    </row>
    <row r="189" spans="24:24" x14ac:dyDescent="0.15">
      <c r="X189" s="11"/>
    </row>
    <row r="190" spans="24:24" x14ac:dyDescent="0.15">
      <c r="X190" s="11"/>
    </row>
    <row r="191" spans="24:24" x14ac:dyDescent="0.15">
      <c r="X191" s="11"/>
    </row>
    <row r="192" spans="24:24" x14ac:dyDescent="0.15">
      <c r="X192" s="11"/>
    </row>
    <row r="193" spans="24:24" x14ac:dyDescent="0.15">
      <c r="X193" s="11"/>
    </row>
    <row r="194" spans="24:24" x14ac:dyDescent="0.15">
      <c r="X194" s="11"/>
    </row>
    <row r="195" spans="24:24" x14ac:dyDescent="0.15">
      <c r="X195" s="11"/>
    </row>
    <row r="196" spans="24:24" x14ac:dyDescent="0.15">
      <c r="X196" s="11"/>
    </row>
    <row r="197" spans="24:24" x14ac:dyDescent="0.15">
      <c r="X197" s="11"/>
    </row>
    <row r="198" spans="24:24" x14ac:dyDescent="0.15">
      <c r="X198" s="11"/>
    </row>
    <row r="199" spans="24:24" x14ac:dyDescent="0.15">
      <c r="X199" s="11"/>
    </row>
    <row r="200" spans="24:24" x14ac:dyDescent="0.15">
      <c r="X200" s="11"/>
    </row>
    <row r="201" spans="24:24" x14ac:dyDescent="0.15">
      <c r="X201" s="11"/>
    </row>
    <row r="202" spans="24:24" x14ac:dyDescent="0.15">
      <c r="X202" s="11"/>
    </row>
    <row r="203" spans="24:24" x14ac:dyDescent="0.15">
      <c r="X203" s="11"/>
    </row>
    <row r="204" spans="24:24" x14ac:dyDescent="0.15">
      <c r="X204" s="11"/>
    </row>
    <row r="205" spans="24:24" x14ac:dyDescent="0.15">
      <c r="X205" s="11"/>
    </row>
    <row r="206" spans="24:24" x14ac:dyDescent="0.15">
      <c r="X206" s="11"/>
    </row>
    <row r="207" spans="24:24" x14ac:dyDescent="0.15">
      <c r="X207" s="11"/>
    </row>
    <row r="208" spans="24:24" x14ac:dyDescent="0.15">
      <c r="X208" s="11"/>
    </row>
    <row r="209" spans="24:24" x14ac:dyDescent="0.15">
      <c r="X209" s="11"/>
    </row>
    <row r="210" spans="24:24" x14ac:dyDescent="0.15">
      <c r="X210" s="11"/>
    </row>
    <row r="211" spans="24:24" x14ac:dyDescent="0.15">
      <c r="X211" s="11"/>
    </row>
    <row r="212" spans="24:24" x14ac:dyDescent="0.15">
      <c r="X212" s="11"/>
    </row>
    <row r="213" spans="24:24" x14ac:dyDescent="0.15">
      <c r="X213" s="11"/>
    </row>
    <row r="214" spans="24:24" x14ac:dyDescent="0.15">
      <c r="X214" s="11"/>
    </row>
    <row r="215" spans="24:24" x14ac:dyDescent="0.15">
      <c r="X215" s="11"/>
    </row>
    <row r="216" spans="24:24" x14ac:dyDescent="0.15">
      <c r="X216" s="11"/>
    </row>
    <row r="217" spans="24:24" x14ac:dyDescent="0.15">
      <c r="X217" s="11"/>
    </row>
    <row r="218" spans="24:24" x14ac:dyDescent="0.15">
      <c r="X218" s="11"/>
    </row>
    <row r="219" spans="24:24" x14ac:dyDescent="0.15">
      <c r="X219" s="11"/>
    </row>
    <row r="220" spans="24:24" x14ac:dyDescent="0.15">
      <c r="X220" s="11"/>
    </row>
    <row r="221" spans="24:24" x14ac:dyDescent="0.15">
      <c r="X221" s="11"/>
    </row>
    <row r="222" spans="24:24" x14ac:dyDescent="0.15">
      <c r="X222" s="11"/>
    </row>
    <row r="223" spans="24:24" x14ac:dyDescent="0.15">
      <c r="X223" s="11"/>
    </row>
    <row r="224" spans="24:24" x14ac:dyDescent="0.15">
      <c r="X224" s="11"/>
    </row>
    <row r="225" spans="24:24" x14ac:dyDescent="0.15">
      <c r="X225" s="11"/>
    </row>
    <row r="226" spans="24:24" x14ac:dyDescent="0.15">
      <c r="X226" s="11"/>
    </row>
    <row r="227" spans="24:24" x14ac:dyDescent="0.15">
      <c r="X227" s="11"/>
    </row>
    <row r="228" spans="24:24" x14ac:dyDescent="0.15">
      <c r="X228" s="11"/>
    </row>
    <row r="229" spans="24:24" x14ac:dyDescent="0.15">
      <c r="X229" s="11"/>
    </row>
    <row r="230" spans="24:24" x14ac:dyDescent="0.15">
      <c r="X230" s="11"/>
    </row>
    <row r="231" spans="24:24" x14ac:dyDescent="0.15">
      <c r="X231" s="11"/>
    </row>
    <row r="232" spans="24:24" x14ac:dyDescent="0.15">
      <c r="X232" s="11"/>
    </row>
    <row r="233" spans="24:24" x14ac:dyDescent="0.15">
      <c r="X233" s="11"/>
    </row>
    <row r="234" spans="24:24" x14ac:dyDescent="0.15">
      <c r="X234" s="11"/>
    </row>
    <row r="235" spans="24:24" x14ac:dyDescent="0.15">
      <c r="X235" s="11"/>
    </row>
    <row r="236" spans="24:24" x14ac:dyDescent="0.15">
      <c r="X236" s="11"/>
    </row>
    <row r="237" spans="24:24" x14ac:dyDescent="0.15">
      <c r="X237" s="11"/>
    </row>
    <row r="238" spans="24:24" x14ac:dyDescent="0.15">
      <c r="X238" s="11"/>
    </row>
    <row r="239" spans="24:24" x14ac:dyDescent="0.15">
      <c r="X239" s="11"/>
    </row>
    <row r="240" spans="24:24" x14ac:dyDescent="0.15">
      <c r="X240" s="11"/>
    </row>
    <row r="241" spans="24:24" x14ac:dyDescent="0.15">
      <c r="X241" s="11"/>
    </row>
    <row r="242" spans="24:24" x14ac:dyDescent="0.15">
      <c r="X242" s="11"/>
    </row>
    <row r="243" spans="24:24" x14ac:dyDescent="0.15">
      <c r="X243" s="11"/>
    </row>
    <row r="244" spans="24:24" x14ac:dyDescent="0.15">
      <c r="X244" s="11"/>
    </row>
    <row r="245" spans="24:24" x14ac:dyDescent="0.15">
      <c r="X245" s="11"/>
    </row>
    <row r="246" spans="24:24" x14ac:dyDescent="0.15">
      <c r="X246" s="11"/>
    </row>
    <row r="247" spans="24:24" x14ac:dyDescent="0.15">
      <c r="X247" s="11"/>
    </row>
    <row r="248" spans="24:24" x14ac:dyDescent="0.15">
      <c r="X248" s="11"/>
    </row>
    <row r="249" spans="24:24" x14ac:dyDescent="0.15">
      <c r="X249" s="11"/>
    </row>
    <row r="250" spans="24:24" x14ac:dyDescent="0.15">
      <c r="X250" s="11"/>
    </row>
    <row r="251" spans="24:24" x14ac:dyDescent="0.15">
      <c r="X251" s="11"/>
    </row>
    <row r="252" spans="24:24" x14ac:dyDescent="0.15">
      <c r="X252" s="11"/>
    </row>
    <row r="253" spans="24:24" x14ac:dyDescent="0.15">
      <c r="X253" s="11"/>
    </row>
    <row r="254" spans="24:24" x14ac:dyDescent="0.15">
      <c r="X254" s="11"/>
    </row>
    <row r="255" spans="24:24" x14ac:dyDescent="0.15">
      <c r="X255" s="11"/>
    </row>
    <row r="256" spans="24:24" x14ac:dyDescent="0.15">
      <c r="X256" s="11"/>
    </row>
    <row r="257" spans="24:24" x14ac:dyDescent="0.15">
      <c r="X257" s="11"/>
    </row>
    <row r="258" spans="24:24" x14ac:dyDescent="0.15">
      <c r="X258" s="11"/>
    </row>
    <row r="259" spans="24:24" x14ac:dyDescent="0.15">
      <c r="X259" s="11"/>
    </row>
    <row r="260" spans="24:24" x14ac:dyDescent="0.15">
      <c r="X260" s="11"/>
    </row>
    <row r="261" spans="24:24" x14ac:dyDescent="0.15">
      <c r="X261" s="11"/>
    </row>
    <row r="262" spans="24:24" x14ac:dyDescent="0.15">
      <c r="X262" s="11"/>
    </row>
    <row r="263" spans="24:24" x14ac:dyDescent="0.15">
      <c r="X263" s="11"/>
    </row>
    <row r="264" spans="24:24" x14ac:dyDescent="0.15">
      <c r="X264" s="11"/>
    </row>
    <row r="265" spans="24:24" x14ac:dyDescent="0.15">
      <c r="X265" s="11"/>
    </row>
    <row r="266" spans="24:24" x14ac:dyDescent="0.15">
      <c r="X266" s="11"/>
    </row>
    <row r="267" spans="24:24" x14ac:dyDescent="0.15">
      <c r="X267" s="11"/>
    </row>
    <row r="268" spans="24:24" x14ac:dyDescent="0.15">
      <c r="X268" s="11"/>
    </row>
    <row r="269" spans="24:24" x14ac:dyDescent="0.15">
      <c r="X269" s="11"/>
    </row>
    <row r="270" spans="24:24" x14ac:dyDescent="0.15">
      <c r="X270" s="11"/>
    </row>
    <row r="271" spans="24:24" x14ac:dyDescent="0.15">
      <c r="X271" s="11"/>
    </row>
    <row r="272" spans="24:24" x14ac:dyDescent="0.15">
      <c r="X272" s="11"/>
    </row>
    <row r="273" spans="24:24" x14ac:dyDescent="0.15">
      <c r="X273" s="11"/>
    </row>
    <row r="274" spans="24:24" x14ac:dyDescent="0.15">
      <c r="X274" s="11"/>
    </row>
    <row r="275" spans="24:24" x14ac:dyDescent="0.15">
      <c r="X275" s="11"/>
    </row>
    <row r="276" spans="24:24" x14ac:dyDescent="0.15">
      <c r="X276" s="11"/>
    </row>
    <row r="277" spans="24:24" x14ac:dyDescent="0.15">
      <c r="X277" s="11"/>
    </row>
    <row r="278" spans="24:24" x14ac:dyDescent="0.15">
      <c r="X278" s="11"/>
    </row>
    <row r="279" spans="24:24" x14ac:dyDescent="0.15">
      <c r="X279" s="11"/>
    </row>
    <row r="280" spans="24:24" x14ac:dyDescent="0.15">
      <c r="X280" s="11"/>
    </row>
    <row r="281" spans="24:24" x14ac:dyDescent="0.15">
      <c r="X281" s="11"/>
    </row>
    <row r="282" spans="24:24" x14ac:dyDescent="0.15">
      <c r="X282" s="11"/>
    </row>
    <row r="283" spans="24:24" x14ac:dyDescent="0.15">
      <c r="X283" s="11"/>
    </row>
    <row r="284" spans="24:24" x14ac:dyDescent="0.15">
      <c r="X284" s="11"/>
    </row>
    <row r="285" spans="24:24" x14ac:dyDescent="0.15">
      <c r="X285" s="11"/>
    </row>
    <row r="286" spans="24:24" x14ac:dyDescent="0.15">
      <c r="X286" s="11"/>
    </row>
    <row r="287" spans="24:24" x14ac:dyDescent="0.15">
      <c r="X287" s="11"/>
    </row>
    <row r="288" spans="24:24" x14ac:dyDescent="0.15">
      <c r="X288" s="11"/>
    </row>
    <row r="289" spans="24:24" x14ac:dyDescent="0.15">
      <c r="X289" s="11"/>
    </row>
    <row r="290" spans="24:24" x14ac:dyDescent="0.15">
      <c r="X290" s="11"/>
    </row>
    <row r="291" spans="24:24" x14ac:dyDescent="0.15">
      <c r="X291" s="11"/>
    </row>
    <row r="292" spans="24:24" x14ac:dyDescent="0.15">
      <c r="X292" s="11"/>
    </row>
    <row r="293" spans="24:24" x14ac:dyDescent="0.15">
      <c r="X293" s="11"/>
    </row>
    <row r="294" spans="24:24" x14ac:dyDescent="0.15">
      <c r="X294" s="11"/>
    </row>
    <row r="295" spans="24:24" x14ac:dyDescent="0.15">
      <c r="X295" s="11"/>
    </row>
    <row r="296" spans="24:24" x14ac:dyDescent="0.15">
      <c r="X296" s="11"/>
    </row>
    <row r="297" spans="24:24" x14ac:dyDescent="0.15">
      <c r="X297" s="11"/>
    </row>
    <row r="298" spans="24:24" x14ac:dyDescent="0.15">
      <c r="X298" s="11"/>
    </row>
    <row r="299" spans="24:24" x14ac:dyDescent="0.15">
      <c r="X299" s="11"/>
    </row>
    <row r="300" spans="24:24" x14ac:dyDescent="0.15">
      <c r="X300" s="11"/>
    </row>
    <row r="301" spans="24:24" x14ac:dyDescent="0.15">
      <c r="X301" s="11"/>
    </row>
    <row r="302" spans="24:24" x14ac:dyDescent="0.15">
      <c r="X302" s="11"/>
    </row>
    <row r="303" spans="24:24" x14ac:dyDescent="0.15">
      <c r="X303" s="11"/>
    </row>
    <row r="304" spans="24:24" x14ac:dyDescent="0.15">
      <c r="X304" s="11"/>
    </row>
    <row r="305" spans="24:24" x14ac:dyDescent="0.15">
      <c r="X305" s="11"/>
    </row>
    <row r="306" spans="24:24" x14ac:dyDescent="0.15">
      <c r="X306" s="11"/>
    </row>
    <row r="307" spans="24:24" x14ac:dyDescent="0.15">
      <c r="X307" s="11"/>
    </row>
    <row r="308" spans="24:24" x14ac:dyDescent="0.15">
      <c r="X308" s="11"/>
    </row>
    <row r="309" spans="24:24" x14ac:dyDescent="0.15">
      <c r="X309" s="11"/>
    </row>
    <row r="310" spans="24:24" x14ac:dyDescent="0.15">
      <c r="X310" s="11"/>
    </row>
    <row r="311" spans="24:24" x14ac:dyDescent="0.15">
      <c r="X311" s="11"/>
    </row>
    <row r="312" spans="24:24" x14ac:dyDescent="0.15">
      <c r="X312" s="11"/>
    </row>
    <row r="313" spans="24:24" x14ac:dyDescent="0.15">
      <c r="X313" s="11"/>
    </row>
    <row r="314" spans="24:24" x14ac:dyDescent="0.15">
      <c r="X314" s="11"/>
    </row>
    <row r="315" spans="24:24" x14ac:dyDescent="0.15">
      <c r="X315" s="11"/>
    </row>
    <row r="316" spans="24:24" x14ac:dyDescent="0.15">
      <c r="X316" s="11"/>
    </row>
    <row r="317" spans="24:24" x14ac:dyDescent="0.15">
      <c r="X317" s="11"/>
    </row>
    <row r="318" spans="24:24" x14ac:dyDescent="0.15">
      <c r="X318" s="11"/>
    </row>
    <row r="319" spans="24:24" x14ac:dyDescent="0.15">
      <c r="X319" s="11"/>
    </row>
    <row r="320" spans="24:24" x14ac:dyDescent="0.15">
      <c r="X320" s="11"/>
    </row>
    <row r="321" spans="24:24" x14ac:dyDescent="0.15">
      <c r="X321" s="11"/>
    </row>
    <row r="322" spans="24:24" x14ac:dyDescent="0.15">
      <c r="X322" s="11"/>
    </row>
    <row r="323" spans="24:24" x14ac:dyDescent="0.15">
      <c r="X323" s="11"/>
    </row>
    <row r="324" spans="24:24" x14ac:dyDescent="0.15">
      <c r="X324" s="11"/>
    </row>
    <row r="325" spans="24:24" x14ac:dyDescent="0.15">
      <c r="X325" s="11"/>
    </row>
    <row r="326" spans="24:24" x14ac:dyDescent="0.15">
      <c r="X326" s="11"/>
    </row>
    <row r="327" spans="24:24" x14ac:dyDescent="0.15">
      <c r="X327" s="11"/>
    </row>
    <row r="328" spans="24:24" x14ac:dyDescent="0.15">
      <c r="X328" s="11"/>
    </row>
    <row r="329" spans="24:24" x14ac:dyDescent="0.15">
      <c r="X329" s="11"/>
    </row>
    <row r="330" spans="24:24" x14ac:dyDescent="0.15">
      <c r="X330" s="11"/>
    </row>
    <row r="331" spans="24:24" x14ac:dyDescent="0.15">
      <c r="X331" s="11"/>
    </row>
    <row r="332" spans="24:24" x14ac:dyDescent="0.15">
      <c r="X332" s="11"/>
    </row>
    <row r="333" spans="24:24" x14ac:dyDescent="0.15">
      <c r="X333" s="11"/>
    </row>
    <row r="334" spans="24:24" x14ac:dyDescent="0.15">
      <c r="X334" s="11"/>
    </row>
    <row r="335" spans="24:24" x14ac:dyDescent="0.15">
      <c r="X335" s="11"/>
    </row>
    <row r="336" spans="24:24" x14ac:dyDescent="0.15">
      <c r="X336" s="11"/>
    </row>
    <row r="337" spans="24:24" x14ac:dyDescent="0.15">
      <c r="X337" s="11"/>
    </row>
    <row r="338" spans="24:24" x14ac:dyDescent="0.15">
      <c r="X338" s="11"/>
    </row>
    <row r="339" spans="24:24" x14ac:dyDescent="0.15">
      <c r="X339" s="11"/>
    </row>
    <row r="340" spans="24:24" x14ac:dyDescent="0.15">
      <c r="X340" s="11"/>
    </row>
    <row r="341" spans="24:24" x14ac:dyDescent="0.15">
      <c r="X341" s="11"/>
    </row>
    <row r="342" spans="24:24" x14ac:dyDescent="0.15">
      <c r="X342" s="11"/>
    </row>
    <row r="343" spans="24:24" x14ac:dyDescent="0.15">
      <c r="X343" s="11"/>
    </row>
    <row r="344" spans="24:24" x14ac:dyDescent="0.15">
      <c r="X344" s="11"/>
    </row>
    <row r="345" spans="24:24" x14ac:dyDescent="0.15">
      <c r="X345" s="11"/>
    </row>
    <row r="346" spans="24:24" x14ac:dyDescent="0.15">
      <c r="X346" s="11"/>
    </row>
    <row r="347" spans="24:24" x14ac:dyDescent="0.15">
      <c r="X347" s="11"/>
    </row>
    <row r="348" spans="24:24" x14ac:dyDescent="0.15">
      <c r="X348" s="11"/>
    </row>
    <row r="349" spans="24:24" x14ac:dyDescent="0.15">
      <c r="X349" s="11"/>
    </row>
    <row r="350" spans="24:24" x14ac:dyDescent="0.15">
      <c r="X350" s="11"/>
    </row>
    <row r="351" spans="24:24" x14ac:dyDescent="0.15">
      <c r="X351" s="11"/>
    </row>
    <row r="352" spans="24:24" x14ac:dyDescent="0.15">
      <c r="X352" s="11"/>
    </row>
    <row r="353" spans="24:24" x14ac:dyDescent="0.15">
      <c r="X353" s="11"/>
    </row>
    <row r="354" spans="24:24" x14ac:dyDescent="0.15">
      <c r="X354" s="11"/>
    </row>
    <row r="355" spans="24:24" x14ac:dyDescent="0.15">
      <c r="X355" s="11"/>
    </row>
    <row r="356" spans="24:24" x14ac:dyDescent="0.15">
      <c r="X356" s="11"/>
    </row>
    <row r="357" spans="24:24" x14ac:dyDescent="0.15">
      <c r="X357" s="11"/>
    </row>
    <row r="358" spans="24:24" x14ac:dyDescent="0.15">
      <c r="X358" s="11"/>
    </row>
    <row r="359" spans="24:24" x14ac:dyDescent="0.15">
      <c r="X359" s="11"/>
    </row>
    <row r="360" spans="24:24" x14ac:dyDescent="0.15">
      <c r="X360" s="11"/>
    </row>
    <row r="361" spans="24:24" x14ac:dyDescent="0.15">
      <c r="X361" s="11"/>
    </row>
    <row r="362" spans="24:24" x14ac:dyDescent="0.15">
      <c r="X362" s="11"/>
    </row>
    <row r="363" spans="24:24" x14ac:dyDescent="0.15">
      <c r="X363" s="11"/>
    </row>
    <row r="364" spans="24:24" x14ac:dyDescent="0.15">
      <c r="X364" s="11"/>
    </row>
    <row r="365" spans="24:24" x14ac:dyDescent="0.15">
      <c r="X365" s="11"/>
    </row>
    <row r="366" spans="24:24" x14ac:dyDescent="0.15">
      <c r="X366" s="11"/>
    </row>
    <row r="367" spans="24:24" x14ac:dyDescent="0.15">
      <c r="X367" s="11"/>
    </row>
    <row r="368" spans="24:24" x14ac:dyDescent="0.15">
      <c r="X368" s="11"/>
    </row>
    <row r="369" spans="24:24" x14ac:dyDescent="0.15">
      <c r="X369" s="11"/>
    </row>
    <row r="370" spans="24:24" x14ac:dyDescent="0.15">
      <c r="X370" s="11"/>
    </row>
    <row r="371" spans="24:24" x14ac:dyDescent="0.15">
      <c r="X371" s="11"/>
    </row>
    <row r="372" spans="24:24" x14ac:dyDescent="0.15">
      <c r="X372" s="11"/>
    </row>
    <row r="373" spans="24:24" x14ac:dyDescent="0.15">
      <c r="X373" s="11"/>
    </row>
    <row r="374" spans="24:24" x14ac:dyDescent="0.15">
      <c r="X374" s="11"/>
    </row>
    <row r="375" spans="24:24" x14ac:dyDescent="0.15">
      <c r="X375" s="11"/>
    </row>
    <row r="376" spans="24:24" x14ac:dyDescent="0.15">
      <c r="X376" s="11"/>
    </row>
    <row r="377" spans="24:24" x14ac:dyDescent="0.15">
      <c r="X377" s="11"/>
    </row>
    <row r="378" spans="24:24" x14ac:dyDescent="0.15">
      <c r="X378" s="11"/>
    </row>
    <row r="379" spans="24:24" x14ac:dyDescent="0.15">
      <c r="X379" s="11"/>
    </row>
    <row r="380" spans="24:24" x14ac:dyDescent="0.15">
      <c r="X380" s="11"/>
    </row>
    <row r="381" spans="24:24" x14ac:dyDescent="0.15">
      <c r="X381" s="11"/>
    </row>
    <row r="382" spans="24:24" x14ac:dyDescent="0.15">
      <c r="X382" s="11"/>
    </row>
    <row r="383" spans="24:24" x14ac:dyDescent="0.15">
      <c r="X383" s="11"/>
    </row>
    <row r="384" spans="24:24" x14ac:dyDescent="0.15">
      <c r="X384" s="11"/>
    </row>
    <row r="385" spans="24:24" x14ac:dyDescent="0.15">
      <c r="X385" s="11"/>
    </row>
    <row r="386" spans="24:24" x14ac:dyDescent="0.15">
      <c r="X386" s="11"/>
    </row>
    <row r="387" spans="24:24" x14ac:dyDescent="0.15">
      <c r="X387" s="11"/>
    </row>
    <row r="388" spans="24:24" x14ac:dyDescent="0.15">
      <c r="X388" s="11"/>
    </row>
    <row r="389" spans="24:24" x14ac:dyDescent="0.15">
      <c r="X389" s="11"/>
    </row>
    <row r="390" spans="24:24" x14ac:dyDescent="0.15">
      <c r="X390" s="11"/>
    </row>
    <row r="391" spans="24:24" x14ac:dyDescent="0.15">
      <c r="X391" s="11"/>
    </row>
    <row r="392" spans="24:24" x14ac:dyDescent="0.15">
      <c r="X392" s="11"/>
    </row>
    <row r="393" spans="24:24" x14ac:dyDescent="0.15">
      <c r="X393" s="11"/>
    </row>
    <row r="394" spans="24:24" x14ac:dyDescent="0.15">
      <c r="X394" s="11"/>
    </row>
    <row r="395" spans="24:24" x14ac:dyDescent="0.15">
      <c r="X395" s="11"/>
    </row>
    <row r="396" spans="24:24" x14ac:dyDescent="0.15">
      <c r="X396" s="11"/>
    </row>
    <row r="397" spans="24:24" x14ac:dyDescent="0.15">
      <c r="X397" s="11"/>
    </row>
    <row r="398" spans="24:24" x14ac:dyDescent="0.15">
      <c r="X398" s="11"/>
    </row>
    <row r="399" spans="24:24" x14ac:dyDescent="0.15">
      <c r="X399" s="11"/>
    </row>
    <row r="400" spans="24:24" x14ac:dyDescent="0.15">
      <c r="X400" s="11"/>
    </row>
    <row r="401" spans="24:24" x14ac:dyDescent="0.15">
      <c r="X401" s="11"/>
    </row>
    <row r="402" spans="24:24" x14ac:dyDescent="0.15">
      <c r="X402" s="11"/>
    </row>
    <row r="403" spans="24:24" x14ac:dyDescent="0.15">
      <c r="X403" s="11"/>
    </row>
    <row r="404" spans="24:24" x14ac:dyDescent="0.15">
      <c r="X404" s="11"/>
    </row>
    <row r="405" spans="24:24" x14ac:dyDescent="0.15">
      <c r="X405" s="11"/>
    </row>
    <row r="406" spans="24:24" x14ac:dyDescent="0.15">
      <c r="X406" s="11"/>
    </row>
    <row r="407" spans="24:24" x14ac:dyDescent="0.15">
      <c r="X407" s="11"/>
    </row>
    <row r="408" spans="24:24" x14ac:dyDescent="0.15">
      <c r="X408" s="11"/>
    </row>
    <row r="409" spans="24:24" x14ac:dyDescent="0.15">
      <c r="X409" s="11"/>
    </row>
    <row r="410" spans="24:24" x14ac:dyDescent="0.15">
      <c r="X410" s="11"/>
    </row>
    <row r="411" spans="24:24" x14ac:dyDescent="0.15">
      <c r="X411" s="11"/>
    </row>
    <row r="412" spans="24:24" x14ac:dyDescent="0.15">
      <c r="X412" s="11"/>
    </row>
    <row r="413" spans="24:24" x14ac:dyDescent="0.15">
      <c r="X413" s="11"/>
    </row>
    <row r="414" spans="24:24" x14ac:dyDescent="0.15">
      <c r="X414" s="11"/>
    </row>
    <row r="415" spans="24:24" x14ac:dyDescent="0.15">
      <c r="X415" s="11"/>
    </row>
    <row r="416" spans="24:24" x14ac:dyDescent="0.15">
      <c r="X416" s="11"/>
    </row>
    <row r="417" spans="24:24" x14ac:dyDescent="0.15">
      <c r="X417" s="11"/>
    </row>
    <row r="418" spans="24:24" x14ac:dyDescent="0.15">
      <c r="X418" s="11"/>
    </row>
    <row r="419" spans="24:24" x14ac:dyDescent="0.15">
      <c r="X419" s="11"/>
    </row>
    <row r="420" spans="24:24" x14ac:dyDescent="0.15">
      <c r="X420" s="11"/>
    </row>
    <row r="421" spans="24:24" x14ac:dyDescent="0.15">
      <c r="X421" s="11"/>
    </row>
    <row r="422" spans="24:24" x14ac:dyDescent="0.15">
      <c r="X422" s="11"/>
    </row>
    <row r="423" spans="24:24" x14ac:dyDescent="0.15">
      <c r="X423" s="11"/>
    </row>
    <row r="424" spans="24:24" x14ac:dyDescent="0.15">
      <c r="X424" s="11"/>
    </row>
    <row r="425" spans="24:24" x14ac:dyDescent="0.15">
      <c r="X425" s="11"/>
    </row>
    <row r="426" spans="24:24" x14ac:dyDescent="0.15">
      <c r="X426" s="11"/>
    </row>
    <row r="427" spans="24:24" x14ac:dyDescent="0.15">
      <c r="X427" s="11"/>
    </row>
    <row r="428" spans="24:24" x14ac:dyDescent="0.15">
      <c r="X428" s="11"/>
    </row>
    <row r="429" spans="24:24" x14ac:dyDescent="0.15">
      <c r="X429" s="11"/>
    </row>
    <row r="430" spans="24:24" x14ac:dyDescent="0.15">
      <c r="X430" s="11"/>
    </row>
    <row r="431" spans="24:24" x14ac:dyDescent="0.15">
      <c r="X431" s="11"/>
    </row>
    <row r="432" spans="24:24" x14ac:dyDescent="0.15">
      <c r="X432" s="11"/>
    </row>
    <row r="433" spans="24:24" x14ac:dyDescent="0.15">
      <c r="X433" s="11"/>
    </row>
    <row r="434" spans="24:24" x14ac:dyDescent="0.15">
      <c r="X434" s="11"/>
    </row>
    <row r="435" spans="24:24" x14ac:dyDescent="0.15">
      <c r="X435" s="11"/>
    </row>
    <row r="436" spans="24:24" x14ac:dyDescent="0.15">
      <c r="X436" s="11"/>
    </row>
    <row r="437" spans="24:24" x14ac:dyDescent="0.15">
      <c r="X437" s="11"/>
    </row>
    <row r="438" spans="24:24" x14ac:dyDescent="0.15">
      <c r="X438" s="11"/>
    </row>
    <row r="439" spans="24:24" x14ac:dyDescent="0.15">
      <c r="X439" s="11"/>
    </row>
    <row r="440" spans="24:24" x14ac:dyDescent="0.15">
      <c r="X440" s="11"/>
    </row>
    <row r="441" spans="24:24" x14ac:dyDescent="0.15">
      <c r="X441" s="11"/>
    </row>
    <row r="442" spans="24:24" x14ac:dyDescent="0.15">
      <c r="X442" s="11"/>
    </row>
    <row r="443" spans="24:24" x14ac:dyDescent="0.15">
      <c r="X443" s="11"/>
    </row>
    <row r="444" spans="24:24" x14ac:dyDescent="0.15">
      <c r="X444" s="11"/>
    </row>
    <row r="445" spans="24:24" x14ac:dyDescent="0.15">
      <c r="X445" s="11"/>
    </row>
    <row r="446" spans="24:24" x14ac:dyDescent="0.15">
      <c r="X446" s="11"/>
    </row>
    <row r="447" spans="24:24" x14ac:dyDescent="0.15">
      <c r="X447" s="11"/>
    </row>
    <row r="448" spans="24:24" x14ac:dyDescent="0.15">
      <c r="X448" s="11"/>
    </row>
    <row r="449" spans="24:24" x14ac:dyDescent="0.15">
      <c r="X449" s="11"/>
    </row>
    <row r="450" spans="24:24" x14ac:dyDescent="0.15">
      <c r="X450" s="11"/>
    </row>
    <row r="451" spans="24:24" x14ac:dyDescent="0.15">
      <c r="X451" s="11"/>
    </row>
    <row r="452" spans="24:24" x14ac:dyDescent="0.15">
      <c r="X452" s="11"/>
    </row>
    <row r="453" spans="24:24" x14ac:dyDescent="0.15">
      <c r="X453" s="11"/>
    </row>
    <row r="454" spans="24:24" x14ac:dyDescent="0.15">
      <c r="X454" s="11"/>
    </row>
    <row r="455" spans="24:24" x14ac:dyDescent="0.15">
      <c r="X455" s="11"/>
    </row>
    <row r="456" spans="24:24" x14ac:dyDescent="0.15">
      <c r="X456" s="11"/>
    </row>
    <row r="457" spans="24:24" x14ac:dyDescent="0.15">
      <c r="X457" s="11"/>
    </row>
    <row r="458" spans="24:24" x14ac:dyDescent="0.15">
      <c r="X458" s="11"/>
    </row>
    <row r="459" spans="24:24" x14ac:dyDescent="0.15">
      <c r="X459" s="11"/>
    </row>
    <row r="460" spans="24:24" x14ac:dyDescent="0.15">
      <c r="X460" s="11"/>
    </row>
    <row r="461" spans="24:24" x14ac:dyDescent="0.15">
      <c r="X461" s="11"/>
    </row>
    <row r="462" spans="24:24" x14ac:dyDescent="0.15">
      <c r="X462" s="11"/>
    </row>
    <row r="463" spans="24:24" x14ac:dyDescent="0.15">
      <c r="X463" s="11"/>
    </row>
    <row r="464" spans="24:24" x14ac:dyDescent="0.15">
      <c r="X464" s="11"/>
    </row>
    <row r="465" spans="24:24" x14ac:dyDescent="0.15">
      <c r="X465" s="11"/>
    </row>
    <row r="466" spans="24:24" x14ac:dyDescent="0.15">
      <c r="X466" s="11"/>
    </row>
    <row r="467" spans="24:24" x14ac:dyDescent="0.15">
      <c r="X467" s="11"/>
    </row>
    <row r="468" spans="24:24" x14ac:dyDescent="0.15">
      <c r="X468" s="11"/>
    </row>
    <row r="469" spans="24:24" x14ac:dyDescent="0.15">
      <c r="X469" s="11"/>
    </row>
    <row r="470" spans="24:24" x14ac:dyDescent="0.15">
      <c r="X470" s="11"/>
    </row>
    <row r="471" spans="24:24" x14ac:dyDescent="0.15">
      <c r="X471" s="11"/>
    </row>
    <row r="472" spans="24:24" x14ac:dyDescent="0.15">
      <c r="X472" s="11"/>
    </row>
    <row r="473" spans="24:24" x14ac:dyDescent="0.15">
      <c r="X473" s="11"/>
    </row>
    <row r="474" spans="24:24" x14ac:dyDescent="0.15">
      <c r="X474" s="11"/>
    </row>
    <row r="475" spans="24:24" x14ac:dyDescent="0.15">
      <c r="X475" s="11"/>
    </row>
    <row r="476" spans="24:24" x14ac:dyDescent="0.15">
      <c r="X476" s="11"/>
    </row>
    <row r="477" spans="24:24" x14ac:dyDescent="0.15">
      <c r="X477" s="11"/>
    </row>
    <row r="478" spans="24:24" x14ac:dyDescent="0.15">
      <c r="X478" s="11"/>
    </row>
    <row r="479" spans="24:24" x14ac:dyDescent="0.15">
      <c r="X479" s="11"/>
    </row>
    <row r="480" spans="24:24" x14ac:dyDescent="0.15">
      <c r="X480" s="11"/>
    </row>
    <row r="481" spans="24:24" x14ac:dyDescent="0.15">
      <c r="X481" s="11"/>
    </row>
    <row r="482" spans="24:24" x14ac:dyDescent="0.15">
      <c r="X482" s="11"/>
    </row>
    <row r="483" spans="24:24" x14ac:dyDescent="0.15">
      <c r="X483" s="11"/>
    </row>
    <row r="484" spans="24:24" x14ac:dyDescent="0.15">
      <c r="X484" s="11"/>
    </row>
    <row r="485" spans="24:24" x14ac:dyDescent="0.15">
      <c r="X485" s="11"/>
    </row>
    <row r="486" spans="24:24" x14ac:dyDescent="0.15">
      <c r="X486" s="11"/>
    </row>
    <row r="487" spans="24:24" x14ac:dyDescent="0.15">
      <c r="X487" s="11"/>
    </row>
    <row r="488" spans="24:24" x14ac:dyDescent="0.15">
      <c r="X488" s="11"/>
    </row>
    <row r="489" spans="24:24" x14ac:dyDescent="0.15">
      <c r="X489" s="11"/>
    </row>
    <row r="490" spans="24:24" x14ac:dyDescent="0.15">
      <c r="X490" s="11"/>
    </row>
    <row r="491" spans="24:24" x14ac:dyDescent="0.15">
      <c r="X491" s="11"/>
    </row>
    <row r="492" spans="24:24" x14ac:dyDescent="0.15">
      <c r="X492" s="11"/>
    </row>
    <row r="493" spans="24:24" x14ac:dyDescent="0.15">
      <c r="X493" s="11"/>
    </row>
    <row r="494" spans="24:24" x14ac:dyDescent="0.15">
      <c r="X494" s="11"/>
    </row>
    <row r="495" spans="24:24" x14ac:dyDescent="0.15">
      <c r="X495" s="11"/>
    </row>
    <row r="496" spans="24:24" x14ac:dyDescent="0.15">
      <c r="X496" s="11"/>
    </row>
    <row r="497" spans="24:24" x14ac:dyDescent="0.15">
      <c r="X497" s="11"/>
    </row>
    <row r="498" spans="24:24" x14ac:dyDescent="0.15">
      <c r="X498" s="11"/>
    </row>
    <row r="499" spans="24:24" x14ac:dyDescent="0.15">
      <c r="X499" s="11"/>
    </row>
    <row r="500" spans="24:24" x14ac:dyDescent="0.15">
      <c r="X500" s="11"/>
    </row>
    <row r="501" spans="24:24" x14ac:dyDescent="0.15">
      <c r="X501" s="11"/>
    </row>
    <row r="502" spans="24:24" x14ac:dyDescent="0.15">
      <c r="X502" s="11"/>
    </row>
    <row r="503" spans="24:24" x14ac:dyDescent="0.15">
      <c r="X503" s="11"/>
    </row>
    <row r="504" spans="24:24" x14ac:dyDescent="0.15">
      <c r="X504" s="11"/>
    </row>
    <row r="505" spans="24:24" x14ac:dyDescent="0.15">
      <c r="X505" s="11"/>
    </row>
    <row r="506" spans="24:24" x14ac:dyDescent="0.15">
      <c r="X506" s="11"/>
    </row>
    <row r="507" spans="24:24" x14ac:dyDescent="0.15">
      <c r="X507" s="11"/>
    </row>
    <row r="508" spans="24:24" x14ac:dyDescent="0.15">
      <c r="X508" s="11"/>
    </row>
    <row r="509" spans="24:24" x14ac:dyDescent="0.15">
      <c r="X509" s="11"/>
    </row>
    <row r="510" spans="24:24" x14ac:dyDescent="0.15">
      <c r="X510" s="11"/>
    </row>
    <row r="511" spans="24:24" x14ac:dyDescent="0.15">
      <c r="X511" s="11"/>
    </row>
    <row r="512" spans="24:24" x14ac:dyDescent="0.15">
      <c r="X512" s="11"/>
    </row>
    <row r="513" spans="24:24" x14ac:dyDescent="0.15">
      <c r="X513" s="11"/>
    </row>
    <row r="514" spans="24:24" x14ac:dyDescent="0.15">
      <c r="X514" s="11"/>
    </row>
    <row r="515" spans="24:24" x14ac:dyDescent="0.15">
      <c r="X515" s="11"/>
    </row>
    <row r="516" spans="24:24" x14ac:dyDescent="0.15">
      <c r="X516" s="11"/>
    </row>
    <row r="517" spans="24:24" x14ac:dyDescent="0.15">
      <c r="X517" s="11"/>
    </row>
    <row r="518" spans="24:24" x14ac:dyDescent="0.15">
      <c r="X518" s="11"/>
    </row>
    <row r="519" spans="24:24" x14ac:dyDescent="0.15">
      <c r="X519" s="11"/>
    </row>
    <row r="520" spans="24:24" x14ac:dyDescent="0.15">
      <c r="X520" s="11"/>
    </row>
    <row r="521" spans="24:24" x14ac:dyDescent="0.15">
      <c r="X521" s="11"/>
    </row>
    <row r="522" spans="24:24" x14ac:dyDescent="0.15">
      <c r="X522" s="11"/>
    </row>
    <row r="523" spans="24:24" x14ac:dyDescent="0.15">
      <c r="X523" s="11"/>
    </row>
    <row r="524" spans="24:24" x14ac:dyDescent="0.15">
      <c r="X524" s="11"/>
    </row>
    <row r="525" spans="24:24" x14ac:dyDescent="0.15">
      <c r="X525" s="11"/>
    </row>
    <row r="526" spans="24:24" x14ac:dyDescent="0.15">
      <c r="X526" s="11"/>
    </row>
    <row r="527" spans="24:24" x14ac:dyDescent="0.15">
      <c r="X527" s="11"/>
    </row>
    <row r="528" spans="24:24" x14ac:dyDescent="0.15">
      <c r="X528" s="11"/>
    </row>
    <row r="529" spans="24:24" x14ac:dyDescent="0.15">
      <c r="X529" s="11"/>
    </row>
    <row r="530" spans="24:24" x14ac:dyDescent="0.15">
      <c r="X530" s="11"/>
    </row>
    <row r="531" spans="24:24" x14ac:dyDescent="0.15">
      <c r="X531" s="11"/>
    </row>
    <row r="532" spans="24:24" x14ac:dyDescent="0.15">
      <c r="X532" s="11"/>
    </row>
    <row r="533" spans="24:24" x14ac:dyDescent="0.15">
      <c r="X533" s="11"/>
    </row>
    <row r="534" spans="24:24" x14ac:dyDescent="0.15">
      <c r="X534" s="11"/>
    </row>
    <row r="535" spans="24:24" x14ac:dyDescent="0.15">
      <c r="X535" s="11"/>
    </row>
    <row r="536" spans="24:24" x14ac:dyDescent="0.15">
      <c r="X536" s="11"/>
    </row>
    <row r="537" spans="24:24" x14ac:dyDescent="0.15">
      <c r="X537" s="11"/>
    </row>
    <row r="538" spans="24:24" x14ac:dyDescent="0.15">
      <c r="X538" s="11"/>
    </row>
    <row r="539" spans="24:24" x14ac:dyDescent="0.15">
      <c r="X539" s="11"/>
    </row>
    <row r="540" spans="24:24" x14ac:dyDescent="0.15">
      <c r="X540" s="11"/>
    </row>
    <row r="541" spans="24:24" x14ac:dyDescent="0.15">
      <c r="X541" s="11"/>
    </row>
    <row r="542" spans="24:24" x14ac:dyDescent="0.15">
      <c r="X542" s="11"/>
    </row>
    <row r="543" spans="24:24" x14ac:dyDescent="0.15">
      <c r="X543" s="11"/>
    </row>
    <row r="544" spans="24:24" x14ac:dyDescent="0.15">
      <c r="X544" s="11"/>
    </row>
    <row r="545" spans="24:24" x14ac:dyDescent="0.15">
      <c r="X545" s="11"/>
    </row>
    <row r="546" spans="24:24" x14ac:dyDescent="0.15">
      <c r="X546" s="11"/>
    </row>
    <row r="547" spans="24:24" x14ac:dyDescent="0.15">
      <c r="X547" s="11"/>
    </row>
    <row r="548" spans="24:24" x14ac:dyDescent="0.15">
      <c r="X548" s="11"/>
    </row>
    <row r="549" spans="24:24" x14ac:dyDescent="0.15">
      <c r="X549" s="11"/>
    </row>
    <row r="550" spans="24:24" x14ac:dyDescent="0.15">
      <c r="X550" s="11"/>
    </row>
    <row r="551" spans="24:24" x14ac:dyDescent="0.15">
      <c r="X551" s="11"/>
    </row>
    <row r="552" spans="24:24" x14ac:dyDescent="0.15">
      <c r="X552" s="11"/>
    </row>
    <row r="553" spans="24:24" x14ac:dyDescent="0.15">
      <c r="X553" s="11"/>
    </row>
    <row r="554" spans="24:24" x14ac:dyDescent="0.15">
      <c r="X554" s="11"/>
    </row>
    <row r="555" spans="24:24" x14ac:dyDescent="0.15">
      <c r="X555" s="11"/>
    </row>
    <row r="556" spans="24:24" x14ac:dyDescent="0.15">
      <c r="X556" s="11"/>
    </row>
    <row r="557" spans="24:24" x14ac:dyDescent="0.15">
      <c r="X557" s="11"/>
    </row>
    <row r="558" spans="24:24" x14ac:dyDescent="0.15">
      <c r="X558" s="11"/>
    </row>
    <row r="559" spans="24:24" x14ac:dyDescent="0.15">
      <c r="X559" s="11"/>
    </row>
    <row r="560" spans="24:24" x14ac:dyDescent="0.15">
      <c r="X560" s="11"/>
    </row>
    <row r="561" spans="24:24" x14ac:dyDescent="0.15">
      <c r="X561" s="11"/>
    </row>
    <row r="562" spans="24:24" x14ac:dyDescent="0.15">
      <c r="X562" s="11"/>
    </row>
    <row r="563" spans="24:24" x14ac:dyDescent="0.15">
      <c r="X563" s="11"/>
    </row>
    <row r="564" spans="24:24" x14ac:dyDescent="0.15">
      <c r="X564" s="11"/>
    </row>
    <row r="565" spans="24:24" x14ac:dyDescent="0.15">
      <c r="X565" s="11"/>
    </row>
    <row r="566" spans="24:24" x14ac:dyDescent="0.15">
      <c r="X566" s="11"/>
    </row>
    <row r="567" spans="24:24" x14ac:dyDescent="0.15">
      <c r="X567" s="11"/>
    </row>
    <row r="568" spans="24:24" x14ac:dyDescent="0.15">
      <c r="X568" s="11"/>
    </row>
    <row r="569" spans="24:24" x14ac:dyDescent="0.15">
      <c r="X569" s="11"/>
    </row>
    <row r="570" spans="24:24" x14ac:dyDescent="0.15">
      <c r="X570" s="11"/>
    </row>
    <row r="571" spans="24:24" x14ac:dyDescent="0.15">
      <c r="X571" s="11"/>
    </row>
    <row r="572" spans="24:24" x14ac:dyDescent="0.15">
      <c r="X572" s="11"/>
    </row>
    <row r="573" spans="24:24" x14ac:dyDescent="0.15">
      <c r="X573" s="11"/>
    </row>
    <row r="574" spans="24:24" x14ac:dyDescent="0.15">
      <c r="X574" s="11"/>
    </row>
    <row r="575" spans="24:24" x14ac:dyDescent="0.15">
      <c r="X575" s="11"/>
    </row>
    <row r="576" spans="24:24" x14ac:dyDescent="0.15">
      <c r="X576" s="11"/>
    </row>
    <row r="577" spans="24:24" x14ac:dyDescent="0.15">
      <c r="X577" s="11"/>
    </row>
    <row r="578" spans="24:24" x14ac:dyDescent="0.15">
      <c r="X578" s="11"/>
    </row>
    <row r="579" spans="24:24" x14ac:dyDescent="0.15">
      <c r="X579" s="11"/>
    </row>
    <row r="580" spans="24:24" x14ac:dyDescent="0.15">
      <c r="X580" s="11"/>
    </row>
    <row r="581" spans="24:24" x14ac:dyDescent="0.15">
      <c r="X581" s="11"/>
    </row>
    <row r="582" spans="24:24" x14ac:dyDescent="0.15">
      <c r="X582" s="11"/>
    </row>
    <row r="583" spans="24:24" x14ac:dyDescent="0.15">
      <c r="X583" s="11"/>
    </row>
    <row r="584" spans="24:24" x14ac:dyDescent="0.15">
      <c r="X584" s="11"/>
    </row>
    <row r="585" spans="24:24" x14ac:dyDescent="0.15">
      <c r="X585" s="11"/>
    </row>
    <row r="586" spans="24:24" x14ac:dyDescent="0.15">
      <c r="X586" s="11"/>
    </row>
    <row r="587" spans="24:24" x14ac:dyDescent="0.15">
      <c r="X587" s="11"/>
    </row>
    <row r="588" spans="24:24" x14ac:dyDescent="0.15">
      <c r="X588" s="11"/>
    </row>
    <row r="589" spans="24:24" x14ac:dyDescent="0.15">
      <c r="X589" s="11"/>
    </row>
    <row r="590" spans="24:24" x14ac:dyDescent="0.15">
      <c r="X590" s="11"/>
    </row>
    <row r="591" spans="24:24" x14ac:dyDescent="0.15">
      <c r="X591" s="11"/>
    </row>
    <row r="592" spans="24:24" x14ac:dyDescent="0.15">
      <c r="X592" s="11"/>
    </row>
    <row r="593" spans="24:24" x14ac:dyDescent="0.15">
      <c r="X593" s="11"/>
    </row>
    <row r="594" spans="24:24" x14ac:dyDescent="0.15">
      <c r="X594" s="11"/>
    </row>
    <row r="595" spans="24:24" x14ac:dyDescent="0.15">
      <c r="X595" s="11"/>
    </row>
  </sheetData>
  <mergeCells count="17">
    <mergeCell ref="A75:A76"/>
    <mergeCell ref="B75:C75"/>
    <mergeCell ref="A49:E49"/>
    <mergeCell ref="A51:B51"/>
    <mergeCell ref="A52:A53"/>
    <mergeCell ref="A54:A55"/>
    <mergeCell ref="A56:F56"/>
    <mergeCell ref="A74:F74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activeCell="E41" sqref="E41"/>
    </sheetView>
  </sheetViews>
  <sheetFormatPr baseColWidth="10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1.4257812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1.4257812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1.4257812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1.4257812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1.4257812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1.4257812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1.4257812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1.4257812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1.4257812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1.4257812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1.4257812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1.4257812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1.4257812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1.4257812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1.4257812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1.42578125" style="11"/>
  </cols>
  <sheetData>
    <row r="1" spans="1:27" s="5" customFormat="1" ht="11.25" x14ac:dyDescent="0.15">
      <c r="A1" s="195" t="s">
        <v>0</v>
      </c>
      <c r="B1" s="196"/>
      <c r="C1" s="197"/>
      <c r="D1" s="197"/>
      <c r="E1" s="197"/>
      <c r="F1" s="197"/>
      <c r="G1" s="197"/>
      <c r="H1" s="197"/>
      <c r="I1" s="197"/>
      <c r="J1" s="198"/>
      <c r="K1" s="198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285"/>
      <c r="W1" s="290"/>
      <c r="X1" s="290"/>
      <c r="Y1" s="199"/>
      <c r="Z1" s="199"/>
      <c r="AA1" s="199"/>
    </row>
    <row r="2" spans="1:27" s="5" customFormat="1" ht="11.25" x14ac:dyDescent="0.15">
      <c r="A2" s="195" t="s">
        <v>95</v>
      </c>
      <c r="B2" s="196"/>
      <c r="C2" s="197"/>
      <c r="D2" s="197"/>
      <c r="E2" s="197"/>
      <c r="F2" s="197"/>
      <c r="G2" s="197"/>
      <c r="H2" s="197"/>
      <c r="I2" s="197"/>
      <c r="J2" s="198"/>
      <c r="K2" s="198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285"/>
      <c r="W2" s="290"/>
      <c r="X2" s="290"/>
      <c r="Y2" s="199"/>
      <c r="Z2" s="199"/>
      <c r="AA2" s="199"/>
    </row>
    <row r="3" spans="1:27" s="5" customFormat="1" ht="12.75" x14ac:dyDescent="0.2">
      <c r="A3" s="195" t="s">
        <v>96</v>
      </c>
      <c r="B3" s="196"/>
      <c r="C3" s="197"/>
      <c r="D3" s="200"/>
      <c r="E3" s="197"/>
      <c r="F3" s="197"/>
      <c r="G3" s="197"/>
      <c r="H3" s="197"/>
      <c r="I3" s="197"/>
      <c r="J3" s="198"/>
      <c r="K3" s="198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285"/>
      <c r="W3" s="290"/>
      <c r="X3" s="290"/>
      <c r="Y3" s="199"/>
      <c r="Z3" s="199"/>
      <c r="AA3" s="199"/>
    </row>
    <row r="4" spans="1:27" s="5" customFormat="1" ht="11.25" x14ac:dyDescent="0.15">
      <c r="A4" s="195" t="s">
        <v>97</v>
      </c>
      <c r="B4" s="196"/>
      <c r="C4" s="197"/>
      <c r="D4" s="197"/>
      <c r="E4" s="197"/>
      <c r="F4" s="197"/>
      <c r="G4" s="197"/>
      <c r="H4" s="197"/>
      <c r="I4" s="197"/>
      <c r="J4" s="198"/>
      <c r="K4" s="198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285"/>
      <c r="W4" s="290"/>
      <c r="X4" s="290"/>
      <c r="Y4" s="199"/>
      <c r="Z4" s="199"/>
      <c r="AA4" s="199"/>
    </row>
    <row r="5" spans="1:27" s="5" customFormat="1" ht="11.25" x14ac:dyDescent="0.15">
      <c r="A5" s="195" t="s">
        <v>98</v>
      </c>
      <c r="B5" s="196"/>
      <c r="C5" s="197"/>
      <c r="D5" s="197"/>
      <c r="E5" s="197"/>
      <c r="F5" s="197"/>
      <c r="G5" s="197"/>
      <c r="H5" s="197"/>
      <c r="I5" s="197"/>
      <c r="J5" s="198"/>
      <c r="K5" s="198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285"/>
      <c r="W5" s="290"/>
      <c r="X5" s="290"/>
      <c r="Y5" s="199"/>
      <c r="Z5" s="199"/>
      <c r="AA5" s="199"/>
    </row>
    <row r="6" spans="1:27" x14ac:dyDescent="0.15">
      <c r="A6" s="161"/>
      <c r="B6" s="161"/>
      <c r="C6" s="161"/>
      <c r="D6" s="161"/>
      <c r="E6" s="161"/>
      <c r="F6" s="161"/>
      <c r="G6" s="161"/>
      <c r="H6" s="161"/>
      <c r="I6" s="16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86"/>
      <c r="W6" s="201"/>
      <c r="X6" s="201"/>
      <c r="Y6" s="201"/>
      <c r="Z6" s="201"/>
      <c r="AA6" s="201"/>
    </row>
    <row r="7" spans="1:27" ht="15" customHeight="1" x14ac:dyDescent="0.2">
      <c r="A7" s="162" t="s">
        <v>1</v>
      </c>
      <c r="B7" s="162"/>
      <c r="C7" s="162"/>
      <c r="D7" s="162"/>
      <c r="E7" s="162"/>
      <c r="F7" s="162"/>
      <c r="G7" s="162"/>
      <c r="H7" s="162"/>
      <c r="I7" s="209"/>
      <c r="J7" s="209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202"/>
      <c r="Y7" s="194"/>
      <c r="Z7" s="194"/>
      <c r="AA7" s="194"/>
    </row>
    <row r="8" spans="1:27" ht="12.75" x14ac:dyDescent="0.2">
      <c r="A8" s="210" t="s">
        <v>2</v>
      </c>
      <c r="B8" s="211"/>
      <c r="C8" s="211"/>
      <c r="D8" s="194"/>
      <c r="E8" s="194"/>
      <c r="F8" s="194"/>
      <c r="G8" s="194"/>
      <c r="H8" s="194"/>
      <c r="I8" s="194"/>
      <c r="J8" s="203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202"/>
      <c r="Y8" s="194"/>
      <c r="Z8" s="194"/>
      <c r="AA8" s="194"/>
    </row>
    <row r="9" spans="1:27" ht="10.5" customHeight="1" x14ac:dyDescent="0.2">
      <c r="A9" s="163" t="s">
        <v>3</v>
      </c>
      <c r="B9" s="166" t="s">
        <v>4</v>
      </c>
      <c r="C9" s="166" t="s">
        <v>5</v>
      </c>
      <c r="D9" s="171" t="s">
        <v>6</v>
      </c>
      <c r="E9" s="192"/>
      <c r="F9" s="166" t="s">
        <v>7</v>
      </c>
      <c r="G9" s="166" t="s">
        <v>8</v>
      </c>
      <c r="H9" s="163" t="s">
        <v>9</v>
      </c>
      <c r="I9" s="171"/>
      <c r="J9" s="175"/>
      <c r="K9" s="203"/>
      <c r="L9" s="203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202"/>
      <c r="Y9" s="194"/>
      <c r="Z9" s="194"/>
      <c r="AA9" s="194"/>
    </row>
    <row r="10" spans="1:27" ht="10.5" customHeight="1" x14ac:dyDescent="0.2">
      <c r="A10" s="164"/>
      <c r="B10" s="167"/>
      <c r="C10" s="189"/>
      <c r="D10" s="191"/>
      <c r="E10" s="190"/>
      <c r="F10" s="167"/>
      <c r="G10" s="167"/>
      <c r="H10" s="165"/>
      <c r="I10" s="176"/>
      <c r="J10" s="177"/>
      <c r="K10" s="203"/>
      <c r="L10" s="203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202"/>
      <c r="Y10" s="194"/>
      <c r="Z10" s="194"/>
      <c r="AA10" s="194"/>
    </row>
    <row r="11" spans="1:27" ht="42" x14ac:dyDescent="0.2">
      <c r="A11" s="165"/>
      <c r="B11" s="168"/>
      <c r="C11" s="188"/>
      <c r="D11" s="259" t="s">
        <v>10</v>
      </c>
      <c r="E11" s="237" t="s">
        <v>11</v>
      </c>
      <c r="F11" s="168"/>
      <c r="G11" s="168"/>
      <c r="H11" s="212" t="s">
        <v>12</v>
      </c>
      <c r="I11" s="236" t="s">
        <v>13</v>
      </c>
      <c r="J11" s="235" t="s">
        <v>14</v>
      </c>
      <c r="K11" s="203"/>
      <c r="L11" s="203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202"/>
      <c r="Y11" s="194"/>
      <c r="Z11" s="194"/>
      <c r="AA11" s="194"/>
    </row>
    <row r="12" spans="1:27" ht="12.75" x14ac:dyDescent="0.2">
      <c r="A12" s="222" t="s">
        <v>15</v>
      </c>
      <c r="B12" s="238">
        <v>5</v>
      </c>
      <c r="C12" s="238">
        <v>5</v>
      </c>
      <c r="D12" s="239">
        <v>1357</v>
      </c>
      <c r="E12" s="240">
        <v>1073</v>
      </c>
      <c r="F12" s="238">
        <v>247</v>
      </c>
      <c r="G12" s="238">
        <v>937</v>
      </c>
      <c r="H12" s="239">
        <v>925</v>
      </c>
      <c r="I12" s="241">
        <v>888</v>
      </c>
      <c r="J12" s="240">
        <v>37</v>
      </c>
      <c r="K12" s="284"/>
      <c r="L12" s="203"/>
      <c r="M12" s="194"/>
      <c r="N12" s="194"/>
      <c r="O12" s="194"/>
      <c r="P12" s="194"/>
      <c r="Q12" s="194"/>
      <c r="R12" s="194"/>
      <c r="S12" s="194"/>
      <c r="T12" s="284"/>
      <c r="U12" s="194"/>
      <c r="V12" s="194"/>
      <c r="W12" s="194"/>
      <c r="X12" s="221"/>
      <c r="Y12" s="194"/>
      <c r="Z12" s="194"/>
      <c r="AA12" s="194"/>
    </row>
    <row r="13" spans="1:27" ht="12.75" x14ac:dyDescent="0.2">
      <c r="A13" s="204" t="s">
        <v>16</v>
      </c>
      <c r="B13" s="242">
        <v>4</v>
      </c>
      <c r="C13" s="242">
        <v>4</v>
      </c>
      <c r="D13" s="243">
        <v>894</v>
      </c>
      <c r="E13" s="244">
        <v>610</v>
      </c>
      <c r="F13" s="242">
        <v>186</v>
      </c>
      <c r="G13" s="242">
        <v>663</v>
      </c>
      <c r="H13" s="243">
        <v>569</v>
      </c>
      <c r="I13" s="245">
        <v>532</v>
      </c>
      <c r="J13" s="246">
        <v>37</v>
      </c>
      <c r="K13" s="294" t="s">
        <v>49</v>
      </c>
      <c r="L13" s="203"/>
      <c r="M13" s="194"/>
      <c r="N13" s="194"/>
      <c r="O13" s="194"/>
      <c r="P13" s="194"/>
      <c r="Q13" s="194"/>
      <c r="R13" s="194"/>
      <c r="S13" s="194"/>
      <c r="T13" s="288" t="s">
        <v>50</v>
      </c>
      <c r="U13" s="293" t="s">
        <v>50</v>
      </c>
      <c r="V13" s="194"/>
      <c r="W13" s="287"/>
      <c r="X13" s="287"/>
      <c r="Y13" s="287"/>
      <c r="Z13" s="291">
        <v>0</v>
      </c>
      <c r="AA13" s="292">
        <v>0</v>
      </c>
    </row>
    <row r="14" spans="1:27" ht="12.75" x14ac:dyDescent="0.2">
      <c r="A14" s="205" t="s">
        <v>17</v>
      </c>
      <c r="B14" s="247">
        <v>1</v>
      </c>
      <c r="C14" s="247">
        <v>1</v>
      </c>
      <c r="D14" s="248">
        <v>463</v>
      </c>
      <c r="E14" s="249">
        <v>463</v>
      </c>
      <c r="F14" s="247">
        <v>61</v>
      </c>
      <c r="G14" s="247">
        <v>274</v>
      </c>
      <c r="H14" s="248">
        <v>356</v>
      </c>
      <c r="I14" s="250">
        <v>356</v>
      </c>
      <c r="J14" s="251"/>
      <c r="K14" s="325" t="s">
        <v>49</v>
      </c>
      <c r="L14" s="203"/>
      <c r="M14" s="194"/>
      <c r="N14" s="194"/>
      <c r="O14" s="194"/>
      <c r="P14" s="194"/>
      <c r="Q14" s="194"/>
      <c r="R14" s="194"/>
      <c r="S14" s="194"/>
      <c r="T14" s="288" t="s">
        <v>50</v>
      </c>
      <c r="U14" s="288" t="s">
        <v>50</v>
      </c>
      <c r="V14" s="194"/>
      <c r="W14" s="287"/>
      <c r="X14" s="287"/>
      <c r="Y14" s="287"/>
      <c r="Z14" s="291">
        <v>0</v>
      </c>
      <c r="AA14" s="292">
        <v>0</v>
      </c>
    </row>
    <row r="15" spans="1:27" ht="12.75" x14ac:dyDescent="0.2">
      <c r="A15" s="205" t="s">
        <v>18</v>
      </c>
      <c r="B15" s="247"/>
      <c r="C15" s="247"/>
      <c r="D15" s="248"/>
      <c r="E15" s="249"/>
      <c r="F15" s="247"/>
      <c r="G15" s="247"/>
      <c r="H15" s="248"/>
      <c r="I15" s="250"/>
      <c r="J15" s="251"/>
      <c r="K15" s="325" t="s">
        <v>49</v>
      </c>
      <c r="L15" s="203"/>
      <c r="M15" s="194"/>
      <c r="N15" s="194"/>
      <c r="O15" s="194"/>
      <c r="P15" s="194"/>
      <c r="Q15" s="194"/>
      <c r="R15" s="194"/>
      <c r="S15" s="194"/>
      <c r="T15" s="288" t="s">
        <v>50</v>
      </c>
      <c r="U15" s="288" t="s">
        <v>50</v>
      </c>
      <c r="V15" s="194"/>
      <c r="W15" s="287"/>
      <c r="X15" s="287"/>
      <c r="Y15" s="287"/>
      <c r="Z15" s="291">
        <v>0</v>
      </c>
      <c r="AA15" s="292">
        <v>0</v>
      </c>
    </row>
    <row r="16" spans="1:27" ht="12.75" x14ac:dyDescent="0.2">
      <c r="A16" s="206" t="s">
        <v>19</v>
      </c>
      <c r="B16" s="252"/>
      <c r="C16" s="252"/>
      <c r="D16" s="253"/>
      <c r="E16" s="254"/>
      <c r="F16" s="252"/>
      <c r="G16" s="252"/>
      <c r="H16" s="253"/>
      <c r="I16" s="255"/>
      <c r="J16" s="256"/>
      <c r="K16" s="325" t="s">
        <v>49</v>
      </c>
      <c r="L16" s="203"/>
      <c r="M16" s="194"/>
      <c r="N16" s="194"/>
      <c r="O16" s="194"/>
      <c r="P16" s="194"/>
      <c r="Q16" s="194"/>
      <c r="R16" s="194"/>
      <c r="S16" s="194"/>
      <c r="T16" s="288" t="s">
        <v>50</v>
      </c>
      <c r="U16" s="288" t="s">
        <v>50</v>
      </c>
      <c r="V16" s="194"/>
      <c r="W16" s="287"/>
      <c r="X16" s="287"/>
      <c r="Y16" s="287"/>
      <c r="Z16" s="291">
        <v>0</v>
      </c>
      <c r="AA16" s="292">
        <v>0</v>
      </c>
    </row>
    <row r="17" spans="1:24" ht="14.25" x14ac:dyDescent="0.2">
      <c r="A17" s="213" t="s">
        <v>20</v>
      </c>
      <c r="B17" s="224"/>
      <c r="C17" s="224"/>
      <c r="D17" s="224"/>
      <c r="E17" s="224"/>
      <c r="F17" s="224"/>
      <c r="G17" s="224"/>
      <c r="H17" s="224"/>
      <c r="I17" s="224"/>
      <c r="J17" s="203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202"/>
    </row>
    <row r="18" spans="1:24" ht="31.5" x14ac:dyDescent="0.2">
      <c r="A18" s="207" t="s">
        <v>21</v>
      </c>
      <c r="B18" s="208" t="s">
        <v>12</v>
      </c>
      <c r="C18" s="217" t="s">
        <v>22</v>
      </c>
      <c r="D18" s="225" t="s">
        <v>23</v>
      </c>
      <c r="E18" s="225" t="s">
        <v>24</v>
      </c>
      <c r="F18" s="225" t="s">
        <v>25</v>
      </c>
      <c r="G18" s="218" t="s">
        <v>26</v>
      </c>
      <c r="H18" s="214"/>
      <c r="I18" s="202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202"/>
    </row>
    <row r="19" spans="1:24" ht="12.75" x14ac:dyDescent="0.2">
      <c r="A19" s="215" t="s">
        <v>27</v>
      </c>
      <c r="B19" s="296">
        <v>128</v>
      </c>
      <c r="C19" s="297"/>
      <c r="D19" s="298"/>
      <c r="E19" s="298">
        <v>128</v>
      </c>
      <c r="F19" s="298"/>
      <c r="G19" s="299"/>
      <c r="H19" s="329"/>
      <c r="I19" s="202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202"/>
    </row>
    <row r="20" spans="1:24" ht="12.75" x14ac:dyDescent="0.2">
      <c r="A20" s="205" t="s">
        <v>28</v>
      </c>
      <c r="B20" s="300">
        <v>0</v>
      </c>
      <c r="C20" s="301"/>
      <c r="D20" s="250"/>
      <c r="E20" s="250"/>
      <c r="F20" s="250"/>
      <c r="G20" s="251"/>
      <c r="H20" s="329"/>
      <c r="I20" s="202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202"/>
    </row>
    <row r="21" spans="1:24" ht="12.75" x14ac:dyDescent="0.2">
      <c r="A21" s="205" t="s">
        <v>29</v>
      </c>
      <c r="B21" s="300">
        <v>0</v>
      </c>
      <c r="C21" s="301"/>
      <c r="D21" s="250"/>
      <c r="E21" s="250"/>
      <c r="F21" s="250"/>
      <c r="G21" s="251"/>
      <c r="H21" s="329"/>
      <c r="I21" s="202"/>
      <c r="J21" s="194"/>
      <c r="K21" s="194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202"/>
    </row>
    <row r="22" spans="1:24" ht="12.75" x14ac:dyDescent="0.2">
      <c r="A22" s="205" t="s">
        <v>30</v>
      </c>
      <c r="B22" s="300">
        <v>0</v>
      </c>
      <c r="C22" s="301"/>
      <c r="D22" s="250"/>
      <c r="E22" s="250"/>
      <c r="F22" s="250"/>
      <c r="G22" s="251"/>
      <c r="H22" s="329"/>
      <c r="I22" s="202"/>
      <c r="J22" s="203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202"/>
    </row>
    <row r="23" spans="1:24" ht="12.75" x14ac:dyDescent="0.2">
      <c r="A23" s="216" t="s">
        <v>31</v>
      </c>
      <c r="B23" s="302">
        <v>0</v>
      </c>
      <c r="C23" s="303"/>
      <c r="D23" s="304"/>
      <c r="E23" s="304"/>
      <c r="F23" s="304"/>
      <c r="G23" s="305"/>
      <c r="H23" s="329"/>
      <c r="I23" s="202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202"/>
    </row>
    <row r="24" spans="1:24" s="16" customFormat="1" ht="12.75" x14ac:dyDescent="0.2">
      <c r="A24" s="213" t="s">
        <v>32</v>
      </c>
      <c r="B24" s="261"/>
      <c r="C24" s="261"/>
      <c r="D24" s="261"/>
      <c r="E24" s="261"/>
      <c r="F24" s="261"/>
      <c r="G24" s="261"/>
      <c r="H24" s="261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95"/>
      <c r="W24" s="203"/>
      <c r="X24" s="203"/>
    </row>
    <row r="25" spans="1:24" s="16" customFormat="1" ht="11.25" x14ac:dyDescent="0.15">
      <c r="A25" s="213" t="s">
        <v>33</v>
      </c>
      <c r="B25" s="203"/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95"/>
      <c r="W25" s="203"/>
      <c r="X25" s="203"/>
    </row>
    <row r="26" spans="1:24" ht="12.75" x14ac:dyDescent="0.2">
      <c r="A26" s="223" t="s">
        <v>21</v>
      </c>
      <c r="B26" s="223" t="s">
        <v>12</v>
      </c>
      <c r="C26" s="202"/>
      <c r="D26" s="202"/>
      <c r="E26" s="202"/>
      <c r="F26" s="202"/>
      <c r="G26" s="202"/>
      <c r="H26" s="202"/>
      <c r="I26" s="202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202"/>
    </row>
    <row r="27" spans="1:24" ht="12.75" x14ac:dyDescent="0.2">
      <c r="A27" s="204" t="s">
        <v>28</v>
      </c>
      <c r="B27" s="242"/>
      <c r="C27" s="327"/>
      <c r="D27" s="202"/>
      <c r="E27" s="202"/>
      <c r="F27" s="202"/>
      <c r="G27" s="202"/>
      <c r="H27" s="202"/>
      <c r="I27" s="202"/>
      <c r="J27" s="194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202"/>
    </row>
    <row r="28" spans="1:24" ht="12.75" x14ac:dyDescent="0.2">
      <c r="A28" s="205" t="s">
        <v>29</v>
      </c>
      <c r="B28" s="242"/>
      <c r="C28" s="327"/>
      <c r="D28" s="202"/>
      <c r="E28" s="202"/>
      <c r="F28" s="202"/>
      <c r="G28" s="202"/>
      <c r="H28" s="202"/>
      <c r="I28" s="202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 s="202"/>
    </row>
    <row r="29" spans="1:24" ht="12.75" x14ac:dyDescent="0.2">
      <c r="A29" s="204" t="s">
        <v>30</v>
      </c>
      <c r="B29" s="242"/>
      <c r="C29" s="327"/>
      <c r="D29" s="202"/>
      <c r="E29" s="202"/>
      <c r="F29" s="202"/>
      <c r="G29" s="202"/>
      <c r="H29" s="202"/>
      <c r="I29" s="202"/>
      <c r="J29" s="194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202"/>
    </row>
    <row r="30" spans="1:24" ht="12.75" x14ac:dyDescent="0.2">
      <c r="A30" s="204" t="s">
        <v>31</v>
      </c>
      <c r="B30" s="242"/>
      <c r="C30" s="327"/>
      <c r="D30" s="202"/>
      <c r="E30" s="202"/>
      <c r="F30" s="202"/>
      <c r="G30" s="202"/>
      <c r="H30" s="202"/>
      <c r="I30" s="202"/>
      <c r="J30" s="203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202"/>
    </row>
    <row r="31" spans="1:24" ht="12.75" x14ac:dyDescent="0.2">
      <c r="A31" s="260" t="s">
        <v>34</v>
      </c>
      <c r="B31" s="242"/>
      <c r="C31" s="327"/>
      <c r="D31" s="202"/>
      <c r="E31" s="202"/>
      <c r="F31" s="202"/>
      <c r="G31" s="202"/>
      <c r="H31" s="202"/>
      <c r="I31" s="202"/>
      <c r="J31" s="194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202"/>
    </row>
    <row r="32" spans="1:24" ht="12.75" x14ac:dyDescent="0.2">
      <c r="A32" s="206" t="s">
        <v>35</v>
      </c>
      <c r="B32" s="306"/>
      <c r="C32" s="327"/>
      <c r="D32" s="202"/>
      <c r="E32" s="202"/>
      <c r="F32" s="202"/>
      <c r="G32" s="202"/>
      <c r="H32" s="202"/>
      <c r="I32" s="202"/>
      <c r="J32" s="194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202"/>
    </row>
    <row r="33" spans="1:27" ht="12.75" x14ac:dyDescent="0.2">
      <c r="A33" s="213" t="s">
        <v>36</v>
      </c>
      <c r="B33" s="266"/>
      <c r="C33" s="202"/>
      <c r="D33" s="202"/>
      <c r="E33" s="202"/>
      <c r="F33" s="202"/>
      <c r="G33" s="202"/>
      <c r="H33" s="202"/>
      <c r="I33" s="202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202"/>
      <c r="Y33" s="194"/>
      <c r="Z33" s="194"/>
      <c r="AA33" s="194"/>
    </row>
    <row r="34" spans="1:27" ht="42" x14ac:dyDescent="0.2">
      <c r="A34" s="223" t="s">
        <v>37</v>
      </c>
      <c r="B34" s="223" t="s">
        <v>12</v>
      </c>
      <c r="C34" s="268" t="s">
        <v>38</v>
      </c>
      <c r="D34" s="269" t="s">
        <v>39</v>
      </c>
      <c r="E34" s="269" t="s">
        <v>40</v>
      </c>
      <c r="F34" s="270" t="s">
        <v>41</v>
      </c>
      <c r="G34" s="202"/>
      <c r="H34" s="202"/>
      <c r="I34" s="202"/>
      <c r="J34" s="194"/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202"/>
      <c r="Y34" s="194"/>
      <c r="Z34" s="194"/>
      <c r="AA34" s="194"/>
    </row>
    <row r="35" spans="1:27" ht="21.75" x14ac:dyDescent="0.2">
      <c r="A35" s="271" t="s">
        <v>42</v>
      </c>
      <c r="B35" s="307">
        <v>0</v>
      </c>
      <c r="C35" s="262"/>
      <c r="D35" s="263"/>
      <c r="E35" s="263"/>
      <c r="F35" s="264"/>
      <c r="G35" s="326"/>
      <c r="H35" s="202"/>
      <c r="I35" s="202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202"/>
      <c r="Y35" s="194"/>
      <c r="Z35" s="194"/>
      <c r="AA35" s="194"/>
    </row>
    <row r="36" spans="1:27" ht="12.75" x14ac:dyDescent="0.2">
      <c r="A36" s="213" t="s">
        <v>43</v>
      </c>
      <c r="B36" s="194"/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  <c r="P36" s="194"/>
      <c r="Q36" s="194"/>
      <c r="R36" s="194"/>
      <c r="S36" s="194"/>
      <c r="T36" s="194"/>
      <c r="U36" s="194"/>
      <c r="V36" s="194"/>
      <c r="W36" s="194"/>
      <c r="X36" s="202"/>
      <c r="Y36" s="194"/>
      <c r="Z36" s="194"/>
      <c r="AA36" s="194"/>
    </row>
    <row r="37" spans="1:27" ht="12.75" x14ac:dyDescent="0.2">
      <c r="A37" s="213" t="s">
        <v>44</v>
      </c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4"/>
      <c r="W37" s="194"/>
      <c r="X37" s="202"/>
      <c r="Y37" s="194"/>
      <c r="Z37" s="194"/>
      <c r="AA37" s="194"/>
    </row>
    <row r="38" spans="1:27" ht="22.5" x14ac:dyDescent="0.2">
      <c r="A38" s="207" t="s">
        <v>21</v>
      </c>
      <c r="B38" s="234" t="s">
        <v>45</v>
      </c>
      <c r="C38" s="281" t="s">
        <v>46</v>
      </c>
      <c r="D38" s="202"/>
      <c r="E38" s="202"/>
      <c r="F38" s="202"/>
      <c r="G38" s="202"/>
      <c r="H38" s="202"/>
      <c r="I38" s="202"/>
      <c r="J38" s="194"/>
      <c r="K38" s="194"/>
      <c r="L38" s="194"/>
      <c r="M38" s="194"/>
      <c r="N38" s="194"/>
      <c r="O38" s="194"/>
      <c r="P38" s="194"/>
      <c r="Q38" s="194"/>
      <c r="R38" s="194"/>
      <c r="S38" s="194"/>
      <c r="T38" s="194"/>
      <c r="U38" s="194"/>
      <c r="V38" s="194"/>
      <c r="W38" s="194"/>
      <c r="X38" s="202"/>
      <c r="Y38" s="194"/>
      <c r="Z38" s="194"/>
      <c r="AA38" s="194"/>
    </row>
    <row r="39" spans="1:27" ht="12.75" x14ac:dyDescent="0.2">
      <c r="A39" s="226" t="s">
        <v>47</v>
      </c>
      <c r="B39" s="308">
        <v>584</v>
      </c>
      <c r="C39" s="309">
        <v>2234</v>
      </c>
      <c r="D39" s="327"/>
      <c r="E39" s="202"/>
      <c r="F39" s="202"/>
      <c r="G39" s="202"/>
      <c r="H39" s="202"/>
      <c r="I39" s="194"/>
      <c r="J39" s="194"/>
      <c r="K39" s="194"/>
      <c r="L39" s="194"/>
      <c r="M39" s="194"/>
      <c r="N39" s="194"/>
      <c r="O39" s="194"/>
      <c r="P39" s="194"/>
      <c r="Q39" s="194"/>
      <c r="R39" s="194"/>
      <c r="S39" s="194"/>
      <c r="T39" s="194"/>
      <c r="U39" s="194"/>
      <c r="V39" s="194"/>
      <c r="W39" s="194"/>
      <c r="X39" s="202"/>
      <c r="Y39" s="194"/>
      <c r="Z39" s="194"/>
      <c r="AA39" s="194"/>
    </row>
    <row r="40" spans="1:27" ht="21.75" x14ac:dyDescent="0.2">
      <c r="A40" s="227" t="s">
        <v>48</v>
      </c>
      <c r="B40" s="247">
        <v>104</v>
      </c>
      <c r="C40" s="310">
        <v>67</v>
      </c>
      <c r="D40" s="327" t="s">
        <v>49</v>
      </c>
      <c r="E40" s="202"/>
      <c r="F40" s="202"/>
      <c r="G40" s="202"/>
      <c r="H40" s="202"/>
      <c r="I40" s="202"/>
      <c r="J40" s="194"/>
      <c r="K40" s="194"/>
      <c r="L40" s="194"/>
      <c r="M40" s="194"/>
      <c r="N40" s="194"/>
      <c r="O40" s="194"/>
      <c r="P40" s="194"/>
      <c r="Q40" s="194"/>
      <c r="R40" s="194"/>
      <c r="S40" s="194"/>
      <c r="T40" s="289" t="s">
        <v>50</v>
      </c>
      <c r="U40" s="289" t="s">
        <v>50</v>
      </c>
      <c r="V40" s="194"/>
      <c r="W40" s="287"/>
      <c r="X40" s="287"/>
      <c r="Y40" s="287"/>
      <c r="Z40" s="291">
        <v>0</v>
      </c>
      <c r="AA40" s="291">
        <v>0</v>
      </c>
    </row>
    <row r="41" spans="1:27" ht="21.75" x14ac:dyDescent="0.2">
      <c r="A41" s="227" t="s">
        <v>51</v>
      </c>
      <c r="B41" s="247">
        <v>57</v>
      </c>
      <c r="C41" s="310"/>
      <c r="D41" s="327" t="s">
        <v>49</v>
      </c>
      <c r="E41" s="202"/>
      <c r="F41" s="202"/>
      <c r="G41" s="202"/>
      <c r="H41" s="202"/>
      <c r="I41" s="202"/>
      <c r="J41" s="194"/>
      <c r="K41" s="194"/>
      <c r="L41" s="194"/>
      <c r="M41" s="194"/>
      <c r="N41" s="194"/>
      <c r="O41" s="194"/>
      <c r="P41" s="194"/>
      <c r="Q41" s="194"/>
      <c r="R41" s="194"/>
      <c r="S41" s="194"/>
      <c r="T41" s="289" t="s">
        <v>50</v>
      </c>
      <c r="U41" s="289" t="s">
        <v>50</v>
      </c>
      <c r="V41" s="194"/>
      <c r="W41" s="287"/>
      <c r="X41" s="287"/>
      <c r="Y41" s="287"/>
      <c r="Z41" s="291">
        <v>0</v>
      </c>
      <c r="AA41" s="291">
        <v>0</v>
      </c>
    </row>
    <row r="42" spans="1:27" ht="21.75" x14ac:dyDescent="0.2">
      <c r="A42" s="228" t="s">
        <v>52</v>
      </c>
      <c r="B42" s="252">
        <v>249</v>
      </c>
      <c r="C42" s="311">
        <v>42</v>
      </c>
      <c r="D42" s="327" t="s">
        <v>49</v>
      </c>
      <c r="E42" s="202"/>
      <c r="F42" s="202"/>
      <c r="G42" s="202"/>
      <c r="H42" s="202"/>
      <c r="I42" s="194"/>
      <c r="J42" s="194"/>
      <c r="K42" s="194"/>
      <c r="L42" s="194"/>
      <c r="M42" s="194"/>
      <c r="N42" s="194"/>
      <c r="O42" s="194"/>
      <c r="P42" s="194"/>
      <c r="Q42" s="194"/>
      <c r="R42" s="194"/>
      <c r="S42" s="194"/>
      <c r="T42" s="289" t="s">
        <v>50</v>
      </c>
      <c r="U42" s="289" t="s">
        <v>50</v>
      </c>
      <c r="V42" s="194"/>
      <c r="W42" s="287"/>
      <c r="X42" s="287"/>
      <c r="Y42" s="287"/>
      <c r="Z42" s="291">
        <v>0</v>
      </c>
      <c r="AA42" s="291">
        <v>0</v>
      </c>
    </row>
    <row r="43" spans="1:27" ht="12.75" x14ac:dyDescent="0.2">
      <c r="A43" s="229" t="s">
        <v>53</v>
      </c>
      <c r="B43" s="230"/>
      <c r="C43" s="230"/>
      <c r="D43" s="266"/>
      <c r="E43" s="202"/>
      <c r="F43" s="202"/>
      <c r="G43" s="202"/>
      <c r="H43" s="202"/>
      <c r="I43" s="202"/>
      <c r="J43" s="203"/>
      <c r="K43" s="194"/>
      <c r="L43" s="194"/>
      <c r="M43" s="194"/>
      <c r="N43" s="194"/>
      <c r="O43" s="194"/>
      <c r="P43" s="194"/>
      <c r="Q43" s="194"/>
      <c r="R43" s="194"/>
      <c r="S43" s="194"/>
      <c r="T43" s="194"/>
      <c r="U43" s="194"/>
      <c r="V43" s="194"/>
      <c r="W43" s="287"/>
      <c r="X43" s="287"/>
      <c r="Y43" s="287"/>
      <c r="Z43" s="194"/>
      <c r="AA43" s="194"/>
    </row>
    <row r="44" spans="1:27" ht="12.75" x14ac:dyDescent="0.2">
      <c r="A44" s="213" t="s">
        <v>54</v>
      </c>
      <c r="B44" s="194"/>
      <c r="C44" s="194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  <c r="P44" s="194"/>
      <c r="Q44" s="194"/>
      <c r="R44" s="194"/>
      <c r="S44" s="194"/>
      <c r="T44" s="194"/>
      <c r="U44" s="194"/>
      <c r="V44" s="194"/>
      <c r="W44" s="287"/>
      <c r="X44" s="287"/>
      <c r="Y44" s="287"/>
      <c r="Z44" s="194"/>
      <c r="AA44" s="194"/>
    </row>
    <row r="45" spans="1:27" ht="22.5" x14ac:dyDescent="0.2">
      <c r="A45" s="223" t="s">
        <v>55</v>
      </c>
      <c r="B45" s="272" t="s">
        <v>45</v>
      </c>
      <c r="C45" s="280" t="s">
        <v>46</v>
      </c>
      <c r="D45" s="328"/>
      <c r="E45" s="202"/>
      <c r="F45" s="202"/>
      <c r="G45" s="202"/>
      <c r="H45" s="202"/>
      <c r="I45" s="194"/>
      <c r="J45" s="194"/>
      <c r="K45" s="194"/>
      <c r="L45" s="194"/>
      <c r="M45" s="194"/>
      <c r="N45" s="194"/>
      <c r="O45" s="194"/>
      <c r="P45" s="194"/>
      <c r="Q45" s="194"/>
      <c r="R45" s="194"/>
      <c r="S45" s="194"/>
      <c r="T45" s="194"/>
      <c r="U45" s="194"/>
      <c r="V45" s="194"/>
      <c r="W45" s="287"/>
      <c r="X45" s="287"/>
      <c r="Y45" s="287"/>
      <c r="Z45" s="194"/>
      <c r="AA45" s="194"/>
    </row>
    <row r="46" spans="1:27" ht="12.75" x14ac:dyDescent="0.2">
      <c r="A46" s="273" t="s">
        <v>56</v>
      </c>
      <c r="B46" s="247">
        <v>152</v>
      </c>
      <c r="C46" s="310">
        <v>358</v>
      </c>
      <c r="D46" s="326"/>
      <c r="E46" s="202"/>
      <c r="F46" s="202"/>
      <c r="G46" s="202"/>
      <c r="H46" s="202"/>
      <c r="I46" s="194"/>
      <c r="J46" s="194"/>
      <c r="K46" s="194"/>
      <c r="L46" s="194"/>
      <c r="M46" s="194"/>
      <c r="N46" s="194"/>
      <c r="O46" s="194"/>
      <c r="P46" s="194"/>
      <c r="Q46" s="194"/>
      <c r="R46" s="194"/>
      <c r="S46" s="194"/>
      <c r="T46" s="194"/>
      <c r="U46" s="194"/>
      <c r="V46" s="194"/>
      <c r="W46" s="287"/>
      <c r="X46" s="287"/>
      <c r="Y46" s="287"/>
      <c r="Z46" s="194"/>
      <c r="AA46" s="194"/>
    </row>
    <row r="47" spans="1:27" ht="21" x14ac:dyDescent="0.2">
      <c r="A47" s="274" t="s">
        <v>57</v>
      </c>
      <c r="B47" s="252">
        <v>152</v>
      </c>
      <c r="C47" s="311">
        <v>358</v>
      </c>
      <c r="D47" s="326" t="s">
        <v>49</v>
      </c>
      <c r="E47" s="202"/>
      <c r="F47" s="202"/>
      <c r="G47" s="202"/>
      <c r="H47" s="202"/>
      <c r="I47" s="194"/>
      <c r="J47" s="194"/>
      <c r="K47" s="194"/>
      <c r="L47" s="194"/>
      <c r="M47" s="194"/>
      <c r="N47" s="194"/>
      <c r="O47" s="194"/>
      <c r="P47" s="194"/>
      <c r="Q47" s="194"/>
      <c r="R47" s="194"/>
      <c r="S47" s="194"/>
      <c r="T47" s="289" t="s">
        <v>50</v>
      </c>
      <c r="U47" s="289" t="s">
        <v>50</v>
      </c>
      <c r="V47" s="194"/>
      <c r="W47" s="287"/>
      <c r="X47" s="287"/>
      <c r="Y47" s="287"/>
      <c r="Z47" s="291">
        <v>0</v>
      </c>
      <c r="AA47" s="291" t="s">
        <v>50</v>
      </c>
    </row>
    <row r="48" spans="1:27" ht="12.75" x14ac:dyDescent="0.2">
      <c r="A48" s="265"/>
      <c r="B48" s="266"/>
      <c r="C48" s="266"/>
      <c r="D48" s="266"/>
      <c r="E48" s="202"/>
      <c r="F48" s="202"/>
      <c r="G48" s="202"/>
      <c r="H48" s="202"/>
      <c r="I48" s="202"/>
      <c r="J48" s="203"/>
      <c r="K48" s="194"/>
      <c r="L48" s="194"/>
      <c r="M48" s="194"/>
      <c r="N48" s="194"/>
      <c r="O48" s="194"/>
      <c r="P48" s="194"/>
      <c r="Q48" s="194"/>
      <c r="R48" s="194"/>
      <c r="S48" s="194"/>
      <c r="T48" s="194"/>
      <c r="U48" s="194"/>
      <c r="V48" s="194"/>
      <c r="W48" s="194"/>
      <c r="X48" s="202"/>
      <c r="Y48" s="194"/>
      <c r="Z48" s="194"/>
      <c r="AA48" s="194"/>
    </row>
    <row r="49" spans="1:31" ht="12.75" customHeight="1" x14ac:dyDescent="0.2">
      <c r="A49" s="180" t="s">
        <v>58</v>
      </c>
      <c r="B49" s="193"/>
      <c r="C49" s="193"/>
      <c r="D49" s="193"/>
      <c r="E49" s="193"/>
      <c r="F49" s="194"/>
      <c r="G49" s="194"/>
      <c r="H49" s="194"/>
      <c r="I49" s="194"/>
      <c r="J49" s="203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4"/>
      <c r="X49" s="202"/>
      <c r="Y49" s="194"/>
      <c r="Z49" s="194"/>
      <c r="AA49" s="194"/>
      <c r="AB49" s="194"/>
      <c r="AC49" s="194"/>
      <c r="AD49" s="194"/>
      <c r="AE49" s="194"/>
    </row>
    <row r="50" spans="1:31" ht="33.75" x14ac:dyDescent="0.2">
      <c r="A50" s="223" t="s">
        <v>55</v>
      </c>
      <c r="B50" s="275" t="s">
        <v>59</v>
      </c>
      <c r="C50" s="223" t="s">
        <v>12</v>
      </c>
      <c r="D50" s="336" t="s">
        <v>60</v>
      </c>
      <c r="E50" s="257" t="s">
        <v>61</v>
      </c>
      <c r="F50" s="258" t="s">
        <v>62</v>
      </c>
      <c r="G50" s="258" t="s">
        <v>63</v>
      </c>
      <c r="H50" s="258" t="s">
        <v>64</v>
      </c>
      <c r="I50" s="267" t="s">
        <v>65</v>
      </c>
      <c r="J50" s="194"/>
      <c r="K50" s="194"/>
      <c r="L50" s="203"/>
      <c r="M50" s="194"/>
      <c r="N50" s="194"/>
      <c r="O50" s="194"/>
      <c r="P50" s="194"/>
      <c r="Q50" s="194"/>
      <c r="R50" s="194"/>
      <c r="S50" s="194"/>
      <c r="T50" s="194"/>
      <c r="U50" s="194"/>
      <c r="V50" s="194"/>
      <c r="W50" s="194"/>
      <c r="X50" s="202"/>
      <c r="Y50" s="194"/>
      <c r="Z50" s="194"/>
      <c r="AA50" s="194"/>
      <c r="AB50" s="194"/>
      <c r="AC50" s="194"/>
      <c r="AD50" s="194"/>
      <c r="AE50" s="194"/>
    </row>
    <row r="51" spans="1:31" ht="12.75" x14ac:dyDescent="0.2">
      <c r="A51" s="182" t="s">
        <v>56</v>
      </c>
      <c r="B51" s="183"/>
      <c r="C51" s="342">
        <v>242</v>
      </c>
      <c r="D51" s="337">
        <v>27</v>
      </c>
      <c r="E51" s="312">
        <v>10</v>
      </c>
      <c r="F51" s="312">
        <v>41</v>
      </c>
      <c r="G51" s="312">
        <v>39</v>
      </c>
      <c r="H51" s="312">
        <v>35</v>
      </c>
      <c r="I51" s="313">
        <v>90</v>
      </c>
      <c r="J51" s="327" t="s">
        <v>66</v>
      </c>
      <c r="K51" s="194"/>
      <c r="L51" s="203"/>
      <c r="M51" s="194"/>
      <c r="N51" s="194"/>
      <c r="O51" s="194"/>
      <c r="P51" s="194"/>
      <c r="Q51" s="194"/>
      <c r="R51" s="194"/>
      <c r="S51" s="194"/>
      <c r="T51" s="289" t="s">
        <v>50</v>
      </c>
      <c r="U51" s="289" t="s">
        <v>50</v>
      </c>
      <c r="V51" s="289" t="s">
        <v>50</v>
      </c>
      <c r="W51" s="289" t="s">
        <v>50</v>
      </c>
      <c r="X51" s="289" t="s">
        <v>50</v>
      </c>
      <c r="Y51" s="289" t="s">
        <v>50</v>
      </c>
      <c r="Z51" s="291">
        <v>0</v>
      </c>
      <c r="AA51" s="291">
        <v>0</v>
      </c>
      <c r="AB51" s="291">
        <v>0</v>
      </c>
      <c r="AC51" s="291">
        <v>0</v>
      </c>
      <c r="AD51" s="291">
        <v>0</v>
      </c>
      <c r="AE51" s="291">
        <v>0</v>
      </c>
    </row>
    <row r="52" spans="1:31" ht="21.75" x14ac:dyDescent="0.2">
      <c r="A52" s="184" t="s">
        <v>67</v>
      </c>
      <c r="B52" s="276" t="s">
        <v>68</v>
      </c>
      <c r="C52" s="343">
        <v>7</v>
      </c>
      <c r="D52" s="338">
        <v>2</v>
      </c>
      <c r="E52" s="245">
        <v>2</v>
      </c>
      <c r="F52" s="245">
        <v>3</v>
      </c>
      <c r="G52" s="245"/>
      <c r="H52" s="245"/>
      <c r="I52" s="246"/>
      <c r="J52" s="327" t="s">
        <v>66</v>
      </c>
      <c r="K52" s="194"/>
      <c r="L52" s="203"/>
      <c r="M52" s="194"/>
      <c r="N52" s="194"/>
      <c r="O52" s="194"/>
      <c r="P52" s="194"/>
      <c r="Q52" s="194"/>
      <c r="R52" s="194"/>
      <c r="S52" s="194"/>
      <c r="T52" s="289" t="s">
        <v>50</v>
      </c>
      <c r="U52" s="289" t="s">
        <v>50</v>
      </c>
      <c r="V52" s="289" t="s">
        <v>50</v>
      </c>
      <c r="W52" s="289" t="s">
        <v>50</v>
      </c>
      <c r="X52" s="289" t="s">
        <v>50</v>
      </c>
      <c r="Y52" s="289" t="s">
        <v>50</v>
      </c>
      <c r="Z52" s="291">
        <v>0</v>
      </c>
      <c r="AA52" s="291">
        <v>0</v>
      </c>
      <c r="AB52" s="291">
        <v>0</v>
      </c>
      <c r="AC52" s="291">
        <v>0</v>
      </c>
      <c r="AD52" s="291">
        <v>0</v>
      </c>
      <c r="AE52" s="291">
        <v>0</v>
      </c>
    </row>
    <row r="53" spans="1:31" ht="32.25" x14ac:dyDescent="0.2">
      <c r="A53" s="184"/>
      <c r="B53" s="277" t="s">
        <v>69</v>
      </c>
      <c r="C53" s="344">
        <v>0</v>
      </c>
      <c r="D53" s="339"/>
      <c r="E53" s="314"/>
      <c r="F53" s="314"/>
      <c r="G53" s="314"/>
      <c r="H53" s="314"/>
      <c r="I53" s="315"/>
      <c r="J53" s="327" t="s">
        <v>66</v>
      </c>
      <c r="K53" s="194"/>
      <c r="L53" s="203"/>
      <c r="M53" s="194"/>
      <c r="N53" s="194"/>
      <c r="O53" s="194"/>
      <c r="P53" s="194"/>
      <c r="Q53" s="194"/>
      <c r="R53" s="194"/>
      <c r="S53" s="194"/>
      <c r="T53" s="289" t="s">
        <v>50</v>
      </c>
      <c r="U53" s="289" t="s">
        <v>50</v>
      </c>
      <c r="V53" s="289" t="s">
        <v>50</v>
      </c>
      <c r="W53" s="289" t="s">
        <v>50</v>
      </c>
      <c r="X53" s="289" t="s">
        <v>50</v>
      </c>
      <c r="Y53" s="289" t="s">
        <v>50</v>
      </c>
      <c r="Z53" s="291">
        <v>0</v>
      </c>
      <c r="AA53" s="291">
        <v>0</v>
      </c>
      <c r="AB53" s="291">
        <v>0</v>
      </c>
      <c r="AC53" s="291">
        <v>0</v>
      </c>
      <c r="AD53" s="291">
        <v>0</v>
      </c>
      <c r="AE53" s="291">
        <v>0</v>
      </c>
    </row>
    <row r="54" spans="1:31" ht="21.75" x14ac:dyDescent="0.2">
      <c r="A54" s="185" t="s">
        <v>70</v>
      </c>
      <c r="B54" s="278" t="s">
        <v>68</v>
      </c>
      <c r="C54" s="345">
        <v>19</v>
      </c>
      <c r="D54" s="340">
        <v>9</v>
      </c>
      <c r="E54" s="332">
        <v>2</v>
      </c>
      <c r="F54" s="332">
        <v>8</v>
      </c>
      <c r="G54" s="332"/>
      <c r="H54" s="332"/>
      <c r="I54" s="333"/>
      <c r="J54" s="327" t="s">
        <v>66</v>
      </c>
      <c r="K54" s="203"/>
      <c r="L54" s="203"/>
      <c r="M54" s="194"/>
      <c r="N54" s="194"/>
      <c r="O54" s="194"/>
      <c r="P54" s="194"/>
      <c r="Q54" s="194"/>
      <c r="R54" s="194"/>
      <c r="S54" s="194"/>
      <c r="T54" s="347"/>
      <c r="U54" s="347"/>
      <c r="V54" s="347"/>
      <c r="W54" s="347"/>
      <c r="X54" s="347"/>
      <c r="Y54" s="347"/>
      <c r="Z54" s="287"/>
      <c r="AA54" s="287"/>
      <c r="AB54" s="287"/>
      <c r="AC54" s="287"/>
      <c r="AD54" s="287"/>
      <c r="AE54" s="287"/>
    </row>
    <row r="55" spans="1:31" ht="32.25" x14ac:dyDescent="0.2">
      <c r="A55" s="186"/>
      <c r="B55" s="279" t="s">
        <v>69</v>
      </c>
      <c r="C55" s="346">
        <v>0</v>
      </c>
      <c r="D55" s="341"/>
      <c r="E55" s="334"/>
      <c r="F55" s="334"/>
      <c r="G55" s="334"/>
      <c r="H55" s="334"/>
      <c r="I55" s="335"/>
      <c r="J55" s="327" t="s">
        <v>71</v>
      </c>
      <c r="K55" s="203"/>
      <c r="L55" s="203"/>
      <c r="M55" s="194"/>
      <c r="N55" s="194"/>
      <c r="O55" s="194"/>
      <c r="P55" s="194"/>
      <c r="Q55" s="194"/>
      <c r="R55" s="194"/>
      <c r="S55" s="194"/>
      <c r="T55" s="347"/>
      <c r="U55" s="347"/>
      <c r="V55" s="347"/>
      <c r="W55" s="347"/>
      <c r="X55" s="347"/>
      <c r="Y55" s="347"/>
      <c r="Z55" s="287"/>
      <c r="AA55" s="287"/>
      <c r="AB55" s="287"/>
      <c r="AC55" s="287"/>
      <c r="AD55" s="287"/>
      <c r="AE55" s="287"/>
    </row>
    <row r="56" spans="1:31" ht="11.25" customHeight="1" x14ac:dyDescent="0.2">
      <c r="A56" s="187" t="s">
        <v>72</v>
      </c>
      <c r="B56" s="187"/>
      <c r="C56" s="187"/>
      <c r="D56" s="187"/>
      <c r="E56" s="187"/>
      <c r="F56" s="187"/>
      <c r="G56" s="194"/>
      <c r="H56" s="194"/>
      <c r="I56" s="194"/>
      <c r="J56" s="203"/>
      <c r="K56" s="194"/>
      <c r="L56" s="194"/>
      <c r="M56" s="194"/>
      <c r="N56" s="194"/>
      <c r="O56" s="194"/>
      <c r="P56" s="194"/>
      <c r="Q56" s="194"/>
      <c r="R56" s="194"/>
      <c r="S56" s="194"/>
      <c r="T56" s="194"/>
      <c r="U56" s="194"/>
      <c r="V56" s="194"/>
      <c r="W56" s="194"/>
      <c r="X56" s="202"/>
      <c r="Y56" s="194"/>
      <c r="Z56" s="194"/>
      <c r="AA56" s="194"/>
      <c r="AB56" s="194"/>
      <c r="AC56" s="194"/>
      <c r="AD56" s="194"/>
      <c r="AE56" s="194"/>
    </row>
    <row r="57" spans="1:31" ht="31.5" x14ac:dyDescent="0.2">
      <c r="A57" s="208" t="s">
        <v>73</v>
      </c>
      <c r="B57" s="324" t="s">
        <v>74</v>
      </c>
      <c r="C57" s="324" t="s">
        <v>75</v>
      </c>
      <c r="D57" s="331"/>
      <c r="E57" s="231"/>
      <c r="F57" s="231"/>
      <c r="G57" s="194"/>
      <c r="H57" s="194"/>
      <c r="I57" s="194"/>
      <c r="J57" s="203"/>
      <c r="K57" s="194"/>
      <c r="L57" s="194"/>
      <c r="M57" s="194"/>
      <c r="N57" s="194"/>
      <c r="O57" s="194"/>
      <c r="P57" s="194"/>
      <c r="Q57" s="194"/>
      <c r="R57" s="194"/>
      <c r="S57" s="194"/>
      <c r="T57" s="194"/>
      <c r="U57" s="194"/>
      <c r="V57" s="194"/>
      <c r="W57" s="194"/>
      <c r="X57" s="202"/>
      <c r="Y57" s="194"/>
      <c r="Z57" s="194"/>
      <c r="AA57" s="194"/>
      <c r="AB57" s="194"/>
      <c r="AC57" s="194"/>
      <c r="AD57" s="194"/>
      <c r="AE57" s="194"/>
    </row>
    <row r="58" spans="1:31" ht="12.75" x14ac:dyDescent="0.2">
      <c r="A58" s="220" t="s">
        <v>76</v>
      </c>
      <c r="B58" s="297"/>
      <c r="C58" s="308"/>
      <c r="D58" s="325"/>
      <c r="E58" s="194"/>
      <c r="F58" s="194"/>
      <c r="G58" s="194"/>
      <c r="H58" s="194"/>
      <c r="I58" s="194"/>
      <c r="J58" s="203"/>
      <c r="K58" s="194"/>
      <c r="L58" s="194"/>
      <c r="M58" s="194"/>
      <c r="N58" s="194"/>
      <c r="O58" s="194"/>
      <c r="P58" s="194"/>
      <c r="Q58" s="194"/>
      <c r="R58" s="194"/>
      <c r="S58" s="194"/>
      <c r="T58" s="194"/>
      <c r="U58" s="194"/>
      <c r="V58" s="194"/>
      <c r="W58" s="194"/>
      <c r="X58" s="202"/>
      <c r="Y58" s="194"/>
      <c r="Z58" s="194"/>
      <c r="AA58" s="194"/>
      <c r="AB58" s="194"/>
      <c r="AC58" s="194"/>
      <c r="AD58" s="194"/>
      <c r="AE58" s="194"/>
    </row>
    <row r="59" spans="1:31" ht="12.75" x14ac:dyDescent="0.2">
      <c r="A59" s="232" t="s">
        <v>77</v>
      </c>
      <c r="B59" s="301">
        <v>129</v>
      </c>
      <c r="C59" s="247">
        <v>264</v>
      </c>
      <c r="D59" s="325"/>
      <c r="E59" s="194"/>
      <c r="F59" s="194"/>
      <c r="G59" s="194"/>
      <c r="H59" s="194"/>
      <c r="I59" s="194"/>
      <c r="J59" s="203"/>
      <c r="K59" s="194"/>
      <c r="L59" s="194"/>
      <c r="M59" s="194"/>
      <c r="N59" s="194"/>
      <c r="O59" s="194"/>
      <c r="P59" s="194"/>
      <c r="Q59" s="194"/>
      <c r="R59" s="194"/>
      <c r="S59" s="194"/>
      <c r="T59" s="194"/>
      <c r="U59" s="194"/>
      <c r="V59" s="194"/>
      <c r="W59" s="194"/>
      <c r="X59" s="202"/>
      <c r="Y59" s="194"/>
      <c r="Z59" s="194"/>
      <c r="AA59" s="194"/>
      <c r="AB59" s="194"/>
      <c r="AC59" s="194"/>
      <c r="AD59" s="194"/>
      <c r="AE59" s="194"/>
    </row>
    <row r="60" spans="1:31" ht="12.75" x14ac:dyDescent="0.2">
      <c r="A60" s="233" t="s">
        <v>78</v>
      </c>
      <c r="B60" s="316">
        <v>16</v>
      </c>
      <c r="C60" s="317">
        <v>51</v>
      </c>
      <c r="D60" s="325"/>
      <c r="E60" s="194"/>
      <c r="F60" s="194"/>
      <c r="G60" s="194"/>
      <c r="H60" s="194"/>
      <c r="I60" s="194"/>
      <c r="J60" s="203"/>
      <c r="K60" s="194"/>
      <c r="L60" s="194"/>
      <c r="M60" s="194"/>
      <c r="N60" s="194"/>
      <c r="O60" s="194"/>
      <c r="P60" s="194"/>
      <c r="Q60" s="194"/>
      <c r="R60" s="194"/>
      <c r="S60" s="194"/>
      <c r="T60" s="194"/>
      <c r="U60" s="194"/>
      <c r="V60" s="194"/>
      <c r="W60" s="194"/>
      <c r="X60" s="202"/>
      <c r="Y60" s="194"/>
      <c r="Z60" s="194"/>
      <c r="AA60" s="194"/>
      <c r="AB60" s="194"/>
      <c r="AC60" s="194"/>
      <c r="AD60" s="194"/>
      <c r="AE60" s="194"/>
    </row>
    <row r="61" spans="1:31" ht="12.75" x14ac:dyDescent="0.2">
      <c r="A61" s="233" t="s">
        <v>79</v>
      </c>
      <c r="B61" s="316"/>
      <c r="C61" s="317"/>
      <c r="D61" s="325"/>
      <c r="E61" s="194"/>
      <c r="F61" s="194"/>
      <c r="G61" s="194"/>
      <c r="H61" s="194"/>
      <c r="I61" s="194"/>
      <c r="J61" s="203"/>
      <c r="K61" s="194"/>
      <c r="L61" s="194"/>
      <c r="M61" s="194"/>
      <c r="N61" s="194"/>
      <c r="O61" s="194"/>
      <c r="P61" s="194"/>
      <c r="Q61" s="194"/>
      <c r="R61" s="194"/>
      <c r="S61" s="194"/>
      <c r="T61" s="194"/>
      <c r="U61" s="194"/>
      <c r="V61" s="194"/>
      <c r="W61" s="194"/>
      <c r="X61" s="202"/>
      <c r="Y61" s="194"/>
      <c r="Z61" s="194"/>
      <c r="AA61" s="194"/>
      <c r="AB61" s="194"/>
      <c r="AC61" s="194"/>
      <c r="AD61" s="194"/>
      <c r="AE61" s="194"/>
    </row>
    <row r="62" spans="1:31" ht="12.75" x14ac:dyDescent="0.2">
      <c r="A62" s="233" t="s">
        <v>80</v>
      </c>
      <c r="B62" s="316">
        <v>9</v>
      </c>
      <c r="C62" s="317">
        <v>32</v>
      </c>
      <c r="D62" s="325"/>
      <c r="E62" s="194"/>
      <c r="F62" s="194"/>
      <c r="G62" s="194"/>
      <c r="H62" s="194"/>
      <c r="I62" s="194"/>
      <c r="J62" s="203"/>
      <c r="K62" s="194"/>
      <c r="L62" s="194"/>
      <c r="M62" s="194"/>
      <c r="N62" s="194"/>
      <c r="O62" s="194"/>
      <c r="P62" s="194"/>
      <c r="Q62" s="194"/>
      <c r="R62" s="194"/>
      <c r="S62" s="194"/>
      <c r="T62" s="194"/>
      <c r="U62" s="194"/>
      <c r="V62" s="194"/>
      <c r="W62" s="194"/>
      <c r="X62" s="202"/>
      <c r="Y62" s="194"/>
      <c r="Z62" s="194"/>
      <c r="AA62" s="194"/>
      <c r="AB62" s="194"/>
      <c r="AC62" s="194"/>
      <c r="AD62" s="194"/>
      <c r="AE62" s="194"/>
    </row>
    <row r="63" spans="1:31" ht="12.75" x14ac:dyDescent="0.2">
      <c r="A63" s="233" t="s">
        <v>81</v>
      </c>
      <c r="B63" s="316"/>
      <c r="C63" s="317"/>
      <c r="D63" s="325"/>
      <c r="E63" s="194"/>
      <c r="F63" s="194"/>
      <c r="G63" s="194"/>
      <c r="H63" s="194"/>
      <c r="I63" s="194"/>
      <c r="J63" s="203"/>
      <c r="K63" s="194"/>
      <c r="L63" s="194"/>
      <c r="M63" s="194"/>
      <c r="N63" s="194"/>
      <c r="O63" s="194"/>
      <c r="P63" s="194"/>
      <c r="Q63" s="194"/>
      <c r="R63" s="194"/>
      <c r="S63" s="194"/>
      <c r="T63" s="194"/>
      <c r="U63" s="194"/>
      <c r="V63" s="194"/>
      <c r="W63" s="194"/>
      <c r="X63" s="202"/>
      <c r="Y63" s="194"/>
      <c r="Z63" s="194"/>
      <c r="AA63" s="194"/>
      <c r="AB63" s="194"/>
      <c r="AC63" s="194"/>
      <c r="AD63" s="194"/>
      <c r="AE63" s="194"/>
    </row>
    <row r="64" spans="1:31" ht="12.75" x14ac:dyDescent="0.2">
      <c r="A64" s="233" t="s">
        <v>82</v>
      </c>
      <c r="B64" s="316">
        <v>46</v>
      </c>
      <c r="C64" s="317">
        <v>241</v>
      </c>
      <c r="D64" s="325"/>
      <c r="E64" s="194"/>
      <c r="F64" s="194"/>
      <c r="G64" s="194"/>
      <c r="H64" s="194"/>
      <c r="I64" s="194"/>
      <c r="J64" s="203"/>
      <c r="K64" s="194"/>
      <c r="L64" s="194"/>
      <c r="M64" s="194"/>
      <c r="N64" s="194"/>
      <c r="O64" s="194"/>
      <c r="P64" s="194"/>
      <c r="Q64" s="194"/>
      <c r="R64" s="194"/>
      <c r="S64" s="194"/>
      <c r="T64" s="194"/>
      <c r="U64" s="194"/>
      <c r="V64" s="194"/>
      <c r="W64" s="194"/>
      <c r="X64" s="202"/>
      <c r="Y64" s="194"/>
      <c r="Z64" s="194"/>
      <c r="AA64" s="194"/>
      <c r="AB64" s="194"/>
      <c r="AC64" s="194"/>
      <c r="AD64" s="194"/>
      <c r="AE64" s="194"/>
    </row>
    <row r="65" spans="1:24" ht="12.75" x14ac:dyDescent="0.2">
      <c r="A65" s="233" t="s">
        <v>83</v>
      </c>
      <c r="B65" s="316"/>
      <c r="C65" s="317"/>
      <c r="D65" s="325"/>
      <c r="E65" s="194"/>
      <c r="F65" s="194"/>
      <c r="G65" s="194"/>
      <c r="H65" s="194"/>
      <c r="I65" s="194"/>
      <c r="J65" s="203"/>
      <c r="K65" s="194"/>
      <c r="L65" s="194"/>
      <c r="M65" s="194"/>
      <c r="N65" s="194"/>
      <c r="O65" s="194"/>
      <c r="P65" s="194"/>
      <c r="Q65" s="194"/>
      <c r="R65" s="194"/>
      <c r="S65" s="194"/>
      <c r="T65" s="194"/>
      <c r="U65" s="194"/>
      <c r="V65" s="194"/>
      <c r="W65" s="194"/>
      <c r="X65" s="202"/>
    </row>
    <row r="66" spans="1:24" ht="12.75" x14ac:dyDescent="0.2">
      <c r="A66" s="233" t="s">
        <v>84</v>
      </c>
      <c r="B66" s="316"/>
      <c r="C66" s="317"/>
      <c r="D66" s="325"/>
      <c r="E66" s="194"/>
      <c r="F66" s="194"/>
      <c r="G66" s="194"/>
      <c r="H66" s="194"/>
      <c r="I66" s="194"/>
      <c r="J66" s="203"/>
      <c r="K66" s="194"/>
      <c r="L66" s="194"/>
      <c r="M66" s="194"/>
      <c r="N66" s="194"/>
      <c r="O66" s="194"/>
      <c r="P66" s="194"/>
      <c r="Q66" s="194"/>
      <c r="R66" s="194"/>
      <c r="S66" s="194"/>
      <c r="T66" s="194"/>
      <c r="U66" s="194"/>
      <c r="V66" s="194"/>
      <c r="W66" s="194"/>
      <c r="X66" s="202"/>
    </row>
    <row r="67" spans="1:24" ht="12.75" x14ac:dyDescent="0.2">
      <c r="A67" s="233" t="s">
        <v>85</v>
      </c>
      <c r="B67" s="316">
        <v>38</v>
      </c>
      <c r="C67" s="317">
        <v>16</v>
      </c>
      <c r="D67" s="325"/>
      <c r="E67" s="194"/>
      <c r="F67" s="194"/>
      <c r="G67" s="194"/>
      <c r="H67" s="194"/>
      <c r="I67" s="194"/>
      <c r="J67" s="203"/>
      <c r="K67" s="194"/>
      <c r="L67" s="194"/>
      <c r="M67" s="194"/>
      <c r="N67" s="194"/>
      <c r="O67" s="194"/>
      <c r="P67" s="194"/>
      <c r="Q67" s="194"/>
      <c r="R67" s="194"/>
      <c r="S67" s="194"/>
      <c r="T67" s="194"/>
      <c r="U67" s="194"/>
      <c r="V67" s="194"/>
      <c r="W67" s="194"/>
      <c r="X67" s="202"/>
    </row>
    <row r="68" spans="1:24" ht="12.75" x14ac:dyDescent="0.2">
      <c r="A68" s="233" t="s">
        <v>86</v>
      </c>
      <c r="B68" s="316">
        <v>80</v>
      </c>
      <c r="C68" s="317">
        <v>0</v>
      </c>
      <c r="D68" s="325"/>
      <c r="E68" s="194"/>
      <c r="F68" s="194"/>
      <c r="G68" s="194"/>
      <c r="H68" s="194"/>
      <c r="I68" s="194"/>
      <c r="J68" s="203"/>
      <c r="K68" s="194"/>
      <c r="L68" s="194"/>
      <c r="M68" s="194"/>
      <c r="N68" s="194"/>
      <c r="O68" s="194"/>
      <c r="P68" s="194"/>
      <c r="Q68" s="194"/>
      <c r="R68" s="194"/>
      <c r="S68" s="194"/>
      <c r="T68" s="194"/>
      <c r="U68" s="194"/>
      <c r="V68" s="194"/>
      <c r="W68" s="194"/>
      <c r="X68" s="202"/>
    </row>
    <row r="69" spans="1:24" ht="12.75" x14ac:dyDescent="0.2">
      <c r="A69" s="233" t="s">
        <v>87</v>
      </c>
      <c r="B69" s="316">
        <v>15</v>
      </c>
      <c r="C69" s="317">
        <v>53</v>
      </c>
      <c r="D69" s="325"/>
      <c r="E69" s="194"/>
      <c r="F69" s="194"/>
      <c r="G69" s="194"/>
      <c r="H69" s="194"/>
      <c r="I69" s="194"/>
      <c r="J69" s="203"/>
      <c r="K69" s="194"/>
      <c r="L69" s="194"/>
      <c r="M69" s="194"/>
      <c r="N69" s="194"/>
      <c r="O69" s="194"/>
      <c r="P69" s="194"/>
      <c r="Q69" s="194"/>
      <c r="R69" s="194"/>
      <c r="S69" s="194"/>
      <c r="T69" s="194"/>
      <c r="U69" s="194"/>
      <c r="V69" s="194"/>
      <c r="W69" s="194"/>
      <c r="X69" s="202"/>
    </row>
    <row r="70" spans="1:24" ht="12.75" x14ac:dyDescent="0.2">
      <c r="A70" s="233" t="s">
        <v>88</v>
      </c>
      <c r="B70" s="316">
        <v>50</v>
      </c>
      <c r="C70" s="317">
        <v>75</v>
      </c>
      <c r="D70" s="325"/>
      <c r="E70" s="194"/>
      <c r="F70" s="194"/>
      <c r="G70" s="194"/>
      <c r="H70" s="194"/>
      <c r="I70" s="194"/>
      <c r="J70" s="203"/>
      <c r="K70" s="194"/>
      <c r="L70" s="194"/>
      <c r="M70" s="194"/>
      <c r="N70" s="194"/>
      <c r="O70" s="194"/>
      <c r="P70" s="194"/>
      <c r="Q70" s="194"/>
      <c r="R70" s="194"/>
      <c r="S70" s="194"/>
      <c r="T70" s="194"/>
      <c r="U70" s="194"/>
      <c r="V70" s="194"/>
      <c r="W70" s="194"/>
      <c r="X70" s="202"/>
    </row>
    <row r="71" spans="1:24" ht="12.75" x14ac:dyDescent="0.2">
      <c r="A71" s="233" t="s">
        <v>89</v>
      </c>
      <c r="B71" s="316">
        <v>30</v>
      </c>
      <c r="C71" s="317">
        <v>34</v>
      </c>
      <c r="D71" s="325"/>
      <c r="E71" s="194"/>
      <c r="F71" s="194"/>
      <c r="G71" s="194"/>
      <c r="H71" s="194"/>
      <c r="I71" s="194"/>
      <c r="J71" s="203"/>
      <c r="K71" s="194"/>
      <c r="L71" s="194"/>
      <c r="M71" s="194"/>
      <c r="N71" s="194"/>
      <c r="O71" s="194"/>
      <c r="P71" s="194"/>
      <c r="Q71" s="194"/>
      <c r="R71" s="194"/>
      <c r="S71" s="194"/>
      <c r="T71" s="194"/>
      <c r="U71" s="194"/>
      <c r="V71" s="194"/>
      <c r="W71" s="194"/>
      <c r="X71" s="202"/>
    </row>
    <row r="72" spans="1:24" ht="12.75" x14ac:dyDescent="0.2">
      <c r="A72" s="233" t="s">
        <v>90</v>
      </c>
      <c r="B72" s="316">
        <v>13</v>
      </c>
      <c r="C72" s="317">
        <v>5</v>
      </c>
      <c r="D72" s="325"/>
      <c r="E72" s="194"/>
      <c r="F72" s="194"/>
      <c r="G72" s="194"/>
      <c r="H72" s="194"/>
      <c r="I72" s="194"/>
      <c r="J72" s="203"/>
      <c r="K72" s="194"/>
      <c r="L72" s="194"/>
      <c r="M72" s="194"/>
      <c r="N72" s="194"/>
      <c r="O72" s="194"/>
      <c r="P72" s="194"/>
      <c r="Q72" s="194"/>
      <c r="R72" s="194"/>
      <c r="S72" s="194"/>
      <c r="T72" s="194"/>
      <c r="U72" s="194"/>
      <c r="V72" s="194"/>
      <c r="W72" s="194"/>
      <c r="X72" s="202"/>
    </row>
    <row r="73" spans="1:24" ht="12.75" x14ac:dyDescent="0.2">
      <c r="A73" s="219" t="s">
        <v>12</v>
      </c>
      <c r="B73" s="238">
        <v>426</v>
      </c>
      <c r="C73" s="238">
        <v>771</v>
      </c>
      <c r="D73" s="283"/>
      <c r="E73" s="194"/>
      <c r="F73" s="194"/>
      <c r="G73" s="194"/>
      <c r="H73" s="194"/>
      <c r="I73" s="194"/>
      <c r="J73" s="203"/>
      <c r="K73" s="194"/>
      <c r="L73" s="194"/>
      <c r="M73" s="194"/>
      <c r="N73" s="194"/>
      <c r="O73" s="194"/>
      <c r="P73" s="194"/>
      <c r="Q73" s="194"/>
      <c r="R73" s="194"/>
      <c r="S73" s="194"/>
      <c r="T73" s="194"/>
      <c r="U73" s="194"/>
      <c r="V73" s="194"/>
      <c r="W73" s="194"/>
      <c r="X73" s="202"/>
    </row>
    <row r="74" spans="1:24" ht="11.25" customHeight="1" x14ac:dyDescent="0.2">
      <c r="A74" s="187" t="s">
        <v>91</v>
      </c>
      <c r="B74" s="187"/>
      <c r="C74" s="187"/>
      <c r="D74" s="187"/>
      <c r="E74" s="187"/>
      <c r="F74" s="187"/>
      <c r="G74" s="194"/>
      <c r="H74" s="194"/>
      <c r="I74" s="194"/>
      <c r="J74" s="203"/>
      <c r="K74" s="194"/>
      <c r="L74" s="194"/>
      <c r="M74" s="194"/>
      <c r="N74" s="194"/>
      <c r="O74" s="194"/>
      <c r="P74" s="194"/>
      <c r="Q74" s="194"/>
      <c r="R74" s="194"/>
      <c r="S74" s="194"/>
      <c r="T74" s="194"/>
      <c r="U74" s="194"/>
      <c r="V74" s="194"/>
      <c r="W74" s="194"/>
      <c r="X74" s="202"/>
    </row>
    <row r="75" spans="1:24" ht="10.5" customHeight="1" x14ac:dyDescent="0.2">
      <c r="A75" s="166" t="s">
        <v>73</v>
      </c>
      <c r="B75" s="178" t="s">
        <v>92</v>
      </c>
      <c r="C75" s="179"/>
      <c r="D75" s="194"/>
      <c r="E75" s="194"/>
      <c r="F75" s="194"/>
      <c r="G75" s="194"/>
      <c r="H75" s="194"/>
      <c r="I75" s="194"/>
      <c r="J75" s="203"/>
      <c r="K75" s="194"/>
      <c r="L75" s="194"/>
      <c r="M75" s="194"/>
      <c r="N75" s="194"/>
      <c r="O75" s="194"/>
      <c r="P75" s="194"/>
      <c r="Q75" s="194"/>
      <c r="R75" s="194"/>
      <c r="S75" s="194"/>
      <c r="T75" s="194"/>
      <c r="U75" s="194"/>
      <c r="V75" s="194"/>
      <c r="W75" s="194"/>
      <c r="X75" s="202"/>
    </row>
    <row r="76" spans="1:24" ht="21" x14ac:dyDescent="0.2">
      <c r="A76" s="168"/>
      <c r="B76" s="322" t="s">
        <v>93</v>
      </c>
      <c r="C76" s="323" t="s">
        <v>94</v>
      </c>
      <c r="D76" s="194"/>
      <c r="E76" s="194"/>
      <c r="F76" s="194"/>
      <c r="G76" s="194"/>
      <c r="H76" s="194"/>
      <c r="I76" s="194"/>
      <c r="J76" s="203"/>
      <c r="K76" s="194"/>
      <c r="L76" s="194"/>
      <c r="M76" s="194"/>
      <c r="N76" s="194"/>
      <c r="O76" s="194"/>
      <c r="P76" s="194"/>
      <c r="Q76" s="194"/>
      <c r="R76" s="194"/>
      <c r="S76" s="194"/>
      <c r="T76" s="194"/>
      <c r="U76" s="194"/>
      <c r="V76" s="194"/>
      <c r="W76" s="194"/>
      <c r="X76" s="202"/>
    </row>
    <row r="77" spans="1:24" ht="12.75" x14ac:dyDescent="0.2">
      <c r="A77" s="220" t="s">
        <v>76</v>
      </c>
      <c r="B77" s="318"/>
      <c r="C77" s="318"/>
      <c r="D77" s="330" t="s">
        <v>50</v>
      </c>
      <c r="E77" s="194"/>
      <c r="F77" s="194"/>
      <c r="G77" s="194"/>
      <c r="H77" s="194"/>
      <c r="I77" s="194"/>
      <c r="J77" s="203"/>
      <c r="K77" s="194"/>
      <c r="L77" s="194"/>
      <c r="M77" s="194"/>
      <c r="N77" s="194"/>
      <c r="O77" s="194"/>
      <c r="P77" s="194"/>
      <c r="Q77" s="194"/>
      <c r="R77" s="194"/>
      <c r="S77" s="194"/>
      <c r="T77" s="194"/>
      <c r="U77" s="194"/>
      <c r="V77" s="194"/>
      <c r="W77" s="194"/>
      <c r="X77" s="291">
        <v>0</v>
      </c>
    </row>
    <row r="78" spans="1:24" ht="12.75" x14ac:dyDescent="0.2">
      <c r="A78" s="232" t="s">
        <v>77</v>
      </c>
      <c r="B78" s="319">
        <v>164</v>
      </c>
      <c r="C78" s="319">
        <v>13</v>
      </c>
      <c r="D78" s="330" t="s">
        <v>50</v>
      </c>
      <c r="E78" s="194"/>
      <c r="F78" s="194"/>
      <c r="G78" s="194"/>
      <c r="H78" s="194"/>
      <c r="I78" s="194"/>
      <c r="J78" s="203"/>
      <c r="K78" s="194"/>
      <c r="L78" s="194"/>
      <c r="M78" s="194"/>
      <c r="N78" s="194"/>
      <c r="O78" s="194"/>
      <c r="P78" s="194"/>
      <c r="Q78" s="194"/>
      <c r="R78" s="194"/>
      <c r="S78" s="194"/>
      <c r="T78" s="194"/>
      <c r="U78" s="194"/>
      <c r="V78" s="194"/>
      <c r="W78" s="194"/>
      <c r="X78" s="291">
        <v>0</v>
      </c>
    </row>
    <row r="79" spans="1:24" ht="12.75" x14ac:dyDescent="0.2">
      <c r="A79" s="232" t="s">
        <v>78</v>
      </c>
      <c r="B79" s="319">
        <v>13</v>
      </c>
      <c r="C79" s="319">
        <v>0</v>
      </c>
      <c r="D79" s="330" t="s">
        <v>50</v>
      </c>
      <c r="E79" s="194"/>
      <c r="F79" s="194"/>
      <c r="G79" s="194"/>
      <c r="H79" s="194"/>
      <c r="I79" s="194"/>
      <c r="J79" s="203"/>
      <c r="K79" s="194"/>
      <c r="L79" s="194"/>
      <c r="M79" s="194"/>
      <c r="N79" s="194"/>
      <c r="O79" s="194"/>
      <c r="P79" s="194"/>
      <c r="Q79" s="194"/>
      <c r="R79" s="194"/>
      <c r="S79" s="194"/>
      <c r="T79" s="194"/>
      <c r="U79" s="194"/>
      <c r="V79" s="194"/>
      <c r="W79" s="194"/>
      <c r="X79" s="291">
        <v>0</v>
      </c>
    </row>
    <row r="80" spans="1:24" ht="12.75" x14ac:dyDescent="0.2">
      <c r="A80" s="232" t="s">
        <v>79</v>
      </c>
      <c r="B80" s="319"/>
      <c r="C80" s="319"/>
      <c r="D80" s="330" t="s">
        <v>50</v>
      </c>
      <c r="E80" s="194"/>
      <c r="F80" s="194"/>
      <c r="G80" s="194"/>
      <c r="H80" s="194"/>
      <c r="I80" s="194"/>
      <c r="J80" s="203"/>
      <c r="K80" s="194"/>
      <c r="L80" s="194"/>
      <c r="M80" s="194"/>
      <c r="N80" s="194"/>
      <c r="O80" s="194"/>
      <c r="P80" s="194"/>
      <c r="Q80" s="194"/>
      <c r="R80" s="194"/>
      <c r="S80" s="194"/>
      <c r="T80" s="194"/>
      <c r="U80" s="194"/>
      <c r="V80" s="194"/>
      <c r="W80" s="194"/>
      <c r="X80" s="291">
        <v>0</v>
      </c>
    </row>
    <row r="81" spans="1:24" ht="12.75" x14ac:dyDescent="0.2">
      <c r="A81" s="233" t="s">
        <v>80</v>
      </c>
      <c r="B81" s="320">
        <v>16</v>
      </c>
      <c r="C81" s="320">
        <v>3</v>
      </c>
      <c r="D81" s="330" t="s">
        <v>50</v>
      </c>
      <c r="E81" s="194"/>
      <c r="F81" s="194"/>
      <c r="G81" s="194"/>
      <c r="H81" s="194"/>
      <c r="I81" s="194"/>
      <c r="J81" s="203"/>
      <c r="K81" s="194"/>
      <c r="L81" s="194"/>
      <c r="M81" s="194"/>
      <c r="N81" s="194"/>
      <c r="O81" s="194"/>
      <c r="P81" s="194"/>
      <c r="Q81" s="194"/>
      <c r="R81" s="194"/>
      <c r="S81" s="194"/>
      <c r="T81" s="194"/>
      <c r="U81" s="194"/>
      <c r="V81" s="194"/>
      <c r="W81" s="194"/>
      <c r="X81" s="291">
        <v>0</v>
      </c>
    </row>
    <row r="82" spans="1:24" ht="12.75" x14ac:dyDescent="0.2">
      <c r="A82" s="233" t="s">
        <v>81</v>
      </c>
      <c r="B82" s="320"/>
      <c r="C82" s="320"/>
      <c r="D82" s="330" t="s">
        <v>50</v>
      </c>
      <c r="E82" s="194"/>
      <c r="F82" s="194"/>
      <c r="G82" s="194"/>
      <c r="H82" s="194"/>
      <c r="I82" s="194"/>
      <c r="J82" s="203"/>
      <c r="K82" s="194"/>
      <c r="L82" s="194"/>
      <c r="M82" s="194"/>
      <c r="N82" s="194"/>
      <c r="O82" s="194"/>
      <c r="P82" s="194"/>
      <c r="Q82" s="194"/>
      <c r="R82" s="194"/>
      <c r="S82" s="194"/>
      <c r="T82" s="194"/>
      <c r="U82" s="194"/>
      <c r="V82" s="194"/>
      <c r="W82" s="194"/>
      <c r="X82" s="291">
        <v>0</v>
      </c>
    </row>
    <row r="83" spans="1:24" ht="12.75" x14ac:dyDescent="0.2">
      <c r="A83" s="233" t="s">
        <v>82</v>
      </c>
      <c r="B83" s="320">
        <v>49</v>
      </c>
      <c r="C83" s="320">
        <v>2</v>
      </c>
      <c r="D83" s="330" t="s">
        <v>50</v>
      </c>
      <c r="E83" s="194"/>
      <c r="F83" s="194"/>
      <c r="G83" s="194"/>
      <c r="H83" s="194"/>
      <c r="I83" s="194"/>
      <c r="J83" s="203"/>
      <c r="K83" s="194"/>
      <c r="L83" s="194"/>
      <c r="M83" s="194"/>
      <c r="N83" s="194"/>
      <c r="O83" s="194"/>
      <c r="P83" s="194"/>
      <c r="Q83" s="194"/>
      <c r="R83" s="194"/>
      <c r="S83" s="194"/>
      <c r="T83" s="194"/>
      <c r="U83" s="194"/>
      <c r="V83" s="194"/>
      <c r="W83" s="194"/>
      <c r="X83" s="291">
        <v>0</v>
      </c>
    </row>
    <row r="84" spans="1:24" ht="12.75" x14ac:dyDescent="0.2">
      <c r="A84" s="233" t="s">
        <v>83</v>
      </c>
      <c r="B84" s="320"/>
      <c r="C84" s="320"/>
      <c r="D84" s="330" t="s">
        <v>50</v>
      </c>
      <c r="E84" s="194"/>
      <c r="F84" s="194"/>
      <c r="G84" s="194"/>
      <c r="H84" s="194"/>
      <c r="I84" s="194"/>
      <c r="J84" s="203"/>
      <c r="K84" s="194"/>
      <c r="L84" s="194"/>
      <c r="M84" s="194"/>
      <c r="N84" s="194"/>
      <c r="O84" s="194"/>
      <c r="P84" s="194"/>
      <c r="Q84" s="194"/>
      <c r="R84" s="194"/>
      <c r="S84" s="194"/>
      <c r="T84" s="194"/>
      <c r="U84" s="194"/>
      <c r="V84" s="194"/>
      <c r="W84" s="194"/>
      <c r="X84" s="291">
        <v>0</v>
      </c>
    </row>
    <row r="85" spans="1:24" ht="12.75" x14ac:dyDescent="0.2">
      <c r="A85" s="233" t="s">
        <v>84</v>
      </c>
      <c r="B85" s="320"/>
      <c r="C85" s="320"/>
      <c r="D85" s="330" t="s">
        <v>50</v>
      </c>
      <c r="E85" s="194"/>
      <c r="F85" s="194"/>
      <c r="G85" s="194"/>
      <c r="H85" s="194"/>
      <c r="I85" s="194"/>
      <c r="J85" s="203"/>
      <c r="K85" s="194"/>
      <c r="L85" s="194"/>
      <c r="M85" s="194"/>
      <c r="N85" s="194"/>
      <c r="O85" s="194"/>
      <c r="P85" s="194"/>
      <c r="Q85" s="194"/>
      <c r="R85" s="194"/>
      <c r="S85" s="194"/>
      <c r="T85" s="194"/>
      <c r="U85" s="194"/>
      <c r="V85" s="194"/>
      <c r="W85" s="194"/>
      <c r="X85" s="291">
        <v>0</v>
      </c>
    </row>
    <row r="86" spans="1:24" ht="12.75" x14ac:dyDescent="0.2">
      <c r="A86" s="233" t="s">
        <v>85</v>
      </c>
      <c r="B86" s="320">
        <v>47</v>
      </c>
      <c r="C86" s="320">
        <v>4</v>
      </c>
      <c r="D86" s="330" t="s">
        <v>50</v>
      </c>
      <c r="E86" s="194"/>
      <c r="F86" s="194"/>
      <c r="G86" s="194"/>
      <c r="H86" s="194"/>
      <c r="I86" s="194"/>
      <c r="J86" s="203"/>
      <c r="K86" s="194"/>
      <c r="L86" s="194"/>
      <c r="M86" s="194"/>
      <c r="N86" s="194"/>
      <c r="O86" s="194"/>
      <c r="P86" s="194"/>
      <c r="Q86" s="194"/>
      <c r="R86" s="194"/>
      <c r="S86" s="194"/>
      <c r="T86" s="194"/>
      <c r="U86" s="194"/>
      <c r="V86" s="194"/>
      <c r="W86" s="194"/>
      <c r="X86" s="291">
        <v>0</v>
      </c>
    </row>
    <row r="87" spans="1:24" ht="12.75" x14ac:dyDescent="0.2">
      <c r="A87" s="233" t="s">
        <v>86</v>
      </c>
      <c r="B87" s="320">
        <v>85</v>
      </c>
      <c r="C87" s="320">
        <v>2</v>
      </c>
      <c r="D87" s="330" t="s">
        <v>50</v>
      </c>
      <c r="E87" s="194"/>
      <c r="F87" s="194"/>
      <c r="G87" s="194"/>
      <c r="H87" s="194"/>
      <c r="I87" s="194"/>
      <c r="J87" s="203"/>
      <c r="K87" s="194"/>
      <c r="L87" s="194"/>
      <c r="M87" s="194"/>
      <c r="N87" s="194"/>
      <c r="O87" s="194"/>
      <c r="P87" s="194"/>
      <c r="Q87" s="194"/>
      <c r="R87" s="194"/>
      <c r="S87" s="194"/>
      <c r="T87" s="194"/>
      <c r="U87" s="194"/>
      <c r="V87" s="194"/>
      <c r="W87" s="194"/>
      <c r="X87" s="291">
        <v>0</v>
      </c>
    </row>
    <row r="88" spans="1:24" ht="12.75" x14ac:dyDescent="0.2">
      <c r="A88" s="233" t="s">
        <v>87</v>
      </c>
      <c r="B88" s="320">
        <v>52</v>
      </c>
      <c r="C88" s="320">
        <v>0</v>
      </c>
      <c r="D88" s="330" t="s">
        <v>50</v>
      </c>
      <c r="E88" s="194"/>
      <c r="F88" s="194"/>
      <c r="G88" s="194"/>
      <c r="H88" s="194"/>
      <c r="I88" s="194"/>
      <c r="J88" s="203"/>
      <c r="K88" s="194"/>
      <c r="L88" s="194"/>
      <c r="M88" s="194"/>
      <c r="N88" s="194"/>
      <c r="O88" s="194"/>
      <c r="P88" s="194"/>
      <c r="Q88" s="194"/>
      <c r="R88" s="194"/>
      <c r="S88" s="194"/>
      <c r="T88" s="194"/>
      <c r="U88" s="194"/>
      <c r="V88" s="194"/>
      <c r="W88" s="194"/>
      <c r="X88" s="291">
        <v>0</v>
      </c>
    </row>
    <row r="89" spans="1:24" ht="12.75" x14ac:dyDescent="0.2">
      <c r="A89" s="233" t="s">
        <v>88</v>
      </c>
      <c r="B89" s="320">
        <v>67</v>
      </c>
      <c r="C89" s="320">
        <v>0</v>
      </c>
      <c r="D89" s="330" t="s">
        <v>50</v>
      </c>
      <c r="E89" s="194"/>
      <c r="F89" s="194"/>
      <c r="G89" s="194"/>
      <c r="H89" s="194"/>
      <c r="I89" s="194"/>
      <c r="J89" s="203"/>
      <c r="K89" s="194"/>
      <c r="L89" s="194"/>
      <c r="M89" s="194"/>
      <c r="N89" s="194"/>
      <c r="O89" s="194"/>
      <c r="P89" s="194"/>
      <c r="Q89" s="194"/>
      <c r="R89" s="194"/>
      <c r="S89" s="194"/>
      <c r="T89" s="194"/>
      <c r="U89" s="194"/>
      <c r="V89" s="194"/>
      <c r="W89" s="194"/>
      <c r="X89" s="291">
        <v>0</v>
      </c>
    </row>
    <row r="90" spans="1:24" ht="12.75" x14ac:dyDescent="0.2">
      <c r="A90" s="233" t="s">
        <v>89</v>
      </c>
      <c r="B90" s="320">
        <v>54</v>
      </c>
      <c r="C90" s="320">
        <v>5</v>
      </c>
      <c r="D90" s="330" t="s">
        <v>50</v>
      </c>
      <c r="E90" s="194"/>
      <c r="F90" s="194"/>
      <c r="G90" s="194"/>
      <c r="H90" s="194"/>
      <c r="I90" s="194"/>
      <c r="J90" s="203"/>
      <c r="K90" s="194"/>
      <c r="L90" s="194"/>
      <c r="M90" s="194"/>
      <c r="N90" s="194"/>
      <c r="O90" s="194"/>
      <c r="P90" s="194"/>
      <c r="Q90" s="194"/>
      <c r="R90" s="194"/>
      <c r="S90" s="194"/>
      <c r="T90" s="194"/>
      <c r="U90" s="194"/>
      <c r="V90" s="194"/>
      <c r="W90" s="194"/>
      <c r="X90" s="291">
        <v>0</v>
      </c>
    </row>
    <row r="91" spans="1:24" ht="12.75" x14ac:dyDescent="0.2">
      <c r="A91" s="219" t="s">
        <v>90</v>
      </c>
      <c r="B91" s="321">
        <v>17</v>
      </c>
      <c r="C91" s="321">
        <v>1</v>
      </c>
      <c r="D91" s="330" t="s">
        <v>50</v>
      </c>
      <c r="E91" s="194"/>
      <c r="F91" s="194"/>
      <c r="G91" s="194"/>
      <c r="H91" s="194"/>
      <c r="I91" s="194"/>
      <c r="J91" s="203"/>
      <c r="K91" s="194"/>
      <c r="L91" s="194"/>
      <c r="M91" s="194"/>
      <c r="N91" s="194"/>
      <c r="O91" s="194"/>
      <c r="P91" s="194"/>
      <c r="Q91" s="194"/>
      <c r="R91" s="194"/>
      <c r="S91" s="194"/>
      <c r="T91" s="194"/>
      <c r="U91" s="194"/>
      <c r="V91" s="194"/>
      <c r="W91" s="194"/>
      <c r="X91" s="291">
        <v>0</v>
      </c>
    </row>
    <row r="92" spans="1:24" ht="12.75" x14ac:dyDescent="0.2">
      <c r="A92" s="219" t="s">
        <v>12</v>
      </c>
      <c r="B92" s="238">
        <v>564</v>
      </c>
      <c r="C92" s="238">
        <v>30</v>
      </c>
      <c r="D92" s="282"/>
      <c r="E92" s="194"/>
      <c r="F92" s="194"/>
      <c r="G92" s="194"/>
      <c r="H92" s="194"/>
      <c r="I92" s="194"/>
      <c r="J92" s="203"/>
      <c r="K92" s="194"/>
      <c r="L92" s="194"/>
      <c r="M92" s="194"/>
      <c r="N92" s="194"/>
      <c r="O92" s="194"/>
      <c r="P92" s="194"/>
      <c r="Q92" s="194"/>
      <c r="R92" s="194"/>
      <c r="S92" s="194"/>
      <c r="T92" s="194"/>
      <c r="U92" s="194"/>
      <c r="V92" s="194"/>
      <c r="W92" s="194"/>
      <c r="X92" s="291"/>
    </row>
    <row r="93" spans="1:24" ht="12.75" x14ac:dyDescent="0.2">
      <c r="A93" s="194"/>
      <c r="B93" s="194"/>
      <c r="C93" s="194"/>
      <c r="D93" s="194"/>
      <c r="E93" s="194"/>
      <c r="F93" s="194"/>
      <c r="G93" s="194"/>
      <c r="H93" s="194"/>
      <c r="I93" s="194"/>
      <c r="J93" s="203"/>
      <c r="K93" s="194"/>
      <c r="L93" s="194"/>
      <c r="M93" s="194"/>
      <c r="N93" s="194"/>
      <c r="O93" s="194"/>
      <c r="P93" s="194"/>
      <c r="Q93" s="194"/>
      <c r="R93" s="194"/>
      <c r="S93" s="194"/>
      <c r="T93" s="194"/>
      <c r="U93" s="194"/>
      <c r="V93" s="194"/>
      <c r="W93" s="194"/>
      <c r="X93" s="202"/>
    </row>
    <row r="94" spans="1:24" ht="12.75" x14ac:dyDescent="0.2">
      <c r="A94" s="194"/>
      <c r="B94" s="194"/>
      <c r="C94" s="194"/>
      <c r="D94" s="194"/>
      <c r="E94" s="194"/>
      <c r="F94" s="194"/>
      <c r="G94" s="194"/>
      <c r="H94" s="194"/>
      <c r="I94" s="194"/>
      <c r="J94" s="203"/>
      <c r="K94" s="194"/>
      <c r="L94" s="194"/>
      <c r="M94" s="194"/>
      <c r="N94" s="194"/>
      <c r="O94" s="194"/>
      <c r="P94" s="194"/>
      <c r="Q94" s="194"/>
      <c r="R94" s="194"/>
      <c r="S94" s="194"/>
      <c r="T94" s="194"/>
      <c r="U94" s="194"/>
      <c r="V94" s="194"/>
      <c r="W94" s="194"/>
      <c r="X94" s="202"/>
    </row>
    <row r="95" spans="1:24" ht="12.75" x14ac:dyDescent="0.2">
      <c r="A95" s="194"/>
      <c r="B95" s="194"/>
      <c r="C95" s="194"/>
      <c r="D95" s="194"/>
      <c r="E95" s="194"/>
      <c r="F95" s="194"/>
      <c r="G95" s="194"/>
      <c r="H95" s="194"/>
      <c r="I95" s="194"/>
      <c r="J95" s="203"/>
      <c r="K95" s="194"/>
      <c r="L95" s="194"/>
      <c r="M95" s="194"/>
      <c r="N95" s="194"/>
      <c r="O95" s="194"/>
      <c r="P95" s="194"/>
      <c r="Q95" s="194"/>
      <c r="R95" s="194"/>
      <c r="S95" s="194"/>
      <c r="T95" s="194"/>
      <c r="U95" s="194"/>
      <c r="V95" s="194"/>
      <c r="W95" s="194"/>
      <c r="X95" s="202"/>
    </row>
    <row r="96" spans="1:24" ht="12.75" x14ac:dyDescent="0.2">
      <c r="A96" s="194"/>
      <c r="B96" s="194"/>
      <c r="C96" s="194"/>
      <c r="D96" s="194"/>
      <c r="E96" s="194"/>
      <c r="F96" s="194"/>
      <c r="G96" s="194"/>
      <c r="H96" s="194"/>
      <c r="I96" s="194"/>
      <c r="J96" s="203"/>
      <c r="K96" s="194"/>
      <c r="L96" s="194"/>
      <c r="M96" s="194"/>
      <c r="N96" s="194"/>
      <c r="O96" s="194"/>
      <c r="P96" s="194"/>
      <c r="Q96" s="194"/>
      <c r="R96" s="194"/>
      <c r="S96" s="194"/>
      <c r="T96" s="194"/>
      <c r="U96" s="194"/>
      <c r="V96" s="194"/>
      <c r="W96" s="194"/>
      <c r="X96" s="202"/>
    </row>
    <row r="97" spans="1:24" ht="12.75" x14ac:dyDescent="0.2">
      <c r="A97" s="11"/>
      <c r="B97" s="11"/>
      <c r="C97" s="11"/>
      <c r="D97" s="11"/>
      <c r="E97" s="11"/>
      <c r="F97" s="11"/>
      <c r="G97" s="11"/>
      <c r="H97" s="11"/>
      <c r="I97" s="11"/>
      <c r="J97" s="203"/>
      <c r="K97" s="194"/>
      <c r="L97" s="194"/>
      <c r="M97" s="194"/>
      <c r="N97" s="194"/>
      <c r="O97" s="194"/>
      <c r="P97" s="194"/>
      <c r="Q97" s="194"/>
      <c r="R97" s="194"/>
      <c r="S97" s="194"/>
      <c r="T97" s="194"/>
      <c r="U97" s="194"/>
      <c r="V97" s="194"/>
      <c r="W97" s="194"/>
      <c r="X97" s="202"/>
    </row>
    <row r="98" spans="1:24" ht="12.75" x14ac:dyDescent="0.2">
      <c r="A98" s="11"/>
      <c r="B98" s="11"/>
      <c r="C98" s="11"/>
      <c r="D98" s="11"/>
      <c r="E98" s="11"/>
      <c r="F98" s="11"/>
      <c r="G98" s="11"/>
      <c r="H98" s="11"/>
      <c r="I98" s="11"/>
      <c r="J98" s="203"/>
      <c r="K98" s="194"/>
      <c r="L98" s="194"/>
      <c r="M98" s="194"/>
      <c r="N98" s="194"/>
      <c r="O98" s="194"/>
      <c r="P98" s="194"/>
      <c r="Q98" s="194"/>
      <c r="R98" s="194"/>
      <c r="S98" s="194"/>
      <c r="T98" s="194"/>
      <c r="U98" s="194"/>
      <c r="V98" s="194"/>
      <c r="W98" s="194"/>
      <c r="X98" s="202"/>
    </row>
    <row r="99" spans="1:24" ht="12.75" x14ac:dyDescent="0.2">
      <c r="A99" s="11"/>
      <c r="B99" s="11"/>
      <c r="C99" s="11"/>
      <c r="D99" s="11"/>
      <c r="E99" s="11"/>
      <c r="F99" s="11"/>
      <c r="G99" s="11"/>
      <c r="H99" s="11"/>
      <c r="I99" s="11"/>
      <c r="J99" s="203"/>
      <c r="K99" s="194"/>
      <c r="L99" s="194"/>
      <c r="M99" s="194"/>
      <c r="N99" s="194"/>
      <c r="O99" s="194"/>
      <c r="P99" s="194"/>
      <c r="Q99" s="194"/>
      <c r="R99" s="194"/>
      <c r="S99" s="194"/>
      <c r="T99" s="194"/>
      <c r="U99" s="194"/>
      <c r="V99" s="194"/>
      <c r="W99" s="194"/>
      <c r="X99" s="202"/>
    </row>
    <row r="100" spans="1:24" ht="12.75" x14ac:dyDescent="0.2">
      <c r="A100" s="11"/>
      <c r="B100" s="11"/>
      <c r="C100" s="11"/>
      <c r="D100" s="11"/>
      <c r="E100" s="11"/>
      <c r="F100" s="11"/>
      <c r="G100" s="11"/>
      <c r="H100" s="11"/>
      <c r="I100" s="11"/>
      <c r="J100" s="203"/>
      <c r="K100" s="194"/>
      <c r="L100" s="194"/>
      <c r="M100" s="194"/>
      <c r="N100" s="194"/>
      <c r="O100" s="194"/>
      <c r="P100" s="194"/>
      <c r="Q100" s="194"/>
      <c r="R100" s="194"/>
      <c r="S100" s="194"/>
      <c r="T100" s="194"/>
      <c r="U100" s="194"/>
      <c r="V100" s="194"/>
      <c r="W100" s="194"/>
      <c r="X100" s="202"/>
    </row>
    <row r="101" spans="1:24" ht="12.75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203"/>
      <c r="K101" s="194"/>
      <c r="L101" s="194"/>
      <c r="M101" s="194"/>
      <c r="N101" s="194"/>
      <c r="O101" s="194"/>
      <c r="P101" s="194"/>
      <c r="Q101" s="194"/>
      <c r="R101" s="194"/>
      <c r="S101" s="194"/>
      <c r="T101" s="194"/>
      <c r="U101" s="194"/>
      <c r="V101" s="194"/>
      <c r="W101" s="194"/>
      <c r="X101" s="202"/>
    </row>
    <row r="102" spans="1:24" ht="12.75" x14ac:dyDescent="0.2">
      <c r="A102" s="11"/>
      <c r="B102" s="11"/>
      <c r="C102" s="11"/>
      <c r="D102" s="11"/>
      <c r="E102" s="11"/>
      <c r="F102" s="11"/>
      <c r="G102" s="11"/>
      <c r="H102" s="11"/>
      <c r="I102" s="11"/>
      <c r="J102" s="203"/>
      <c r="K102" s="194"/>
      <c r="L102" s="194"/>
      <c r="M102" s="194"/>
      <c r="N102" s="194"/>
      <c r="O102" s="194"/>
      <c r="P102" s="194"/>
      <c r="Q102" s="194"/>
      <c r="R102" s="194"/>
      <c r="S102" s="194"/>
      <c r="T102" s="194"/>
      <c r="U102" s="194"/>
      <c r="V102" s="194"/>
      <c r="W102" s="194"/>
      <c r="X102" s="202"/>
    </row>
    <row r="103" spans="1:24" ht="12.75" x14ac:dyDescent="0.2">
      <c r="A103" s="11"/>
      <c r="B103" s="11"/>
      <c r="C103" s="11"/>
      <c r="D103" s="11"/>
      <c r="E103" s="11"/>
      <c r="F103" s="11"/>
      <c r="G103" s="11"/>
      <c r="H103" s="11"/>
      <c r="I103" s="11"/>
      <c r="J103" s="203"/>
      <c r="K103" s="194"/>
      <c r="L103" s="194"/>
      <c r="M103" s="194"/>
      <c r="N103" s="194"/>
      <c r="O103" s="194"/>
      <c r="P103" s="194"/>
      <c r="Q103" s="194"/>
      <c r="R103" s="194"/>
      <c r="S103" s="194"/>
      <c r="T103" s="194"/>
      <c r="U103" s="194"/>
      <c r="V103" s="194"/>
      <c r="W103" s="194"/>
      <c r="X103" s="202"/>
    </row>
    <row r="104" spans="1:24" ht="12.75" x14ac:dyDescent="0.2">
      <c r="A104" s="11"/>
      <c r="B104" s="11"/>
      <c r="C104" s="11"/>
      <c r="D104" s="11"/>
      <c r="E104" s="11"/>
      <c r="F104" s="11"/>
      <c r="G104" s="11"/>
      <c r="H104" s="11"/>
      <c r="I104" s="11"/>
      <c r="J104" s="203"/>
      <c r="K104" s="194"/>
      <c r="L104" s="194"/>
      <c r="M104" s="194"/>
      <c r="N104" s="194"/>
      <c r="O104" s="194"/>
      <c r="P104" s="194"/>
      <c r="Q104" s="194"/>
      <c r="R104" s="194"/>
      <c r="S104" s="194"/>
      <c r="T104" s="194"/>
      <c r="U104" s="194"/>
      <c r="V104" s="194"/>
      <c r="W104" s="194"/>
      <c r="X104" s="202"/>
    </row>
    <row r="105" spans="1:24" ht="12.75" x14ac:dyDescent="0.2">
      <c r="A105" s="11"/>
      <c r="B105" s="11"/>
      <c r="C105" s="11"/>
      <c r="D105" s="11"/>
      <c r="E105" s="11"/>
      <c r="F105" s="11"/>
      <c r="G105" s="11"/>
      <c r="H105" s="11"/>
      <c r="I105" s="11"/>
      <c r="J105" s="203"/>
      <c r="K105" s="194"/>
      <c r="L105" s="194"/>
      <c r="M105" s="194"/>
      <c r="N105" s="194"/>
      <c r="O105" s="194"/>
      <c r="P105" s="194"/>
      <c r="Q105" s="194"/>
      <c r="R105" s="194"/>
      <c r="S105" s="194"/>
      <c r="T105" s="194"/>
      <c r="U105" s="194"/>
      <c r="V105" s="194"/>
      <c r="W105" s="194"/>
      <c r="X105" s="202"/>
    </row>
    <row r="106" spans="1:24" ht="12.75" x14ac:dyDescent="0.2">
      <c r="A106" s="11"/>
      <c r="B106" s="11"/>
      <c r="C106" s="11"/>
      <c r="D106" s="11"/>
      <c r="E106" s="11"/>
      <c r="F106" s="11"/>
      <c r="G106" s="11"/>
      <c r="H106" s="11"/>
      <c r="I106" s="11"/>
      <c r="J106" s="203"/>
      <c r="K106" s="194"/>
      <c r="L106" s="194"/>
      <c r="M106" s="194"/>
      <c r="N106" s="194"/>
      <c r="O106" s="194"/>
      <c r="P106" s="194"/>
      <c r="Q106" s="194"/>
      <c r="R106" s="194"/>
      <c r="S106" s="194"/>
      <c r="T106" s="194"/>
      <c r="U106" s="194"/>
      <c r="V106" s="194"/>
      <c r="W106" s="194"/>
      <c r="X106" s="202"/>
    </row>
    <row r="107" spans="1:24" ht="12.75" x14ac:dyDescent="0.2">
      <c r="A107" s="11"/>
      <c r="B107" s="11"/>
      <c r="C107" s="11"/>
      <c r="D107" s="11"/>
      <c r="E107" s="11"/>
      <c r="F107" s="11"/>
      <c r="G107" s="11"/>
      <c r="H107" s="11"/>
      <c r="I107" s="11"/>
      <c r="J107" s="203"/>
      <c r="K107" s="194"/>
      <c r="L107" s="194"/>
      <c r="M107" s="194"/>
      <c r="N107" s="194"/>
      <c r="O107" s="194"/>
      <c r="P107" s="194"/>
      <c r="Q107" s="194"/>
      <c r="R107" s="194"/>
      <c r="S107" s="194"/>
      <c r="T107" s="194"/>
      <c r="U107" s="194"/>
      <c r="V107" s="194"/>
      <c r="W107" s="194"/>
      <c r="X107" s="202"/>
    </row>
    <row r="108" spans="1:24" ht="12.75" x14ac:dyDescent="0.2">
      <c r="A108" s="11"/>
      <c r="B108" s="11"/>
      <c r="C108" s="11"/>
      <c r="D108" s="11"/>
      <c r="E108" s="11"/>
      <c r="F108" s="11"/>
      <c r="G108" s="11"/>
      <c r="H108" s="11"/>
      <c r="I108" s="11"/>
      <c r="J108" s="203"/>
      <c r="K108" s="194"/>
      <c r="L108" s="194"/>
      <c r="M108" s="194"/>
      <c r="N108" s="194"/>
      <c r="O108" s="194"/>
      <c r="P108" s="194"/>
      <c r="Q108" s="194"/>
      <c r="R108" s="194"/>
      <c r="S108" s="194"/>
      <c r="T108" s="194"/>
      <c r="U108" s="194"/>
      <c r="V108" s="194"/>
      <c r="W108" s="194"/>
      <c r="X108" s="202"/>
    </row>
    <row r="109" spans="1:24" ht="12.75" x14ac:dyDescent="0.2">
      <c r="A109" s="11"/>
      <c r="B109" s="11"/>
      <c r="C109" s="11"/>
      <c r="D109" s="11"/>
      <c r="E109" s="11"/>
      <c r="F109" s="11"/>
      <c r="G109" s="11"/>
      <c r="H109" s="11"/>
      <c r="I109" s="11"/>
      <c r="J109" s="203"/>
      <c r="K109" s="194"/>
      <c r="L109" s="194"/>
      <c r="M109" s="194"/>
      <c r="N109" s="194"/>
      <c r="O109" s="194"/>
      <c r="P109" s="194"/>
      <c r="Q109" s="194"/>
      <c r="R109" s="194"/>
      <c r="S109" s="194"/>
      <c r="T109" s="194"/>
      <c r="U109" s="194"/>
      <c r="V109" s="194"/>
      <c r="W109" s="194"/>
      <c r="X109" s="202"/>
    </row>
    <row r="110" spans="1:24" ht="12.75" x14ac:dyDescent="0.2">
      <c r="A110" s="11"/>
      <c r="B110" s="11"/>
      <c r="C110" s="11"/>
      <c r="D110" s="11"/>
      <c r="E110" s="11"/>
      <c r="F110" s="11"/>
      <c r="G110" s="11"/>
      <c r="H110" s="11"/>
      <c r="I110" s="11"/>
      <c r="J110" s="203"/>
      <c r="K110" s="194"/>
      <c r="L110" s="194"/>
      <c r="M110" s="194"/>
      <c r="N110" s="194"/>
      <c r="O110" s="194"/>
      <c r="P110" s="194"/>
      <c r="Q110" s="194"/>
      <c r="R110" s="194"/>
      <c r="S110" s="194"/>
      <c r="T110" s="194"/>
      <c r="U110" s="194"/>
      <c r="V110" s="194"/>
      <c r="W110" s="194"/>
      <c r="X110" s="202"/>
    </row>
    <row r="111" spans="1:24" ht="12.75" x14ac:dyDescent="0.2">
      <c r="A111" s="11"/>
      <c r="B111" s="11"/>
      <c r="C111" s="11"/>
      <c r="D111" s="11"/>
      <c r="E111" s="11"/>
      <c r="F111" s="11"/>
      <c r="G111" s="11"/>
      <c r="H111" s="11"/>
      <c r="I111" s="11"/>
      <c r="J111" s="203"/>
      <c r="K111" s="194"/>
      <c r="L111" s="194"/>
      <c r="M111" s="194"/>
      <c r="N111" s="194"/>
      <c r="O111" s="194"/>
      <c r="P111" s="194"/>
      <c r="Q111" s="194"/>
      <c r="R111" s="194"/>
      <c r="S111" s="194"/>
      <c r="T111" s="194"/>
      <c r="U111" s="194"/>
      <c r="V111" s="194"/>
      <c r="W111" s="194"/>
      <c r="X111" s="202"/>
    </row>
    <row r="112" spans="1:24" ht="12.75" x14ac:dyDescent="0.2">
      <c r="A112" s="11"/>
      <c r="B112" s="11"/>
      <c r="C112" s="11"/>
      <c r="D112" s="11"/>
      <c r="E112" s="11"/>
      <c r="F112" s="11"/>
      <c r="G112" s="11"/>
      <c r="H112" s="11"/>
      <c r="I112" s="11"/>
      <c r="J112" s="203"/>
      <c r="K112" s="194"/>
      <c r="L112" s="194"/>
      <c r="M112" s="194"/>
      <c r="N112" s="194"/>
      <c r="O112" s="194"/>
      <c r="P112" s="194"/>
      <c r="Q112" s="194"/>
      <c r="R112" s="194"/>
      <c r="S112" s="194"/>
      <c r="T112" s="194"/>
      <c r="U112" s="194"/>
      <c r="V112" s="194"/>
      <c r="W112" s="194"/>
      <c r="X112" s="202"/>
    </row>
    <row r="113" spans="1:24" ht="12.75" x14ac:dyDescent="0.2">
      <c r="A113" s="11"/>
      <c r="B113" s="11"/>
      <c r="C113" s="11"/>
      <c r="D113" s="11"/>
      <c r="E113" s="11"/>
      <c r="F113" s="11"/>
      <c r="G113" s="11"/>
      <c r="H113" s="11"/>
      <c r="I113" s="11"/>
      <c r="J113" s="203"/>
      <c r="K113" s="194"/>
      <c r="L113" s="194"/>
      <c r="M113" s="194"/>
      <c r="N113" s="194"/>
      <c r="O113" s="194"/>
      <c r="P113" s="194"/>
      <c r="Q113" s="194"/>
      <c r="R113" s="194"/>
      <c r="S113" s="194"/>
      <c r="T113" s="194"/>
      <c r="U113" s="194"/>
      <c r="V113" s="194"/>
      <c r="W113" s="194"/>
      <c r="X113" s="202"/>
    </row>
    <row r="114" spans="1:24" ht="12.75" x14ac:dyDescent="0.2">
      <c r="A114" s="11"/>
      <c r="B114" s="11"/>
      <c r="C114" s="11"/>
      <c r="D114" s="11"/>
      <c r="E114" s="11"/>
      <c r="F114" s="11"/>
      <c r="G114" s="11"/>
      <c r="H114" s="11"/>
      <c r="I114" s="11"/>
      <c r="J114" s="203"/>
      <c r="K114" s="194"/>
      <c r="L114" s="194"/>
      <c r="M114" s="194"/>
      <c r="N114" s="194"/>
      <c r="O114" s="194"/>
      <c r="P114" s="194"/>
      <c r="Q114" s="194"/>
      <c r="R114" s="194"/>
      <c r="S114" s="194"/>
      <c r="T114" s="194"/>
      <c r="U114" s="194"/>
      <c r="V114" s="194"/>
      <c r="W114" s="194"/>
      <c r="X114" s="202"/>
    </row>
    <row r="115" spans="1:24" ht="12.75" x14ac:dyDescent="0.2">
      <c r="A115" s="11"/>
      <c r="B115" s="11"/>
      <c r="C115" s="11"/>
      <c r="D115" s="11"/>
      <c r="E115" s="11"/>
      <c r="F115" s="11"/>
      <c r="G115" s="11"/>
      <c r="H115" s="11"/>
      <c r="I115" s="11"/>
      <c r="J115" s="203"/>
      <c r="K115" s="194"/>
      <c r="L115" s="194"/>
      <c r="M115" s="194"/>
      <c r="N115" s="194"/>
      <c r="O115" s="194"/>
      <c r="P115" s="194"/>
      <c r="Q115" s="194"/>
      <c r="R115" s="194"/>
      <c r="S115" s="194"/>
      <c r="T115" s="194"/>
      <c r="U115" s="194"/>
      <c r="V115" s="194"/>
      <c r="W115" s="194"/>
      <c r="X115" s="202"/>
    </row>
    <row r="116" spans="1:24" ht="12.75" x14ac:dyDescent="0.2">
      <c r="A116" s="11"/>
      <c r="B116" s="11"/>
      <c r="C116" s="11"/>
      <c r="D116" s="11"/>
      <c r="E116" s="11"/>
      <c r="F116" s="11"/>
      <c r="G116" s="11"/>
      <c r="H116" s="11"/>
      <c r="I116" s="11"/>
      <c r="J116" s="203"/>
      <c r="K116" s="194"/>
      <c r="L116" s="194"/>
      <c r="M116" s="194"/>
      <c r="N116" s="194"/>
      <c r="O116" s="194"/>
      <c r="P116" s="194"/>
      <c r="Q116" s="194"/>
      <c r="R116" s="194"/>
      <c r="S116" s="194"/>
      <c r="T116" s="194"/>
      <c r="U116" s="194"/>
      <c r="V116" s="194"/>
      <c r="W116" s="194"/>
      <c r="X116" s="202"/>
    </row>
    <row r="117" spans="1:24" ht="12.75" x14ac:dyDescent="0.2">
      <c r="A117" s="11"/>
      <c r="B117" s="11"/>
      <c r="C117" s="11"/>
      <c r="D117" s="11"/>
      <c r="E117" s="11"/>
      <c r="F117" s="11"/>
      <c r="G117" s="11"/>
      <c r="H117" s="11"/>
      <c r="I117" s="11"/>
      <c r="J117" s="203"/>
      <c r="K117" s="194"/>
      <c r="L117" s="194"/>
      <c r="M117" s="194"/>
      <c r="N117" s="194"/>
      <c r="O117" s="194"/>
      <c r="P117" s="194"/>
      <c r="Q117" s="194"/>
      <c r="R117" s="194"/>
      <c r="S117" s="194"/>
      <c r="T117" s="194"/>
      <c r="U117" s="194"/>
      <c r="V117" s="194"/>
      <c r="W117" s="194"/>
      <c r="X117" s="202"/>
    </row>
    <row r="118" spans="1:24" ht="12.75" x14ac:dyDescent="0.2">
      <c r="A118" s="11"/>
      <c r="B118" s="11"/>
      <c r="C118" s="11"/>
      <c r="D118" s="11"/>
      <c r="E118" s="11"/>
      <c r="F118" s="11"/>
      <c r="G118" s="11"/>
      <c r="H118" s="11"/>
      <c r="I118" s="11"/>
      <c r="J118" s="203"/>
      <c r="K118" s="194"/>
      <c r="L118" s="194"/>
      <c r="M118" s="194"/>
      <c r="N118" s="194"/>
      <c r="O118" s="194"/>
      <c r="P118" s="194"/>
      <c r="Q118" s="194"/>
      <c r="R118" s="194"/>
      <c r="S118" s="194"/>
      <c r="T118" s="194"/>
      <c r="U118" s="194"/>
      <c r="V118" s="194"/>
      <c r="W118" s="194"/>
      <c r="X118" s="202"/>
    </row>
    <row r="119" spans="1:24" ht="12.75" x14ac:dyDescent="0.2">
      <c r="A119" s="11"/>
      <c r="B119" s="11"/>
      <c r="C119" s="11"/>
      <c r="D119" s="11"/>
      <c r="E119" s="11"/>
      <c r="F119" s="11"/>
      <c r="G119" s="11"/>
      <c r="H119" s="11"/>
      <c r="I119" s="11"/>
      <c r="J119" s="203"/>
      <c r="K119" s="194"/>
      <c r="L119" s="194"/>
      <c r="M119" s="194"/>
      <c r="N119" s="194"/>
      <c r="O119" s="194"/>
      <c r="P119" s="194"/>
      <c r="Q119" s="194"/>
      <c r="R119" s="194"/>
      <c r="S119" s="194"/>
      <c r="T119" s="194"/>
      <c r="U119" s="194"/>
      <c r="V119" s="194"/>
      <c r="W119" s="194"/>
      <c r="X119" s="202"/>
    </row>
    <row r="120" spans="1:24" ht="12.75" x14ac:dyDescent="0.2">
      <c r="A120" s="11"/>
      <c r="B120" s="11"/>
      <c r="C120" s="11"/>
      <c r="D120" s="11"/>
      <c r="E120" s="11"/>
      <c r="F120" s="11"/>
      <c r="G120" s="11"/>
      <c r="H120" s="11"/>
      <c r="I120" s="11"/>
      <c r="J120" s="203"/>
      <c r="K120" s="194"/>
      <c r="L120" s="194"/>
      <c r="M120" s="194"/>
      <c r="N120" s="194"/>
      <c r="O120" s="194"/>
      <c r="P120" s="194"/>
      <c r="Q120" s="194"/>
      <c r="R120" s="194"/>
      <c r="S120" s="194"/>
      <c r="T120" s="194"/>
      <c r="U120" s="194"/>
      <c r="V120" s="194"/>
      <c r="W120" s="194"/>
      <c r="X120" s="202"/>
    </row>
    <row r="121" spans="1:24" ht="12.75" x14ac:dyDescent="0.2">
      <c r="A121" s="11"/>
      <c r="B121" s="11"/>
      <c r="C121" s="11"/>
      <c r="D121" s="11"/>
      <c r="E121" s="11"/>
      <c r="F121" s="11"/>
      <c r="G121" s="11"/>
      <c r="H121" s="11"/>
      <c r="I121" s="11"/>
      <c r="J121" s="203"/>
      <c r="K121" s="194"/>
      <c r="L121" s="194"/>
      <c r="M121" s="194"/>
      <c r="N121" s="194"/>
      <c r="O121" s="194"/>
      <c r="P121" s="194"/>
      <c r="Q121" s="194"/>
      <c r="R121" s="194"/>
      <c r="S121" s="194"/>
      <c r="T121" s="194"/>
      <c r="U121" s="194"/>
      <c r="V121" s="194"/>
      <c r="W121" s="194"/>
      <c r="X121" s="202"/>
    </row>
    <row r="122" spans="1:24" ht="12.75" x14ac:dyDescent="0.2">
      <c r="A122" s="11"/>
      <c r="B122" s="11"/>
      <c r="C122" s="11"/>
      <c r="D122" s="11"/>
      <c r="E122" s="11"/>
      <c r="F122" s="11"/>
      <c r="G122" s="11"/>
      <c r="H122" s="11"/>
      <c r="I122" s="11"/>
      <c r="J122" s="203"/>
      <c r="K122" s="194"/>
      <c r="L122" s="194"/>
      <c r="M122" s="194"/>
      <c r="N122" s="194"/>
      <c r="O122" s="194"/>
      <c r="P122" s="194"/>
      <c r="Q122" s="194"/>
      <c r="R122" s="194"/>
      <c r="S122" s="194"/>
      <c r="T122" s="194"/>
      <c r="U122" s="194"/>
      <c r="V122" s="194"/>
      <c r="W122" s="194"/>
      <c r="X122" s="202"/>
    </row>
    <row r="123" spans="1:24" ht="12.75" x14ac:dyDescent="0.2">
      <c r="A123" s="11"/>
      <c r="B123" s="11"/>
      <c r="C123" s="11"/>
      <c r="D123" s="11"/>
      <c r="E123" s="11"/>
      <c r="F123" s="11"/>
      <c r="G123" s="11"/>
      <c r="H123" s="11"/>
      <c r="I123" s="11"/>
      <c r="J123" s="203"/>
      <c r="K123" s="194"/>
      <c r="L123" s="194"/>
      <c r="M123" s="194"/>
      <c r="N123" s="194"/>
      <c r="O123" s="194"/>
      <c r="P123" s="194"/>
      <c r="Q123" s="194"/>
      <c r="R123" s="194"/>
      <c r="S123" s="194"/>
      <c r="T123" s="194"/>
      <c r="U123" s="194"/>
      <c r="V123" s="194"/>
      <c r="W123" s="194"/>
      <c r="X123" s="202"/>
    </row>
    <row r="124" spans="1:24" ht="12.75" x14ac:dyDescent="0.2">
      <c r="A124" s="11"/>
      <c r="B124" s="11"/>
      <c r="C124" s="11"/>
      <c r="D124" s="11"/>
      <c r="E124" s="11"/>
      <c r="F124" s="11"/>
      <c r="G124" s="11"/>
      <c r="H124" s="11"/>
      <c r="I124" s="11"/>
      <c r="J124" s="203"/>
      <c r="K124" s="194"/>
      <c r="L124" s="194"/>
      <c r="M124" s="194"/>
      <c r="N124" s="194"/>
      <c r="O124" s="194"/>
      <c r="P124" s="194"/>
      <c r="Q124" s="194"/>
      <c r="R124" s="194"/>
      <c r="S124" s="194"/>
      <c r="T124" s="194"/>
      <c r="U124" s="194"/>
      <c r="V124" s="194"/>
      <c r="W124" s="194"/>
      <c r="X124" s="202"/>
    </row>
    <row r="125" spans="1:24" ht="12.75" x14ac:dyDescent="0.2">
      <c r="A125" s="11"/>
      <c r="B125" s="11"/>
      <c r="C125" s="11"/>
      <c r="D125" s="11"/>
      <c r="E125" s="11"/>
      <c r="F125" s="11"/>
      <c r="G125" s="11"/>
      <c r="H125" s="11"/>
      <c r="I125" s="11"/>
      <c r="J125" s="203"/>
      <c r="K125" s="194"/>
      <c r="L125" s="194"/>
      <c r="M125" s="194"/>
      <c r="N125" s="194"/>
      <c r="O125" s="194"/>
      <c r="P125" s="194"/>
      <c r="Q125" s="194"/>
      <c r="R125" s="194"/>
      <c r="S125" s="194"/>
      <c r="T125" s="194"/>
      <c r="U125" s="194"/>
      <c r="V125" s="194"/>
      <c r="W125" s="194"/>
      <c r="X125" s="202"/>
    </row>
    <row r="126" spans="1:24" ht="12.75" x14ac:dyDescent="0.2">
      <c r="A126" s="11"/>
      <c r="B126" s="11"/>
      <c r="C126" s="11"/>
      <c r="D126" s="11"/>
      <c r="E126" s="11"/>
      <c r="F126" s="11"/>
      <c r="G126" s="11"/>
      <c r="H126" s="11"/>
      <c r="I126" s="11"/>
      <c r="J126" s="203"/>
      <c r="K126" s="194"/>
      <c r="L126" s="194"/>
      <c r="M126" s="194"/>
      <c r="N126" s="194"/>
      <c r="O126" s="194"/>
      <c r="P126" s="194"/>
      <c r="Q126" s="194"/>
      <c r="R126" s="194"/>
      <c r="S126" s="194"/>
      <c r="T126" s="194"/>
      <c r="U126" s="194"/>
      <c r="V126" s="194"/>
      <c r="W126" s="194"/>
      <c r="X126" s="202"/>
    </row>
    <row r="127" spans="1:24" ht="12.75" x14ac:dyDescent="0.2">
      <c r="A127" s="11"/>
      <c r="B127" s="11"/>
      <c r="C127" s="11"/>
      <c r="D127" s="11"/>
      <c r="E127" s="11"/>
      <c r="F127" s="11"/>
      <c r="G127" s="11"/>
      <c r="H127" s="11"/>
      <c r="I127" s="11"/>
      <c r="J127" s="203"/>
      <c r="K127" s="194"/>
      <c r="L127" s="194"/>
      <c r="M127" s="194"/>
      <c r="N127" s="194"/>
      <c r="O127" s="194"/>
      <c r="P127" s="194"/>
      <c r="Q127" s="194"/>
      <c r="R127" s="194"/>
      <c r="S127" s="194"/>
      <c r="T127" s="194"/>
      <c r="U127" s="194"/>
      <c r="V127" s="194"/>
      <c r="W127" s="194"/>
      <c r="X127" s="202"/>
    </row>
    <row r="128" spans="1:24" ht="12.75" x14ac:dyDescent="0.2">
      <c r="A128" s="11"/>
      <c r="B128" s="11"/>
      <c r="C128" s="11"/>
      <c r="D128" s="11"/>
      <c r="E128" s="11"/>
      <c r="F128" s="11"/>
      <c r="G128" s="11"/>
      <c r="H128" s="11"/>
      <c r="I128" s="11"/>
      <c r="J128" s="203"/>
      <c r="K128" s="194"/>
      <c r="L128" s="194"/>
      <c r="M128" s="194"/>
      <c r="N128" s="194"/>
      <c r="O128" s="194"/>
      <c r="P128" s="194"/>
      <c r="Q128" s="194"/>
      <c r="R128" s="194"/>
      <c r="S128" s="194"/>
      <c r="T128" s="194"/>
      <c r="U128" s="194"/>
      <c r="V128" s="194"/>
      <c r="W128" s="194"/>
      <c r="X128" s="202"/>
    </row>
    <row r="129" spans="1:24" ht="12.75" x14ac:dyDescent="0.2">
      <c r="A129" s="11"/>
      <c r="B129" s="11"/>
      <c r="C129" s="11"/>
      <c r="D129" s="11"/>
      <c r="E129" s="11"/>
      <c r="F129" s="11"/>
      <c r="G129" s="11"/>
      <c r="H129" s="11"/>
      <c r="I129" s="11"/>
      <c r="J129" s="203"/>
      <c r="K129" s="194"/>
      <c r="L129" s="194"/>
      <c r="M129" s="194"/>
      <c r="N129" s="194"/>
      <c r="O129" s="194"/>
      <c r="P129" s="194"/>
      <c r="Q129" s="194"/>
      <c r="R129" s="194"/>
      <c r="S129" s="194"/>
      <c r="T129" s="194"/>
      <c r="U129" s="194"/>
      <c r="V129" s="194"/>
      <c r="W129" s="194"/>
      <c r="X129" s="202"/>
    </row>
    <row r="130" spans="1:24" ht="12.75" x14ac:dyDescent="0.2">
      <c r="A130" s="11"/>
      <c r="B130" s="11"/>
      <c r="C130" s="11"/>
      <c r="D130" s="11"/>
      <c r="E130" s="11"/>
      <c r="F130" s="11"/>
      <c r="G130" s="11"/>
      <c r="H130" s="11"/>
      <c r="I130" s="11"/>
      <c r="J130" s="203"/>
      <c r="K130" s="194"/>
      <c r="L130" s="194"/>
      <c r="M130" s="194"/>
      <c r="N130" s="194"/>
      <c r="O130" s="194"/>
      <c r="P130" s="194"/>
      <c r="Q130" s="194"/>
      <c r="R130" s="194"/>
      <c r="S130" s="194"/>
      <c r="T130" s="194"/>
      <c r="U130" s="194"/>
      <c r="V130" s="194"/>
      <c r="W130" s="194"/>
      <c r="X130" s="202"/>
    </row>
    <row r="131" spans="1:24" ht="12.75" x14ac:dyDescent="0.2">
      <c r="A131" s="11"/>
      <c r="B131" s="11"/>
      <c r="C131" s="11"/>
      <c r="D131" s="11"/>
      <c r="E131" s="11"/>
      <c r="F131" s="11"/>
      <c r="G131" s="11"/>
      <c r="H131" s="11"/>
      <c r="I131" s="11"/>
      <c r="J131" s="203"/>
      <c r="K131" s="194"/>
      <c r="L131" s="194"/>
      <c r="M131" s="194"/>
      <c r="N131" s="194"/>
      <c r="O131" s="194"/>
      <c r="P131" s="194"/>
      <c r="Q131" s="194"/>
      <c r="R131" s="194"/>
      <c r="S131" s="194"/>
      <c r="T131" s="194"/>
      <c r="U131" s="194"/>
      <c r="V131" s="194"/>
      <c r="W131" s="194"/>
      <c r="X131" s="202"/>
    </row>
    <row r="132" spans="1:24" ht="12.75" x14ac:dyDescent="0.2">
      <c r="A132" s="11"/>
      <c r="B132" s="11"/>
      <c r="C132" s="11"/>
      <c r="D132" s="11"/>
      <c r="E132" s="11"/>
      <c r="F132" s="11"/>
      <c r="G132" s="11"/>
      <c r="H132" s="11"/>
      <c r="I132" s="11"/>
      <c r="J132" s="203"/>
      <c r="K132" s="194"/>
      <c r="L132" s="194"/>
      <c r="M132" s="194"/>
      <c r="N132" s="194"/>
      <c r="O132" s="194"/>
      <c r="P132" s="194"/>
      <c r="Q132" s="194"/>
      <c r="R132" s="194"/>
      <c r="S132" s="194"/>
      <c r="T132" s="194"/>
      <c r="U132" s="194"/>
      <c r="V132" s="194"/>
      <c r="W132" s="194"/>
      <c r="X132" s="202"/>
    </row>
    <row r="133" spans="1:24" ht="12.75" x14ac:dyDescent="0.2">
      <c r="A133" s="11"/>
      <c r="B133" s="11"/>
      <c r="C133" s="11"/>
      <c r="D133" s="11"/>
      <c r="E133" s="11"/>
      <c r="F133" s="11"/>
      <c r="G133" s="11"/>
      <c r="H133" s="11"/>
      <c r="I133" s="11"/>
      <c r="J133" s="203"/>
      <c r="K133" s="194"/>
      <c r="L133" s="194"/>
      <c r="M133" s="194"/>
      <c r="N133" s="194"/>
      <c r="O133" s="194"/>
      <c r="P133" s="194"/>
      <c r="Q133" s="194"/>
      <c r="R133" s="194"/>
      <c r="S133" s="194"/>
      <c r="T133" s="194"/>
      <c r="U133" s="194"/>
      <c r="V133" s="194"/>
      <c r="W133" s="194"/>
      <c r="X133" s="202"/>
    </row>
    <row r="134" spans="1:24" ht="12.75" x14ac:dyDescent="0.2">
      <c r="A134" s="11"/>
      <c r="B134" s="11"/>
      <c r="C134" s="11"/>
      <c r="D134" s="11"/>
      <c r="E134" s="11"/>
      <c r="F134" s="11"/>
      <c r="G134" s="11"/>
      <c r="H134" s="11"/>
      <c r="I134" s="11"/>
      <c r="J134" s="203"/>
      <c r="K134" s="194"/>
      <c r="L134" s="194"/>
      <c r="M134" s="194"/>
      <c r="N134" s="194"/>
      <c r="O134" s="194"/>
      <c r="P134" s="194"/>
      <c r="Q134" s="194"/>
      <c r="R134" s="194"/>
      <c r="S134" s="194"/>
      <c r="T134" s="194"/>
      <c r="U134" s="194"/>
      <c r="V134" s="194"/>
      <c r="W134" s="194"/>
      <c r="X134" s="202"/>
    </row>
    <row r="135" spans="1:24" ht="12.75" x14ac:dyDescent="0.2">
      <c r="A135" s="11"/>
      <c r="B135" s="11"/>
      <c r="C135" s="11"/>
      <c r="D135" s="11"/>
      <c r="E135" s="11"/>
      <c r="F135" s="11"/>
      <c r="G135" s="11"/>
      <c r="H135" s="11"/>
      <c r="I135" s="11"/>
      <c r="J135" s="203"/>
      <c r="K135" s="194"/>
      <c r="L135" s="194"/>
      <c r="M135" s="194"/>
      <c r="N135" s="194"/>
      <c r="O135" s="194"/>
      <c r="P135" s="194"/>
      <c r="Q135" s="194"/>
      <c r="R135" s="194"/>
      <c r="S135" s="194"/>
      <c r="T135" s="194"/>
      <c r="U135" s="194"/>
      <c r="V135" s="194"/>
      <c r="W135" s="194"/>
      <c r="X135" s="202"/>
    </row>
    <row r="136" spans="1:24" ht="12.75" x14ac:dyDescent="0.2">
      <c r="A136" s="11"/>
      <c r="B136" s="11"/>
      <c r="C136" s="11"/>
      <c r="D136" s="11"/>
      <c r="E136" s="11"/>
      <c r="F136" s="11"/>
      <c r="G136" s="11"/>
      <c r="H136" s="11"/>
      <c r="I136" s="11"/>
      <c r="J136" s="203"/>
      <c r="K136" s="194"/>
      <c r="L136" s="194"/>
      <c r="M136" s="194"/>
      <c r="N136" s="194"/>
      <c r="O136" s="194"/>
      <c r="P136" s="194"/>
      <c r="Q136" s="194"/>
      <c r="R136" s="194"/>
      <c r="S136" s="194"/>
      <c r="T136" s="194"/>
      <c r="U136" s="194"/>
      <c r="V136" s="194"/>
      <c r="W136" s="194"/>
      <c r="X136" s="202"/>
    </row>
    <row r="137" spans="1:24" ht="12.75" x14ac:dyDescent="0.2">
      <c r="A137" s="11"/>
      <c r="B137" s="11"/>
      <c r="C137" s="11"/>
      <c r="D137" s="11"/>
      <c r="E137" s="11"/>
      <c r="F137" s="11"/>
      <c r="G137" s="11"/>
      <c r="H137" s="11"/>
      <c r="I137" s="11"/>
      <c r="J137" s="203"/>
      <c r="K137" s="194"/>
      <c r="L137" s="194"/>
      <c r="M137" s="194"/>
      <c r="N137" s="194"/>
      <c r="O137" s="194"/>
      <c r="P137" s="194"/>
      <c r="Q137" s="194"/>
      <c r="R137" s="194"/>
      <c r="S137" s="194"/>
      <c r="T137" s="194"/>
      <c r="U137" s="194"/>
      <c r="V137" s="194"/>
      <c r="W137" s="194"/>
      <c r="X137" s="202"/>
    </row>
    <row r="138" spans="1:24" ht="12.75" x14ac:dyDescent="0.2">
      <c r="A138" s="11"/>
      <c r="B138" s="11"/>
      <c r="C138" s="11"/>
      <c r="D138" s="11"/>
      <c r="E138" s="11"/>
      <c r="F138" s="11"/>
      <c r="G138" s="11"/>
      <c r="H138" s="11"/>
      <c r="I138" s="11"/>
      <c r="J138" s="203"/>
      <c r="K138" s="194"/>
      <c r="L138" s="194"/>
      <c r="M138" s="194"/>
      <c r="N138" s="194"/>
      <c r="O138" s="194"/>
      <c r="P138" s="194"/>
      <c r="Q138" s="194"/>
      <c r="R138" s="194"/>
      <c r="S138" s="194"/>
      <c r="T138" s="194"/>
      <c r="U138" s="194"/>
      <c r="V138" s="194"/>
      <c r="W138" s="194"/>
      <c r="X138" s="202"/>
    </row>
    <row r="139" spans="1:24" ht="12.75" x14ac:dyDescent="0.2">
      <c r="A139" s="11"/>
      <c r="B139" s="11"/>
      <c r="C139" s="11"/>
      <c r="D139" s="11"/>
      <c r="E139" s="11"/>
      <c r="F139" s="11"/>
      <c r="G139" s="11"/>
      <c r="H139" s="11"/>
      <c r="I139" s="11"/>
      <c r="J139" s="203"/>
      <c r="K139" s="194"/>
      <c r="L139" s="194"/>
      <c r="M139" s="194"/>
      <c r="N139" s="194"/>
      <c r="O139" s="194"/>
      <c r="P139" s="194"/>
      <c r="Q139" s="194"/>
      <c r="R139" s="194"/>
      <c r="S139" s="194"/>
      <c r="T139" s="194"/>
      <c r="U139" s="194"/>
      <c r="V139" s="194"/>
      <c r="W139" s="194"/>
      <c r="X139" s="202"/>
    </row>
    <row r="140" spans="1:24" ht="12.75" x14ac:dyDescent="0.2">
      <c r="A140" s="11"/>
      <c r="B140" s="11"/>
      <c r="C140" s="11"/>
      <c r="D140" s="11"/>
      <c r="E140" s="11"/>
      <c r="F140" s="11"/>
      <c r="G140" s="11"/>
      <c r="H140" s="11"/>
      <c r="I140" s="11"/>
      <c r="J140" s="203"/>
      <c r="K140" s="194"/>
      <c r="L140" s="194"/>
      <c r="M140" s="194"/>
      <c r="N140" s="194"/>
      <c r="O140" s="194"/>
      <c r="P140" s="194"/>
      <c r="Q140" s="194"/>
      <c r="R140" s="194"/>
      <c r="S140" s="194"/>
      <c r="T140" s="194"/>
      <c r="U140" s="194"/>
      <c r="V140" s="194"/>
      <c r="W140" s="194"/>
      <c r="X140" s="202"/>
    </row>
    <row r="141" spans="1:24" ht="12.75" x14ac:dyDescent="0.2">
      <c r="A141" s="11"/>
      <c r="B141" s="11"/>
      <c r="C141" s="11"/>
      <c r="D141" s="11"/>
      <c r="E141" s="11"/>
      <c r="F141" s="11"/>
      <c r="G141" s="11"/>
      <c r="H141" s="11"/>
      <c r="I141" s="11"/>
      <c r="J141" s="203"/>
      <c r="K141" s="194"/>
      <c r="L141" s="194"/>
      <c r="M141" s="194"/>
      <c r="N141" s="194"/>
      <c r="O141" s="194"/>
      <c r="P141" s="194"/>
      <c r="Q141" s="194"/>
      <c r="R141" s="194"/>
      <c r="S141" s="194"/>
      <c r="T141" s="194"/>
      <c r="U141" s="194"/>
      <c r="V141" s="194"/>
      <c r="W141" s="194"/>
      <c r="X141" s="202"/>
    </row>
    <row r="142" spans="1:24" ht="12.75" x14ac:dyDescent="0.2">
      <c r="A142" s="11"/>
      <c r="B142" s="11"/>
      <c r="C142" s="11"/>
      <c r="D142" s="11"/>
      <c r="E142" s="11"/>
      <c r="F142" s="11"/>
      <c r="G142" s="11"/>
      <c r="H142" s="11"/>
      <c r="I142" s="11"/>
      <c r="J142" s="203"/>
      <c r="K142" s="194"/>
      <c r="L142" s="194"/>
      <c r="M142" s="194"/>
      <c r="N142" s="194"/>
      <c r="O142" s="194"/>
      <c r="P142" s="194"/>
      <c r="Q142" s="194"/>
      <c r="R142" s="194"/>
      <c r="S142" s="194"/>
      <c r="T142" s="194"/>
      <c r="U142" s="194"/>
      <c r="V142" s="194"/>
      <c r="W142" s="194"/>
      <c r="X142" s="202"/>
    </row>
    <row r="143" spans="1:24" ht="12.75" x14ac:dyDescent="0.2">
      <c r="A143" s="11"/>
      <c r="B143" s="11"/>
      <c r="C143" s="11"/>
      <c r="D143" s="11"/>
      <c r="E143" s="11"/>
      <c r="F143" s="11"/>
      <c r="G143" s="11"/>
      <c r="H143" s="11"/>
      <c r="I143" s="11"/>
      <c r="J143" s="203"/>
      <c r="K143" s="194"/>
      <c r="L143" s="194"/>
      <c r="M143" s="194"/>
      <c r="N143" s="194"/>
      <c r="O143" s="194"/>
      <c r="P143" s="194"/>
      <c r="Q143" s="194"/>
      <c r="R143" s="194"/>
      <c r="S143" s="194"/>
      <c r="T143" s="194"/>
      <c r="U143" s="194"/>
      <c r="V143" s="194"/>
      <c r="W143" s="194"/>
      <c r="X143" s="202"/>
    </row>
    <row r="144" spans="1:24" ht="12.75" x14ac:dyDescent="0.2">
      <c r="A144" s="11"/>
      <c r="B144" s="11"/>
      <c r="C144" s="11"/>
      <c r="D144" s="11"/>
      <c r="E144" s="11"/>
      <c r="F144" s="11"/>
      <c r="G144" s="11"/>
      <c r="H144" s="11"/>
      <c r="I144" s="11"/>
      <c r="J144" s="203"/>
      <c r="K144" s="194"/>
      <c r="L144" s="194"/>
      <c r="M144" s="194"/>
      <c r="N144" s="194"/>
      <c r="O144" s="194"/>
      <c r="P144" s="194"/>
      <c r="Q144" s="194"/>
      <c r="R144" s="194"/>
      <c r="S144" s="194"/>
      <c r="T144" s="194"/>
      <c r="U144" s="194"/>
      <c r="V144" s="194"/>
      <c r="W144" s="194"/>
      <c r="X144" s="202"/>
    </row>
    <row r="145" spans="1:24" ht="12.75" x14ac:dyDescent="0.2">
      <c r="A145" s="11"/>
      <c r="B145" s="11"/>
      <c r="C145" s="11"/>
      <c r="D145" s="11"/>
      <c r="E145" s="11"/>
      <c r="F145" s="11"/>
      <c r="G145" s="11"/>
      <c r="H145" s="11"/>
      <c r="I145" s="11"/>
      <c r="J145" s="203"/>
      <c r="K145" s="194"/>
      <c r="L145" s="194"/>
      <c r="M145" s="194"/>
      <c r="N145" s="194"/>
      <c r="O145" s="194"/>
      <c r="P145" s="194"/>
      <c r="Q145" s="194"/>
      <c r="R145" s="194"/>
      <c r="S145" s="194"/>
      <c r="T145" s="194"/>
      <c r="U145" s="194"/>
      <c r="V145" s="194"/>
      <c r="W145" s="194"/>
      <c r="X145" s="202"/>
    </row>
    <row r="146" spans="1:24" ht="12.75" x14ac:dyDescent="0.2">
      <c r="A146" s="11"/>
      <c r="B146" s="11"/>
      <c r="C146" s="11"/>
      <c r="D146" s="11"/>
      <c r="E146" s="11"/>
      <c r="F146" s="11"/>
      <c r="G146" s="11"/>
      <c r="H146" s="11"/>
      <c r="I146" s="11"/>
      <c r="J146" s="203"/>
      <c r="K146" s="194"/>
      <c r="L146" s="194"/>
      <c r="M146" s="194"/>
      <c r="N146" s="194"/>
      <c r="O146" s="194"/>
      <c r="P146" s="194"/>
      <c r="Q146" s="194"/>
      <c r="R146" s="194"/>
      <c r="S146" s="194"/>
      <c r="T146" s="194"/>
      <c r="U146" s="194"/>
      <c r="V146" s="194"/>
      <c r="W146" s="194"/>
      <c r="X146" s="202"/>
    </row>
    <row r="147" spans="1:24" ht="12.75" x14ac:dyDescent="0.2">
      <c r="A147" s="11"/>
      <c r="B147" s="11"/>
      <c r="C147" s="11"/>
      <c r="D147" s="11"/>
      <c r="E147" s="11"/>
      <c r="F147" s="11"/>
      <c r="G147" s="11"/>
      <c r="H147" s="11"/>
      <c r="I147" s="11"/>
      <c r="J147" s="194"/>
      <c r="K147" s="194"/>
      <c r="L147" s="194"/>
      <c r="M147" s="194"/>
      <c r="N147" s="194"/>
      <c r="O147" s="194"/>
      <c r="P147" s="194"/>
      <c r="Q147" s="194"/>
      <c r="R147" s="194"/>
      <c r="S147" s="194"/>
      <c r="T147" s="194"/>
      <c r="U147" s="194"/>
      <c r="V147" s="194"/>
      <c r="W147" s="194"/>
      <c r="X147" s="202"/>
    </row>
    <row r="148" spans="1:24" ht="12.75" x14ac:dyDescent="0.2">
      <c r="A148" s="11"/>
      <c r="B148" s="11"/>
      <c r="C148" s="11"/>
      <c r="D148" s="11"/>
      <c r="E148" s="11"/>
      <c r="F148" s="11"/>
      <c r="G148" s="11"/>
      <c r="H148" s="11"/>
      <c r="I148" s="11"/>
      <c r="J148" s="194"/>
      <c r="K148" s="194"/>
      <c r="L148" s="194"/>
      <c r="M148" s="194"/>
      <c r="N148" s="194"/>
      <c r="O148" s="194"/>
      <c r="P148" s="194"/>
      <c r="Q148" s="194"/>
      <c r="R148" s="194"/>
      <c r="S148" s="194"/>
      <c r="T148" s="194"/>
      <c r="U148" s="194"/>
      <c r="V148" s="194"/>
      <c r="W148" s="194"/>
      <c r="X148" s="202"/>
    </row>
    <row r="149" spans="1:24" ht="12.75" x14ac:dyDescent="0.2">
      <c r="A149" s="11"/>
      <c r="B149" s="11"/>
      <c r="C149" s="11"/>
      <c r="D149" s="11"/>
      <c r="E149" s="11"/>
      <c r="F149" s="11"/>
      <c r="G149" s="11"/>
      <c r="H149" s="11"/>
      <c r="I149" s="11"/>
      <c r="J149" s="194"/>
      <c r="K149" s="194"/>
      <c r="L149" s="194"/>
      <c r="M149" s="194"/>
      <c r="N149" s="194"/>
      <c r="O149" s="194"/>
      <c r="P149" s="194"/>
      <c r="Q149" s="194"/>
      <c r="R149" s="194"/>
      <c r="S149" s="194"/>
      <c r="T149" s="194"/>
      <c r="U149" s="194"/>
      <c r="V149" s="194"/>
      <c r="W149" s="194"/>
      <c r="X149" s="202"/>
    </row>
    <row r="150" spans="1:24" ht="12.75" x14ac:dyDescent="0.2">
      <c r="A150" s="11"/>
      <c r="B150" s="11"/>
      <c r="C150" s="11"/>
      <c r="D150" s="11"/>
      <c r="E150" s="11"/>
      <c r="F150" s="11"/>
      <c r="G150" s="11"/>
      <c r="H150" s="11"/>
      <c r="I150" s="11"/>
      <c r="J150" s="194"/>
      <c r="K150" s="194"/>
      <c r="L150" s="194"/>
      <c r="M150" s="194"/>
      <c r="N150" s="194"/>
      <c r="O150" s="194"/>
      <c r="P150" s="194"/>
      <c r="Q150" s="194"/>
      <c r="R150" s="194"/>
      <c r="S150" s="194"/>
      <c r="T150" s="194"/>
      <c r="U150" s="194"/>
      <c r="V150" s="194"/>
      <c r="W150" s="194"/>
      <c r="X150" s="202"/>
    </row>
    <row r="151" spans="1:24" ht="12.75" x14ac:dyDescent="0.2">
      <c r="A151" s="11"/>
      <c r="B151" s="11"/>
      <c r="C151" s="11"/>
      <c r="D151" s="11"/>
      <c r="E151" s="11"/>
      <c r="F151" s="11"/>
      <c r="G151" s="11"/>
      <c r="H151" s="11"/>
      <c r="I151" s="11"/>
      <c r="J151" s="194"/>
      <c r="K151" s="194"/>
      <c r="L151" s="194"/>
      <c r="M151" s="194"/>
      <c r="N151" s="194"/>
      <c r="O151" s="194"/>
      <c r="P151" s="194"/>
      <c r="Q151" s="194"/>
      <c r="R151" s="194"/>
      <c r="S151" s="194"/>
      <c r="T151" s="194"/>
      <c r="U151" s="194"/>
      <c r="V151" s="194"/>
      <c r="W151" s="194"/>
      <c r="X151" s="202"/>
    </row>
    <row r="152" spans="1:24" ht="12.75" x14ac:dyDescent="0.2">
      <c r="A152" s="11"/>
      <c r="B152" s="11"/>
      <c r="C152" s="11"/>
      <c r="D152" s="11"/>
      <c r="E152" s="11"/>
      <c r="F152" s="11"/>
      <c r="G152" s="11"/>
      <c r="H152" s="11"/>
      <c r="I152" s="11"/>
      <c r="J152" s="194"/>
      <c r="K152" s="194"/>
      <c r="L152" s="194"/>
      <c r="M152" s="194"/>
      <c r="N152" s="194"/>
      <c r="O152" s="194"/>
      <c r="P152" s="194"/>
      <c r="Q152" s="194"/>
      <c r="R152" s="194"/>
      <c r="S152" s="194"/>
      <c r="T152" s="194"/>
      <c r="U152" s="194"/>
      <c r="V152" s="194"/>
      <c r="W152" s="194"/>
      <c r="X152" s="202"/>
    </row>
    <row r="153" spans="1:24" ht="12.75" x14ac:dyDescent="0.2">
      <c r="A153" s="11"/>
      <c r="B153" s="11"/>
      <c r="C153" s="11"/>
      <c r="D153" s="11"/>
      <c r="E153" s="11"/>
      <c r="F153" s="11"/>
      <c r="G153" s="11"/>
      <c r="H153" s="11"/>
      <c r="I153" s="11"/>
      <c r="J153" s="194"/>
      <c r="K153" s="194"/>
      <c r="L153" s="194"/>
      <c r="M153" s="194"/>
      <c r="N153" s="194"/>
      <c r="O153" s="194"/>
      <c r="P153" s="194"/>
      <c r="Q153" s="194"/>
      <c r="R153" s="194"/>
      <c r="S153" s="194"/>
      <c r="T153" s="194"/>
      <c r="U153" s="194"/>
      <c r="V153" s="194"/>
      <c r="W153" s="194"/>
      <c r="X153" s="202"/>
    </row>
    <row r="154" spans="1:24" ht="12.75" x14ac:dyDescent="0.2">
      <c r="A154" s="11"/>
      <c r="B154" s="11"/>
      <c r="C154" s="11"/>
      <c r="D154" s="11"/>
      <c r="E154" s="11"/>
      <c r="F154" s="11"/>
      <c r="G154" s="11"/>
      <c r="H154" s="11"/>
      <c r="I154" s="11"/>
      <c r="J154" s="194"/>
      <c r="K154" s="194"/>
      <c r="L154" s="194"/>
      <c r="M154" s="194"/>
      <c r="N154" s="194"/>
      <c r="O154" s="194"/>
      <c r="P154" s="194"/>
      <c r="Q154" s="194"/>
      <c r="R154" s="194"/>
      <c r="S154" s="194"/>
      <c r="T154" s="194"/>
      <c r="U154" s="194"/>
      <c r="V154" s="194"/>
      <c r="W154" s="194"/>
      <c r="X154" s="202"/>
    </row>
    <row r="155" spans="1:24" ht="12.75" x14ac:dyDescent="0.2">
      <c r="A155" s="11"/>
      <c r="B155" s="11"/>
      <c r="C155" s="11"/>
      <c r="D155" s="11"/>
      <c r="E155" s="11"/>
      <c r="F155" s="11"/>
      <c r="G155" s="11"/>
      <c r="H155" s="11"/>
      <c r="I155" s="11"/>
      <c r="J155" s="194"/>
      <c r="K155" s="194"/>
      <c r="L155" s="194"/>
      <c r="M155" s="194"/>
      <c r="N155" s="194"/>
      <c r="O155" s="194"/>
      <c r="P155" s="194"/>
      <c r="Q155" s="194"/>
      <c r="R155" s="194"/>
      <c r="S155" s="194"/>
      <c r="T155" s="194"/>
      <c r="U155" s="194"/>
      <c r="V155" s="194"/>
      <c r="W155" s="194"/>
      <c r="X155" s="202"/>
    </row>
    <row r="156" spans="1:24" ht="12.75" x14ac:dyDescent="0.2">
      <c r="A156" s="11"/>
      <c r="B156" s="11"/>
      <c r="C156" s="11"/>
      <c r="D156" s="11"/>
      <c r="E156" s="11"/>
      <c r="F156" s="11"/>
      <c r="G156" s="11"/>
      <c r="H156" s="11"/>
      <c r="I156" s="11"/>
      <c r="J156" s="194"/>
      <c r="K156" s="194"/>
      <c r="L156" s="194"/>
      <c r="M156" s="194"/>
      <c r="N156" s="194"/>
      <c r="O156" s="194"/>
      <c r="P156" s="194"/>
      <c r="Q156" s="194"/>
      <c r="R156" s="194"/>
      <c r="S156" s="194"/>
      <c r="T156" s="194"/>
      <c r="U156" s="194"/>
      <c r="V156" s="194"/>
      <c r="W156" s="194"/>
      <c r="X156" s="202"/>
    </row>
    <row r="157" spans="1:24" ht="12.75" x14ac:dyDescent="0.2">
      <c r="A157" s="11"/>
      <c r="B157" s="11"/>
      <c r="C157" s="11"/>
      <c r="D157" s="11"/>
      <c r="E157" s="11"/>
      <c r="F157" s="11"/>
      <c r="G157" s="11"/>
      <c r="H157" s="11"/>
      <c r="I157" s="11"/>
      <c r="J157" s="194"/>
      <c r="K157" s="194"/>
      <c r="L157" s="194"/>
      <c r="M157" s="194"/>
      <c r="N157" s="194"/>
      <c r="O157" s="194"/>
      <c r="P157" s="194"/>
      <c r="Q157" s="194"/>
      <c r="R157" s="194"/>
      <c r="S157" s="194"/>
      <c r="T157" s="194"/>
      <c r="U157" s="194"/>
      <c r="V157" s="194"/>
      <c r="W157" s="194"/>
      <c r="X157" s="202"/>
    </row>
    <row r="158" spans="1:24" ht="12.75" x14ac:dyDescent="0.2">
      <c r="A158" s="11"/>
      <c r="B158" s="11"/>
      <c r="C158" s="11"/>
      <c r="D158" s="11"/>
      <c r="E158" s="11"/>
      <c r="F158" s="11"/>
      <c r="G158" s="11"/>
      <c r="H158" s="11"/>
      <c r="I158" s="11"/>
      <c r="J158" s="194"/>
      <c r="K158" s="194"/>
      <c r="L158" s="194"/>
      <c r="M158" s="194"/>
      <c r="N158" s="194"/>
      <c r="O158" s="194"/>
      <c r="P158" s="194"/>
      <c r="Q158" s="194"/>
      <c r="R158" s="194"/>
      <c r="S158" s="194"/>
      <c r="T158" s="194"/>
      <c r="U158" s="194"/>
      <c r="V158" s="194"/>
      <c r="W158" s="194"/>
      <c r="X158" s="202"/>
    </row>
    <row r="159" spans="1:24" ht="12.75" x14ac:dyDescent="0.2">
      <c r="A159" s="11"/>
      <c r="B159" s="11"/>
      <c r="C159" s="11"/>
      <c r="D159" s="11"/>
      <c r="E159" s="11"/>
      <c r="F159" s="11"/>
      <c r="G159" s="11"/>
      <c r="H159" s="11"/>
      <c r="I159" s="11"/>
      <c r="J159" s="194"/>
      <c r="K159" s="194"/>
      <c r="L159" s="194"/>
      <c r="M159" s="194"/>
      <c r="N159" s="194"/>
      <c r="O159" s="194"/>
      <c r="P159" s="194"/>
      <c r="Q159" s="194"/>
      <c r="R159" s="194"/>
      <c r="S159" s="194"/>
      <c r="T159" s="194"/>
      <c r="U159" s="194"/>
      <c r="V159" s="194"/>
      <c r="W159" s="194"/>
      <c r="X159" s="202"/>
    </row>
    <row r="160" spans="1:24" ht="12.75" x14ac:dyDescent="0.2">
      <c r="A160" s="11"/>
      <c r="B160" s="11"/>
      <c r="C160" s="11"/>
      <c r="D160" s="11"/>
      <c r="E160" s="11"/>
      <c r="F160" s="11"/>
      <c r="G160" s="11"/>
      <c r="H160" s="11"/>
      <c r="I160" s="11"/>
      <c r="J160" s="194"/>
      <c r="K160" s="194"/>
      <c r="L160" s="194"/>
      <c r="M160" s="194"/>
      <c r="N160" s="194"/>
      <c r="O160" s="194"/>
      <c r="P160" s="194"/>
      <c r="Q160" s="194"/>
      <c r="R160" s="194"/>
      <c r="S160" s="194"/>
      <c r="T160" s="194"/>
      <c r="U160" s="194"/>
      <c r="V160" s="194"/>
      <c r="W160" s="194"/>
      <c r="X160" s="202"/>
    </row>
    <row r="161" spans="1:24" x14ac:dyDescent="0.15">
      <c r="A161" s="11"/>
      <c r="B161" s="11"/>
      <c r="C161" s="11"/>
      <c r="D161" s="11"/>
      <c r="E161" s="11"/>
      <c r="F161" s="11"/>
      <c r="G161" s="11"/>
      <c r="H161" s="11"/>
      <c r="I161" s="11"/>
      <c r="V161" s="11"/>
      <c r="X161" s="202"/>
    </row>
    <row r="162" spans="1:24" x14ac:dyDescent="0.15">
      <c r="A162" s="11"/>
      <c r="B162" s="11"/>
      <c r="C162" s="11"/>
      <c r="D162" s="11"/>
      <c r="E162" s="11"/>
      <c r="F162" s="11"/>
      <c r="G162" s="11"/>
      <c r="H162" s="11"/>
      <c r="I162" s="11"/>
      <c r="V162" s="11"/>
      <c r="X162" s="202"/>
    </row>
    <row r="163" spans="1:24" x14ac:dyDescent="0.15">
      <c r="A163" s="11"/>
      <c r="B163" s="11"/>
      <c r="C163" s="11"/>
      <c r="D163" s="11"/>
      <c r="E163" s="11"/>
      <c r="F163" s="11"/>
      <c r="G163" s="11"/>
      <c r="H163" s="11"/>
      <c r="I163" s="11"/>
      <c r="V163" s="11"/>
      <c r="X163" s="202"/>
    </row>
    <row r="164" spans="1:24" x14ac:dyDescent="0.15">
      <c r="A164" s="11"/>
      <c r="B164" s="11"/>
      <c r="C164" s="11"/>
      <c r="D164" s="11"/>
      <c r="E164" s="11"/>
      <c r="F164" s="11"/>
      <c r="G164" s="11"/>
      <c r="H164" s="11"/>
      <c r="I164" s="11"/>
      <c r="V164" s="11"/>
      <c r="X164" s="202"/>
    </row>
    <row r="165" spans="1:24" x14ac:dyDescent="0.15">
      <c r="A165" s="11"/>
      <c r="B165" s="11"/>
      <c r="C165" s="11"/>
      <c r="D165" s="11"/>
      <c r="E165" s="11"/>
      <c r="F165" s="11"/>
      <c r="G165" s="11"/>
      <c r="H165" s="11"/>
      <c r="I165" s="11"/>
      <c r="V165" s="11"/>
      <c r="X165" s="202"/>
    </row>
    <row r="166" spans="1:24" x14ac:dyDescent="0.15">
      <c r="A166" s="11"/>
      <c r="B166" s="11"/>
      <c r="C166" s="11"/>
      <c r="D166" s="11"/>
      <c r="E166" s="11"/>
      <c r="F166" s="11"/>
      <c r="G166" s="11"/>
      <c r="H166" s="11"/>
      <c r="I166" s="11"/>
      <c r="V166" s="11"/>
      <c r="X166" s="202"/>
    </row>
    <row r="167" spans="1:24" x14ac:dyDescent="0.15">
      <c r="A167" s="11"/>
      <c r="B167" s="11"/>
      <c r="C167" s="11"/>
      <c r="D167" s="11"/>
      <c r="E167" s="11"/>
      <c r="F167" s="11"/>
      <c r="G167" s="11"/>
      <c r="H167" s="11"/>
      <c r="I167" s="11"/>
      <c r="V167" s="11"/>
      <c r="X167" s="202"/>
    </row>
    <row r="168" spans="1:24" x14ac:dyDescent="0.15">
      <c r="A168" s="11"/>
      <c r="B168" s="11"/>
      <c r="C168" s="11"/>
      <c r="D168" s="11"/>
      <c r="E168" s="11"/>
      <c r="F168" s="11"/>
      <c r="G168" s="11"/>
      <c r="H168" s="11"/>
      <c r="I168" s="11"/>
      <c r="V168" s="11"/>
      <c r="X168" s="202"/>
    </row>
    <row r="169" spans="1:24" x14ac:dyDescent="0.15">
      <c r="A169" s="11"/>
      <c r="B169" s="11"/>
      <c r="C169" s="11"/>
      <c r="D169" s="11"/>
      <c r="E169" s="11"/>
      <c r="F169" s="11"/>
      <c r="G169" s="11"/>
      <c r="H169" s="11"/>
      <c r="I169" s="11"/>
      <c r="V169" s="11"/>
      <c r="X169" s="202"/>
    </row>
    <row r="170" spans="1:24" x14ac:dyDescent="0.15">
      <c r="A170" s="11"/>
      <c r="B170" s="11"/>
      <c r="C170" s="11"/>
      <c r="D170" s="11"/>
      <c r="E170" s="11"/>
      <c r="F170" s="11"/>
      <c r="G170" s="11"/>
      <c r="H170" s="11"/>
      <c r="I170" s="11"/>
      <c r="V170" s="11"/>
      <c r="X170" s="202"/>
    </row>
    <row r="171" spans="1:24" x14ac:dyDescent="0.15">
      <c r="A171" s="11"/>
      <c r="B171" s="11"/>
      <c r="C171" s="11"/>
      <c r="D171" s="11"/>
      <c r="E171" s="11"/>
      <c r="F171" s="11"/>
      <c r="G171" s="11"/>
      <c r="H171" s="11"/>
      <c r="I171" s="11"/>
      <c r="V171" s="11"/>
      <c r="X171" s="202"/>
    </row>
    <row r="172" spans="1:24" x14ac:dyDescent="0.15">
      <c r="A172" s="11"/>
      <c r="B172" s="11"/>
      <c r="C172" s="11"/>
      <c r="D172" s="11"/>
      <c r="E172" s="11"/>
      <c r="F172" s="11"/>
      <c r="G172" s="11"/>
      <c r="H172" s="11"/>
      <c r="I172" s="11"/>
      <c r="V172" s="11"/>
      <c r="X172" s="202"/>
    </row>
    <row r="173" spans="1:24" x14ac:dyDescent="0.15">
      <c r="A173" s="11"/>
      <c r="B173" s="11"/>
      <c r="C173" s="11"/>
      <c r="D173" s="11"/>
      <c r="E173" s="11"/>
      <c r="F173" s="11"/>
      <c r="G173" s="11"/>
      <c r="H173" s="11"/>
      <c r="I173" s="11"/>
      <c r="V173" s="11"/>
      <c r="X173" s="202"/>
    </row>
    <row r="174" spans="1:24" x14ac:dyDescent="0.15">
      <c r="A174" s="11"/>
      <c r="B174" s="11"/>
      <c r="C174" s="11"/>
      <c r="D174" s="11"/>
      <c r="E174" s="11"/>
      <c r="F174" s="11"/>
      <c r="G174" s="11"/>
      <c r="H174" s="11"/>
      <c r="I174" s="11"/>
      <c r="V174" s="11"/>
      <c r="X174" s="202"/>
    </row>
    <row r="175" spans="1:24" x14ac:dyDescent="0.15">
      <c r="A175" s="11"/>
      <c r="B175" s="11"/>
      <c r="C175" s="11"/>
      <c r="D175" s="11"/>
      <c r="E175" s="11"/>
      <c r="F175" s="11"/>
      <c r="G175" s="11"/>
      <c r="H175" s="11"/>
      <c r="I175" s="11"/>
      <c r="V175" s="11"/>
      <c r="X175" s="202"/>
    </row>
    <row r="176" spans="1:24" x14ac:dyDescent="0.15">
      <c r="A176" s="11"/>
      <c r="B176" s="11"/>
      <c r="C176" s="11"/>
      <c r="D176" s="11"/>
      <c r="E176" s="11"/>
      <c r="F176" s="11"/>
      <c r="G176" s="11"/>
      <c r="H176" s="11"/>
      <c r="I176" s="11"/>
      <c r="V176" s="11"/>
      <c r="X176" s="202"/>
    </row>
    <row r="177" spans="1:24" x14ac:dyDescent="0.15">
      <c r="A177" s="11"/>
      <c r="B177" s="11"/>
      <c r="C177" s="11"/>
      <c r="D177" s="11"/>
      <c r="E177" s="11"/>
      <c r="F177" s="11"/>
      <c r="G177" s="11"/>
      <c r="H177" s="11"/>
      <c r="I177" s="11"/>
      <c r="V177" s="11"/>
      <c r="X177" s="202"/>
    </row>
    <row r="178" spans="1:24" x14ac:dyDescent="0.15">
      <c r="A178" s="11"/>
      <c r="B178" s="11"/>
      <c r="C178" s="11"/>
      <c r="D178" s="11"/>
      <c r="E178" s="11"/>
      <c r="F178" s="11"/>
      <c r="G178" s="11"/>
      <c r="H178" s="11"/>
      <c r="I178" s="11"/>
      <c r="V178" s="11"/>
      <c r="X178" s="202"/>
    </row>
    <row r="179" spans="1:24" x14ac:dyDescent="0.15">
      <c r="A179" s="11"/>
      <c r="B179" s="11"/>
      <c r="C179" s="11"/>
      <c r="D179" s="11"/>
      <c r="E179" s="11"/>
      <c r="F179" s="11"/>
      <c r="G179" s="11"/>
      <c r="H179" s="11"/>
      <c r="I179" s="11"/>
      <c r="V179" s="11"/>
      <c r="X179" s="202"/>
    </row>
    <row r="180" spans="1:24" x14ac:dyDescent="0.15">
      <c r="A180" s="11"/>
      <c r="B180" s="11"/>
      <c r="C180" s="11"/>
      <c r="D180" s="11"/>
      <c r="E180" s="11"/>
      <c r="F180" s="11"/>
      <c r="G180" s="11"/>
      <c r="H180" s="11"/>
      <c r="I180" s="11"/>
      <c r="V180" s="11"/>
      <c r="X180" s="202"/>
    </row>
    <row r="181" spans="1:24" x14ac:dyDescent="0.15">
      <c r="A181" s="11"/>
      <c r="B181" s="11"/>
      <c r="C181" s="11"/>
      <c r="D181" s="11"/>
      <c r="E181" s="11"/>
      <c r="F181" s="11"/>
      <c r="G181" s="11"/>
      <c r="H181" s="11"/>
      <c r="I181" s="11"/>
      <c r="V181" s="11"/>
      <c r="X181" s="202"/>
    </row>
    <row r="182" spans="1:24" x14ac:dyDescent="0.15">
      <c r="A182" s="11"/>
      <c r="B182" s="11"/>
      <c r="C182" s="11"/>
      <c r="D182" s="11"/>
      <c r="E182" s="11"/>
      <c r="F182" s="11"/>
      <c r="G182" s="11"/>
      <c r="H182" s="11"/>
      <c r="I182" s="11"/>
      <c r="V182" s="11"/>
      <c r="X182" s="202"/>
    </row>
    <row r="183" spans="1:24" x14ac:dyDescent="0.15">
      <c r="A183" s="11"/>
      <c r="B183" s="11"/>
      <c r="C183" s="11"/>
      <c r="D183" s="11"/>
      <c r="E183" s="11"/>
      <c r="F183" s="11"/>
      <c r="G183" s="11"/>
      <c r="H183" s="11"/>
      <c r="I183" s="11"/>
      <c r="V183" s="11"/>
      <c r="X183" s="202"/>
    </row>
    <row r="184" spans="1:24" x14ac:dyDescent="0.15">
      <c r="A184" s="11"/>
      <c r="B184" s="11"/>
      <c r="C184" s="11"/>
      <c r="D184" s="11"/>
      <c r="E184" s="11"/>
      <c r="F184" s="11"/>
      <c r="G184" s="11"/>
      <c r="H184" s="11"/>
      <c r="I184" s="11"/>
      <c r="V184" s="11"/>
      <c r="X184" s="202"/>
    </row>
    <row r="185" spans="1:24" x14ac:dyDescent="0.15">
      <c r="A185" s="11"/>
      <c r="B185" s="11"/>
      <c r="C185" s="11"/>
      <c r="D185" s="11"/>
      <c r="E185" s="11"/>
      <c r="F185" s="11"/>
      <c r="G185" s="11"/>
      <c r="H185" s="11"/>
      <c r="I185" s="11"/>
      <c r="V185" s="11"/>
      <c r="X185" s="202"/>
    </row>
    <row r="186" spans="1:24" x14ac:dyDescent="0.15">
      <c r="A186" s="11"/>
      <c r="B186" s="11"/>
      <c r="C186" s="11"/>
      <c r="D186" s="11"/>
      <c r="E186" s="11"/>
      <c r="F186" s="11"/>
      <c r="G186" s="11"/>
      <c r="H186" s="11"/>
      <c r="I186" s="11"/>
      <c r="V186" s="11"/>
      <c r="X186" s="202"/>
    </row>
    <row r="187" spans="1:24" x14ac:dyDescent="0.15">
      <c r="A187" s="11"/>
      <c r="B187" s="11"/>
      <c r="C187" s="11"/>
      <c r="D187" s="11"/>
      <c r="E187" s="11"/>
      <c r="F187" s="11"/>
      <c r="G187" s="11"/>
      <c r="H187" s="11"/>
      <c r="I187" s="11"/>
      <c r="V187" s="11"/>
      <c r="X187" s="202"/>
    </row>
    <row r="188" spans="1:24" x14ac:dyDescent="0.15">
      <c r="A188" s="11"/>
      <c r="B188" s="11"/>
      <c r="C188" s="11"/>
      <c r="D188" s="11"/>
      <c r="E188" s="11"/>
      <c r="F188" s="11"/>
      <c r="G188" s="11"/>
      <c r="H188" s="11"/>
      <c r="I188" s="11"/>
      <c r="V188" s="11"/>
      <c r="X188" s="202"/>
    </row>
    <row r="189" spans="1:24" x14ac:dyDescent="0.15">
      <c r="A189" s="11"/>
      <c r="B189" s="11"/>
      <c r="C189" s="11"/>
      <c r="D189" s="11"/>
      <c r="E189" s="11"/>
      <c r="F189" s="11"/>
      <c r="G189" s="11"/>
      <c r="H189" s="11"/>
      <c r="I189" s="11"/>
      <c r="V189" s="11"/>
      <c r="X189" s="202"/>
    </row>
    <row r="190" spans="1:24" x14ac:dyDescent="0.15">
      <c r="A190" s="11"/>
      <c r="B190" s="11"/>
      <c r="C190" s="11"/>
      <c r="D190" s="11"/>
      <c r="E190" s="11"/>
      <c r="F190" s="11"/>
      <c r="G190" s="11"/>
      <c r="H190" s="11"/>
      <c r="I190" s="11"/>
      <c r="V190" s="11"/>
      <c r="X190" s="202"/>
    </row>
    <row r="191" spans="1:24" x14ac:dyDescent="0.15">
      <c r="A191" s="11"/>
      <c r="B191" s="11"/>
      <c r="C191" s="11"/>
      <c r="D191" s="11"/>
      <c r="E191" s="11"/>
      <c r="F191" s="11"/>
      <c r="G191" s="11"/>
      <c r="H191" s="11"/>
      <c r="I191" s="11"/>
      <c r="V191" s="11"/>
      <c r="X191" s="202"/>
    </row>
    <row r="192" spans="1:24" x14ac:dyDescent="0.15">
      <c r="A192" s="11"/>
      <c r="B192" s="11"/>
      <c r="C192" s="11"/>
      <c r="D192" s="11"/>
      <c r="E192" s="11"/>
      <c r="F192" s="11"/>
      <c r="G192" s="11"/>
      <c r="H192" s="11"/>
      <c r="I192" s="11"/>
      <c r="V192" s="11"/>
      <c r="X192" s="202"/>
    </row>
    <row r="193" spans="1:24" x14ac:dyDescent="0.15">
      <c r="A193" s="11"/>
      <c r="B193" s="11"/>
      <c r="C193" s="11"/>
      <c r="D193" s="11"/>
      <c r="E193" s="11"/>
      <c r="F193" s="11"/>
      <c r="G193" s="11"/>
      <c r="H193" s="11"/>
      <c r="I193" s="11"/>
      <c r="V193" s="11"/>
      <c r="X193" s="202"/>
    </row>
    <row r="194" spans="1:24" x14ac:dyDescent="0.15">
      <c r="A194" s="11"/>
      <c r="B194" s="11"/>
      <c r="C194" s="11"/>
      <c r="D194" s="11"/>
      <c r="E194" s="11"/>
      <c r="F194" s="11"/>
      <c r="G194" s="11"/>
      <c r="H194" s="11"/>
      <c r="I194" s="11"/>
      <c r="V194" s="11"/>
      <c r="X194" s="202"/>
    </row>
    <row r="195" spans="1:24" x14ac:dyDescent="0.15">
      <c r="A195" s="11"/>
      <c r="B195" s="11"/>
      <c r="C195" s="11"/>
      <c r="D195" s="11"/>
      <c r="E195" s="11"/>
      <c r="F195" s="11"/>
      <c r="G195" s="11"/>
      <c r="H195" s="11"/>
      <c r="I195" s="11"/>
      <c r="V195" s="11"/>
      <c r="X195" s="202"/>
    </row>
    <row r="196" spans="1:24" x14ac:dyDescent="0.15">
      <c r="A196" s="11"/>
      <c r="B196" s="11"/>
      <c r="C196" s="11"/>
      <c r="D196" s="11"/>
      <c r="E196" s="11"/>
      <c r="F196" s="11"/>
      <c r="G196" s="11"/>
      <c r="H196" s="11"/>
      <c r="I196" s="11"/>
      <c r="V196" s="11"/>
      <c r="X196" s="202"/>
    </row>
    <row r="197" spans="1:24" x14ac:dyDescent="0.15">
      <c r="A197" s="11"/>
      <c r="B197" s="11"/>
      <c r="C197" s="11"/>
      <c r="D197" s="11"/>
      <c r="E197" s="11"/>
      <c r="F197" s="11"/>
      <c r="G197" s="11"/>
      <c r="H197" s="11"/>
      <c r="I197" s="11"/>
      <c r="V197" s="11"/>
      <c r="X197" s="202"/>
    </row>
    <row r="198" spans="1:24" x14ac:dyDescent="0.15">
      <c r="A198" s="11"/>
      <c r="B198" s="11"/>
      <c r="C198" s="11"/>
      <c r="D198" s="11"/>
      <c r="E198" s="11"/>
      <c r="F198" s="11"/>
      <c r="G198" s="11"/>
      <c r="H198" s="11"/>
      <c r="I198" s="11"/>
      <c r="V198" s="11"/>
      <c r="X198" s="202"/>
    </row>
    <row r="199" spans="1:24" x14ac:dyDescent="0.15">
      <c r="A199" s="11"/>
      <c r="B199" s="11"/>
      <c r="C199" s="11"/>
      <c r="D199" s="11"/>
      <c r="E199" s="11"/>
      <c r="F199" s="11"/>
      <c r="G199" s="11"/>
      <c r="H199" s="11"/>
      <c r="I199" s="11"/>
      <c r="V199" s="11"/>
      <c r="X199" s="202"/>
    </row>
    <row r="200" spans="1:24" x14ac:dyDescent="0.15">
      <c r="A200" s="11"/>
      <c r="B200" s="11"/>
      <c r="C200" s="11"/>
      <c r="D200" s="11"/>
      <c r="E200" s="11"/>
      <c r="F200" s="11"/>
      <c r="G200" s="11"/>
      <c r="H200" s="11"/>
      <c r="I200" s="11"/>
      <c r="V200" s="11"/>
      <c r="X200" s="202"/>
    </row>
    <row r="201" spans="1:24" x14ac:dyDescent="0.15">
      <c r="A201" s="11"/>
      <c r="B201" s="11"/>
      <c r="C201" s="11"/>
      <c r="D201" s="11"/>
      <c r="E201" s="11"/>
      <c r="F201" s="11"/>
      <c r="G201" s="11"/>
      <c r="H201" s="11"/>
      <c r="I201" s="11"/>
      <c r="V201" s="11"/>
      <c r="X201" s="202"/>
    </row>
    <row r="202" spans="1:24" x14ac:dyDescent="0.15">
      <c r="A202" s="11"/>
      <c r="B202" s="11"/>
      <c r="C202" s="11"/>
      <c r="D202" s="11"/>
      <c r="E202" s="11"/>
      <c r="F202" s="11"/>
      <c r="G202" s="11"/>
      <c r="H202" s="11"/>
      <c r="I202" s="11"/>
      <c r="V202" s="11"/>
      <c r="X202" s="202"/>
    </row>
    <row r="203" spans="1:24" x14ac:dyDescent="0.15">
      <c r="A203" s="11"/>
      <c r="B203" s="11"/>
      <c r="C203" s="11"/>
      <c r="D203" s="11"/>
      <c r="E203" s="11"/>
      <c r="F203" s="11"/>
      <c r="G203" s="11"/>
      <c r="H203" s="11"/>
      <c r="I203" s="11"/>
      <c r="V203" s="11"/>
      <c r="X203" s="202"/>
    </row>
    <row r="204" spans="1:24" x14ac:dyDescent="0.15">
      <c r="A204" s="11"/>
      <c r="B204" s="11"/>
      <c r="C204" s="11"/>
      <c r="D204" s="11"/>
      <c r="E204" s="11"/>
      <c r="F204" s="11"/>
      <c r="G204" s="11"/>
      <c r="H204" s="11"/>
      <c r="I204" s="11"/>
      <c r="V204" s="11"/>
      <c r="X204" s="202"/>
    </row>
    <row r="205" spans="1:24" x14ac:dyDescent="0.15">
      <c r="A205" s="11"/>
      <c r="B205" s="11"/>
      <c r="C205" s="11"/>
      <c r="D205" s="11"/>
      <c r="E205" s="11"/>
      <c r="F205" s="11"/>
      <c r="G205" s="11"/>
      <c r="H205" s="11"/>
      <c r="I205" s="11"/>
      <c r="V205" s="11"/>
      <c r="X205" s="202"/>
    </row>
    <row r="206" spans="1:24" x14ac:dyDescent="0.15">
      <c r="A206" s="11"/>
      <c r="B206" s="11"/>
      <c r="C206" s="11"/>
      <c r="D206" s="11"/>
      <c r="E206" s="11"/>
      <c r="F206" s="11"/>
      <c r="G206" s="11"/>
      <c r="H206" s="11"/>
      <c r="I206" s="11"/>
      <c r="V206" s="11"/>
      <c r="X206" s="202"/>
    </row>
    <row r="207" spans="1:24" x14ac:dyDescent="0.15">
      <c r="A207" s="11"/>
      <c r="B207" s="11"/>
      <c r="C207" s="11"/>
      <c r="D207" s="11"/>
      <c r="E207" s="11"/>
      <c r="F207" s="11"/>
      <c r="G207" s="11"/>
      <c r="H207" s="11"/>
      <c r="I207" s="11"/>
      <c r="V207" s="11"/>
      <c r="X207" s="202"/>
    </row>
    <row r="208" spans="1:24" x14ac:dyDescent="0.15">
      <c r="A208" s="11"/>
      <c r="B208" s="11"/>
      <c r="C208" s="11"/>
      <c r="D208" s="11"/>
      <c r="E208" s="11"/>
      <c r="F208" s="11"/>
      <c r="G208" s="11"/>
      <c r="H208" s="11"/>
      <c r="I208" s="11"/>
      <c r="V208" s="11"/>
      <c r="X208" s="202"/>
    </row>
    <row r="209" spans="1:24" x14ac:dyDescent="0.15">
      <c r="A209" s="11"/>
      <c r="B209" s="11"/>
      <c r="C209" s="11"/>
      <c r="D209" s="11"/>
      <c r="E209" s="11"/>
      <c r="F209" s="11"/>
      <c r="G209" s="11"/>
      <c r="H209" s="11"/>
      <c r="I209" s="11"/>
      <c r="V209" s="11"/>
      <c r="X209" s="202"/>
    </row>
    <row r="210" spans="1:24" x14ac:dyDescent="0.15">
      <c r="A210" s="11"/>
      <c r="B210" s="11"/>
      <c r="C210" s="11"/>
      <c r="D210" s="11"/>
      <c r="E210" s="11"/>
      <c r="F210" s="11"/>
      <c r="G210" s="11"/>
      <c r="H210" s="11"/>
      <c r="I210" s="11"/>
      <c r="V210" s="11"/>
      <c r="X210" s="202"/>
    </row>
    <row r="211" spans="1:24" x14ac:dyDescent="0.15">
      <c r="A211" s="11"/>
      <c r="B211" s="11"/>
      <c r="C211" s="11"/>
      <c r="D211" s="11"/>
      <c r="E211" s="11"/>
      <c r="F211" s="11"/>
      <c r="G211" s="11"/>
      <c r="H211" s="11"/>
      <c r="I211" s="11"/>
      <c r="V211" s="11"/>
      <c r="X211" s="202"/>
    </row>
    <row r="212" spans="1:24" x14ac:dyDescent="0.15">
      <c r="A212" s="11"/>
      <c r="B212" s="11"/>
      <c r="C212" s="11"/>
      <c r="D212" s="11"/>
      <c r="E212" s="11"/>
      <c r="F212" s="11"/>
      <c r="G212" s="11"/>
      <c r="H212" s="11"/>
      <c r="I212" s="11"/>
      <c r="V212" s="11"/>
      <c r="X212" s="202"/>
    </row>
    <row r="213" spans="1:24" x14ac:dyDescent="0.15">
      <c r="A213" s="11"/>
      <c r="B213" s="11"/>
      <c r="C213" s="11"/>
      <c r="D213" s="11"/>
      <c r="E213" s="11"/>
      <c r="F213" s="11"/>
      <c r="G213" s="11"/>
      <c r="H213" s="11"/>
      <c r="I213" s="11"/>
      <c r="V213" s="11"/>
      <c r="X213" s="202"/>
    </row>
    <row r="214" spans="1:24" x14ac:dyDescent="0.15">
      <c r="A214" s="11"/>
      <c r="B214" s="11"/>
      <c r="C214" s="11"/>
      <c r="D214" s="11"/>
      <c r="E214" s="11"/>
      <c r="F214" s="11"/>
      <c r="G214" s="11"/>
      <c r="H214" s="11"/>
      <c r="I214" s="11"/>
      <c r="V214" s="11"/>
      <c r="X214" s="202"/>
    </row>
    <row r="215" spans="1:24" x14ac:dyDescent="0.15">
      <c r="A215" s="11"/>
      <c r="B215" s="11"/>
      <c r="C215" s="11"/>
      <c r="D215" s="11"/>
      <c r="E215" s="11"/>
      <c r="F215" s="11"/>
      <c r="G215" s="11"/>
      <c r="H215" s="11"/>
      <c r="I215" s="11"/>
      <c r="V215" s="11"/>
      <c r="X215" s="202"/>
    </row>
    <row r="216" spans="1:24" x14ac:dyDescent="0.15">
      <c r="A216" s="11"/>
      <c r="B216" s="11"/>
      <c r="C216" s="11"/>
      <c r="D216" s="11"/>
      <c r="E216" s="11"/>
      <c r="F216" s="11"/>
      <c r="G216" s="11"/>
      <c r="H216" s="11"/>
      <c r="I216" s="11"/>
      <c r="V216" s="11"/>
      <c r="X216" s="202"/>
    </row>
    <row r="217" spans="1:24" x14ac:dyDescent="0.15">
      <c r="A217" s="11"/>
      <c r="B217" s="11"/>
      <c r="C217" s="11"/>
      <c r="D217" s="11"/>
      <c r="E217" s="11"/>
      <c r="F217" s="11"/>
      <c r="G217" s="11"/>
      <c r="H217" s="11"/>
      <c r="I217" s="11"/>
      <c r="V217" s="11"/>
      <c r="X217" s="202"/>
    </row>
    <row r="218" spans="1:24" x14ac:dyDescent="0.15">
      <c r="A218" s="11"/>
      <c r="B218" s="11"/>
      <c r="C218" s="11"/>
      <c r="D218" s="11"/>
      <c r="E218" s="11"/>
      <c r="F218" s="11"/>
      <c r="G218" s="11"/>
      <c r="H218" s="11"/>
      <c r="I218" s="11"/>
      <c r="V218" s="11"/>
      <c r="X218" s="202"/>
    </row>
    <row r="219" spans="1:24" x14ac:dyDescent="0.15">
      <c r="A219" s="11"/>
      <c r="B219" s="11"/>
      <c r="C219" s="11"/>
      <c r="D219" s="11"/>
      <c r="E219" s="11"/>
      <c r="F219" s="11"/>
      <c r="G219" s="11"/>
      <c r="H219" s="11"/>
      <c r="I219" s="11"/>
      <c r="V219" s="11"/>
      <c r="X219" s="202"/>
    </row>
    <row r="220" spans="1:24" x14ac:dyDescent="0.15">
      <c r="A220" s="11"/>
      <c r="B220" s="11"/>
      <c r="C220" s="11"/>
      <c r="D220" s="11"/>
      <c r="E220" s="11"/>
      <c r="F220" s="11"/>
      <c r="G220" s="11"/>
      <c r="H220" s="11"/>
      <c r="I220" s="11"/>
      <c r="V220" s="11"/>
      <c r="X220" s="202"/>
    </row>
    <row r="221" spans="1:24" x14ac:dyDescent="0.15">
      <c r="A221" s="11"/>
      <c r="B221" s="11"/>
      <c r="C221" s="11"/>
      <c r="D221" s="11"/>
      <c r="E221" s="11"/>
      <c r="F221" s="11"/>
      <c r="G221" s="11"/>
      <c r="H221" s="11"/>
      <c r="I221" s="11"/>
      <c r="V221" s="11"/>
      <c r="X221" s="202"/>
    </row>
    <row r="222" spans="1:24" x14ac:dyDescent="0.15">
      <c r="A222" s="11"/>
      <c r="B222" s="11"/>
      <c r="C222" s="11"/>
      <c r="D222" s="11"/>
      <c r="E222" s="11"/>
      <c r="F222" s="11"/>
      <c r="G222" s="11"/>
      <c r="H222" s="11"/>
      <c r="I222" s="11"/>
      <c r="V222" s="11"/>
      <c r="X222" s="202"/>
    </row>
    <row r="223" spans="1:24" x14ac:dyDescent="0.15">
      <c r="A223" s="11"/>
      <c r="B223" s="11"/>
      <c r="C223" s="11"/>
      <c r="D223" s="11"/>
      <c r="E223" s="11"/>
      <c r="F223" s="11"/>
      <c r="G223" s="11"/>
      <c r="H223" s="11"/>
      <c r="I223" s="11"/>
      <c r="V223" s="11"/>
      <c r="X223" s="202"/>
    </row>
    <row r="224" spans="1:24" x14ac:dyDescent="0.15">
      <c r="A224" s="11"/>
      <c r="B224" s="11"/>
      <c r="C224" s="11"/>
      <c r="D224" s="11"/>
      <c r="E224" s="11"/>
      <c r="F224" s="11"/>
      <c r="G224" s="11"/>
      <c r="H224" s="11"/>
      <c r="I224" s="11"/>
      <c r="V224" s="11"/>
      <c r="X224" s="202"/>
    </row>
    <row r="225" spans="1:24" x14ac:dyDescent="0.15">
      <c r="A225" s="11"/>
      <c r="B225" s="11"/>
      <c r="C225" s="11"/>
      <c r="D225" s="11"/>
      <c r="E225" s="11"/>
      <c r="F225" s="11"/>
      <c r="G225" s="11"/>
      <c r="H225" s="11"/>
      <c r="I225" s="11"/>
      <c r="V225" s="11"/>
      <c r="X225" s="202"/>
    </row>
    <row r="226" spans="1:24" x14ac:dyDescent="0.15">
      <c r="A226" s="11"/>
      <c r="B226" s="11"/>
      <c r="C226" s="11"/>
      <c r="D226" s="11"/>
      <c r="E226" s="11"/>
      <c r="F226" s="11"/>
      <c r="G226" s="11"/>
      <c r="H226" s="11"/>
      <c r="I226" s="11"/>
      <c r="V226" s="11"/>
      <c r="X226" s="202"/>
    </row>
    <row r="227" spans="1:24" x14ac:dyDescent="0.15">
      <c r="A227" s="11"/>
      <c r="B227" s="11"/>
      <c r="C227" s="11"/>
      <c r="D227" s="11"/>
      <c r="E227" s="11"/>
      <c r="F227" s="11"/>
      <c r="G227" s="11"/>
      <c r="H227" s="11"/>
      <c r="I227" s="11"/>
      <c r="V227" s="11"/>
      <c r="X227" s="202"/>
    </row>
    <row r="228" spans="1:24" x14ac:dyDescent="0.15">
      <c r="A228" s="11"/>
      <c r="B228" s="11"/>
      <c r="C228" s="11"/>
      <c r="D228" s="11"/>
      <c r="E228" s="11"/>
      <c r="F228" s="11"/>
      <c r="G228" s="11"/>
      <c r="H228" s="11"/>
      <c r="I228" s="11"/>
      <c r="V228" s="11"/>
      <c r="X228" s="202"/>
    </row>
    <row r="229" spans="1:24" x14ac:dyDescent="0.15">
      <c r="A229" s="11"/>
      <c r="B229" s="11"/>
      <c r="C229" s="11"/>
      <c r="D229" s="11"/>
      <c r="E229" s="11"/>
      <c r="F229" s="11"/>
      <c r="G229" s="11"/>
      <c r="H229" s="11"/>
      <c r="I229" s="11"/>
      <c r="V229" s="11"/>
      <c r="X229" s="202"/>
    </row>
    <row r="230" spans="1:24" x14ac:dyDescent="0.15">
      <c r="A230" s="11"/>
      <c r="B230" s="11"/>
      <c r="C230" s="11"/>
      <c r="D230" s="11"/>
      <c r="E230" s="11"/>
      <c r="F230" s="11"/>
      <c r="G230" s="11"/>
      <c r="H230" s="11"/>
      <c r="I230" s="11"/>
      <c r="V230" s="11"/>
      <c r="X230" s="202"/>
    </row>
    <row r="231" spans="1:24" x14ac:dyDescent="0.15">
      <c r="A231" s="11"/>
      <c r="B231" s="11"/>
      <c r="C231" s="11"/>
      <c r="D231" s="11"/>
      <c r="E231" s="11"/>
      <c r="F231" s="11"/>
      <c r="G231" s="11"/>
      <c r="H231" s="11"/>
      <c r="I231" s="11"/>
      <c r="V231" s="11"/>
      <c r="X231" s="202"/>
    </row>
    <row r="232" spans="1:24" x14ac:dyDescent="0.15">
      <c r="A232" s="11"/>
      <c r="B232" s="11"/>
      <c r="C232" s="11"/>
      <c r="D232" s="11"/>
      <c r="E232" s="11"/>
      <c r="F232" s="11"/>
      <c r="G232" s="11"/>
      <c r="H232" s="11"/>
      <c r="I232" s="11"/>
      <c r="V232" s="11"/>
      <c r="X232" s="202"/>
    </row>
    <row r="233" spans="1:24" x14ac:dyDescent="0.15">
      <c r="A233" s="11"/>
      <c r="B233" s="11"/>
      <c r="C233" s="11"/>
      <c r="D233" s="11"/>
      <c r="E233" s="11"/>
      <c r="F233" s="11"/>
      <c r="G233" s="11"/>
      <c r="H233" s="11"/>
      <c r="I233" s="11"/>
      <c r="V233" s="11"/>
      <c r="X233" s="202"/>
    </row>
    <row r="234" spans="1:24" x14ac:dyDescent="0.15">
      <c r="A234" s="11"/>
      <c r="B234" s="11"/>
      <c r="C234" s="11"/>
      <c r="D234" s="11"/>
      <c r="E234" s="11"/>
      <c r="F234" s="11"/>
      <c r="G234" s="11"/>
      <c r="H234" s="11"/>
      <c r="I234" s="11"/>
      <c r="V234" s="11"/>
      <c r="X234" s="202"/>
    </row>
    <row r="235" spans="1:24" x14ac:dyDescent="0.15">
      <c r="A235" s="11"/>
      <c r="B235" s="11"/>
      <c r="C235" s="11"/>
      <c r="D235" s="11"/>
      <c r="E235" s="11"/>
      <c r="F235" s="11"/>
      <c r="G235" s="11"/>
      <c r="H235" s="11"/>
      <c r="I235" s="11"/>
      <c r="V235" s="11"/>
      <c r="X235" s="202"/>
    </row>
    <row r="236" spans="1:24" x14ac:dyDescent="0.15">
      <c r="A236" s="11"/>
      <c r="B236" s="11"/>
      <c r="C236" s="11"/>
      <c r="D236" s="11"/>
      <c r="E236" s="11"/>
      <c r="F236" s="11"/>
      <c r="G236" s="11"/>
      <c r="H236" s="11"/>
      <c r="I236" s="11"/>
      <c r="V236" s="11"/>
      <c r="X236" s="202"/>
    </row>
    <row r="237" spans="1:24" x14ac:dyDescent="0.15">
      <c r="A237" s="11"/>
      <c r="B237" s="11"/>
      <c r="C237" s="11"/>
      <c r="D237" s="11"/>
      <c r="E237" s="11"/>
      <c r="F237" s="11"/>
      <c r="G237" s="11"/>
      <c r="H237" s="11"/>
      <c r="I237" s="11"/>
      <c r="V237" s="11"/>
      <c r="X237" s="202"/>
    </row>
    <row r="238" spans="1:24" x14ac:dyDescent="0.15">
      <c r="A238" s="11"/>
      <c r="B238" s="11"/>
      <c r="C238" s="11"/>
      <c r="D238" s="11"/>
      <c r="E238" s="11"/>
      <c r="F238" s="11"/>
      <c r="G238" s="11"/>
      <c r="H238" s="11"/>
      <c r="I238" s="11"/>
      <c r="V238" s="11"/>
      <c r="X238" s="202"/>
    </row>
    <row r="239" spans="1:24" x14ac:dyDescent="0.15">
      <c r="A239" s="11"/>
      <c r="B239" s="11"/>
      <c r="C239" s="11"/>
      <c r="D239" s="11"/>
      <c r="E239" s="11"/>
      <c r="F239" s="11"/>
      <c r="G239" s="11"/>
      <c r="H239" s="11"/>
      <c r="I239" s="11"/>
      <c r="V239" s="11"/>
      <c r="X239" s="202"/>
    </row>
    <row r="240" spans="1:24" x14ac:dyDescent="0.15">
      <c r="A240" s="11"/>
      <c r="B240" s="11"/>
      <c r="C240" s="11"/>
      <c r="D240" s="11"/>
      <c r="E240" s="11"/>
      <c r="F240" s="11"/>
      <c r="G240" s="11"/>
      <c r="H240" s="11"/>
      <c r="I240" s="11"/>
      <c r="V240" s="11"/>
      <c r="X240" s="202"/>
    </row>
    <row r="241" spans="1:24" x14ac:dyDescent="0.15">
      <c r="A241" s="11"/>
      <c r="B241" s="11"/>
      <c r="C241" s="11"/>
      <c r="D241" s="11"/>
      <c r="E241" s="11"/>
      <c r="F241" s="11"/>
      <c r="G241" s="11"/>
      <c r="H241" s="11"/>
      <c r="I241" s="11"/>
      <c r="V241" s="11"/>
      <c r="X241" s="202"/>
    </row>
    <row r="242" spans="1:24" x14ac:dyDescent="0.15">
      <c r="A242" s="11"/>
      <c r="B242" s="11"/>
      <c r="C242" s="11"/>
      <c r="D242" s="11"/>
      <c r="E242" s="11"/>
      <c r="F242" s="11"/>
      <c r="G242" s="11"/>
      <c r="H242" s="11"/>
      <c r="I242" s="11"/>
      <c r="V242" s="11"/>
      <c r="X242" s="202"/>
    </row>
    <row r="243" spans="1:24" x14ac:dyDescent="0.15">
      <c r="A243" s="11"/>
      <c r="B243" s="11"/>
      <c r="C243" s="11"/>
      <c r="D243" s="11"/>
      <c r="E243" s="11"/>
      <c r="F243" s="11"/>
      <c r="G243" s="11"/>
      <c r="H243" s="11"/>
      <c r="I243" s="11"/>
      <c r="V243" s="11"/>
      <c r="X243" s="202"/>
    </row>
    <row r="244" spans="1:24" x14ac:dyDescent="0.15">
      <c r="A244" s="11"/>
      <c r="B244" s="11"/>
      <c r="C244" s="11"/>
      <c r="D244" s="11"/>
      <c r="E244" s="11"/>
      <c r="F244" s="11"/>
      <c r="G244" s="11"/>
      <c r="H244" s="11"/>
      <c r="I244" s="11"/>
      <c r="V244" s="11"/>
      <c r="X244" s="202"/>
    </row>
    <row r="245" spans="1:24" x14ac:dyDescent="0.15">
      <c r="A245" s="11"/>
      <c r="B245" s="11"/>
      <c r="C245" s="11"/>
      <c r="D245" s="11"/>
      <c r="E245" s="11"/>
      <c r="F245" s="11"/>
      <c r="G245" s="11"/>
      <c r="H245" s="11"/>
      <c r="I245" s="11"/>
      <c r="V245" s="11"/>
      <c r="X245" s="202"/>
    </row>
    <row r="246" spans="1:24" x14ac:dyDescent="0.15">
      <c r="A246" s="11"/>
      <c r="B246" s="11"/>
      <c r="C246" s="11"/>
      <c r="D246" s="11"/>
      <c r="E246" s="11"/>
      <c r="F246" s="11"/>
      <c r="G246" s="11"/>
      <c r="H246" s="11"/>
      <c r="I246" s="11"/>
      <c r="V246" s="11"/>
      <c r="X246" s="202"/>
    </row>
    <row r="247" spans="1:24" x14ac:dyDescent="0.15">
      <c r="A247" s="11"/>
      <c r="B247" s="11"/>
      <c r="C247" s="11"/>
      <c r="D247" s="11"/>
      <c r="E247" s="11"/>
      <c r="F247" s="11"/>
      <c r="G247" s="11"/>
      <c r="H247" s="11"/>
      <c r="I247" s="11"/>
      <c r="V247" s="11"/>
      <c r="X247" s="202"/>
    </row>
    <row r="248" spans="1:24" x14ac:dyDescent="0.15">
      <c r="A248" s="11"/>
      <c r="B248" s="11"/>
      <c r="C248" s="11"/>
      <c r="D248" s="11"/>
      <c r="E248" s="11"/>
      <c r="F248" s="11"/>
      <c r="G248" s="11"/>
      <c r="H248" s="11"/>
      <c r="I248" s="11"/>
      <c r="V248" s="11"/>
      <c r="X248" s="202"/>
    </row>
    <row r="249" spans="1:24" x14ac:dyDescent="0.15">
      <c r="A249" s="11"/>
      <c r="B249" s="11"/>
      <c r="C249" s="11"/>
      <c r="D249" s="11"/>
      <c r="E249" s="11"/>
      <c r="F249" s="11"/>
      <c r="G249" s="11"/>
      <c r="H249" s="11"/>
      <c r="I249" s="11"/>
      <c r="V249" s="11"/>
      <c r="X249" s="202"/>
    </row>
    <row r="250" spans="1:24" x14ac:dyDescent="0.15">
      <c r="A250" s="11"/>
      <c r="B250" s="11"/>
      <c r="C250" s="11"/>
      <c r="D250" s="11"/>
      <c r="E250" s="11"/>
      <c r="F250" s="11"/>
      <c r="G250" s="11"/>
      <c r="H250" s="11"/>
      <c r="I250" s="11"/>
      <c r="V250" s="11"/>
      <c r="X250" s="202"/>
    </row>
    <row r="251" spans="1:24" x14ac:dyDescent="0.15">
      <c r="A251" s="11"/>
      <c r="B251" s="11"/>
      <c r="C251" s="11"/>
      <c r="D251" s="11"/>
      <c r="E251" s="11"/>
      <c r="F251" s="11"/>
      <c r="G251" s="11"/>
      <c r="H251" s="11"/>
      <c r="I251" s="11"/>
      <c r="V251" s="11"/>
      <c r="X251" s="202"/>
    </row>
    <row r="252" spans="1:24" x14ac:dyDescent="0.15">
      <c r="A252" s="11"/>
      <c r="B252" s="11"/>
      <c r="C252" s="11"/>
      <c r="D252" s="11"/>
      <c r="E252" s="11"/>
      <c r="F252" s="11"/>
      <c r="G252" s="11"/>
      <c r="H252" s="11"/>
      <c r="I252" s="11"/>
      <c r="V252" s="11"/>
      <c r="X252" s="202"/>
    </row>
    <row r="253" spans="1:24" x14ac:dyDescent="0.15">
      <c r="A253" s="11"/>
      <c r="B253" s="11"/>
      <c r="C253" s="11"/>
      <c r="D253" s="11"/>
      <c r="E253" s="11"/>
      <c r="F253" s="11"/>
      <c r="G253" s="11"/>
      <c r="H253" s="11"/>
      <c r="I253" s="11"/>
      <c r="V253" s="11"/>
      <c r="X253" s="202"/>
    </row>
    <row r="254" spans="1:24" x14ac:dyDescent="0.15">
      <c r="A254" s="11"/>
      <c r="B254" s="11"/>
      <c r="C254" s="11"/>
      <c r="D254" s="11"/>
      <c r="E254" s="11"/>
      <c r="F254" s="11"/>
      <c r="G254" s="11"/>
      <c r="H254" s="11"/>
      <c r="I254" s="11"/>
      <c r="V254" s="11"/>
      <c r="X254" s="202"/>
    </row>
    <row r="255" spans="1:24" x14ac:dyDescent="0.15">
      <c r="A255" s="11"/>
      <c r="B255" s="11"/>
      <c r="C255" s="11"/>
      <c r="D255" s="11"/>
      <c r="E255" s="11"/>
      <c r="F255" s="11"/>
      <c r="G255" s="11"/>
      <c r="H255" s="11"/>
      <c r="I255" s="11"/>
      <c r="V255" s="11"/>
      <c r="X255" s="202"/>
    </row>
    <row r="256" spans="1:24" x14ac:dyDescent="0.15">
      <c r="A256" s="11"/>
      <c r="B256" s="11"/>
      <c r="C256" s="11"/>
      <c r="D256" s="11"/>
      <c r="E256" s="11"/>
      <c r="F256" s="11"/>
      <c r="G256" s="11"/>
      <c r="H256" s="11"/>
      <c r="I256" s="11"/>
      <c r="V256" s="11"/>
      <c r="X256" s="202"/>
    </row>
    <row r="257" spans="1:24" x14ac:dyDescent="0.15">
      <c r="A257" s="11"/>
      <c r="B257" s="11"/>
      <c r="C257" s="11"/>
      <c r="D257" s="11"/>
      <c r="E257" s="11"/>
      <c r="F257" s="11"/>
      <c r="G257" s="11"/>
      <c r="H257" s="11"/>
      <c r="I257" s="11"/>
      <c r="V257" s="11"/>
      <c r="X257" s="202"/>
    </row>
    <row r="258" spans="1:24" x14ac:dyDescent="0.15">
      <c r="A258" s="11"/>
      <c r="B258" s="11"/>
      <c r="C258" s="11"/>
      <c r="D258" s="11"/>
      <c r="E258" s="11"/>
      <c r="F258" s="11"/>
      <c r="G258" s="11"/>
      <c r="H258" s="11"/>
      <c r="I258" s="11"/>
      <c r="V258" s="11"/>
      <c r="X258" s="202"/>
    </row>
    <row r="259" spans="1:24" x14ac:dyDescent="0.15">
      <c r="A259" s="11"/>
      <c r="B259" s="11"/>
      <c r="C259" s="11"/>
      <c r="D259" s="11"/>
      <c r="E259" s="11"/>
      <c r="F259" s="11"/>
      <c r="G259" s="11"/>
      <c r="H259" s="11"/>
      <c r="I259" s="11"/>
      <c r="V259" s="11"/>
      <c r="X259" s="202"/>
    </row>
    <row r="260" spans="1:24" x14ac:dyDescent="0.15">
      <c r="A260" s="11"/>
      <c r="B260" s="11"/>
      <c r="C260" s="11"/>
      <c r="D260" s="11"/>
      <c r="E260" s="11"/>
      <c r="F260" s="11"/>
      <c r="G260" s="11"/>
      <c r="H260" s="11"/>
      <c r="I260" s="11"/>
      <c r="V260" s="11"/>
      <c r="X260" s="202"/>
    </row>
    <row r="261" spans="1:24" x14ac:dyDescent="0.15">
      <c r="A261" s="11"/>
      <c r="B261" s="11"/>
      <c r="C261" s="11"/>
      <c r="D261" s="11"/>
      <c r="E261" s="11"/>
      <c r="F261" s="11"/>
      <c r="G261" s="11"/>
      <c r="H261" s="11"/>
      <c r="I261" s="11"/>
      <c r="V261" s="11"/>
      <c r="X261" s="202"/>
    </row>
    <row r="262" spans="1:24" x14ac:dyDescent="0.15">
      <c r="A262" s="11"/>
      <c r="B262" s="11"/>
      <c r="C262" s="11"/>
      <c r="D262" s="11"/>
      <c r="E262" s="11"/>
      <c r="F262" s="11"/>
      <c r="G262" s="11"/>
      <c r="H262" s="11"/>
      <c r="I262" s="11"/>
      <c r="V262" s="11"/>
      <c r="X262" s="202"/>
    </row>
    <row r="263" spans="1:24" x14ac:dyDescent="0.15">
      <c r="A263" s="11"/>
      <c r="B263" s="11"/>
      <c r="C263" s="11"/>
      <c r="D263" s="11"/>
      <c r="E263" s="11"/>
      <c r="F263" s="11"/>
      <c r="G263" s="11"/>
      <c r="H263" s="11"/>
      <c r="I263" s="11"/>
      <c r="V263" s="11"/>
      <c r="X263" s="202"/>
    </row>
    <row r="264" spans="1:24" x14ac:dyDescent="0.15">
      <c r="A264" s="11"/>
      <c r="B264" s="11"/>
      <c r="C264" s="11"/>
      <c r="D264" s="11"/>
      <c r="E264" s="11"/>
      <c r="F264" s="11"/>
      <c r="G264" s="11"/>
      <c r="H264" s="11"/>
      <c r="I264" s="11"/>
      <c r="V264" s="11"/>
      <c r="X264" s="202"/>
    </row>
    <row r="265" spans="1:24" x14ac:dyDescent="0.15">
      <c r="A265" s="11"/>
      <c r="B265" s="11"/>
      <c r="C265" s="11"/>
      <c r="D265" s="11"/>
      <c r="E265" s="11"/>
      <c r="F265" s="11"/>
      <c r="G265" s="11"/>
      <c r="H265" s="11"/>
      <c r="I265" s="11"/>
      <c r="V265" s="11"/>
      <c r="X265" s="202"/>
    </row>
    <row r="266" spans="1:24" x14ac:dyDescent="0.15">
      <c r="A266" s="11"/>
      <c r="B266" s="11"/>
      <c r="C266" s="11"/>
      <c r="D266" s="11"/>
      <c r="E266" s="11"/>
      <c r="F266" s="11"/>
      <c r="G266" s="11"/>
      <c r="H266" s="11"/>
      <c r="I266" s="11"/>
      <c r="V266" s="11"/>
      <c r="X266" s="202"/>
    </row>
    <row r="267" spans="1:24" x14ac:dyDescent="0.15">
      <c r="A267" s="11"/>
      <c r="B267" s="11"/>
      <c r="C267" s="11"/>
      <c r="D267" s="11"/>
      <c r="E267" s="11"/>
      <c r="F267" s="11"/>
      <c r="G267" s="11"/>
      <c r="H267" s="11"/>
      <c r="I267" s="11"/>
      <c r="V267" s="11"/>
      <c r="X267" s="202"/>
    </row>
    <row r="268" spans="1:24" x14ac:dyDescent="0.15">
      <c r="A268" s="11"/>
      <c r="B268" s="11"/>
      <c r="C268" s="11"/>
      <c r="D268" s="11"/>
      <c r="E268" s="11"/>
      <c r="F268" s="11"/>
      <c r="G268" s="11"/>
      <c r="H268" s="11"/>
      <c r="I268" s="11"/>
      <c r="V268" s="11"/>
      <c r="X268" s="202"/>
    </row>
    <row r="269" spans="1:24" x14ac:dyDescent="0.15">
      <c r="A269" s="11"/>
      <c r="B269" s="11"/>
      <c r="C269" s="11"/>
      <c r="D269" s="11"/>
      <c r="E269" s="11"/>
      <c r="F269" s="11"/>
      <c r="G269" s="11"/>
      <c r="H269" s="11"/>
      <c r="I269" s="11"/>
      <c r="V269" s="11"/>
      <c r="X269" s="202"/>
    </row>
    <row r="270" spans="1:24" x14ac:dyDescent="0.15">
      <c r="A270" s="11"/>
      <c r="B270" s="11"/>
      <c r="C270" s="11"/>
      <c r="D270" s="11"/>
      <c r="E270" s="11"/>
      <c r="F270" s="11"/>
      <c r="G270" s="11"/>
      <c r="H270" s="11"/>
      <c r="I270" s="11"/>
      <c r="V270" s="11"/>
      <c r="X270" s="202"/>
    </row>
    <row r="271" spans="1:24" x14ac:dyDescent="0.15">
      <c r="A271" s="11"/>
      <c r="B271" s="11"/>
      <c r="C271" s="11"/>
      <c r="D271" s="11"/>
      <c r="E271" s="11"/>
      <c r="F271" s="11"/>
      <c r="G271" s="11"/>
      <c r="H271" s="11"/>
      <c r="I271" s="11"/>
      <c r="V271" s="11"/>
      <c r="X271" s="202"/>
    </row>
    <row r="272" spans="1:24" x14ac:dyDescent="0.15">
      <c r="A272" s="11"/>
      <c r="B272" s="11"/>
      <c r="C272" s="11"/>
      <c r="D272" s="11"/>
      <c r="E272" s="11"/>
      <c r="F272" s="11"/>
      <c r="G272" s="11"/>
      <c r="H272" s="11"/>
      <c r="I272" s="11"/>
      <c r="V272" s="11"/>
      <c r="X272" s="202"/>
    </row>
    <row r="273" spans="1:24" x14ac:dyDescent="0.15">
      <c r="A273" s="11"/>
      <c r="B273" s="11"/>
      <c r="C273" s="11"/>
      <c r="D273" s="11"/>
      <c r="E273" s="11"/>
      <c r="F273" s="11"/>
      <c r="G273" s="11"/>
      <c r="H273" s="11"/>
      <c r="I273" s="11"/>
      <c r="V273" s="11"/>
      <c r="X273" s="202"/>
    </row>
    <row r="274" spans="1:24" x14ac:dyDescent="0.15">
      <c r="A274" s="11"/>
      <c r="B274" s="11"/>
      <c r="C274" s="11"/>
      <c r="D274" s="11"/>
      <c r="E274" s="11"/>
      <c r="F274" s="11"/>
      <c r="G274" s="11"/>
      <c r="H274" s="11"/>
      <c r="I274" s="11"/>
      <c r="V274" s="11"/>
      <c r="X274" s="202"/>
    </row>
    <row r="275" spans="1:24" x14ac:dyDescent="0.15">
      <c r="A275" s="11"/>
      <c r="B275" s="11"/>
      <c r="C275" s="11"/>
      <c r="D275" s="11"/>
      <c r="E275" s="11"/>
      <c r="F275" s="11"/>
      <c r="G275" s="11"/>
      <c r="H275" s="11"/>
      <c r="I275" s="11"/>
      <c r="V275" s="11"/>
      <c r="X275" s="202"/>
    </row>
    <row r="276" spans="1:24" x14ac:dyDescent="0.15">
      <c r="A276" s="11"/>
      <c r="B276" s="11"/>
      <c r="C276" s="11"/>
      <c r="D276" s="11"/>
      <c r="E276" s="11"/>
      <c r="F276" s="11"/>
      <c r="G276" s="11"/>
      <c r="H276" s="11"/>
      <c r="I276" s="11"/>
      <c r="V276" s="11"/>
      <c r="X276" s="202"/>
    </row>
    <row r="277" spans="1:24" x14ac:dyDescent="0.15">
      <c r="A277" s="11"/>
      <c r="B277" s="11"/>
      <c r="C277" s="11"/>
      <c r="D277" s="11"/>
      <c r="E277" s="11"/>
      <c r="F277" s="11"/>
      <c r="G277" s="11"/>
      <c r="H277" s="11"/>
      <c r="I277" s="11"/>
      <c r="V277" s="11"/>
      <c r="X277" s="202"/>
    </row>
    <row r="278" spans="1:24" x14ac:dyDescent="0.15">
      <c r="A278" s="11"/>
      <c r="B278" s="11"/>
      <c r="C278" s="11"/>
      <c r="D278" s="11"/>
      <c r="E278" s="11"/>
      <c r="F278" s="11"/>
      <c r="G278" s="11"/>
      <c r="H278" s="11"/>
      <c r="I278" s="11"/>
      <c r="V278" s="11"/>
      <c r="X278" s="202"/>
    </row>
    <row r="279" spans="1:24" x14ac:dyDescent="0.15">
      <c r="A279" s="11"/>
      <c r="B279" s="11"/>
      <c r="C279" s="11"/>
      <c r="D279" s="11"/>
      <c r="E279" s="11"/>
      <c r="F279" s="11"/>
      <c r="G279" s="11"/>
      <c r="H279" s="11"/>
      <c r="I279" s="11"/>
      <c r="V279" s="11"/>
      <c r="X279" s="202"/>
    </row>
    <row r="280" spans="1:24" x14ac:dyDescent="0.15">
      <c r="A280" s="11"/>
      <c r="B280" s="11"/>
      <c r="C280" s="11"/>
      <c r="D280" s="11"/>
      <c r="E280" s="11"/>
      <c r="F280" s="11"/>
      <c r="G280" s="11"/>
      <c r="H280" s="11"/>
      <c r="I280" s="11"/>
      <c r="V280" s="11"/>
      <c r="X280" s="202"/>
    </row>
    <row r="281" spans="1:24" x14ac:dyDescent="0.15">
      <c r="A281" s="11"/>
      <c r="B281" s="11"/>
      <c r="C281" s="11"/>
      <c r="D281" s="11"/>
      <c r="E281" s="11"/>
      <c r="F281" s="11"/>
      <c r="G281" s="11"/>
      <c r="H281" s="11"/>
      <c r="I281" s="11"/>
      <c r="V281" s="11"/>
      <c r="X281" s="202"/>
    </row>
    <row r="282" spans="1:24" x14ac:dyDescent="0.15">
      <c r="A282" s="11"/>
      <c r="B282" s="11"/>
      <c r="C282" s="11"/>
      <c r="D282" s="11"/>
      <c r="E282" s="11"/>
      <c r="F282" s="11"/>
      <c r="G282" s="11"/>
      <c r="H282" s="11"/>
      <c r="I282" s="11"/>
      <c r="V282" s="11"/>
      <c r="X282" s="202"/>
    </row>
    <row r="283" spans="1:24" x14ac:dyDescent="0.15">
      <c r="A283" s="11"/>
      <c r="B283" s="11"/>
      <c r="C283" s="11"/>
      <c r="D283" s="11"/>
      <c r="E283" s="11"/>
      <c r="F283" s="11"/>
      <c r="G283" s="11"/>
      <c r="H283" s="11"/>
      <c r="I283" s="11"/>
      <c r="V283" s="11"/>
      <c r="X283" s="202"/>
    </row>
    <row r="284" spans="1:24" x14ac:dyDescent="0.15">
      <c r="A284" s="11"/>
      <c r="B284" s="11"/>
      <c r="C284" s="11"/>
      <c r="D284" s="11"/>
      <c r="E284" s="11"/>
      <c r="F284" s="11"/>
      <c r="G284" s="11"/>
      <c r="H284" s="11"/>
      <c r="I284" s="11"/>
      <c r="V284" s="11"/>
      <c r="X284" s="202"/>
    </row>
    <row r="285" spans="1:24" x14ac:dyDescent="0.15">
      <c r="A285" s="11"/>
      <c r="B285" s="11"/>
      <c r="C285" s="11"/>
      <c r="D285" s="11"/>
      <c r="E285" s="11"/>
      <c r="F285" s="11"/>
      <c r="G285" s="11"/>
      <c r="H285" s="11"/>
      <c r="I285" s="11"/>
      <c r="V285" s="11"/>
      <c r="X285" s="202"/>
    </row>
    <row r="286" spans="1:24" x14ac:dyDescent="0.15">
      <c r="A286" s="11"/>
      <c r="B286" s="11"/>
      <c r="C286" s="11"/>
      <c r="D286" s="11"/>
      <c r="E286" s="11"/>
      <c r="F286" s="11"/>
      <c r="G286" s="11"/>
      <c r="H286" s="11"/>
      <c r="I286" s="11"/>
      <c r="V286" s="11"/>
      <c r="X286" s="202"/>
    </row>
    <row r="287" spans="1:24" x14ac:dyDescent="0.15">
      <c r="A287" s="11"/>
      <c r="B287" s="11"/>
      <c r="C287" s="11"/>
      <c r="D287" s="11"/>
      <c r="E287" s="11"/>
      <c r="F287" s="11"/>
      <c r="G287" s="11"/>
      <c r="H287" s="11"/>
      <c r="I287" s="11"/>
      <c r="V287" s="11"/>
      <c r="X287" s="202"/>
    </row>
    <row r="288" spans="1:24" x14ac:dyDescent="0.15">
      <c r="A288" s="11"/>
      <c r="B288" s="11"/>
      <c r="C288" s="11"/>
      <c r="D288" s="11"/>
      <c r="E288" s="11"/>
      <c r="F288" s="11"/>
      <c r="G288" s="11"/>
      <c r="H288" s="11"/>
      <c r="I288" s="11"/>
      <c r="V288" s="11"/>
      <c r="X288" s="202"/>
    </row>
    <row r="289" spans="1:24" x14ac:dyDescent="0.15">
      <c r="A289" s="11"/>
      <c r="B289" s="11"/>
      <c r="C289" s="11"/>
      <c r="D289" s="11"/>
      <c r="E289" s="11"/>
      <c r="F289" s="11"/>
      <c r="G289" s="11"/>
      <c r="H289" s="11"/>
      <c r="I289" s="11"/>
      <c r="V289" s="11"/>
      <c r="X289" s="202"/>
    </row>
    <row r="290" spans="1:24" x14ac:dyDescent="0.15">
      <c r="A290" s="11"/>
      <c r="B290" s="11"/>
      <c r="C290" s="11"/>
      <c r="D290" s="11"/>
      <c r="E290" s="11"/>
      <c r="F290" s="11"/>
      <c r="G290" s="11"/>
      <c r="H290" s="11"/>
      <c r="I290" s="11"/>
      <c r="V290" s="11"/>
      <c r="X290" s="202"/>
    </row>
    <row r="291" spans="1:24" x14ac:dyDescent="0.15">
      <c r="A291" s="11"/>
      <c r="B291" s="11"/>
      <c r="C291" s="11"/>
      <c r="D291" s="11"/>
      <c r="E291" s="11"/>
      <c r="F291" s="11"/>
      <c r="G291" s="11"/>
      <c r="H291" s="11"/>
      <c r="I291" s="11"/>
      <c r="V291" s="11"/>
      <c r="X291" s="202"/>
    </row>
    <row r="292" spans="1:24" x14ac:dyDescent="0.15">
      <c r="A292" s="11"/>
      <c r="B292" s="11"/>
      <c r="C292" s="11"/>
      <c r="D292" s="11"/>
      <c r="E292" s="11"/>
      <c r="F292" s="11"/>
      <c r="G292" s="11"/>
      <c r="H292" s="11"/>
      <c r="I292" s="11"/>
      <c r="V292" s="11"/>
      <c r="X292" s="202"/>
    </row>
    <row r="293" spans="1:24" x14ac:dyDescent="0.15">
      <c r="A293" s="11"/>
      <c r="B293" s="11"/>
      <c r="C293" s="11"/>
      <c r="D293" s="11"/>
      <c r="E293" s="11"/>
      <c r="F293" s="11"/>
      <c r="G293" s="11"/>
      <c r="H293" s="11"/>
      <c r="I293" s="11"/>
      <c r="V293" s="11"/>
      <c r="X293" s="202"/>
    </row>
    <row r="294" spans="1:24" x14ac:dyDescent="0.15">
      <c r="A294" s="11"/>
      <c r="B294" s="11"/>
      <c r="C294" s="11"/>
      <c r="D294" s="11"/>
      <c r="E294" s="11"/>
      <c r="F294" s="11"/>
      <c r="G294" s="11"/>
      <c r="H294" s="11"/>
      <c r="I294" s="11"/>
      <c r="V294" s="11"/>
      <c r="X294" s="202"/>
    </row>
    <row r="295" spans="1:24" x14ac:dyDescent="0.15">
      <c r="A295" s="11"/>
      <c r="B295" s="11"/>
      <c r="C295" s="11"/>
      <c r="D295" s="11"/>
      <c r="E295" s="11"/>
      <c r="F295" s="11"/>
      <c r="G295" s="11"/>
      <c r="H295" s="11"/>
      <c r="I295" s="11"/>
      <c r="V295" s="11"/>
      <c r="X295" s="202"/>
    </row>
    <row r="296" spans="1:24" x14ac:dyDescent="0.15">
      <c r="A296" s="11"/>
      <c r="B296" s="11"/>
      <c r="C296" s="11"/>
      <c r="D296" s="11"/>
      <c r="E296" s="11"/>
      <c r="F296" s="11"/>
      <c r="G296" s="11"/>
      <c r="H296" s="11"/>
      <c r="I296" s="11"/>
      <c r="V296" s="11"/>
      <c r="X296" s="202"/>
    </row>
    <row r="297" spans="1:24" x14ac:dyDescent="0.15">
      <c r="A297" s="11"/>
      <c r="B297" s="11"/>
      <c r="C297" s="11"/>
      <c r="D297" s="11"/>
      <c r="E297" s="11"/>
      <c r="F297" s="11"/>
      <c r="G297" s="11"/>
      <c r="H297" s="11"/>
      <c r="I297" s="11"/>
      <c r="V297" s="11"/>
      <c r="X297" s="202"/>
    </row>
    <row r="298" spans="1:24" x14ac:dyDescent="0.15">
      <c r="A298" s="11"/>
      <c r="B298" s="11"/>
      <c r="C298" s="11"/>
      <c r="D298" s="11"/>
      <c r="E298" s="11"/>
      <c r="F298" s="11"/>
      <c r="G298" s="11"/>
      <c r="H298" s="11"/>
      <c r="I298" s="11"/>
      <c r="V298" s="11"/>
      <c r="X298" s="202"/>
    </row>
    <row r="299" spans="1:24" x14ac:dyDescent="0.15">
      <c r="A299" s="11"/>
      <c r="B299" s="11"/>
      <c r="C299" s="11"/>
      <c r="D299" s="11"/>
      <c r="E299" s="11"/>
      <c r="F299" s="11"/>
      <c r="G299" s="11"/>
      <c r="H299" s="11"/>
      <c r="I299" s="11"/>
      <c r="V299" s="11"/>
      <c r="X299" s="202"/>
    </row>
    <row r="300" spans="1:24" x14ac:dyDescent="0.15">
      <c r="A300" s="11"/>
      <c r="B300" s="11"/>
      <c r="C300" s="11"/>
      <c r="D300" s="11"/>
      <c r="E300" s="11"/>
      <c r="F300" s="11"/>
      <c r="G300" s="11"/>
      <c r="H300" s="11"/>
      <c r="I300" s="11"/>
      <c r="V300" s="11"/>
      <c r="X300" s="202"/>
    </row>
    <row r="301" spans="1:24" x14ac:dyDescent="0.15">
      <c r="A301" s="11"/>
      <c r="B301" s="11"/>
      <c r="C301" s="11"/>
      <c r="D301" s="11"/>
      <c r="E301" s="11"/>
      <c r="F301" s="11"/>
      <c r="G301" s="11"/>
      <c r="H301" s="11"/>
      <c r="I301" s="11"/>
      <c r="V301" s="11"/>
      <c r="X301" s="202"/>
    </row>
    <row r="302" spans="1:24" x14ac:dyDescent="0.15">
      <c r="A302" s="11"/>
      <c r="B302" s="11"/>
      <c r="C302" s="11"/>
      <c r="D302" s="11"/>
      <c r="E302" s="11"/>
      <c r="F302" s="11"/>
      <c r="G302" s="11"/>
      <c r="H302" s="11"/>
      <c r="I302" s="11"/>
      <c r="V302" s="11"/>
      <c r="X302" s="202"/>
    </row>
    <row r="303" spans="1:24" x14ac:dyDescent="0.15">
      <c r="A303" s="11"/>
      <c r="B303" s="11"/>
      <c r="C303" s="11"/>
      <c r="D303" s="11"/>
      <c r="E303" s="11"/>
      <c r="F303" s="11"/>
      <c r="G303" s="11"/>
      <c r="H303" s="11"/>
      <c r="I303" s="11"/>
      <c r="V303" s="11"/>
      <c r="X303" s="202"/>
    </row>
    <row r="304" spans="1:24" x14ac:dyDescent="0.15">
      <c r="A304" s="11"/>
      <c r="B304" s="11"/>
      <c r="C304" s="11"/>
      <c r="D304" s="11"/>
      <c r="E304" s="11"/>
      <c r="F304" s="11"/>
      <c r="G304" s="11"/>
      <c r="H304" s="11"/>
      <c r="I304" s="11"/>
      <c r="V304" s="11"/>
      <c r="X304" s="202"/>
    </row>
    <row r="305" spans="1:24" x14ac:dyDescent="0.15">
      <c r="A305" s="11"/>
      <c r="B305" s="11"/>
      <c r="C305" s="11"/>
      <c r="D305" s="11"/>
      <c r="E305" s="11"/>
      <c r="F305" s="11"/>
      <c r="G305" s="11"/>
      <c r="H305" s="11"/>
      <c r="I305" s="11"/>
      <c r="V305" s="11"/>
      <c r="X305" s="202"/>
    </row>
    <row r="306" spans="1:24" x14ac:dyDescent="0.15">
      <c r="A306" s="11"/>
      <c r="B306" s="11"/>
      <c r="C306" s="11"/>
      <c r="D306" s="11"/>
      <c r="E306" s="11"/>
      <c r="F306" s="11"/>
      <c r="G306" s="11"/>
      <c r="H306" s="11"/>
      <c r="I306" s="11"/>
      <c r="V306" s="11"/>
      <c r="X306" s="202"/>
    </row>
    <row r="307" spans="1:24" x14ac:dyDescent="0.15">
      <c r="A307" s="11"/>
      <c r="B307" s="11"/>
      <c r="C307" s="11"/>
      <c r="D307" s="11"/>
      <c r="E307" s="11"/>
      <c r="F307" s="11"/>
      <c r="G307" s="11"/>
      <c r="H307" s="11"/>
      <c r="I307" s="11"/>
      <c r="V307" s="11"/>
      <c r="X307" s="202"/>
    </row>
    <row r="308" spans="1:24" x14ac:dyDescent="0.15">
      <c r="A308" s="11"/>
      <c r="B308" s="11"/>
      <c r="C308" s="11"/>
      <c r="D308" s="11"/>
      <c r="E308" s="11"/>
      <c r="F308" s="11"/>
      <c r="G308" s="11"/>
      <c r="H308" s="11"/>
      <c r="I308" s="11"/>
      <c r="V308" s="11"/>
      <c r="X308" s="202"/>
    </row>
    <row r="309" spans="1:24" x14ac:dyDescent="0.15">
      <c r="A309" s="11"/>
      <c r="B309" s="11"/>
      <c r="C309" s="11"/>
      <c r="D309" s="11"/>
      <c r="E309" s="11"/>
      <c r="F309" s="11"/>
      <c r="G309" s="11"/>
      <c r="H309" s="11"/>
      <c r="I309" s="11"/>
      <c r="V309" s="11"/>
      <c r="X309" s="202"/>
    </row>
    <row r="310" spans="1:24" x14ac:dyDescent="0.15">
      <c r="A310" s="11"/>
      <c r="B310" s="11"/>
      <c r="C310" s="11"/>
      <c r="D310" s="11"/>
      <c r="E310" s="11"/>
      <c r="F310" s="11"/>
      <c r="G310" s="11"/>
      <c r="H310" s="11"/>
      <c r="I310" s="11"/>
      <c r="V310" s="11"/>
      <c r="X310" s="202"/>
    </row>
    <row r="311" spans="1:24" x14ac:dyDescent="0.15">
      <c r="A311" s="11"/>
      <c r="B311" s="11"/>
      <c r="C311" s="11"/>
      <c r="D311" s="11"/>
      <c r="E311" s="11"/>
      <c r="F311" s="11"/>
      <c r="G311" s="11"/>
      <c r="H311" s="11"/>
      <c r="I311" s="11"/>
      <c r="V311" s="11"/>
      <c r="X311" s="202"/>
    </row>
    <row r="312" spans="1:24" x14ac:dyDescent="0.15">
      <c r="A312" s="11"/>
      <c r="B312" s="11"/>
      <c r="C312" s="11"/>
      <c r="D312" s="11"/>
      <c r="E312" s="11"/>
      <c r="F312" s="11"/>
      <c r="G312" s="11"/>
      <c r="H312" s="11"/>
      <c r="I312" s="11"/>
      <c r="V312" s="11"/>
      <c r="X312" s="202"/>
    </row>
    <row r="313" spans="1:24" x14ac:dyDescent="0.15">
      <c r="A313" s="11"/>
      <c r="B313" s="11"/>
      <c r="C313" s="11"/>
      <c r="D313" s="11"/>
      <c r="E313" s="11"/>
      <c r="F313" s="11"/>
      <c r="G313" s="11"/>
      <c r="H313" s="11"/>
      <c r="I313" s="11"/>
      <c r="V313" s="11"/>
      <c r="X313" s="202"/>
    </row>
    <row r="314" spans="1:24" x14ac:dyDescent="0.15">
      <c r="A314" s="11"/>
      <c r="B314" s="11"/>
      <c r="C314" s="11"/>
      <c r="D314" s="11"/>
      <c r="E314" s="11"/>
      <c r="F314" s="11"/>
      <c r="G314" s="11"/>
      <c r="H314" s="11"/>
      <c r="I314" s="11"/>
      <c r="V314" s="11"/>
      <c r="X314" s="202"/>
    </row>
    <row r="315" spans="1:24" x14ac:dyDescent="0.15">
      <c r="A315" s="11"/>
      <c r="B315" s="11"/>
      <c r="C315" s="11"/>
      <c r="D315" s="11"/>
      <c r="E315" s="11"/>
      <c r="F315" s="11"/>
      <c r="G315" s="11"/>
      <c r="H315" s="11"/>
      <c r="I315" s="11"/>
      <c r="V315" s="11"/>
      <c r="X315" s="202"/>
    </row>
    <row r="316" spans="1:24" x14ac:dyDescent="0.15">
      <c r="A316" s="11"/>
      <c r="B316" s="11"/>
      <c r="C316" s="11"/>
      <c r="D316" s="11"/>
      <c r="E316" s="11"/>
      <c r="F316" s="11"/>
      <c r="G316" s="11"/>
      <c r="H316" s="11"/>
      <c r="I316" s="11"/>
      <c r="V316" s="11"/>
      <c r="X316" s="202"/>
    </row>
    <row r="317" spans="1:24" x14ac:dyDescent="0.15">
      <c r="A317" s="11"/>
      <c r="B317" s="11"/>
      <c r="C317" s="11"/>
      <c r="D317" s="11"/>
      <c r="E317" s="11"/>
      <c r="F317" s="11"/>
      <c r="G317" s="11"/>
      <c r="H317" s="11"/>
      <c r="I317" s="11"/>
      <c r="V317" s="11"/>
      <c r="X317" s="202"/>
    </row>
    <row r="318" spans="1:24" x14ac:dyDescent="0.15">
      <c r="A318" s="11"/>
      <c r="B318" s="11"/>
      <c r="C318" s="11"/>
      <c r="D318" s="11"/>
      <c r="E318" s="11"/>
      <c r="F318" s="11"/>
      <c r="G318" s="11"/>
      <c r="H318" s="11"/>
      <c r="I318" s="11"/>
      <c r="V318" s="11"/>
      <c r="X318" s="202"/>
    </row>
    <row r="319" spans="1:24" x14ac:dyDescent="0.15">
      <c r="A319" s="11"/>
      <c r="B319" s="11"/>
      <c r="C319" s="11"/>
      <c r="D319" s="11"/>
      <c r="E319" s="11"/>
      <c r="F319" s="11"/>
      <c r="G319" s="11"/>
      <c r="H319" s="11"/>
      <c r="I319" s="11"/>
      <c r="V319" s="11"/>
      <c r="X319" s="202"/>
    </row>
    <row r="320" spans="1:24" x14ac:dyDescent="0.15">
      <c r="A320" s="11"/>
      <c r="B320" s="11"/>
      <c r="C320" s="11"/>
      <c r="D320" s="11"/>
      <c r="E320" s="11"/>
      <c r="F320" s="11"/>
      <c r="G320" s="11"/>
      <c r="H320" s="11"/>
      <c r="I320" s="11"/>
      <c r="V320" s="11"/>
      <c r="X320" s="202"/>
    </row>
    <row r="321" spans="1:24" x14ac:dyDescent="0.15">
      <c r="A321" s="11"/>
      <c r="B321" s="11"/>
      <c r="C321" s="11"/>
      <c r="D321" s="11"/>
      <c r="E321" s="11"/>
      <c r="F321" s="11"/>
      <c r="G321" s="11"/>
      <c r="H321" s="11"/>
      <c r="I321" s="11"/>
      <c r="V321" s="11"/>
      <c r="X321" s="202"/>
    </row>
    <row r="322" spans="1:24" x14ac:dyDescent="0.15">
      <c r="A322" s="11"/>
      <c r="B322" s="11"/>
      <c r="C322" s="11"/>
      <c r="D322" s="11"/>
      <c r="E322" s="11"/>
      <c r="F322" s="11"/>
      <c r="G322" s="11"/>
      <c r="H322" s="11"/>
      <c r="I322" s="11"/>
      <c r="V322" s="11"/>
      <c r="X322" s="202"/>
    </row>
    <row r="323" spans="1:24" x14ac:dyDescent="0.15">
      <c r="A323" s="11"/>
      <c r="B323" s="11"/>
      <c r="C323" s="11"/>
      <c r="D323" s="11"/>
      <c r="E323" s="11"/>
      <c r="F323" s="11"/>
      <c r="G323" s="11"/>
      <c r="H323" s="11"/>
      <c r="I323" s="11"/>
      <c r="V323" s="11"/>
      <c r="X323" s="202"/>
    </row>
    <row r="324" spans="1:24" x14ac:dyDescent="0.15">
      <c r="A324" s="11"/>
      <c r="B324" s="11"/>
      <c r="C324" s="11"/>
      <c r="D324" s="11"/>
      <c r="E324" s="11"/>
      <c r="F324" s="11"/>
      <c r="G324" s="11"/>
      <c r="H324" s="11"/>
      <c r="I324" s="11"/>
      <c r="V324" s="11"/>
      <c r="X324" s="202"/>
    </row>
    <row r="325" spans="1:24" x14ac:dyDescent="0.15">
      <c r="A325" s="11"/>
      <c r="B325" s="11"/>
      <c r="C325" s="11"/>
      <c r="D325" s="11"/>
      <c r="E325" s="11"/>
      <c r="F325" s="11"/>
      <c r="G325" s="11"/>
      <c r="H325" s="11"/>
      <c r="I325" s="11"/>
      <c r="V325" s="11"/>
      <c r="X325" s="202"/>
    </row>
    <row r="326" spans="1:24" x14ac:dyDescent="0.15">
      <c r="A326" s="11"/>
      <c r="B326" s="11"/>
      <c r="C326" s="11"/>
      <c r="D326" s="11"/>
      <c r="E326" s="11"/>
      <c r="F326" s="11"/>
      <c r="G326" s="11"/>
      <c r="H326" s="11"/>
      <c r="I326" s="11"/>
      <c r="V326" s="11"/>
      <c r="X326" s="202"/>
    </row>
    <row r="327" spans="1:24" x14ac:dyDescent="0.15">
      <c r="A327" s="11"/>
      <c r="B327" s="11"/>
      <c r="C327" s="11"/>
      <c r="D327" s="11"/>
      <c r="E327" s="11"/>
      <c r="F327" s="11"/>
      <c r="G327" s="11"/>
      <c r="H327" s="11"/>
      <c r="I327" s="11"/>
      <c r="V327" s="11"/>
      <c r="X327" s="202"/>
    </row>
    <row r="328" spans="1:24" x14ac:dyDescent="0.15">
      <c r="A328" s="11"/>
      <c r="B328" s="11"/>
      <c r="C328" s="11"/>
      <c r="D328" s="11"/>
      <c r="E328" s="11"/>
      <c r="F328" s="11"/>
      <c r="G328" s="11"/>
      <c r="H328" s="11"/>
      <c r="I328" s="11"/>
      <c r="V328" s="11"/>
      <c r="X328" s="202"/>
    </row>
    <row r="329" spans="1:24" x14ac:dyDescent="0.15">
      <c r="A329" s="11"/>
      <c r="B329" s="11"/>
      <c r="C329" s="11"/>
      <c r="D329" s="11"/>
      <c r="E329" s="11"/>
      <c r="F329" s="11"/>
      <c r="G329" s="11"/>
      <c r="H329" s="11"/>
      <c r="I329" s="11"/>
      <c r="V329" s="11"/>
      <c r="X329" s="202"/>
    </row>
    <row r="330" spans="1:24" x14ac:dyDescent="0.15">
      <c r="A330" s="11"/>
      <c r="B330" s="11"/>
      <c r="C330" s="11"/>
      <c r="D330" s="11"/>
      <c r="E330" s="11"/>
      <c r="F330" s="11"/>
      <c r="G330" s="11"/>
      <c r="H330" s="11"/>
      <c r="I330" s="11"/>
      <c r="V330" s="11"/>
      <c r="X330" s="202"/>
    </row>
    <row r="331" spans="1:24" x14ac:dyDescent="0.15">
      <c r="A331" s="11"/>
      <c r="B331" s="11"/>
      <c r="C331" s="11"/>
      <c r="D331" s="11"/>
      <c r="E331" s="11"/>
      <c r="F331" s="11"/>
      <c r="G331" s="11"/>
      <c r="H331" s="11"/>
      <c r="I331" s="11"/>
      <c r="V331" s="11"/>
      <c r="X331" s="202"/>
    </row>
    <row r="332" spans="1:24" x14ac:dyDescent="0.15">
      <c r="A332" s="11"/>
      <c r="B332" s="11"/>
      <c r="C332" s="11"/>
      <c r="D332" s="11"/>
      <c r="E332" s="11"/>
      <c r="F332" s="11"/>
      <c r="G332" s="11"/>
      <c r="H332" s="11"/>
      <c r="I332" s="11"/>
      <c r="V332" s="11"/>
      <c r="X332" s="202"/>
    </row>
    <row r="333" spans="1:24" x14ac:dyDescent="0.15">
      <c r="A333" s="11"/>
      <c r="B333" s="11"/>
      <c r="C333" s="11"/>
      <c r="D333" s="11"/>
      <c r="E333" s="11"/>
      <c r="F333" s="11"/>
      <c r="G333" s="11"/>
      <c r="H333" s="11"/>
      <c r="I333" s="11"/>
      <c r="V333" s="11"/>
      <c r="X333" s="202"/>
    </row>
    <row r="334" spans="1:24" x14ac:dyDescent="0.15">
      <c r="A334" s="11"/>
      <c r="B334" s="11"/>
      <c r="C334" s="11"/>
      <c r="D334" s="11"/>
      <c r="E334" s="11"/>
      <c r="F334" s="11"/>
      <c r="G334" s="11"/>
      <c r="H334" s="11"/>
      <c r="I334" s="11"/>
      <c r="V334" s="11"/>
      <c r="X334" s="202"/>
    </row>
    <row r="335" spans="1:24" x14ac:dyDescent="0.15">
      <c r="A335" s="11"/>
      <c r="B335" s="11"/>
      <c r="C335" s="11"/>
      <c r="D335" s="11"/>
      <c r="E335" s="11"/>
      <c r="F335" s="11"/>
      <c r="G335" s="11"/>
      <c r="H335" s="11"/>
      <c r="I335" s="11"/>
      <c r="V335" s="11"/>
      <c r="X335" s="202"/>
    </row>
    <row r="336" spans="1:24" x14ac:dyDescent="0.15">
      <c r="A336" s="11"/>
      <c r="B336" s="11"/>
      <c r="C336" s="11"/>
      <c r="D336" s="11"/>
      <c r="E336" s="11"/>
      <c r="F336" s="11"/>
      <c r="G336" s="11"/>
      <c r="H336" s="11"/>
      <c r="I336" s="11"/>
      <c r="V336" s="11"/>
      <c r="X336" s="202"/>
    </row>
    <row r="337" spans="1:24" x14ac:dyDescent="0.15">
      <c r="A337" s="11"/>
      <c r="B337" s="11"/>
      <c r="C337" s="11"/>
      <c r="D337" s="11"/>
      <c r="E337" s="11"/>
      <c r="F337" s="11"/>
      <c r="G337" s="11"/>
      <c r="H337" s="11"/>
      <c r="I337" s="11"/>
      <c r="V337" s="11"/>
      <c r="X337" s="202"/>
    </row>
    <row r="338" spans="1:24" x14ac:dyDescent="0.15">
      <c r="A338" s="11"/>
      <c r="B338" s="11"/>
      <c r="C338" s="11"/>
      <c r="D338" s="11"/>
      <c r="E338" s="11"/>
      <c r="F338" s="11"/>
      <c r="G338" s="11"/>
      <c r="H338" s="11"/>
      <c r="I338" s="11"/>
      <c r="V338" s="11"/>
      <c r="X338" s="202"/>
    </row>
    <row r="339" spans="1:24" x14ac:dyDescent="0.15">
      <c r="A339" s="11"/>
      <c r="B339" s="11"/>
      <c r="C339" s="11"/>
      <c r="D339" s="11"/>
      <c r="E339" s="11"/>
      <c r="F339" s="11"/>
      <c r="G339" s="11"/>
      <c r="H339" s="11"/>
      <c r="I339" s="11"/>
      <c r="V339" s="11"/>
      <c r="X339" s="202"/>
    </row>
    <row r="340" spans="1:24" x14ac:dyDescent="0.15">
      <c r="A340" s="11"/>
      <c r="B340" s="11"/>
      <c r="C340" s="11"/>
      <c r="D340" s="11"/>
      <c r="E340" s="11"/>
      <c r="F340" s="11"/>
      <c r="G340" s="11"/>
      <c r="H340" s="11"/>
      <c r="I340" s="11"/>
      <c r="V340" s="11"/>
      <c r="X340" s="202"/>
    </row>
    <row r="341" spans="1:24" x14ac:dyDescent="0.15">
      <c r="A341" s="11"/>
      <c r="B341" s="11"/>
      <c r="C341" s="11"/>
      <c r="D341" s="11"/>
      <c r="E341" s="11"/>
      <c r="F341" s="11"/>
      <c r="G341" s="11"/>
      <c r="H341" s="11"/>
      <c r="I341" s="11"/>
      <c r="V341" s="11"/>
      <c r="X341" s="202"/>
    </row>
    <row r="342" spans="1:24" x14ac:dyDescent="0.15">
      <c r="A342" s="11"/>
      <c r="B342" s="11"/>
      <c r="C342" s="11"/>
      <c r="D342" s="11"/>
      <c r="E342" s="11"/>
      <c r="F342" s="11"/>
      <c r="G342" s="11"/>
      <c r="H342" s="11"/>
      <c r="I342" s="11"/>
      <c r="V342" s="11"/>
      <c r="X342" s="202"/>
    </row>
    <row r="343" spans="1:24" x14ac:dyDescent="0.15">
      <c r="A343" s="11"/>
      <c r="B343" s="11"/>
      <c r="C343" s="11"/>
      <c r="D343" s="11"/>
      <c r="E343" s="11"/>
      <c r="F343" s="11"/>
      <c r="G343" s="11"/>
      <c r="H343" s="11"/>
      <c r="I343" s="11"/>
      <c r="V343" s="11"/>
      <c r="X343" s="202"/>
    </row>
    <row r="344" spans="1:24" x14ac:dyDescent="0.15">
      <c r="A344" s="11"/>
      <c r="B344" s="11"/>
      <c r="C344" s="11"/>
      <c r="D344" s="11"/>
      <c r="E344" s="11"/>
      <c r="F344" s="11"/>
      <c r="G344" s="11"/>
      <c r="H344" s="11"/>
      <c r="I344" s="11"/>
      <c r="V344" s="11"/>
      <c r="X344" s="202"/>
    </row>
    <row r="345" spans="1:24" x14ac:dyDescent="0.15">
      <c r="A345" s="11"/>
      <c r="B345" s="11"/>
      <c r="C345" s="11"/>
      <c r="D345" s="11"/>
      <c r="E345" s="11"/>
      <c r="F345" s="11"/>
      <c r="G345" s="11"/>
      <c r="H345" s="11"/>
      <c r="I345" s="11"/>
      <c r="V345" s="11"/>
      <c r="X345" s="202"/>
    </row>
    <row r="346" spans="1:24" x14ac:dyDescent="0.15">
      <c r="A346" s="11"/>
      <c r="B346" s="11"/>
      <c r="C346" s="11"/>
      <c r="D346" s="11"/>
      <c r="E346" s="11"/>
      <c r="F346" s="11"/>
      <c r="G346" s="11"/>
      <c r="H346" s="11"/>
      <c r="I346" s="11"/>
      <c r="V346" s="11"/>
      <c r="X346" s="202"/>
    </row>
    <row r="347" spans="1:24" x14ac:dyDescent="0.15">
      <c r="A347" s="11"/>
      <c r="B347" s="11"/>
      <c r="C347" s="11"/>
      <c r="D347" s="11"/>
      <c r="E347" s="11"/>
      <c r="F347" s="11"/>
      <c r="G347" s="11"/>
      <c r="H347" s="11"/>
      <c r="I347" s="11"/>
      <c r="V347" s="11"/>
      <c r="X347" s="202"/>
    </row>
    <row r="348" spans="1:24" x14ac:dyDescent="0.15">
      <c r="A348" s="11"/>
      <c r="B348" s="11"/>
      <c r="C348" s="11"/>
      <c r="D348" s="11"/>
      <c r="E348" s="11"/>
      <c r="F348" s="11"/>
      <c r="G348" s="11"/>
      <c r="H348" s="11"/>
      <c r="I348" s="11"/>
      <c r="V348" s="11"/>
      <c r="X348" s="202"/>
    </row>
    <row r="349" spans="1:24" x14ac:dyDescent="0.15">
      <c r="A349" s="11"/>
      <c r="B349" s="11"/>
      <c r="C349" s="11"/>
      <c r="D349" s="11"/>
      <c r="E349" s="11"/>
      <c r="F349" s="11"/>
      <c r="G349" s="11"/>
      <c r="H349" s="11"/>
      <c r="I349" s="11"/>
      <c r="V349" s="11"/>
      <c r="X349" s="202"/>
    </row>
    <row r="350" spans="1:24" x14ac:dyDescent="0.15">
      <c r="A350" s="11"/>
      <c r="B350" s="11"/>
      <c r="C350" s="11"/>
      <c r="D350" s="11"/>
      <c r="E350" s="11"/>
      <c r="F350" s="11"/>
      <c r="G350" s="11"/>
      <c r="H350" s="11"/>
      <c r="I350" s="11"/>
      <c r="V350" s="11"/>
      <c r="X350" s="202"/>
    </row>
    <row r="351" spans="1:24" x14ac:dyDescent="0.15">
      <c r="A351" s="11"/>
      <c r="B351" s="11"/>
      <c r="C351" s="11"/>
      <c r="D351" s="11"/>
      <c r="E351" s="11"/>
      <c r="F351" s="11"/>
      <c r="G351" s="11"/>
      <c r="H351" s="11"/>
      <c r="I351" s="11"/>
      <c r="V351" s="11"/>
      <c r="X351" s="202"/>
    </row>
    <row r="352" spans="1:24" x14ac:dyDescent="0.15">
      <c r="A352" s="11"/>
      <c r="B352" s="11"/>
      <c r="C352" s="11"/>
      <c r="D352" s="11"/>
      <c r="E352" s="11"/>
      <c r="F352" s="11"/>
      <c r="G352" s="11"/>
      <c r="H352" s="11"/>
      <c r="I352" s="11"/>
      <c r="V352" s="11"/>
      <c r="X352" s="202"/>
    </row>
    <row r="353" spans="1:24" x14ac:dyDescent="0.15">
      <c r="A353" s="11"/>
      <c r="B353" s="11"/>
      <c r="C353" s="11"/>
      <c r="D353" s="11"/>
      <c r="E353" s="11"/>
      <c r="F353" s="11"/>
      <c r="G353" s="11"/>
      <c r="H353" s="11"/>
      <c r="I353" s="11"/>
      <c r="V353" s="11"/>
      <c r="X353" s="202"/>
    </row>
    <row r="354" spans="1:24" x14ac:dyDescent="0.15">
      <c r="A354" s="11"/>
      <c r="B354" s="11"/>
      <c r="C354" s="11"/>
      <c r="D354" s="11"/>
      <c r="E354" s="11"/>
      <c r="F354" s="11"/>
      <c r="G354" s="11"/>
      <c r="H354" s="11"/>
      <c r="I354" s="11"/>
      <c r="V354" s="11"/>
      <c r="X354" s="202"/>
    </row>
    <row r="355" spans="1:24" x14ac:dyDescent="0.15">
      <c r="A355" s="11"/>
      <c r="B355" s="11"/>
      <c r="C355" s="11"/>
      <c r="D355" s="11"/>
      <c r="E355" s="11"/>
      <c r="F355" s="11"/>
      <c r="G355" s="11"/>
      <c r="H355" s="11"/>
      <c r="I355" s="11"/>
      <c r="V355" s="11"/>
      <c r="X355" s="202"/>
    </row>
    <row r="356" spans="1:24" x14ac:dyDescent="0.15">
      <c r="A356" s="11"/>
      <c r="B356" s="11"/>
      <c r="C356" s="11"/>
      <c r="D356" s="11"/>
      <c r="E356" s="11"/>
      <c r="F356" s="11"/>
      <c r="G356" s="11"/>
      <c r="H356" s="11"/>
      <c r="I356" s="11"/>
      <c r="V356" s="11"/>
      <c r="X356" s="202"/>
    </row>
    <row r="357" spans="1:24" x14ac:dyDescent="0.15">
      <c r="A357" s="11"/>
      <c r="B357" s="11"/>
      <c r="C357" s="11"/>
      <c r="D357" s="11"/>
      <c r="E357" s="11"/>
      <c r="F357" s="11"/>
      <c r="G357" s="11"/>
      <c r="H357" s="11"/>
      <c r="I357" s="11"/>
      <c r="V357" s="11"/>
      <c r="X357" s="202"/>
    </row>
    <row r="358" spans="1:24" x14ac:dyDescent="0.15">
      <c r="A358" s="11"/>
      <c r="B358" s="11"/>
      <c r="C358" s="11"/>
      <c r="D358" s="11"/>
      <c r="E358" s="11"/>
      <c r="F358" s="11"/>
      <c r="G358" s="11"/>
      <c r="H358" s="11"/>
      <c r="I358" s="11"/>
      <c r="V358" s="11"/>
      <c r="X358" s="202"/>
    </row>
    <row r="359" spans="1:24" x14ac:dyDescent="0.15">
      <c r="A359" s="11"/>
      <c r="B359" s="11"/>
      <c r="C359" s="11"/>
      <c r="D359" s="11"/>
      <c r="E359" s="11"/>
      <c r="F359" s="11"/>
      <c r="G359" s="11"/>
      <c r="H359" s="11"/>
      <c r="I359" s="11"/>
      <c r="V359" s="11"/>
      <c r="X359" s="202"/>
    </row>
    <row r="360" spans="1:24" x14ac:dyDescent="0.15">
      <c r="A360" s="11"/>
      <c r="B360" s="11"/>
      <c r="C360" s="11"/>
      <c r="D360" s="11"/>
      <c r="E360" s="11"/>
      <c r="F360" s="11"/>
      <c r="G360" s="11"/>
      <c r="H360" s="11"/>
      <c r="I360" s="11"/>
      <c r="V360" s="11"/>
      <c r="X360" s="202"/>
    </row>
    <row r="361" spans="1:24" x14ac:dyDescent="0.15">
      <c r="A361" s="11"/>
      <c r="B361" s="11"/>
      <c r="C361" s="11"/>
      <c r="D361" s="11"/>
      <c r="E361" s="11"/>
      <c r="F361" s="11"/>
      <c r="G361" s="11"/>
      <c r="H361" s="11"/>
      <c r="I361" s="11"/>
      <c r="V361" s="11"/>
      <c r="X361" s="202"/>
    </row>
    <row r="362" spans="1:24" x14ac:dyDescent="0.15">
      <c r="A362" s="11"/>
      <c r="B362" s="11"/>
      <c r="C362" s="11"/>
      <c r="D362" s="11"/>
      <c r="E362" s="11"/>
      <c r="F362" s="11"/>
      <c r="G362" s="11"/>
      <c r="H362" s="11"/>
      <c r="I362" s="11"/>
      <c r="V362" s="11"/>
      <c r="X362" s="202"/>
    </row>
    <row r="363" spans="1:24" x14ac:dyDescent="0.15">
      <c r="A363" s="11"/>
      <c r="B363" s="11"/>
      <c r="C363" s="11"/>
      <c r="D363" s="11"/>
      <c r="E363" s="11"/>
      <c r="F363" s="11"/>
      <c r="G363" s="11"/>
      <c r="H363" s="11"/>
      <c r="I363" s="11"/>
      <c r="V363" s="11"/>
      <c r="X363" s="202"/>
    </row>
    <row r="364" spans="1:24" x14ac:dyDescent="0.15">
      <c r="A364" s="11"/>
      <c r="B364" s="11"/>
      <c r="C364" s="11"/>
      <c r="D364" s="11"/>
      <c r="E364" s="11"/>
      <c r="F364" s="11"/>
      <c r="G364" s="11"/>
      <c r="H364" s="11"/>
      <c r="I364" s="11"/>
      <c r="V364" s="11"/>
      <c r="X364" s="202"/>
    </row>
    <row r="365" spans="1:24" x14ac:dyDescent="0.15">
      <c r="A365" s="11"/>
      <c r="B365" s="11"/>
      <c r="C365" s="11"/>
      <c r="D365" s="11"/>
      <c r="E365" s="11"/>
      <c r="F365" s="11"/>
      <c r="G365" s="11"/>
      <c r="H365" s="11"/>
      <c r="I365" s="11"/>
      <c r="V365" s="11"/>
      <c r="X365" s="202"/>
    </row>
    <row r="366" spans="1:24" x14ac:dyDescent="0.15">
      <c r="A366" s="11"/>
      <c r="B366" s="11"/>
      <c r="C366" s="11"/>
      <c r="D366" s="11"/>
      <c r="E366" s="11"/>
      <c r="F366" s="11"/>
      <c r="G366" s="11"/>
      <c r="H366" s="11"/>
      <c r="I366" s="11"/>
      <c r="V366" s="11"/>
      <c r="X366" s="202"/>
    </row>
    <row r="367" spans="1:24" x14ac:dyDescent="0.15">
      <c r="A367" s="11"/>
      <c r="B367" s="11"/>
      <c r="C367" s="11"/>
      <c r="D367" s="11"/>
      <c r="E367" s="11"/>
      <c r="F367" s="11"/>
      <c r="G367" s="11"/>
      <c r="H367" s="11"/>
      <c r="I367" s="11"/>
      <c r="V367" s="11"/>
      <c r="X367" s="202"/>
    </row>
    <row r="368" spans="1:24" x14ac:dyDescent="0.15">
      <c r="A368" s="11"/>
      <c r="B368" s="11"/>
      <c r="C368" s="11"/>
      <c r="D368" s="11"/>
      <c r="E368" s="11"/>
      <c r="F368" s="11"/>
      <c r="G368" s="11"/>
      <c r="H368" s="11"/>
      <c r="I368" s="11"/>
      <c r="V368" s="11"/>
      <c r="X368" s="202"/>
    </row>
    <row r="369" spans="1:24" x14ac:dyDescent="0.15">
      <c r="A369" s="11"/>
      <c r="B369" s="11"/>
      <c r="C369" s="11"/>
      <c r="D369" s="11"/>
      <c r="E369" s="11"/>
      <c r="F369" s="11"/>
      <c r="G369" s="11"/>
      <c r="H369" s="11"/>
      <c r="I369" s="11"/>
      <c r="V369" s="11"/>
      <c r="X369" s="202"/>
    </row>
    <row r="370" spans="1:24" x14ac:dyDescent="0.15">
      <c r="A370" s="11"/>
      <c r="B370" s="11"/>
      <c r="C370" s="11"/>
      <c r="D370" s="11"/>
      <c r="E370" s="11"/>
      <c r="F370" s="11"/>
      <c r="G370" s="11"/>
      <c r="H370" s="11"/>
      <c r="I370" s="11"/>
      <c r="V370" s="11"/>
      <c r="X370" s="202"/>
    </row>
    <row r="371" spans="1:24" x14ac:dyDescent="0.15">
      <c r="A371" s="11"/>
      <c r="B371" s="11"/>
      <c r="C371" s="11"/>
      <c r="D371" s="11"/>
      <c r="E371" s="11"/>
      <c r="F371" s="11"/>
      <c r="G371" s="11"/>
      <c r="H371" s="11"/>
      <c r="I371" s="11"/>
      <c r="V371" s="11"/>
      <c r="X371" s="202"/>
    </row>
    <row r="372" spans="1:24" x14ac:dyDescent="0.15">
      <c r="A372" s="11"/>
      <c r="B372" s="11"/>
      <c r="C372" s="11"/>
      <c r="D372" s="11"/>
      <c r="E372" s="11"/>
      <c r="F372" s="11"/>
      <c r="G372" s="11"/>
      <c r="H372" s="11"/>
      <c r="I372" s="11"/>
      <c r="V372" s="11"/>
      <c r="X372" s="202"/>
    </row>
    <row r="373" spans="1:24" x14ac:dyDescent="0.15">
      <c r="A373" s="11"/>
      <c r="B373" s="11"/>
      <c r="C373" s="11"/>
      <c r="D373" s="11"/>
      <c r="E373" s="11"/>
      <c r="F373" s="11"/>
      <c r="G373" s="11"/>
      <c r="H373" s="11"/>
      <c r="I373" s="11"/>
      <c r="V373" s="11"/>
      <c r="X373" s="202"/>
    </row>
    <row r="374" spans="1:24" x14ac:dyDescent="0.15">
      <c r="A374" s="11"/>
      <c r="B374" s="11"/>
      <c r="C374" s="11"/>
      <c r="D374" s="11"/>
      <c r="E374" s="11"/>
      <c r="F374" s="11"/>
      <c r="G374" s="11"/>
      <c r="H374" s="11"/>
      <c r="I374" s="11"/>
      <c r="V374" s="11"/>
      <c r="X374" s="202"/>
    </row>
    <row r="375" spans="1:24" x14ac:dyDescent="0.15">
      <c r="A375" s="11"/>
      <c r="B375" s="11"/>
      <c r="C375" s="11"/>
      <c r="D375" s="11"/>
      <c r="E375" s="11"/>
      <c r="F375" s="11"/>
      <c r="G375" s="11"/>
      <c r="H375" s="11"/>
      <c r="I375" s="11"/>
      <c r="V375" s="11"/>
      <c r="X375" s="202"/>
    </row>
    <row r="376" spans="1:24" x14ac:dyDescent="0.15">
      <c r="A376" s="11"/>
      <c r="B376" s="11"/>
      <c r="C376" s="11"/>
      <c r="D376" s="11"/>
      <c r="E376" s="11"/>
      <c r="F376" s="11"/>
      <c r="G376" s="11"/>
      <c r="H376" s="11"/>
      <c r="I376" s="11"/>
      <c r="V376" s="11"/>
      <c r="X376" s="202"/>
    </row>
    <row r="377" spans="1:24" x14ac:dyDescent="0.15">
      <c r="A377" s="11"/>
      <c r="B377" s="11"/>
      <c r="C377" s="11"/>
      <c r="D377" s="11"/>
      <c r="E377" s="11"/>
      <c r="F377" s="11"/>
      <c r="G377" s="11"/>
      <c r="H377" s="11"/>
      <c r="I377" s="11"/>
      <c r="V377" s="11"/>
      <c r="X377" s="202"/>
    </row>
    <row r="378" spans="1:24" x14ac:dyDescent="0.15">
      <c r="A378" s="11"/>
      <c r="B378" s="11"/>
      <c r="C378" s="11"/>
      <c r="D378" s="11"/>
      <c r="E378" s="11"/>
      <c r="F378" s="11"/>
      <c r="G378" s="11"/>
      <c r="H378" s="11"/>
      <c r="I378" s="11"/>
      <c r="V378" s="11"/>
      <c r="X378" s="202"/>
    </row>
    <row r="379" spans="1:24" x14ac:dyDescent="0.15">
      <c r="A379" s="11"/>
      <c r="B379" s="11"/>
      <c r="C379" s="11"/>
      <c r="D379" s="11"/>
      <c r="E379" s="11"/>
      <c r="F379" s="11"/>
      <c r="G379" s="11"/>
      <c r="H379" s="11"/>
      <c r="I379" s="11"/>
      <c r="V379" s="11"/>
      <c r="X379" s="202"/>
    </row>
    <row r="380" spans="1:24" x14ac:dyDescent="0.15">
      <c r="A380" s="11"/>
      <c r="B380" s="11"/>
      <c r="C380" s="11"/>
      <c r="D380" s="11"/>
      <c r="E380" s="11"/>
      <c r="F380" s="11"/>
      <c r="G380" s="11"/>
      <c r="H380" s="11"/>
      <c r="I380" s="11"/>
      <c r="V380" s="11"/>
      <c r="X380" s="202"/>
    </row>
    <row r="381" spans="1:24" x14ac:dyDescent="0.15">
      <c r="A381" s="11"/>
      <c r="B381" s="11"/>
      <c r="C381" s="11"/>
      <c r="D381" s="11"/>
      <c r="E381" s="11"/>
      <c r="F381" s="11"/>
      <c r="G381" s="11"/>
      <c r="H381" s="11"/>
      <c r="I381" s="11"/>
      <c r="V381" s="11"/>
      <c r="X381" s="202"/>
    </row>
    <row r="382" spans="1:24" x14ac:dyDescent="0.15">
      <c r="A382" s="11"/>
      <c r="B382" s="11"/>
      <c r="C382" s="11"/>
      <c r="D382" s="11"/>
      <c r="E382" s="11"/>
      <c r="F382" s="11"/>
      <c r="G382" s="11"/>
      <c r="H382" s="11"/>
      <c r="I382" s="11"/>
      <c r="V382" s="11"/>
      <c r="X382" s="202"/>
    </row>
    <row r="383" spans="1:24" x14ac:dyDescent="0.15">
      <c r="A383" s="11"/>
      <c r="B383" s="11"/>
      <c r="C383" s="11"/>
      <c r="D383" s="11"/>
      <c r="E383" s="11"/>
      <c r="F383" s="11"/>
      <c r="G383" s="11"/>
      <c r="H383" s="11"/>
      <c r="I383" s="11"/>
      <c r="V383" s="11"/>
      <c r="X383" s="202"/>
    </row>
    <row r="384" spans="1:24" x14ac:dyDescent="0.15">
      <c r="A384" s="11"/>
      <c r="B384" s="11"/>
      <c r="C384" s="11"/>
      <c r="D384" s="11"/>
      <c r="E384" s="11"/>
      <c r="F384" s="11"/>
      <c r="G384" s="11"/>
      <c r="H384" s="11"/>
      <c r="I384" s="11"/>
      <c r="V384" s="11"/>
      <c r="X384" s="202"/>
    </row>
    <row r="385" spans="1:24" x14ac:dyDescent="0.15">
      <c r="A385" s="11"/>
      <c r="B385" s="11"/>
      <c r="C385" s="11"/>
      <c r="D385" s="11"/>
      <c r="E385" s="11"/>
      <c r="F385" s="11"/>
      <c r="G385" s="11"/>
      <c r="H385" s="11"/>
      <c r="I385" s="11"/>
      <c r="V385" s="11"/>
      <c r="X385" s="202"/>
    </row>
    <row r="386" spans="1:24" x14ac:dyDescent="0.15">
      <c r="A386" s="11"/>
      <c r="B386" s="11"/>
      <c r="C386" s="11"/>
      <c r="D386" s="11"/>
      <c r="E386" s="11"/>
      <c r="F386" s="11"/>
      <c r="G386" s="11"/>
      <c r="H386" s="11"/>
      <c r="I386" s="11"/>
      <c r="V386" s="11"/>
      <c r="X386" s="202"/>
    </row>
    <row r="387" spans="1:24" x14ac:dyDescent="0.15">
      <c r="A387" s="11"/>
      <c r="B387" s="11"/>
      <c r="C387" s="11"/>
      <c r="D387" s="11"/>
      <c r="E387" s="11"/>
      <c r="F387" s="11"/>
      <c r="G387" s="11"/>
      <c r="H387" s="11"/>
      <c r="I387" s="11"/>
      <c r="V387" s="11"/>
      <c r="X387" s="202"/>
    </row>
    <row r="388" spans="1:24" x14ac:dyDescent="0.15">
      <c r="A388" s="11"/>
      <c r="B388" s="11"/>
      <c r="C388" s="11"/>
      <c r="D388" s="11"/>
      <c r="E388" s="11"/>
      <c r="F388" s="11"/>
      <c r="G388" s="11"/>
      <c r="H388" s="11"/>
      <c r="I388" s="11"/>
      <c r="V388" s="11"/>
      <c r="X388" s="202"/>
    </row>
    <row r="389" spans="1:24" x14ac:dyDescent="0.15">
      <c r="A389" s="11"/>
      <c r="B389" s="11"/>
      <c r="C389" s="11"/>
      <c r="D389" s="11"/>
      <c r="E389" s="11"/>
      <c r="F389" s="11"/>
      <c r="G389" s="11"/>
      <c r="H389" s="11"/>
      <c r="I389" s="11"/>
      <c r="V389" s="11"/>
      <c r="X389" s="202"/>
    </row>
    <row r="390" spans="1:24" x14ac:dyDescent="0.15">
      <c r="A390" s="11"/>
      <c r="B390" s="11"/>
      <c r="C390" s="11"/>
      <c r="D390" s="11"/>
      <c r="E390" s="11"/>
      <c r="F390" s="11"/>
      <c r="G390" s="11"/>
      <c r="H390" s="11"/>
      <c r="I390" s="11"/>
      <c r="V390" s="11"/>
      <c r="X390" s="202"/>
    </row>
    <row r="391" spans="1:24" x14ac:dyDescent="0.15">
      <c r="A391" s="11"/>
      <c r="B391" s="11"/>
      <c r="C391" s="11"/>
      <c r="D391" s="11"/>
      <c r="E391" s="11"/>
      <c r="F391" s="11"/>
      <c r="G391" s="11"/>
      <c r="H391" s="11"/>
      <c r="I391" s="11"/>
      <c r="V391" s="11"/>
      <c r="X391" s="202"/>
    </row>
    <row r="392" spans="1:24" x14ac:dyDescent="0.15">
      <c r="A392" s="11"/>
      <c r="B392" s="11"/>
      <c r="C392" s="11"/>
      <c r="D392" s="11"/>
      <c r="E392" s="11"/>
      <c r="F392" s="11"/>
      <c r="G392" s="11"/>
      <c r="H392" s="11"/>
      <c r="I392" s="11"/>
      <c r="V392" s="11"/>
      <c r="X392" s="202"/>
    </row>
    <row r="393" spans="1:24" x14ac:dyDescent="0.15">
      <c r="A393" s="11"/>
      <c r="B393" s="11"/>
      <c r="C393" s="11"/>
      <c r="D393" s="11"/>
      <c r="E393" s="11"/>
      <c r="F393" s="11"/>
      <c r="G393" s="11"/>
      <c r="H393" s="11"/>
      <c r="I393" s="11"/>
      <c r="V393" s="11"/>
      <c r="X393" s="202"/>
    </row>
    <row r="394" spans="1:24" x14ac:dyDescent="0.15">
      <c r="A394" s="11"/>
      <c r="B394" s="11"/>
      <c r="C394" s="11"/>
      <c r="D394" s="11"/>
      <c r="E394" s="11"/>
      <c r="F394" s="11"/>
      <c r="G394" s="11"/>
      <c r="H394" s="11"/>
      <c r="I394" s="11"/>
      <c r="V394" s="11"/>
      <c r="X394" s="202"/>
    </row>
    <row r="395" spans="1:24" x14ac:dyDescent="0.15">
      <c r="A395" s="11"/>
      <c r="B395" s="11"/>
      <c r="C395" s="11"/>
      <c r="D395" s="11"/>
      <c r="E395" s="11"/>
      <c r="F395" s="11"/>
      <c r="G395" s="11"/>
      <c r="H395" s="11"/>
      <c r="I395" s="11"/>
      <c r="V395" s="11"/>
      <c r="X395" s="202"/>
    </row>
    <row r="396" spans="1:24" x14ac:dyDescent="0.15">
      <c r="A396" s="11"/>
      <c r="B396" s="11"/>
      <c r="C396" s="11"/>
      <c r="D396" s="11"/>
      <c r="E396" s="11"/>
      <c r="F396" s="11"/>
      <c r="G396" s="11"/>
      <c r="H396" s="11"/>
      <c r="I396" s="11"/>
      <c r="V396" s="11"/>
      <c r="X396" s="202"/>
    </row>
    <row r="397" spans="1:24" x14ac:dyDescent="0.15">
      <c r="A397" s="11"/>
      <c r="B397" s="11"/>
      <c r="C397" s="11"/>
      <c r="D397" s="11"/>
      <c r="E397" s="11"/>
      <c r="F397" s="11"/>
      <c r="G397" s="11"/>
      <c r="H397" s="11"/>
      <c r="I397" s="11"/>
      <c r="V397" s="11"/>
      <c r="X397" s="202"/>
    </row>
    <row r="398" spans="1:24" x14ac:dyDescent="0.15">
      <c r="A398" s="11"/>
      <c r="B398" s="11"/>
      <c r="C398" s="11"/>
      <c r="D398" s="11"/>
      <c r="E398" s="11"/>
      <c r="F398" s="11"/>
      <c r="G398" s="11"/>
      <c r="H398" s="11"/>
      <c r="I398" s="11"/>
      <c r="V398" s="11"/>
      <c r="X398" s="202"/>
    </row>
    <row r="399" spans="1:24" x14ac:dyDescent="0.15">
      <c r="A399" s="11"/>
      <c r="B399" s="11"/>
      <c r="C399" s="11"/>
      <c r="D399" s="11"/>
      <c r="E399" s="11"/>
      <c r="F399" s="11"/>
      <c r="G399" s="11"/>
      <c r="H399" s="11"/>
      <c r="I399" s="11"/>
      <c r="V399" s="11"/>
      <c r="X399" s="202"/>
    </row>
    <row r="400" spans="1:24" x14ac:dyDescent="0.15">
      <c r="A400" s="11"/>
      <c r="B400" s="11"/>
      <c r="C400" s="11"/>
      <c r="D400" s="11"/>
      <c r="E400" s="11"/>
      <c r="F400" s="11"/>
      <c r="G400" s="11"/>
      <c r="H400" s="11"/>
      <c r="I400" s="11"/>
      <c r="V400" s="11"/>
      <c r="X400" s="202"/>
    </row>
    <row r="401" spans="1:24" x14ac:dyDescent="0.15">
      <c r="A401" s="11"/>
      <c r="B401" s="11"/>
      <c r="C401" s="11"/>
      <c r="D401" s="11"/>
      <c r="E401" s="11"/>
      <c r="F401" s="11"/>
      <c r="G401" s="11"/>
      <c r="H401" s="11"/>
      <c r="I401" s="11"/>
      <c r="V401" s="11"/>
      <c r="X401" s="202"/>
    </row>
    <row r="402" spans="1:24" x14ac:dyDescent="0.15">
      <c r="A402" s="11"/>
      <c r="B402" s="11"/>
      <c r="C402" s="11"/>
      <c r="D402" s="11"/>
      <c r="E402" s="11"/>
      <c r="F402" s="11"/>
      <c r="G402" s="11"/>
      <c r="H402" s="11"/>
      <c r="I402" s="11"/>
      <c r="V402" s="11"/>
      <c r="X402" s="202"/>
    </row>
    <row r="403" spans="1:24" x14ac:dyDescent="0.15">
      <c r="A403" s="11"/>
      <c r="B403" s="11"/>
      <c r="C403" s="11"/>
      <c r="D403" s="11"/>
      <c r="E403" s="11"/>
      <c r="F403" s="11"/>
      <c r="G403" s="11"/>
      <c r="H403" s="11"/>
      <c r="I403" s="11"/>
      <c r="V403" s="11"/>
      <c r="X403" s="202"/>
    </row>
    <row r="404" spans="1:24" x14ac:dyDescent="0.15">
      <c r="A404" s="11"/>
      <c r="B404" s="11"/>
      <c r="C404" s="11"/>
      <c r="D404" s="11"/>
      <c r="E404" s="11"/>
      <c r="F404" s="11"/>
      <c r="G404" s="11"/>
      <c r="H404" s="11"/>
      <c r="I404" s="11"/>
      <c r="V404" s="11"/>
      <c r="X404" s="202"/>
    </row>
    <row r="405" spans="1:24" x14ac:dyDescent="0.15">
      <c r="A405" s="11"/>
      <c r="B405" s="11"/>
      <c r="C405" s="11"/>
      <c r="D405" s="11"/>
      <c r="E405" s="11"/>
      <c r="F405" s="11"/>
      <c r="G405" s="11"/>
      <c r="H405" s="11"/>
      <c r="I405" s="11"/>
      <c r="V405" s="11"/>
      <c r="X405" s="202"/>
    </row>
    <row r="406" spans="1:24" x14ac:dyDescent="0.15">
      <c r="A406" s="11"/>
      <c r="B406" s="11"/>
      <c r="C406" s="11"/>
      <c r="D406" s="11"/>
      <c r="E406" s="11"/>
      <c r="F406" s="11"/>
      <c r="G406" s="11"/>
      <c r="H406" s="11"/>
      <c r="I406" s="11"/>
      <c r="V406" s="11"/>
      <c r="X406" s="202"/>
    </row>
    <row r="407" spans="1:24" x14ac:dyDescent="0.15">
      <c r="A407" s="11"/>
      <c r="B407" s="11"/>
      <c r="C407" s="11"/>
      <c r="D407" s="11"/>
      <c r="E407" s="11"/>
      <c r="F407" s="11"/>
      <c r="G407" s="11"/>
      <c r="H407" s="11"/>
      <c r="I407" s="11"/>
      <c r="V407" s="11"/>
      <c r="X407" s="202"/>
    </row>
    <row r="408" spans="1:24" x14ac:dyDescent="0.15">
      <c r="A408" s="11"/>
      <c r="B408" s="11"/>
      <c r="C408" s="11"/>
      <c r="D408" s="11"/>
      <c r="E408" s="11"/>
      <c r="F408" s="11"/>
      <c r="G408" s="11"/>
      <c r="H408" s="11"/>
      <c r="I408" s="11"/>
      <c r="V408" s="11"/>
      <c r="X408" s="202"/>
    </row>
    <row r="409" spans="1:24" x14ac:dyDescent="0.15">
      <c r="A409" s="11"/>
      <c r="B409" s="11"/>
      <c r="C409" s="11"/>
      <c r="D409" s="11"/>
      <c r="E409" s="11"/>
      <c r="F409" s="11"/>
      <c r="G409" s="11"/>
      <c r="H409" s="11"/>
      <c r="I409" s="11"/>
      <c r="V409" s="11"/>
      <c r="X409" s="202"/>
    </row>
    <row r="410" spans="1:24" x14ac:dyDescent="0.15">
      <c r="A410" s="11"/>
      <c r="B410" s="11"/>
      <c r="C410" s="11"/>
      <c r="D410" s="11"/>
      <c r="E410" s="11"/>
      <c r="F410" s="11"/>
      <c r="G410" s="11"/>
      <c r="H410" s="11"/>
      <c r="I410" s="11"/>
      <c r="V410" s="11"/>
      <c r="X410" s="202"/>
    </row>
    <row r="411" spans="1:24" x14ac:dyDescent="0.15">
      <c r="A411" s="11"/>
      <c r="B411" s="11"/>
      <c r="C411" s="11"/>
      <c r="D411" s="11"/>
      <c r="E411" s="11"/>
      <c r="F411" s="11"/>
      <c r="G411" s="11"/>
      <c r="H411" s="11"/>
      <c r="I411" s="11"/>
      <c r="V411" s="11"/>
      <c r="X411" s="202"/>
    </row>
    <row r="412" spans="1:24" x14ac:dyDescent="0.15">
      <c r="A412" s="11"/>
      <c r="B412" s="11"/>
      <c r="C412" s="11"/>
      <c r="D412" s="11"/>
      <c r="E412" s="11"/>
      <c r="F412" s="11"/>
      <c r="G412" s="11"/>
      <c r="H412" s="11"/>
      <c r="I412" s="11"/>
      <c r="V412" s="11"/>
      <c r="X412" s="202"/>
    </row>
    <row r="413" spans="1:24" x14ac:dyDescent="0.15">
      <c r="A413" s="11"/>
      <c r="B413" s="11"/>
      <c r="C413" s="11"/>
      <c r="D413" s="11"/>
      <c r="E413" s="11"/>
      <c r="F413" s="11"/>
      <c r="G413" s="11"/>
      <c r="H413" s="11"/>
      <c r="I413" s="11"/>
      <c r="V413" s="11"/>
      <c r="X413" s="202"/>
    </row>
    <row r="414" spans="1:24" x14ac:dyDescent="0.15">
      <c r="A414" s="11"/>
      <c r="B414" s="11"/>
      <c r="C414" s="11"/>
      <c r="D414" s="11"/>
      <c r="E414" s="11"/>
      <c r="F414" s="11"/>
      <c r="G414" s="11"/>
      <c r="H414" s="11"/>
      <c r="I414" s="11"/>
      <c r="V414" s="11"/>
      <c r="X414" s="202"/>
    </row>
    <row r="415" spans="1:24" x14ac:dyDescent="0.15">
      <c r="A415" s="11"/>
      <c r="B415" s="11"/>
      <c r="C415" s="11"/>
      <c r="D415" s="11"/>
      <c r="E415" s="11"/>
      <c r="F415" s="11"/>
      <c r="G415" s="11"/>
      <c r="H415" s="11"/>
      <c r="I415" s="11"/>
      <c r="V415" s="11"/>
      <c r="X415" s="202"/>
    </row>
    <row r="416" spans="1:24" x14ac:dyDescent="0.15">
      <c r="A416" s="11"/>
      <c r="B416" s="11"/>
      <c r="C416" s="11"/>
      <c r="D416" s="11"/>
      <c r="E416" s="11"/>
      <c r="F416" s="11"/>
      <c r="G416" s="11"/>
      <c r="H416" s="11"/>
      <c r="I416" s="11"/>
      <c r="V416" s="11"/>
      <c r="X416" s="202"/>
    </row>
    <row r="417" spans="1:24" x14ac:dyDescent="0.15">
      <c r="A417" s="11"/>
      <c r="B417" s="11"/>
      <c r="C417" s="11"/>
      <c r="D417" s="11"/>
      <c r="E417" s="11"/>
      <c r="F417" s="11"/>
      <c r="G417" s="11"/>
      <c r="H417" s="11"/>
      <c r="I417" s="11"/>
      <c r="V417" s="11"/>
      <c r="X417" s="202"/>
    </row>
    <row r="418" spans="1:24" x14ac:dyDescent="0.15">
      <c r="A418" s="11"/>
      <c r="B418" s="11"/>
      <c r="C418" s="11"/>
      <c r="D418" s="11"/>
      <c r="E418" s="11"/>
      <c r="F418" s="11"/>
      <c r="G418" s="11"/>
      <c r="H418" s="11"/>
      <c r="I418" s="11"/>
      <c r="V418" s="11"/>
      <c r="X418" s="202"/>
    </row>
    <row r="419" spans="1:24" x14ac:dyDescent="0.15">
      <c r="A419" s="11"/>
      <c r="B419" s="11"/>
      <c r="C419" s="11"/>
      <c r="D419" s="11"/>
      <c r="E419" s="11"/>
      <c r="F419" s="11"/>
      <c r="G419" s="11"/>
      <c r="H419" s="11"/>
      <c r="I419" s="11"/>
      <c r="V419" s="11"/>
      <c r="X419" s="202"/>
    </row>
    <row r="420" spans="1:24" x14ac:dyDescent="0.15">
      <c r="A420" s="11"/>
      <c r="B420" s="11"/>
      <c r="C420" s="11"/>
      <c r="D420" s="11"/>
      <c r="E420" s="11"/>
      <c r="F420" s="11"/>
      <c r="G420" s="11"/>
      <c r="H420" s="11"/>
      <c r="I420" s="11"/>
      <c r="V420" s="11"/>
      <c r="X420" s="202"/>
    </row>
    <row r="421" spans="1:24" x14ac:dyDescent="0.15">
      <c r="A421" s="11"/>
      <c r="B421" s="11"/>
      <c r="C421" s="11"/>
      <c r="D421" s="11"/>
      <c r="E421" s="11"/>
      <c r="F421" s="11"/>
      <c r="G421" s="11"/>
      <c r="H421" s="11"/>
      <c r="I421" s="11"/>
      <c r="V421" s="11"/>
      <c r="X421" s="202"/>
    </row>
    <row r="422" spans="1:24" x14ac:dyDescent="0.15">
      <c r="A422" s="11"/>
      <c r="B422" s="11"/>
      <c r="C422" s="11"/>
      <c r="D422" s="11"/>
      <c r="E422" s="11"/>
      <c r="F422" s="11"/>
      <c r="G422" s="11"/>
      <c r="H422" s="11"/>
      <c r="I422" s="11"/>
      <c r="V422" s="11"/>
      <c r="X422" s="202"/>
    </row>
    <row r="423" spans="1:24" x14ac:dyDescent="0.15">
      <c r="A423" s="11"/>
      <c r="B423" s="11"/>
      <c r="C423" s="11"/>
      <c r="D423" s="11"/>
      <c r="E423" s="11"/>
      <c r="F423" s="11"/>
      <c r="G423" s="11"/>
      <c r="H423" s="11"/>
      <c r="I423" s="11"/>
      <c r="V423" s="11"/>
      <c r="X423" s="202"/>
    </row>
    <row r="424" spans="1:24" x14ac:dyDescent="0.15">
      <c r="A424" s="11"/>
      <c r="B424" s="11"/>
      <c r="C424" s="11"/>
      <c r="D424" s="11"/>
      <c r="E424" s="11"/>
      <c r="F424" s="11"/>
      <c r="G424" s="11"/>
      <c r="H424" s="11"/>
      <c r="I424" s="11"/>
      <c r="V424" s="11"/>
      <c r="X424" s="202"/>
    </row>
    <row r="425" spans="1:24" x14ac:dyDescent="0.15">
      <c r="A425" s="11"/>
      <c r="B425" s="11"/>
      <c r="C425" s="11"/>
      <c r="D425" s="11"/>
      <c r="E425" s="11"/>
      <c r="F425" s="11"/>
      <c r="G425" s="11"/>
      <c r="H425" s="11"/>
      <c r="I425" s="11"/>
      <c r="V425" s="11"/>
      <c r="X425" s="202"/>
    </row>
    <row r="426" spans="1:24" x14ac:dyDescent="0.15">
      <c r="A426" s="11"/>
      <c r="B426" s="11"/>
      <c r="C426" s="11"/>
      <c r="D426" s="11"/>
      <c r="E426" s="11"/>
      <c r="F426" s="11"/>
      <c r="G426" s="11"/>
      <c r="H426" s="11"/>
      <c r="I426" s="11"/>
      <c r="V426" s="11"/>
      <c r="X426" s="202"/>
    </row>
    <row r="427" spans="1:24" x14ac:dyDescent="0.15">
      <c r="A427" s="11"/>
      <c r="B427" s="11"/>
      <c r="C427" s="11"/>
      <c r="D427" s="11"/>
      <c r="E427" s="11"/>
      <c r="F427" s="11"/>
      <c r="G427" s="11"/>
      <c r="H427" s="11"/>
      <c r="I427" s="11"/>
      <c r="V427" s="11"/>
      <c r="X427" s="202"/>
    </row>
    <row r="428" spans="1:24" x14ac:dyDescent="0.15">
      <c r="A428" s="11"/>
      <c r="B428" s="11"/>
      <c r="C428" s="11"/>
      <c r="D428" s="11"/>
      <c r="E428" s="11"/>
      <c r="F428" s="11"/>
      <c r="G428" s="11"/>
      <c r="H428" s="11"/>
      <c r="I428" s="11"/>
      <c r="V428" s="11"/>
      <c r="X428" s="202"/>
    </row>
    <row r="429" spans="1:24" x14ac:dyDescent="0.15">
      <c r="A429" s="11"/>
      <c r="B429" s="11"/>
      <c r="C429" s="11"/>
      <c r="D429" s="11"/>
      <c r="E429" s="11"/>
      <c r="F429" s="11"/>
      <c r="G429" s="11"/>
      <c r="H429" s="11"/>
      <c r="I429" s="11"/>
      <c r="V429" s="11"/>
      <c r="X429" s="202"/>
    </row>
    <row r="430" spans="1:24" x14ac:dyDescent="0.15">
      <c r="A430" s="11"/>
      <c r="B430" s="11"/>
      <c r="C430" s="11"/>
      <c r="D430" s="11"/>
      <c r="E430" s="11"/>
      <c r="F430" s="11"/>
      <c r="G430" s="11"/>
      <c r="H430" s="11"/>
      <c r="I430" s="11"/>
      <c r="V430" s="11"/>
      <c r="X430" s="202"/>
    </row>
    <row r="431" spans="1:24" x14ac:dyDescent="0.15">
      <c r="A431" s="11"/>
      <c r="B431" s="11"/>
      <c r="C431" s="11"/>
      <c r="D431" s="11"/>
      <c r="E431" s="11"/>
      <c r="F431" s="11"/>
      <c r="G431" s="11"/>
      <c r="H431" s="11"/>
      <c r="I431" s="11"/>
      <c r="V431" s="11"/>
      <c r="X431" s="202"/>
    </row>
    <row r="432" spans="1:24" x14ac:dyDescent="0.15">
      <c r="A432" s="11"/>
      <c r="B432" s="11"/>
      <c r="C432" s="11"/>
      <c r="D432" s="11"/>
      <c r="E432" s="11"/>
      <c r="F432" s="11"/>
      <c r="G432" s="11"/>
      <c r="H432" s="11"/>
      <c r="I432" s="11"/>
      <c r="V432" s="11"/>
      <c r="X432" s="202"/>
    </row>
    <row r="433" spans="1:24" x14ac:dyDescent="0.15">
      <c r="A433" s="11"/>
      <c r="B433" s="11"/>
      <c r="C433" s="11"/>
      <c r="D433" s="11"/>
      <c r="E433" s="11"/>
      <c r="F433" s="11"/>
      <c r="G433" s="11"/>
      <c r="H433" s="11"/>
      <c r="I433" s="11"/>
      <c r="V433" s="11"/>
      <c r="X433" s="202"/>
    </row>
    <row r="434" spans="1:24" x14ac:dyDescent="0.15">
      <c r="A434" s="11"/>
      <c r="B434" s="11"/>
      <c r="C434" s="11"/>
      <c r="D434" s="11"/>
      <c r="E434" s="11"/>
      <c r="F434" s="11"/>
      <c r="G434" s="11"/>
      <c r="H434" s="11"/>
      <c r="I434" s="11"/>
      <c r="V434" s="11"/>
      <c r="X434" s="202"/>
    </row>
    <row r="435" spans="1:24" x14ac:dyDescent="0.15">
      <c r="A435" s="11"/>
      <c r="B435" s="11"/>
      <c r="C435" s="11"/>
      <c r="D435" s="11"/>
      <c r="E435" s="11"/>
      <c r="F435" s="11"/>
      <c r="G435" s="11"/>
      <c r="H435" s="11"/>
      <c r="I435" s="11"/>
      <c r="V435" s="11"/>
      <c r="X435" s="202"/>
    </row>
    <row r="436" spans="1:24" x14ac:dyDescent="0.15">
      <c r="A436" s="11"/>
      <c r="B436" s="11"/>
      <c r="C436" s="11"/>
      <c r="D436" s="11"/>
      <c r="E436" s="11"/>
      <c r="F436" s="11"/>
      <c r="G436" s="11"/>
      <c r="H436" s="11"/>
      <c r="I436" s="11"/>
      <c r="V436" s="11"/>
      <c r="X436" s="202"/>
    </row>
    <row r="437" spans="1:24" x14ac:dyDescent="0.15">
      <c r="A437" s="11"/>
      <c r="B437" s="11"/>
      <c r="C437" s="11"/>
      <c r="D437" s="11"/>
      <c r="E437" s="11"/>
      <c r="F437" s="11"/>
      <c r="G437" s="11"/>
      <c r="H437" s="11"/>
      <c r="I437" s="11"/>
      <c r="V437" s="11"/>
      <c r="X437" s="202"/>
    </row>
    <row r="438" spans="1:24" x14ac:dyDescent="0.15">
      <c r="A438" s="11"/>
      <c r="B438" s="11"/>
      <c r="C438" s="11"/>
      <c r="D438" s="11"/>
      <c r="E438" s="11"/>
      <c r="F438" s="11"/>
      <c r="G438" s="11"/>
      <c r="H438" s="11"/>
      <c r="I438" s="11"/>
      <c r="V438" s="11"/>
      <c r="X438" s="202"/>
    </row>
    <row r="439" spans="1:24" x14ac:dyDescent="0.15">
      <c r="A439" s="11"/>
      <c r="B439" s="11"/>
      <c r="C439" s="11"/>
      <c r="D439" s="11"/>
      <c r="E439" s="11"/>
      <c r="F439" s="11"/>
      <c r="G439" s="11"/>
      <c r="H439" s="11"/>
      <c r="I439" s="11"/>
      <c r="V439" s="11"/>
      <c r="X439" s="202"/>
    </row>
    <row r="440" spans="1:24" x14ac:dyDescent="0.15">
      <c r="A440" s="11"/>
      <c r="B440" s="11"/>
      <c r="C440" s="11"/>
      <c r="D440" s="11"/>
      <c r="E440" s="11"/>
      <c r="F440" s="11"/>
      <c r="G440" s="11"/>
      <c r="H440" s="11"/>
      <c r="I440" s="11"/>
      <c r="V440" s="11"/>
      <c r="X440" s="202"/>
    </row>
    <row r="441" spans="1:24" x14ac:dyDescent="0.15">
      <c r="A441" s="11"/>
      <c r="B441" s="11"/>
      <c r="C441" s="11"/>
      <c r="D441" s="11"/>
      <c r="E441" s="11"/>
      <c r="F441" s="11"/>
      <c r="G441" s="11"/>
      <c r="H441" s="11"/>
      <c r="I441" s="11"/>
      <c r="V441" s="11"/>
      <c r="X441" s="202"/>
    </row>
    <row r="442" spans="1:24" x14ac:dyDescent="0.15">
      <c r="A442" s="11"/>
      <c r="B442" s="11"/>
      <c r="C442" s="11"/>
      <c r="D442" s="11"/>
      <c r="E442" s="11"/>
      <c r="F442" s="11"/>
      <c r="G442" s="11"/>
      <c r="H442" s="11"/>
      <c r="I442" s="11"/>
      <c r="V442" s="11"/>
      <c r="X442" s="202"/>
    </row>
    <row r="443" spans="1:24" x14ac:dyDescent="0.15">
      <c r="A443" s="11"/>
      <c r="B443" s="11"/>
      <c r="C443" s="11"/>
      <c r="D443" s="11"/>
      <c r="E443" s="11"/>
      <c r="F443" s="11"/>
      <c r="G443" s="11"/>
      <c r="H443" s="11"/>
      <c r="I443" s="11"/>
      <c r="V443" s="11"/>
      <c r="X443" s="202"/>
    </row>
    <row r="444" spans="1:24" x14ac:dyDescent="0.15">
      <c r="A444" s="11"/>
      <c r="B444" s="11"/>
      <c r="C444" s="11"/>
      <c r="D444" s="11"/>
      <c r="E444" s="11"/>
      <c r="F444" s="11"/>
      <c r="G444" s="11"/>
      <c r="H444" s="11"/>
      <c r="I444" s="11"/>
      <c r="V444" s="11"/>
      <c r="X444" s="202"/>
    </row>
    <row r="445" spans="1:24" x14ac:dyDescent="0.15">
      <c r="A445" s="11"/>
      <c r="B445" s="11"/>
      <c r="C445" s="11"/>
      <c r="D445" s="11"/>
      <c r="E445" s="11"/>
      <c r="F445" s="11"/>
      <c r="G445" s="11"/>
      <c r="H445" s="11"/>
      <c r="I445" s="11"/>
      <c r="V445" s="11"/>
      <c r="X445" s="202"/>
    </row>
    <row r="446" spans="1:24" x14ac:dyDescent="0.15">
      <c r="A446" s="11"/>
      <c r="B446" s="11"/>
      <c r="C446" s="11"/>
      <c r="D446" s="11"/>
      <c r="E446" s="11"/>
      <c r="F446" s="11"/>
      <c r="G446" s="11"/>
      <c r="H446" s="11"/>
      <c r="I446" s="11"/>
      <c r="V446" s="11"/>
      <c r="X446" s="202"/>
    </row>
    <row r="447" spans="1:24" x14ac:dyDescent="0.15">
      <c r="A447" s="11"/>
      <c r="B447" s="11"/>
      <c r="C447" s="11"/>
      <c r="D447" s="11"/>
      <c r="E447" s="11"/>
      <c r="F447" s="11"/>
      <c r="G447" s="11"/>
      <c r="H447" s="11"/>
      <c r="I447" s="11"/>
      <c r="V447" s="11"/>
      <c r="X447" s="202"/>
    </row>
    <row r="448" spans="1:24" x14ac:dyDescent="0.15">
      <c r="A448" s="11"/>
      <c r="B448" s="11"/>
      <c r="C448" s="11"/>
      <c r="D448" s="11"/>
      <c r="E448" s="11"/>
      <c r="F448" s="11"/>
      <c r="G448" s="11"/>
      <c r="H448" s="11"/>
      <c r="I448" s="11"/>
      <c r="V448" s="11"/>
      <c r="X448" s="202"/>
    </row>
    <row r="449" spans="1:24" x14ac:dyDescent="0.15">
      <c r="A449" s="11"/>
      <c r="B449" s="11"/>
      <c r="C449" s="11"/>
      <c r="D449" s="11"/>
      <c r="E449" s="11"/>
      <c r="F449" s="11"/>
      <c r="G449" s="11"/>
      <c r="H449" s="11"/>
      <c r="I449" s="11"/>
      <c r="V449" s="11"/>
      <c r="X449" s="202"/>
    </row>
    <row r="450" spans="1:24" x14ac:dyDescent="0.15">
      <c r="A450" s="11"/>
      <c r="B450" s="11"/>
      <c r="C450" s="11"/>
      <c r="D450" s="11"/>
      <c r="E450" s="11"/>
      <c r="F450" s="11"/>
      <c r="G450" s="11"/>
      <c r="H450" s="11"/>
      <c r="I450" s="11"/>
      <c r="V450" s="11"/>
      <c r="X450" s="202"/>
    </row>
    <row r="451" spans="1:24" x14ac:dyDescent="0.15">
      <c r="A451" s="11"/>
      <c r="B451" s="11"/>
      <c r="C451" s="11"/>
      <c r="D451" s="11"/>
      <c r="E451" s="11"/>
      <c r="F451" s="11"/>
      <c r="G451" s="11"/>
      <c r="H451" s="11"/>
      <c r="I451" s="11"/>
      <c r="V451" s="11"/>
      <c r="X451" s="202"/>
    </row>
    <row r="452" spans="1:24" x14ac:dyDescent="0.15">
      <c r="A452" s="11"/>
      <c r="B452" s="11"/>
      <c r="C452" s="11"/>
      <c r="D452" s="11"/>
      <c r="E452" s="11"/>
      <c r="F452" s="11"/>
      <c r="G452" s="11"/>
      <c r="H452" s="11"/>
      <c r="I452" s="11"/>
      <c r="V452" s="11"/>
      <c r="X452" s="202"/>
    </row>
    <row r="453" spans="1:24" x14ac:dyDescent="0.15">
      <c r="A453" s="11"/>
      <c r="B453" s="11"/>
      <c r="C453" s="11"/>
      <c r="D453" s="11"/>
      <c r="E453" s="11"/>
      <c r="F453" s="11"/>
      <c r="G453" s="11"/>
      <c r="H453" s="11"/>
      <c r="I453" s="11"/>
      <c r="V453" s="11"/>
      <c r="X453" s="202"/>
    </row>
    <row r="454" spans="1:24" x14ac:dyDescent="0.15">
      <c r="A454" s="11"/>
      <c r="B454" s="11"/>
      <c r="C454" s="11"/>
      <c r="D454" s="11"/>
      <c r="E454" s="11"/>
      <c r="F454" s="11"/>
      <c r="G454" s="11"/>
      <c r="H454" s="11"/>
      <c r="I454" s="11"/>
      <c r="V454" s="11"/>
      <c r="X454" s="202"/>
    </row>
    <row r="455" spans="1:24" x14ac:dyDescent="0.15">
      <c r="A455" s="11"/>
      <c r="B455" s="11"/>
      <c r="C455" s="11"/>
      <c r="D455" s="11"/>
      <c r="E455" s="11"/>
      <c r="F455" s="11"/>
      <c r="G455" s="11"/>
      <c r="H455" s="11"/>
      <c r="I455" s="11"/>
      <c r="V455" s="11"/>
      <c r="X455" s="202"/>
    </row>
    <row r="456" spans="1:24" x14ac:dyDescent="0.15">
      <c r="A456" s="11"/>
      <c r="B456" s="11"/>
      <c r="C456" s="11"/>
      <c r="D456" s="11"/>
      <c r="E456" s="11"/>
      <c r="F456" s="11"/>
      <c r="G456" s="11"/>
      <c r="H456" s="11"/>
      <c r="I456" s="11"/>
      <c r="V456" s="11"/>
      <c r="X456" s="202"/>
    </row>
    <row r="457" spans="1:24" x14ac:dyDescent="0.15">
      <c r="A457" s="11"/>
      <c r="B457" s="11"/>
      <c r="C457" s="11"/>
      <c r="D457" s="11"/>
      <c r="E457" s="11"/>
      <c r="F457" s="11"/>
      <c r="G457" s="11"/>
      <c r="H457" s="11"/>
      <c r="I457" s="11"/>
      <c r="V457" s="11"/>
      <c r="X457" s="202"/>
    </row>
    <row r="458" spans="1:24" x14ac:dyDescent="0.15">
      <c r="A458" s="11"/>
      <c r="B458" s="11"/>
      <c r="C458" s="11"/>
      <c r="D458" s="11"/>
      <c r="E458" s="11"/>
      <c r="F458" s="11"/>
      <c r="G458" s="11"/>
      <c r="H458" s="11"/>
      <c r="I458" s="11"/>
      <c r="V458" s="11"/>
      <c r="X458" s="202"/>
    </row>
    <row r="459" spans="1:24" x14ac:dyDescent="0.15">
      <c r="A459" s="11"/>
      <c r="B459" s="11"/>
      <c r="C459" s="11"/>
      <c r="D459" s="11"/>
      <c r="E459" s="11"/>
      <c r="F459" s="11"/>
      <c r="G459" s="11"/>
      <c r="H459" s="11"/>
      <c r="I459" s="11"/>
      <c r="V459" s="11"/>
      <c r="X459" s="202"/>
    </row>
    <row r="460" spans="1:24" x14ac:dyDescent="0.15">
      <c r="A460" s="11"/>
      <c r="B460" s="11"/>
      <c r="C460" s="11"/>
      <c r="D460" s="11"/>
      <c r="E460" s="11"/>
      <c r="F460" s="11"/>
      <c r="G460" s="11"/>
      <c r="H460" s="11"/>
      <c r="I460" s="11"/>
      <c r="V460" s="11"/>
      <c r="X460" s="202"/>
    </row>
    <row r="461" spans="1:24" x14ac:dyDescent="0.15">
      <c r="A461" s="11"/>
      <c r="B461" s="11"/>
      <c r="C461" s="11"/>
      <c r="D461" s="11"/>
      <c r="E461" s="11"/>
      <c r="F461" s="11"/>
      <c r="G461" s="11"/>
      <c r="H461" s="11"/>
      <c r="I461" s="11"/>
      <c r="V461" s="11"/>
      <c r="X461" s="202"/>
    </row>
    <row r="462" spans="1:24" x14ac:dyDescent="0.15">
      <c r="A462" s="11"/>
      <c r="B462" s="11"/>
      <c r="C462" s="11"/>
      <c r="D462" s="11"/>
      <c r="E462" s="11"/>
      <c r="F462" s="11"/>
      <c r="G462" s="11"/>
      <c r="H462" s="11"/>
      <c r="I462" s="11"/>
      <c r="V462" s="11"/>
      <c r="X462" s="202"/>
    </row>
    <row r="463" spans="1:24" x14ac:dyDescent="0.15">
      <c r="A463" s="11"/>
      <c r="B463" s="11"/>
      <c r="C463" s="11"/>
      <c r="D463" s="11"/>
      <c r="E463" s="11"/>
      <c r="F463" s="11"/>
      <c r="G463" s="11"/>
      <c r="H463" s="11"/>
      <c r="I463" s="11"/>
      <c r="V463" s="11"/>
      <c r="X463" s="202"/>
    </row>
    <row r="464" spans="1:24" x14ac:dyDescent="0.15">
      <c r="A464" s="11"/>
      <c r="B464" s="11"/>
      <c r="C464" s="11"/>
      <c r="D464" s="11"/>
      <c r="E464" s="11"/>
      <c r="F464" s="11"/>
      <c r="G464" s="11"/>
      <c r="H464" s="11"/>
      <c r="I464" s="11"/>
      <c r="V464" s="11"/>
      <c r="X464" s="202"/>
    </row>
    <row r="465" spans="1:24" x14ac:dyDescent="0.15">
      <c r="A465" s="11"/>
      <c r="B465" s="11"/>
      <c r="C465" s="11"/>
      <c r="D465" s="11"/>
      <c r="E465" s="11"/>
      <c r="F465" s="11"/>
      <c r="G465" s="11"/>
      <c r="H465" s="11"/>
      <c r="I465" s="11"/>
      <c r="V465" s="11"/>
      <c r="X465" s="202"/>
    </row>
    <row r="466" spans="1:24" x14ac:dyDescent="0.15">
      <c r="A466" s="11"/>
      <c r="B466" s="11"/>
      <c r="C466" s="11"/>
      <c r="D466" s="11"/>
      <c r="E466" s="11"/>
      <c r="F466" s="11"/>
      <c r="G466" s="11"/>
      <c r="H466" s="11"/>
      <c r="I466" s="11"/>
      <c r="V466" s="11"/>
      <c r="X466" s="202"/>
    </row>
    <row r="467" spans="1:24" x14ac:dyDescent="0.15">
      <c r="A467" s="11"/>
      <c r="B467" s="11"/>
      <c r="C467" s="11"/>
      <c r="D467" s="11"/>
      <c r="E467" s="11"/>
      <c r="F467" s="11"/>
      <c r="G467" s="11"/>
      <c r="H467" s="11"/>
      <c r="I467" s="11"/>
      <c r="V467" s="11"/>
      <c r="X467" s="202"/>
    </row>
    <row r="468" spans="1:24" x14ac:dyDescent="0.15">
      <c r="A468" s="11"/>
      <c r="B468" s="11"/>
      <c r="C468" s="11"/>
      <c r="D468" s="11"/>
      <c r="E468" s="11"/>
      <c r="F468" s="11"/>
      <c r="G468" s="11"/>
      <c r="H468" s="11"/>
      <c r="I468" s="11"/>
      <c r="V468" s="11"/>
      <c r="X468" s="202"/>
    </row>
    <row r="469" spans="1:24" x14ac:dyDescent="0.15">
      <c r="A469" s="11"/>
      <c r="B469" s="11"/>
      <c r="C469" s="11"/>
      <c r="D469" s="11"/>
      <c r="E469" s="11"/>
      <c r="F469" s="11"/>
      <c r="G469" s="11"/>
      <c r="H469" s="11"/>
      <c r="I469" s="11"/>
      <c r="V469" s="11"/>
      <c r="X469" s="202"/>
    </row>
    <row r="470" spans="1:24" x14ac:dyDescent="0.15">
      <c r="A470" s="11"/>
      <c r="B470" s="11"/>
      <c r="C470" s="11"/>
      <c r="D470" s="11"/>
      <c r="E470" s="11"/>
      <c r="F470" s="11"/>
      <c r="G470" s="11"/>
      <c r="H470" s="11"/>
      <c r="I470" s="11"/>
      <c r="V470" s="11"/>
      <c r="X470" s="202"/>
    </row>
    <row r="471" spans="1:24" x14ac:dyDescent="0.15">
      <c r="A471" s="11"/>
      <c r="B471" s="11"/>
      <c r="C471" s="11"/>
      <c r="D471" s="11"/>
      <c r="E471" s="11"/>
      <c r="F471" s="11"/>
      <c r="G471" s="11"/>
      <c r="H471" s="11"/>
      <c r="I471" s="11"/>
      <c r="V471" s="11"/>
      <c r="X471" s="202"/>
    </row>
    <row r="472" spans="1:24" x14ac:dyDescent="0.15">
      <c r="A472" s="11"/>
      <c r="B472" s="11"/>
      <c r="C472" s="11"/>
      <c r="D472" s="11"/>
      <c r="E472" s="11"/>
      <c r="F472" s="11"/>
      <c r="G472" s="11"/>
      <c r="H472" s="11"/>
      <c r="I472" s="11"/>
      <c r="V472" s="11"/>
      <c r="X472" s="202"/>
    </row>
    <row r="473" spans="1:24" x14ac:dyDescent="0.15">
      <c r="A473" s="11"/>
      <c r="B473" s="11"/>
      <c r="C473" s="11"/>
      <c r="D473" s="11"/>
      <c r="E473" s="11"/>
      <c r="F473" s="11"/>
      <c r="G473" s="11"/>
      <c r="H473" s="11"/>
      <c r="I473" s="11"/>
      <c r="V473" s="11"/>
      <c r="X473" s="202"/>
    </row>
    <row r="474" spans="1:24" x14ac:dyDescent="0.15">
      <c r="A474" s="11"/>
      <c r="B474" s="11"/>
      <c r="C474" s="11"/>
      <c r="D474" s="11"/>
      <c r="E474" s="11"/>
      <c r="F474" s="11"/>
      <c r="G474" s="11"/>
      <c r="H474" s="11"/>
      <c r="I474" s="11"/>
      <c r="V474" s="11"/>
      <c r="X474" s="202"/>
    </row>
    <row r="475" spans="1:24" x14ac:dyDescent="0.15">
      <c r="A475" s="11"/>
      <c r="B475" s="11"/>
      <c r="C475" s="11"/>
      <c r="D475" s="11"/>
      <c r="E475" s="11"/>
      <c r="F475" s="11"/>
      <c r="G475" s="11"/>
      <c r="H475" s="11"/>
      <c r="I475" s="11"/>
      <c r="V475" s="11"/>
      <c r="X475" s="202"/>
    </row>
    <row r="476" spans="1:24" x14ac:dyDescent="0.15">
      <c r="A476" s="11"/>
      <c r="B476" s="11"/>
      <c r="C476" s="11"/>
      <c r="D476" s="11"/>
      <c r="E476" s="11"/>
      <c r="F476" s="11"/>
      <c r="G476" s="11"/>
      <c r="H476" s="11"/>
      <c r="I476" s="11"/>
      <c r="V476" s="11"/>
      <c r="X476" s="202"/>
    </row>
    <row r="477" spans="1:24" x14ac:dyDescent="0.15">
      <c r="A477" s="11"/>
      <c r="B477" s="11"/>
      <c r="C477" s="11"/>
      <c r="D477" s="11"/>
      <c r="E477" s="11"/>
      <c r="F477" s="11"/>
      <c r="G477" s="11"/>
      <c r="H477" s="11"/>
      <c r="I477" s="11"/>
      <c r="V477" s="11"/>
      <c r="X477" s="202"/>
    </row>
    <row r="478" spans="1:24" x14ac:dyDescent="0.15">
      <c r="A478" s="11"/>
      <c r="B478" s="11"/>
      <c r="C478" s="11"/>
      <c r="D478" s="11"/>
      <c r="E478" s="11"/>
      <c r="F478" s="11"/>
      <c r="G478" s="11"/>
      <c r="H478" s="11"/>
      <c r="I478" s="11"/>
      <c r="V478" s="11"/>
      <c r="X478" s="202"/>
    </row>
    <row r="479" spans="1:24" x14ac:dyDescent="0.15">
      <c r="A479" s="11"/>
      <c r="B479" s="11"/>
      <c r="C479" s="11"/>
      <c r="D479" s="11"/>
      <c r="E479" s="11"/>
      <c r="F479" s="11"/>
      <c r="G479" s="11"/>
      <c r="H479" s="11"/>
      <c r="I479" s="11"/>
      <c r="V479" s="11"/>
      <c r="X479" s="202"/>
    </row>
    <row r="480" spans="1:24" x14ac:dyDescent="0.15">
      <c r="A480" s="11"/>
      <c r="B480" s="11"/>
      <c r="C480" s="11"/>
      <c r="D480" s="11"/>
      <c r="E480" s="11"/>
      <c r="F480" s="11"/>
      <c r="G480" s="11"/>
      <c r="H480" s="11"/>
      <c r="I480" s="11"/>
      <c r="V480" s="11"/>
      <c r="X480" s="202"/>
    </row>
    <row r="481" spans="1:24" x14ac:dyDescent="0.15">
      <c r="A481" s="11"/>
      <c r="B481" s="11"/>
      <c r="C481" s="11"/>
      <c r="D481" s="11"/>
      <c r="E481" s="11"/>
      <c r="F481" s="11"/>
      <c r="G481" s="11"/>
      <c r="H481" s="11"/>
      <c r="I481" s="11"/>
      <c r="V481" s="11"/>
      <c r="X481" s="202"/>
    </row>
    <row r="482" spans="1:24" x14ac:dyDescent="0.15">
      <c r="A482" s="11"/>
      <c r="B482" s="11"/>
      <c r="C482" s="11"/>
      <c r="D482" s="11"/>
      <c r="E482" s="11"/>
      <c r="F482" s="11"/>
      <c r="G482" s="11"/>
      <c r="H482" s="11"/>
      <c r="I482" s="11"/>
      <c r="V482" s="11"/>
      <c r="X482" s="202"/>
    </row>
    <row r="483" spans="1:24" x14ac:dyDescent="0.15">
      <c r="A483" s="11"/>
      <c r="B483" s="11"/>
      <c r="C483" s="11"/>
      <c r="D483" s="11"/>
      <c r="E483" s="11"/>
      <c r="F483" s="11"/>
      <c r="G483" s="11"/>
      <c r="H483" s="11"/>
      <c r="I483" s="11"/>
      <c r="V483" s="11"/>
      <c r="X483" s="202"/>
    </row>
    <row r="484" spans="1:24" x14ac:dyDescent="0.15">
      <c r="A484" s="11"/>
      <c r="B484" s="11"/>
      <c r="C484" s="11"/>
      <c r="D484" s="11"/>
      <c r="E484" s="11"/>
      <c r="F484" s="11"/>
      <c r="G484" s="11"/>
      <c r="H484" s="11"/>
      <c r="I484" s="11"/>
      <c r="V484" s="11"/>
      <c r="X484" s="202"/>
    </row>
    <row r="485" spans="1:24" x14ac:dyDescent="0.15">
      <c r="A485" s="11"/>
      <c r="B485" s="11"/>
      <c r="C485" s="11"/>
      <c r="D485" s="11"/>
      <c r="E485" s="11"/>
      <c r="F485" s="11"/>
      <c r="G485" s="11"/>
      <c r="H485" s="11"/>
      <c r="I485" s="11"/>
      <c r="V485" s="11"/>
      <c r="X485" s="202"/>
    </row>
    <row r="486" spans="1:24" x14ac:dyDescent="0.15">
      <c r="A486" s="11"/>
      <c r="B486" s="11"/>
      <c r="C486" s="11"/>
      <c r="D486" s="11"/>
      <c r="E486" s="11"/>
      <c r="F486" s="11"/>
      <c r="G486" s="11"/>
      <c r="H486" s="11"/>
      <c r="I486" s="11"/>
      <c r="V486" s="11"/>
      <c r="X486" s="202"/>
    </row>
    <row r="487" spans="1:24" x14ac:dyDescent="0.15">
      <c r="A487" s="11"/>
      <c r="B487" s="11"/>
      <c r="C487" s="11"/>
      <c r="D487" s="11"/>
      <c r="E487" s="11"/>
      <c r="F487" s="11"/>
      <c r="G487" s="11"/>
      <c r="H487" s="11"/>
      <c r="I487" s="11"/>
      <c r="V487" s="11"/>
      <c r="X487" s="202"/>
    </row>
    <row r="488" spans="1:24" x14ac:dyDescent="0.15">
      <c r="A488" s="11"/>
      <c r="B488" s="11"/>
      <c r="C488" s="11"/>
      <c r="D488" s="11"/>
      <c r="E488" s="11"/>
      <c r="F488" s="11"/>
      <c r="G488" s="11"/>
      <c r="H488" s="11"/>
      <c r="I488" s="11"/>
      <c r="V488" s="11"/>
      <c r="X488" s="202"/>
    </row>
    <row r="489" spans="1:24" x14ac:dyDescent="0.15">
      <c r="A489" s="11"/>
      <c r="B489" s="11"/>
      <c r="C489" s="11"/>
      <c r="D489" s="11"/>
      <c r="E489" s="11"/>
      <c r="F489" s="11"/>
      <c r="G489" s="11"/>
      <c r="H489" s="11"/>
      <c r="I489" s="11"/>
      <c r="V489" s="11"/>
      <c r="X489" s="202"/>
    </row>
    <row r="490" spans="1:24" x14ac:dyDescent="0.15">
      <c r="A490" s="11"/>
      <c r="B490" s="11"/>
      <c r="C490" s="11"/>
      <c r="D490" s="11"/>
      <c r="E490" s="11"/>
      <c r="F490" s="11"/>
      <c r="G490" s="11"/>
      <c r="H490" s="11"/>
      <c r="I490" s="11"/>
      <c r="V490" s="11"/>
      <c r="X490" s="202"/>
    </row>
    <row r="491" spans="1:24" x14ac:dyDescent="0.15">
      <c r="A491" s="11"/>
      <c r="B491" s="11"/>
      <c r="C491" s="11"/>
      <c r="D491" s="11"/>
      <c r="E491" s="11"/>
      <c r="F491" s="11"/>
      <c r="G491" s="11"/>
      <c r="H491" s="11"/>
      <c r="I491" s="11"/>
      <c r="V491" s="11"/>
      <c r="X491" s="202"/>
    </row>
    <row r="492" spans="1:24" x14ac:dyDescent="0.15">
      <c r="A492" s="11"/>
      <c r="B492" s="11"/>
      <c r="C492" s="11"/>
      <c r="D492" s="11"/>
      <c r="E492" s="11"/>
      <c r="F492" s="11"/>
      <c r="G492" s="11"/>
      <c r="H492" s="11"/>
      <c r="I492" s="11"/>
      <c r="V492" s="11"/>
      <c r="X492" s="202"/>
    </row>
    <row r="493" spans="1:24" x14ac:dyDescent="0.15">
      <c r="A493" s="11"/>
      <c r="B493" s="11"/>
      <c r="C493" s="11"/>
      <c r="D493" s="11"/>
      <c r="E493" s="11"/>
      <c r="F493" s="11"/>
      <c r="G493" s="11"/>
      <c r="H493" s="11"/>
      <c r="I493" s="11"/>
      <c r="V493" s="11"/>
      <c r="X493" s="202"/>
    </row>
    <row r="494" spans="1:24" x14ac:dyDescent="0.15">
      <c r="A494" s="11"/>
      <c r="B494" s="11"/>
      <c r="C494" s="11"/>
      <c r="D494" s="11"/>
      <c r="E494" s="11"/>
      <c r="F494" s="11"/>
      <c r="G494" s="11"/>
      <c r="H494" s="11"/>
      <c r="I494" s="11"/>
      <c r="V494" s="11"/>
      <c r="X494" s="202"/>
    </row>
    <row r="495" spans="1:24" x14ac:dyDescent="0.15">
      <c r="A495" s="11"/>
      <c r="B495" s="11"/>
      <c r="C495" s="11"/>
      <c r="D495" s="11"/>
      <c r="E495" s="11"/>
      <c r="F495" s="11"/>
      <c r="G495" s="11"/>
      <c r="H495" s="11"/>
      <c r="I495" s="11"/>
      <c r="V495" s="11"/>
      <c r="X495" s="202"/>
    </row>
    <row r="496" spans="1:24" x14ac:dyDescent="0.15">
      <c r="A496" s="11"/>
      <c r="B496" s="11"/>
      <c r="C496" s="11"/>
      <c r="D496" s="11"/>
      <c r="E496" s="11"/>
      <c r="F496" s="11"/>
      <c r="G496" s="11"/>
      <c r="H496" s="11"/>
      <c r="I496" s="11"/>
      <c r="V496" s="11"/>
      <c r="X496" s="202"/>
    </row>
    <row r="497" spans="1:24" x14ac:dyDescent="0.15">
      <c r="A497" s="11"/>
      <c r="B497" s="11"/>
      <c r="C497" s="11"/>
      <c r="D497" s="11"/>
      <c r="E497" s="11"/>
      <c r="F497" s="11"/>
      <c r="G497" s="11"/>
      <c r="H497" s="11"/>
      <c r="I497" s="11"/>
      <c r="V497" s="11"/>
      <c r="X497" s="202"/>
    </row>
    <row r="498" spans="1:24" x14ac:dyDescent="0.15">
      <c r="A498" s="11"/>
      <c r="B498" s="11"/>
      <c r="C498" s="11"/>
      <c r="D498" s="11"/>
      <c r="E498" s="11"/>
      <c r="F498" s="11"/>
      <c r="G498" s="11"/>
      <c r="H498" s="11"/>
      <c r="I498" s="11"/>
      <c r="V498" s="11"/>
      <c r="X498" s="202"/>
    </row>
    <row r="499" spans="1:24" x14ac:dyDescent="0.15">
      <c r="A499" s="11"/>
      <c r="B499" s="11"/>
      <c r="C499" s="11"/>
      <c r="D499" s="11"/>
      <c r="E499" s="11"/>
      <c r="F499" s="11"/>
      <c r="G499" s="11"/>
      <c r="H499" s="11"/>
      <c r="I499" s="11"/>
      <c r="V499" s="11"/>
      <c r="X499" s="202"/>
    </row>
    <row r="500" spans="1:24" x14ac:dyDescent="0.15">
      <c r="A500" s="11"/>
      <c r="B500" s="11"/>
      <c r="C500" s="11"/>
      <c r="D500" s="11"/>
      <c r="E500" s="11"/>
      <c r="F500" s="11"/>
      <c r="G500" s="11"/>
      <c r="H500" s="11"/>
      <c r="I500" s="11"/>
      <c r="V500" s="11"/>
      <c r="X500" s="202"/>
    </row>
    <row r="501" spans="1:24" x14ac:dyDescent="0.15">
      <c r="A501" s="11"/>
      <c r="B501" s="11"/>
      <c r="C501" s="11"/>
      <c r="D501" s="11"/>
      <c r="E501" s="11"/>
      <c r="F501" s="11"/>
      <c r="G501" s="11"/>
      <c r="H501" s="11"/>
      <c r="I501" s="11"/>
      <c r="V501" s="11"/>
      <c r="X501" s="202"/>
    </row>
    <row r="502" spans="1:24" x14ac:dyDescent="0.15">
      <c r="A502" s="11"/>
      <c r="B502" s="11"/>
      <c r="C502" s="11"/>
      <c r="D502" s="11"/>
      <c r="E502" s="11"/>
      <c r="F502" s="11"/>
      <c r="G502" s="11"/>
      <c r="H502" s="11"/>
      <c r="I502" s="11"/>
      <c r="V502" s="11"/>
      <c r="X502" s="202"/>
    </row>
    <row r="503" spans="1:24" x14ac:dyDescent="0.15">
      <c r="A503" s="11"/>
      <c r="B503" s="11"/>
      <c r="C503" s="11"/>
      <c r="D503" s="11"/>
      <c r="E503" s="11"/>
      <c r="F503" s="11"/>
      <c r="G503" s="11"/>
      <c r="H503" s="11"/>
      <c r="I503" s="11"/>
      <c r="V503" s="11"/>
      <c r="X503" s="202"/>
    </row>
    <row r="504" spans="1:24" x14ac:dyDescent="0.15">
      <c r="A504" s="11"/>
      <c r="B504" s="11"/>
      <c r="C504" s="11"/>
      <c r="D504" s="11"/>
      <c r="E504" s="11"/>
      <c r="F504" s="11"/>
      <c r="G504" s="11"/>
      <c r="H504" s="11"/>
      <c r="I504" s="11"/>
      <c r="V504" s="11"/>
      <c r="X504" s="202"/>
    </row>
    <row r="505" spans="1:24" x14ac:dyDescent="0.15">
      <c r="A505" s="11"/>
      <c r="B505" s="11"/>
      <c r="C505" s="11"/>
      <c r="D505" s="11"/>
      <c r="E505" s="11"/>
      <c r="F505" s="11"/>
      <c r="G505" s="11"/>
      <c r="H505" s="11"/>
      <c r="I505" s="11"/>
      <c r="V505" s="11"/>
      <c r="X505" s="202"/>
    </row>
    <row r="506" spans="1:24" x14ac:dyDescent="0.15">
      <c r="A506" s="11"/>
      <c r="B506" s="11"/>
      <c r="C506" s="11"/>
      <c r="D506" s="11"/>
      <c r="E506" s="11"/>
      <c r="F506" s="11"/>
      <c r="G506" s="11"/>
      <c r="H506" s="11"/>
      <c r="I506" s="11"/>
      <c r="V506" s="11"/>
      <c r="X506" s="202"/>
    </row>
    <row r="507" spans="1:24" x14ac:dyDescent="0.15">
      <c r="A507" s="11"/>
      <c r="B507" s="11"/>
      <c r="C507" s="11"/>
      <c r="D507" s="11"/>
      <c r="E507" s="11"/>
      <c r="F507" s="11"/>
      <c r="G507" s="11"/>
      <c r="H507" s="11"/>
      <c r="I507" s="11"/>
      <c r="V507" s="11"/>
      <c r="X507" s="202"/>
    </row>
    <row r="508" spans="1:24" x14ac:dyDescent="0.15">
      <c r="A508" s="11"/>
      <c r="B508" s="11"/>
      <c r="C508" s="11"/>
      <c r="D508" s="11"/>
      <c r="E508" s="11"/>
      <c r="F508" s="11"/>
      <c r="G508" s="11"/>
      <c r="H508" s="11"/>
      <c r="I508" s="11"/>
      <c r="V508" s="11"/>
      <c r="X508" s="202"/>
    </row>
    <row r="509" spans="1:24" x14ac:dyDescent="0.15">
      <c r="A509" s="11"/>
      <c r="B509" s="11"/>
      <c r="C509" s="11"/>
      <c r="D509" s="11"/>
      <c r="E509" s="11"/>
      <c r="F509" s="11"/>
      <c r="G509" s="11"/>
      <c r="H509" s="11"/>
      <c r="I509" s="11"/>
      <c r="V509" s="11"/>
      <c r="X509" s="202"/>
    </row>
    <row r="510" spans="1:24" x14ac:dyDescent="0.15">
      <c r="A510" s="11"/>
      <c r="B510" s="11"/>
      <c r="C510" s="11"/>
      <c r="D510" s="11"/>
      <c r="E510" s="11"/>
      <c r="F510" s="11"/>
      <c r="G510" s="11"/>
      <c r="H510" s="11"/>
      <c r="I510" s="11"/>
      <c r="V510" s="11"/>
      <c r="X510" s="202"/>
    </row>
    <row r="511" spans="1:24" x14ac:dyDescent="0.15">
      <c r="A511" s="11"/>
      <c r="B511" s="11"/>
      <c r="C511" s="11"/>
      <c r="D511" s="11"/>
      <c r="E511" s="11"/>
      <c r="F511" s="11"/>
      <c r="G511" s="11"/>
      <c r="H511" s="11"/>
      <c r="I511" s="11"/>
      <c r="V511" s="11"/>
      <c r="X511" s="202"/>
    </row>
    <row r="512" spans="1:24" x14ac:dyDescent="0.15">
      <c r="A512" s="11"/>
      <c r="B512" s="11"/>
      <c r="C512" s="11"/>
      <c r="D512" s="11"/>
      <c r="E512" s="11"/>
      <c r="F512" s="11"/>
      <c r="G512" s="11"/>
      <c r="H512" s="11"/>
      <c r="I512" s="11"/>
      <c r="V512" s="11"/>
      <c r="X512" s="202"/>
    </row>
    <row r="513" spans="1:24" x14ac:dyDescent="0.15">
      <c r="A513" s="11"/>
      <c r="B513" s="11"/>
      <c r="C513" s="11"/>
      <c r="D513" s="11"/>
      <c r="E513" s="11"/>
      <c r="F513" s="11"/>
      <c r="G513" s="11"/>
      <c r="H513" s="11"/>
      <c r="I513" s="11"/>
      <c r="V513" s="11"/>
      <c r="X513" s="202"/>
    </row>
    <row r="514" spans="1:24" x14ac:dyDescent="0.15">
      <c r="A514" s="11"/>
      <c r="B514" s="11"/>
      <c r="C514" s="11"/>
      <c r="D514" s="11"/>
      <c r="E514" s="11"/>
      <c r="F514" s="11"/>
      <c r="G514" s="11"/>
      <c r="H514" s="11"/>
      <c r="I514" s="11"/>
      <c r="V514" s="11"/>
      <c r="X514" s="202"/>
    </row>
    <row r="515" spans="1:24" x14ac:dyDescent="0.15">
      <c r="A515" s="11"/>
      <c r="B515" s="11"/>
      <c r="C515" s="11"/>
      <c r="D515" s="11"/>
      <c r="E515" s="11"/>
      <c r="F515" s="11"/>
      <c r="G515" s="11"/>
      <c r="H515" s="11"/>
      <c r="I515" s="11"/>
      <c r="V515" s="11"/>
      <c r="X515" s="202"/>
    </row>
    <row r="516" spans="1:24" x14ac:dyDescent="0.15">
      <c r="A516" s="11"/>
      <c r="B516" s="11"/>
      <c r="C516" s="11"/>
      <c r="D516" s="11"/>
      <c r="E516" s="11"/>
      <c r="F516" s="11"/>
      <c r="G516" s="11"/>
      <c r="H516" s="11"/>
      <c r="I516" s="11"/>
      <c r="V516" s="11"/>
      <c r="X516" s="202"/>
    </row>
    <row r="517" spans="1:24" x14ac:dyDescent="0.15">
      <c r="A517" s="11"/>
      <c r="B517" s="11"/>
      <c r="C517" s="11"/>
      <c r="D517" s="11"/>
      <c r="E517" s="11"/>
      <c r="F517" s="11"/>
      <c r="G517" s="11"/>
      <c r="H517" s="11"/>
      <c r="I517" s="11"/>
      <c r="V517" s="11"/>
      <c r="X517" s="202"/>
    </row>
    <row r="518" spans="1:24" x14ac:dyDescent="0.15">
      <c r="A518" s="11"/>
      <c r="B518" s="11"/>
      <c r="C518" s="11"/>
      <c r="D518" s="11"/>
      <c r="E518" s="11"/>
      <c r="F518" s="11"/>
      <c r="G518" s="11"/>
      <c r="H518" s="11"/>
      <c r="I518" s="11"/>
      <c r="V518" s="11"/>
      <c r="X518" s="202"/>
    </row>
    <row r="519" spans="1:24" x14ac:dyDescent="0.15">
      <c r="A519" s="11"/>
      <c r="B519" s="11"/>
      <c r="C519" s="11"/>
      <c r="D519" s="11"/>
      <c r="E519" s="11"/>
      <c r="F519" s="11"/>
      <c r="G519" s="11"/>
      <c r="H519" s="11"/>
      <c r="I519" s="11"/>
      <c r="V519" s="11"/>
      <c r="X519" s="202"/>
    </row>
    <row r="520" spans="1:24" x14ac:dyDescent="0.15">
      <c r="A520" s="11"/>
      <c r="B520" s="11"/>
      <c r="C520" s="11"/>
      <c r="D520" s="11"/>
      <c r="E520" s="11"/>
      <c r="F520" s="11"/>
      <c r="G520" s="11"/>
      <c r="H520" s="11"/>
      <c r="I520" s="11"/>
      <c r="V520" s="11"/>
      <c r="X520" s="202"/>
    </row>
    <row r="521" spans="1:24" x14ac:dyDescent="0.15">
      <c r="A521" s="11"/>
      <c r="B521" s="11"/>
      <c r="C521" s="11"/>
      <c r="D521" s="11"/>
      <c r="E521" s="11"/>
      <c r="F521" s="11"/>
      <c r="G521" s="11"/>
      <c r="H521" s="11"/>
      <c r="I521" s="11"/>
      <c r="V521" s="11"/>
      <c r="X521" s="202"/>
    </row>
    <row r="522" spans="1:24" x14ac:dyDescent="0.15">
      <c r="A522" s="11"/>
      <c r="B522" s="11"/>
      <c r="C522" s="11"/>
      <c r="D522" s="11"/>
      <c r="E522" s="11"/>
      <c r="F522" s="11"/>
      <c r="G522" s="11"/>
      <c r="H522" s="11"/>
      <c r="I522" s="11"/>
      <c r="V522" s="11"/>
      <c r="X522" s="202"/>
    </row>
    <row r="523" spans="1:24" x14ac:dyDescent="0.15">
      <c r="A523" s="11"/>
      <c r="B523" s="11"/>
      <c r="C523" s="11"/>
      <c r="D523" s="11"/>
      <c r="E523" s="11"/>
      <c r="F523" s="11"/>
      <c r="G523" s="11"/>
      <c r="H523" s="11"/>
      <c r="I523" s="11"/>
      <c r="V523" s="11"/>
      <c r="X523" s="202"/>
    </row>
    <row r="524" spans="1:24" x14ac:dyDescent="0.15">
      <c r="A524" s="11"/>
      <c r="B524" s="11"/>
      <c r="C524" s="11"/>
      <c r="D524" s="11"/>
      <c r="E524" s="11"/>
      <c r="F524" s="11"/>
      <c r="G524" s="11"/>
      <c r="H524" s="11"/>
      <c r="I524" s="11"/>
      <c r="V524" s="11"/>
      <c r="X524" s="202"/>
    </row>
    <row r="525" spans="1:24" x14ac:dyDescent="0.15">
      <c r="A525" s="11"/>
      <c r="B525" s="11"/>
      <c r="C525" s="11"/>
      <c r="D525" s="11"/>
      <c r="E525" s="11"/>
      <c r="F525" s="11"/>
      <c r="G525" s="11"/>
      <c r="H525" s="11"/>
      <c r="I525" s="11"/>
      <c r="V525" s="11"/>
      <c r="X525" s="202"/>
    </row>
    <row r="526" spans="1:24" x14ac:dyDescent="0.15">
      <c r="A526" s="11"/>
      <c r="B526" s="11"/>
      <c r="C526" s="11"/>
      <c r="D526" s="11"/>
      <c r="E526" s="11"/>
      <c r="F526" s="11"/>
      <c r="G526" s="11"/>
      <c r="H526" s="11"/>
      <c r="I526" s="11"/>
      <c r="V526" s="11"/>
      <c r="X526" s="202"/>
    </row>
    <row r="527" spans="1:24" x14ac:dyDescent="0.15">
      <c r="A527" s="11"/>
      <c r="B527" s="11"/>
      <c r="C527" s="11"/>
      <c r="D527" s="11"/>
      <c r="E527" s="11"/>
      <c r="F527" s="11"/>
      <c r="G527" s="11"/>
      <c r="H527" s="11"/>
      <c r="I527" s="11"/>
      <c r="V527" s="11"/>
      <c r="X527" s="202"/>
    </row>
    <row r="528" spans="1:24" x14ac:dyDescent="0.15">
      <c r="A528" s="11"/>
      <c r="B528" s="11"/>
      <c r="C528" s="11"/>
      <c r="D528" s="11"/>
      <c r="E528" s="11"/>
      <c r="F528" s="11"/>
      <c r="G528" s="11"/>
      <c r="H528" s="11"/>
      <c r="I528" s="11"/>
      <c r="V528" s="11"/>
      <c r="X528" s="202"/>
    </row>
    <row r="529" spans="1:24" x14ac:dyDescent="0.15">
      <c r="A529" s="11"/>
      <c r="B529" s="11"/>
      <c r="C529" s="11"/>
      <c r="D529" s="11"/>
      <c r="E529" s="11"/>
      <c r="F529" s="11"/>
      <c r="G529" s="11"/>
      <c r="H529" s="11"/>
      <c r="I529" s="11"/>
      <c r="V529" s="11"/>
      <c r="X529" s="202"/>
    </row>
    <row r="530" spans="1:24" x14ac:dyDescent="0.15">
      <c r="A530" s="11"/>
      <c r="B530" s="11"/>
      <c r="C530" s="11"/>
      <c r="D530" s="11"/>
      <c r="E530" s="11"/>
      <c r="F530" s="11"/>
      <c r="G530" s="11"/>
      <c r="H530" s="11"/>
      <c r="I530" s="11"/>
      <c r="V530" s="11"/>
      <c r="X530" s="202"/>
    </row>
    <row r="531" spans="1:24" x14ac:dyDescent="0.15">
      <c r="A531" s="11"/>
      <c r="B531" s="11"/>
      <c r="C531" s="11"/>
      <c r="D531" s="11"/>
      <c r="E531" s="11"/>
      <c r="F531" s="11"/>
      <c r="G531" s="11"/>
      <c r="H531" s="11"/>
      <c r="I531" s="11"/>
      <c r="V531" s="11"/>
      <c r="X531" s="202"/>
    </row>
    <row r="532" spans="1:24" x14ac:dyDescent="0.15">
      <c r="A532" s="11"/>
      <c r="B532" s="11"/>
      <c r="C532" s="11"/>
      <c r="D532" s="11"/>
      <c r="E532" s="11"/>
      <c r="F532" s="11"/>
      <c r="G532" s="11"/>
      <c r="H532" s="11"/>
      <c r="I532" s="11"/>
      <c r="V532" s="11"/>
      <c r="X532" s="202"/>
    </row>
    <row r="533" spans="1:24" x14ac:dyDescent="0.15">
      <c r="A533" s="11"/>
      <c r="B533" s="11"/>
      <c r="C533" s="11"/>
      <c r="D533" s="11"/>
      <c r="E533" s="11"/>
      <c r="F533" s="11"/>
      <c r="G533" s="11"/>
      <c r="H533" s="11"/>
      <c r="I533" s="11"/>
      <c r="V533" s="11"/>
      <c r="X533" s="202"/>
    </row>
    <row r="534" spans="1:24" x14ac:dyDescent="0.15">
      <c r="A534" s="11"/>
      <c r="B534" s="11"/>
      <c r="C534" s="11"/>
      <c r="D534" s="11"/>
      <c r="E534" s="11"/>
      <c r="F534" s="11"/>
      <c r="G534" s="11"/>
      <c r="H534" s="11"/>
      <c r="I534" s="11"/>
      <c r="V534" s="11"/>
      <c r="X534" s="202"/>
    </row>
    <row r="535" spans="1:24" x14ac:dyDescent="0.15">
      <c r="A535" s="11"/>
      <c r="B535" s="11"/>
      <c r="C535" s="11"/>
      <c r="D535" s="11"/>
      <c r="E535" s="11"/>
      <c r="F535" s="11"/>
      <c r="G535" s="11"/>
      <c r="H535" s="11"/>
      <c r="I535" s="11"/>
      <c r="V535" s="11"/>
      <c r="X535" s="202"/>
    </row>
    <row r="536" spans="1:24" x14ac:dyDescent="0.15">
      <c r="A536" s="11"/>
      <c r="B536" s="11"/>
      <c r="C536" s="11"/>
      <c r="D536" s="11"/>
      <c r="E536" s="11"/>
      <c r="F536" s="11"/>
      <c r="G536" s="11"/>
      <c r="H536" s="11"/>
      <c r="I536" s="11"/>
      <c r="V536" s="11"/>
      <c r="X536" s="202"/>
    </row>
    <row r="537" spans="1:24" x14ac:dyDescent="0.15">
      <c r="A537" s="11"/>
      <c r="B537" s="11"/>
      <c r="C537" s="11"/>
      <c r="D537" s="11"/>
      <c r="E537" s="11"/>
      <c r="F537" s="11"/>
      <c r="G537" s="11"/>
      <c r="H537" s="11"/>
      <c r="I537" s="11"/>
      <c r="V537" s="11"/>
      <c r="X537" s="202"/>
    </row>
    <row r="538" spans="1:24" x14ac:dyDescent="0.15">
      <c r="A538" s="11"/>
      <c r="B538" s="11"/>
      <c r="C538" s="11"/>
      <c r="D538" s="11"/>
      <c r="E538" s="11"/>
      <c r="F538" s="11"/>
      <c r="G538" s="11"/>
      <c r="H538" s="11"/>
      <c r="I538" s="11"/>
      <c r="V538" s="11"/>
      <c r="X538" s="202"/>
    </row>
    <row r="539" spans="1:24" x14ac:dyDescent="0.15">
      <c r="A539" s="11"/>
      <c r="B539" s="11"/>
      <c r="C539" s="11"/>
      <c r="D539" s="11"/>
      <c r="E539" s="11"/>
      <c r="F539" s="11"/>
      <c r="G539" s="11"/>
      <c r="H539" s="11"/>
      <c r="I539" s="11"/>
      <c r="V539" s="11"/>
      <c r="X539" s="202"/>
    </row>
    <row r="540" spans="1:24" x14ac:dyDescent="0.15">
      <c r="A540" s="11"/>
      <c r="B540" s="11"/>
      <c r="C540" s="11"/>
      <c r="D540" s="11"/>
      <c r="E540" s="11"/>
      <c r="F540" s="11"/>
      <c r="G540" s="11"/>
      <c r="H540" s="11"/>
      <c r="I540" s="11"/>
      <c r="V540" s="11"/>
      <c r="X540" s="202"/>
    </row>
    <row r="541" spans="1:24" x14ac:dyDescent="0.15">
      <c r="A541" s="11"/>
      <c r="B541" s="11"/>
      <c r="C541" s="11"/>
      <c r="D541" s="11"/>
      <c r="E541" s="11"/>
      <c r="F541" s="11"/>
      <c r="G541" s="11"/>
      <c r="H541" s="11"/>
      <c r="I541" s="11"/>
      <c r="V541" s="11"/>
      <c r="X541" s="202"/>
    </row>
    <row r="542" spans="1:24" x14ac:dyDescent="0.15">
      <c r="A542" s="11"/>
      <c r="B542" s="11"/>
      <c r="C542" s="11"/>
      <c r="D542" s="11"/>
      <c r="E542" s="11"/>
      <c r="F542" s="11"/>
      <c r="G542" s="11"/>
      <c r="H542" s="11"/>
      <c r="I542" s="11"/>
      <c r="V542" s="11"/>
      <c r="X542" s="202"/>
    </row>
    <row r="543" spans="1:24" x14ac:dyDescent="0.15">
      <c r="A543" s="11"/>
      <c r="B543" s="11"/>
      <c r="C543" s="11"/>
      <c r="D543" s="11"/>
      <c r="E543" s="11"/>
      <c r="F543" s="11"/>
      <c r="G543" s="11"/>
      <c r="H543" s="11"/>
      <c r="I543" s="11"/>
      <c r="V543" s="11"/>
      <c r="X543" s="202"/>
    </row>
    <row r="544" spans="1:24" x14ac:dyDescent="0.15">
      <c r="A544" s="11"/>
      <c r="B544" s="11"/>
      <c r="C544" s="11"/>
      <c r="D544" s="11"/>
      <c r="E544" s="11"/>
      <c r="F544" s="11"/>
      <c r="G544" s="11"/>
      <c r="H544" s="11"/>
      <c r="I544" s="11"/>
      <c r="V544" s="11"/>
      <c r="X544" s="202"/>
    </row>
    <row r="545" spans="1:24" x14ac:dyDescent="0.15">
      <c r="A545" s="11"/>
      <c r="B545" s="11"/>
      <c r="C545" s="11"/>
      <c r="D545" s="11"/>
      <c r="E545" s="11"/>
      <c r="F545" s="11"/>
      <c r="G545" s="11"/>
      <c r="H545" s="11"/>
      <c r="I545" s="11"/>
      <c r="V545" s="11"/>
      <c r="X545" s="202"/>
    </row>
    <row r="546" spans="1:24" x14ac:dyDescent="0.15">
      <c r="A546" s="11"/>
      <c r="B546" s="11"/>
      <c r="C546" s="11"/>
      <c r="D546" s="11"/>
      <c r="E546" s="11"/>
      <c r="F546" s="11"/>
      <c r="G546" s="11"/>
      <c r="H546" s="11"/>
      <c r="I546" s="11"/>
      <c r="V546" s="11"/>
      <c r="X546" s="202"/>
    </row>
    <row r="547" spans="1:24" x14ac:dyDescent="0.15">
      <c r="A547" s="11"/>
      <c r="B547" s="11"/>
      <c r="C547" s="11"/>
      <c r="D547" s="11"/>
      <c r="E547" s="11"/>
      <c r="F547" s="11"/>
      <c r="G547" s="11"/>
      <c r="H547" s="11"/>
      <c r="I547" s="11"/>
      <c r="V547" s="11"/>
      <c r="X547" s="202"/>
    </row>
    <row r="548" spans="1:24" x14ac:dyDescent="0.15">
      <c r="A548" s="11"/>
      <c r="B548" s="11"/>
      <c r="C548" s="11"/>
      <c r="D548" s="11"/>
      <c r="E548" s="11"/>
      <c r="F548" s="11"/>
      <c r="G548" s="11"/>
      <c r="H548" s="11"/>
      <c r="I548" s="11"/>
      <c r="V548" s="11"/>
      <c r="X548" s="202"/>
    </row>
    <row r="549" spans="1:24" x14ac:dyDescent="0.15">
      <c r="A549" s="11"/>
      <c r="B549" s="11"/>
      <c r="C549" s="11"/>
      <c r="D549" s="11"/>
      <c r="E549" s="11"/>
      <c r="F549" s="11"/>
      <c r="G549" s="11"/>
      <c r="H549" s="11"/>
      <c r="I549" s="11"/>
      <c r="V549" s="11"/>
      <c r="X549" s="202"/>
    </row>
    <row r="550" spans="1:24" x14ac:dyDescent="0.15">
      <c r="A550" s="11"/>
      <c r="B550" s="11"/>
      <c r="C550" s="11"/>
      <c r="D550" s="11"/>
      <c r="E550" s="11"/>
      <c r="F550" s="11"/>
      <c r="G550" s="11"/>
      <c r="H550" s="11"/>
      <c r="I550" s="11"/>
      <c r="V550" s="11"/>
      <c r="X550" s="202"/>
    </row>
    <row r="551" spans="1:24" x14ac:dyDescent="0.15">
      <c r="A551" s="11"/>
      <c r="B551" s="11"/>
      <c r="C551" s="11"/>
      <c r="D551" s="11"/>
      <c r="E551" s="11"/>
      <c r="F551" s="11"/>
      <c r="G551" s="11"/>
      <c r="H551" s="11"/>
      <c r="I551" s="11"/>
      <c r="V551" s="11"/>
      <c r="X551" s="202"/>
    </row>
    <row r="552" spans="1:24" x14ac:dyDescent="0.15">
      <c r="A552" s="11"/>
      <c r="B552" s="11"/>
      <c r="C552" s="11"/>
      <c r="D552" s="11"/>
      <c r="E552" s="11"/>
      <c r="F552" s="11"/>
      <c r="G552" s="11"/>
      <c r="H552" s="11"/>
      <c r="I552" s="11"/>
      <c r="V552" s="11"/>
      <c r="X552" s="202"/>
    </row>
    <row r="553" spans="1:24" x14ac:dyDescent="0.15">
      <c r="A553" s="11"/>
      <c r="B553" s="11"/>
      <c r="C553" s="11"/>
      <c r="D553" s="11"/>
      <c r="E553" s="11"/>
      <c r="F553" s="11"/>
      <c r="G553" s="11"/>
      <c r="H553" s="11"/>
      <c r="I553" s="11"/>
      <c r="V553" s="11"/>
      <c r="X553" s="202"/>
    </row>
    <row r="554" spans="1:24" x14ac:dyDescent="0.15">
      <c r="A554" s="11"/>
      <c r="B554" s="11"/>
      <c r="C554" s="11"/>
      <c r="D554" s="11"/>
      <c r="E554" s="11"/>
      <c r="F554" s="11"/>
      <c r="G554" s="11"/>
      <c r="H554" s="11"/>
      <c r="I554" s="11"/>
      <c r="V554" s="11"/>
      <c r="X554" s="202"/>
    </row>
    <row r="555" spans="1:24" x14ac:dyDescent="0.15">
      <c r="A555" s="11"/>
      <c r="B555" s="11"/>
      <c r="C555" s="11"/>
      <c r="D555" s="11"/>
      <c r="E555" s="11"/>
      <c r="F555" s="11"/>
      <c r="G555" s="11"/>
      <c r="H555" s="11"/>
      <c r="I555" s="11"/>
      <c r="V555" s="11"/>
      <c r="X555" s="202"/>
    </row>
    <row r="556" spans="1:24" x14ac:dyDescent="0.15">
      <c r="A556" s="11"/>
      <c r="B556" s="11"/>
      <c r="C556" s="11"/>
      <c r="D556" s="11"/>
      <c r="E556" s="11"/>
      <c r="F556" s="11"/>
      <c r="G556" s="11"/>
      <c r="H556" s="11"/>
      <c r="I556" s="11"/>
      <c r="V556" s="11"/>
      <c r="X556" s="202"/>
    </row>
    <row r="557" spans="1:24" x14ac:dyDescent="0.15">
      <c r="A557" s="11"/>
      <c r="B557" s="11"/>
      <c r="C557" s="11"/>
      <c r="D557" s="11"/>
      <c r="E557" s="11"/>
      <c r="F557" s="11"/>
      <c r="G557" s="11"/>
      <c r="H557" s="11"/>
      <c r="I557" s="11"/>
      <c r="V557" s="11"/>
      <c r="X557" s="202"/>
    </row>
    <row r="558" spans="1:24" x14ac:dyDescent="0.15">
      <c r="A558" s="11"/>
      <c r="B558" s="11"/>
      <c r="C558" s="11"/>
      <c r="D558" s="11"/>
      <c r="E558" s="11"/>
      <c r="F558" s="11"/>
      <c r="G558" s="11"/>
      <c r="H558" s="11"/>
      <c r="I558" s="11"/>
      <c r="V558" s="11"/>
      <c r="X558" s="202"/>
    </row>
    <row r="559" spans="1:24" x14ac:dyDescent="0.15">
      <c r="A559" s="11"/>
      <c r="B559" s="11"/>
      <c r="C559" s="11"/>
      <c r="D559" s="11"/>
      <c r="E559" s="11"/>
      <c r="F559" s="11"/>
      <c r="G559" s="11"/>
      <c r="H559" s="11"/>
      <c r="I559" s="11"/>
      <c r="V559" s="11"/>
      <c r="X559" s="202"/>
    </row>
    <row r="560" spans="1:24" x14ac:dyDescent="0.15">
      <c r="A560" s="11"/>
      <c r="B560" s="11"/>
      <c r="C560" s="11"/>
      <c r="D560" s="11"/>
      <c r="E560" s="11"/>
      <c r="F560" s="11"/>
      <c r="G560" s="11"/>
      <c r="H560" s="11"/>
      <c r="I560" s="11"/>
      <c r="V560" s="11"/>
      <c r="X560" s="202"/>
    </row>
    <row r="561" spans="1:24" x14ac:dyDescent="0.15">
      <c r="A561" s="11"/>
      <c r="B561" s="11"/>
      <c r="C561" s="11"/>
      <c r="D561" s="11"/>
      <c r="E561" s="11"/>
      <c r="F561" s="11"/>
      <c r="G561" s="11"/>
      <c r="H561" s="11"/>
      <c r="I561" s="11"/>
      <c r="V561" s="11"/>
      <c r="X561" s="202"/>
    </row>
    <row r="562" spans="1:24" x14ac:dyDescent="0.15">
      <c r="A562" s="11"/>
      <c r="B562" s="11"/>
      <c r="C562" s="11"/>
      <c r="D562" s="11"/>
      <c r="E562" s="11"/>
      <c r="F562" s="11"/>
      <c r="G562" s="11"/>
      <c r="H562" s="11"/>
      <c r="I562" s="11"/>
      <c r="V562" s="11"/>
      <c r="X562" s="202"/>
    </row>
    <row r="563" spans="1:24" x14ac:dyDescent="0.15">
      <c r="A563" s="11"/>
      <c r="B563" s="11"/>
      <c r="C563" s="11"/>
      <c r="D563" s="11"/>
      <c r="E563" s="11"/>
      <c r="F563" s="11"/>
      <c r="G563" s="11"/>
      <c r="H563" s="11"/>
      <c r="I563" s="11"/>
      <c r="V563" s="11"/>
      <c r="X563" s="202"/>
    </row>
    <row r="564" spans="1:24" x14ac:dyDescent="0.15">
      <c r="A564" s="11"/>
      <c r="B564" s="11"/>
      <c r="C564" s="11"/>
      <c r="D564" s="11"/>
      <c r="E564" s="11"/>
      <c r="F564" s="11"/>
      <c r="G564" s="11"/>
      <c r="H564" s="11"/>
      <c r="I564" s="11"/>
      <c r="V564" s="11"/>
      <c r="X564" s="202"/>
    </row>
    <row r="565" spans="1:24" x14ac:dyDescent="0.15">
      <c r="A565" s="11"/>
      <c r="B565" s="11"/>
      <c r="C565" s="11"/>
      <c r="D565" s="11"/>
      <c r="E565" s="11"/>
      <c r="F565" s="11"/>
      <c r="G565" s="11"/>
      <c r="H565" s="11"/>
      <c r="I565" s="11"/>
      <c r="V565" s="11"/>
      <c r="X565" s="202"/>
    </row>
    <row r="566" spans="1:24" x14ac:dyDescent="0.15">
      <c r="A566" s="11"/>
      <c r="B566" s="11"/>
      <c r="C566" s="11"/>
      <c r="D566" s="11"/>
      <c r="E566" s="11"/>
      <c r="F566" s="11"/>
      <c r="G566" s="11"/>
      <c r="H566" s="11"/>
      <c r="I566" s="11"/>
      <c r="V566" s="11"/>
      <c r="X566" s="202"/>
    </row>
    <row r="567" spans="1:24" x14ac:dyDescent="0.15">
      <c r="A567" s="11"/>
      <c r="B567" s="11"/>
      <c r="C567" s="11"/>
      <c r="D567" s="11"/>
      <c r="E567" s="11"/>
      <c r="F567" s="11"/>
      <c r="G567" s="11"/>
      <c r="H567" s="11"/>
      <c r="I567" s="11"/>
      <c r="V567" s="11"/>
      <c r="X567" s="202"/>
    </row>
    <row r="568" spans="1:24" x14ac:dyDescent="0.15">
      <c r="A568" s="11"/>
      <c r="B568" s="11"/>
      <c r="C568" s="11"/>
      <c r="D568" s="11"/>
      <c r="E568" s="11"/>
      <c r="F568" s="11"/>
      <c r="G568" s="11"/>
      <c r="H568" s="11"/>
      <c r="I568" s="11"/>
      <c r="V568" s="11"/>
      <c r="X568" s="202"/>
    </row>
    <row r="569" spans="1:24" x14ac:dyDescent="0.15">
      <c r="A569" s="11"/>
      <c r="B569" s="11"/>
      <c r="C569" s="11"/>
      <c r="D569" s="11"/>
      <c r="E569" s="11"/>
      <c r="F569" s="11"/>
      <c r="G569" s="11"/>
      <c r="H569" s="11"/>
      <c r="I569" s="11"/>
      <c r="V569" s="11"/>
      <c r="X569" s="202"/>
    </row>
    <row r="570" spans="1:24" x14ac:dyDescent="0.15">
      <c r="A570" s="11"/>
      <c r="B570" s="11"/>
      <c r="C570" s="11"/>
      <c r="D570" s="11"/>
      <c r="E570" s="11"/>
      <c r="F570" s="11"/>
      <c r="G570" s="11"/>
      <c r="H570" s="11"/>
      <c r="I570" s="11"/>
      <c r="V570" s="11"/>
      <c r="X570" s="202"/>
    </row>
    <row r="571" spans="1:24" x14ac:dyDescent="0.15">
      <c r="A571" s="11"/>
      <c r="B571" s="11"/>
      <c r="C571" s="11"/>
      <c r="D571" s="11"/>
      <c r="E571" s="11"/>
      <c r="F571" s="11"/>
      <c r="G571" s="11"/>
      <c r="H571" s="11"/>
      <c r="I571" s="11"/>
      <c r="V571" s="11"/>
      <c r="X571" s="202"/>
    </row>
    <row r="572" spans="1:24" x14ac:dyDescent="0.15">
      <c r="A572" s="11"/>
      <c r="B572" s="11"/>
      <c r="C572" s="11"/>
      <c r="D572" s="11"/>
      <c r="E572" s="11"/>
      <c r="F572" s="11"/>
      <c r="G572" s="11"/>
      <c r="H572" s="11"/>
      <c r="I572" s="11"/>
      <c r="V572" s="11"/>
      <c r="X572" s="202"/>
    </row>
    <row r="573" spans="1:24" x14ac:dyDescent="0.15">
      <c r="A573" s="11"/>
      <c r="B573" s="11"/>
      <c r="C573" s="11"/>
      <c r="D573" s="11"/>
      <c r="E573" s="11"/>
      <c r="F573" s="11"/>
      <c r="G573" s="11"/>
      <c r="H573" s="11"/>
      <c r="I573" s="11"/>
      <c r="V573" s="11"/>
      <c r="X573" s="202"/>
    </row>
    <row r="574" spans="1:24" x14ac:dyDescent="0.15">
      <c r="A574" s="11"/>
      <c r="B574" s="11"/>
      <c r="C574" s="11"/>
      <c r="D574" s="11"/>
      <c r="E574" s="11"/>
      <c r="F574" s="11"/>
      <c r="G574" s="11"/>
      <c r="H574" s="11"/>
      <c r="I574" s="11"/>
      <c r="V574" s="11"/>
      <c r="X574" s="202"/>
    </row>
    <row r="575" spans="1:24" x14ac:dyDescent="0.15">
      <c r="A575" s="11"/>
      <c r="B575" s="11"/>
      <c r="C575" s="11"/>
      <c r="D575" s="11"/>
      <c r="E575" s="11"/>
      <c r="F575" s="11"/>
      <c r="G575" s="11"/>
      <c r="H575" s="11"/>
      <c r="I575" s="11"/>
      <c r="V575" s="11"/>
      <c r="X575" s="202"/>
    </row>
    <row r="576" spans="1:24" x14ac:dyDescent="0.15">
      <c r="A576" s="11"/>
      <c r="B576" s="11"/>
      <c r="C576" s="11"/>
      <c r="D576" s="11"/>
      <c r="E576" s="11"/>
      <c r="F576" s="11"/>
      <c r="G576" s="11"/>
      <c r="H576" s="11"/>
      <c r="I576" s="11"/>
      <c r="V576" s="11"/>
      <c r="X576" s="202"/>
    </row>
    <row r="577" spans="1:24" x14ac:dyDescent="0.15">
      <c r="A577" s="11"/>
      <c r="B577" s="11"/>
      <c r="C577" s="11"/>
      <c r="D577" s="11"/>
      <c r="E577" s="11"/>
      <c r="F577" s="11"/>
      <c r="G577" s="11"/>
      <c r="H577" s="11"/>
      <c r="I577" s="11"/>
      <c r="V577" s="11"/>
      <c r="X577" s="202"/>
    </row>
    <row r="578" spans="1:24" x14ac:dyDescent="0.15">
      <c r="A578" s="11"/>
      <c r="B578" s="11"/>
      <c r="C578" s="11"/>
      <c r="D578" s="11"/>
      <c r="E578" s="11"/>
      <c r="F578" s="11"/>
      <c r="G578" s="11"/>
      <c r="H578" s="11"/>
      <c r="I578" s="11"/>
      <c r="V578" s="11"/>
      <c r="X578" s="202"/>
    </row>
    <row r="579" spans="1:24" x14ac:dyDescent="0.15">
      <c r="A579" s="11"/>
      <c r="B579" s="11"/>
      <c r="C579" s="11"/>
      <c r="D579" s="11"/>
      <c r="E579" s="11"/>
      <c r="F579" s="11"/>
      <c r="G579" s="11"/>
      <c r="H579" s="11"/>
      <c r="I579" s="11"/>
      <c r="V579" s="11"/>
      <c r="X579" s="202"/>
    </row>
    <row r="580" spans="1:24" x14ac:dyDescent="0.15">
      <c r="A580" s="11"/>
      <c r="B580" s="11"/>
      <c r="C580" s="11"/>
      <c r="D580" s="11"/>
      <c r="E580" s="11"/>
      <c r="F580" s="11"/>
      <c r="G580" s="11"/>
      <c r="H580" s="11"/>
      <c r="I580" s="11"/>
      <c r="V580" s="11"/>
      <c r="X580" s="202"/>
    </row>
    <row r="581" spans="1:24" x14ac:dyDescent="0.15">
      <c r="A581" s="11"/>
      <c r="B581" s="11"/>
      <c r="C581" s="11"/>
      <c r="D581" s="11"/>
      <c r="E581" s="11"/>
      <c r="F581" s="11"/>
      <c r="G581" s="11"/>
      <c r="H581" s="11"/>
      <c r="I581" s="11"/>
      <c r="V581" s="11"/>
      <c r="X581" s="202"/>
    </row>
    <row r="582" spans="1:24" x14ac:dyDescent="0.15">
      <c r="A582" s="11"/>
      <c r="B582" s="11"/>
      <c r="C582" s="11"/>
      <c r="D582" s="11"/>
      <c r="E582" s="11"/>
      <c r="F582" s="11"/>
      <c r="G582" s="11"/>
      <c r="H582" s="11"/>
      <c r="I582" s="11"/>
      <c r="V582" s="11"/>
      <c r="X582" s="202"/>
    </row>
    <row r="583" spans="1:24" x14ac:dyDescent="0.15">
      <c r="A583" s="11"/>
      <c r="B583" s="11"/>
      <c r="C583" s="11"/>
      <c r="D583" s="11"/>
      <c r="E583" s="11"/>
      <c r="F583" s="11"/>
      <c r="G583" s="11"/>
      <c r="H583" s="11"/>
      <c r="I583" s="11"/>
      <c r="V583" s="11"/>
      <c r="X583" s="202"/>
    </row>
    <row r="584" spans="1:24" x14ac:dyDescent="0.15">
      <c r="A584" s="11"/>
      <c r="B584" s="11"/>
      <c r="C584" s="11"/>
      <c r="D584" s="11"/>
      <c r="E584" s="11"/>
      <c r="F584" s="11"/>
      <c r="G584" s="11"/>
      <c r="H584" s="11"/>
      <c r="I584" s="11"/>
      <c r="V584" s="11"/>
      <c r="X584" s="202"/>
    </row>
    <row r="585" spans="1:24" x14ac:dyDescent="0.15">
      <c r="A585" s="11"/>
      <c r="B585" s="11"/>
      <c r="C585" s="11"/>
      <c r="D585" s="11"/>
      <c r="E585" s="11"/>
      <c r="F585" s="11"/>
      <c r="G585" s="11"/>
      <c r="H585" s="11"/>
      <c r="I585" s="11"/>
      <c r="V585" s="11"/>
      <c r="X585" s="202"/>
    </row>
    <row r="586" spans="1:24" x14ac:dyDescent="0.15">
      <c r="A586" s="11"/>
      <c r="B586" s="11"/>
      <c r="C586" s="11"/>
      <c r="D586" s="11"/>
      <c r="E586" s="11"/>
      <c r="F586" s="11"/>
      <c r="G586" s="11"/>
      <c r="H586" s="11"/>
      <c r="I586" s="11"/>
      <c r="V586" s="11"/>
      <c r="X586" s="202"/>
    </row>
    <row r="587" spans="1:24" x14ac:dyDescent="0.15">
      <c r="A587" s="11"/>
      <c r="B587" s="11"/>
      <c r="C587" s="11"/>
      <c r="D587" s="11"/>
      <c r="E587" s="11"/>
      <c r="F587" s="11"/>
      <c r="G587" s="11"/>
      <c r="H587" s="11"/>
      <c r="I587" s="11"/>
      <c r="V587" s="11"/>
      <c r="X587" s="202"/>
    </row>
    <row r="588" spans="1:24" x14ac:dyDescent="0.15">
      <c r="A588" s="11"/>
      <c r="B588" s="11"/>
      <c r="C588" s="11"/>
      <c r="D588" s="11"/>
      <c r="E588" s="11"/>
      <c r="F588" s="11"/>
      <c r="G588" s="11"/>
      <c r="H588" s="11"/>
      <c r="I588" s="11"/>
      <c r="V588" s="11"/>
      <c r="X588" s="202"/>
    </row>
    <row r="589" spans="1:24" x14ac:dyDescent="0.15">
      <c r="A589" s="11"/>
      <c r="B589" s="11"/>
      <c r="C589" s="11"/>
      <c r="D589" s="11"/>
      <c r="E589" s="11"/>
      <c r="F589" s="11"/>
      <c r="G589" s="11"/>
      <c r="H589" s="11"/>
      <c r="I589" s="11"/>
      <c r="V589" s="11"/>
      <c r="X589" s="202"/>
    </row>
    <row r="590" spans="1:24" x14ac:dyDescent="0.15">
      <c r="A590" s="11"/>
      <c r="B590" s="11"/>
      <c r="C590" s="11"/>
      <c r="D590" s="11"/>
      <c r="E590" s="11"/>
      <c r="F590" s="11"/>
      <c r="G590" s="11"/>
      <c r="H590" s="11"/>
      <c r="I590" s="11"/>
      <c r="V590" s="11"/>
      <c r="X590" s="202"/>
    </row>
    <row r="591" spans="1:24" x14ac:dyDescent="0.15">
      <c r="A591" s="11"/>
      <c r="B591" s="11"/>
      <c r="C591" s="11"/>
      <c r="D591" s="11"/>
      <c r="E591" s="11"/>
      <c r="F591" s="11"/>
      <c r="G591" s="11"/>
      <c r="H591" s="11"/>
      <c r="I591" s="11"/>
      <c r="V591" s="11"/>
      <c r="X591" s="202"/>
    </row>
    <row r="592" spans="1:24" x14ac:dyDescent="0.15">
      <c r="A592" s="11"/>
      <c r="B592" s="11"/>
      <c r="C592" s="11"/>
      <c r="D592" s="11"/>
      <c r="E592" s="11"/>
      <c r="F592" s="11"/>
      <c r="G592" s="11"/>
      <c r="H592" s="11"/>
      <c r="I592" s="11"/>
      <c r="V592" s="11"/>
      <c r="X592" s="202"/>
    </row>
    <row r="593" spans="1:24" x14ac:dyDescent="0.15">
      <c r="A593" s="11"/>
      <c r="B593" s="11"/>
      <c r="C593" s="11"/>
      <c r="D593" s="11"/>
      <c r="E593" s="11"/>
      <c r="F593" s="11"/>
      <c r="G593" s="11"/>
      <c r="H593" s="11"/>
      <c r="I593" s="11"/>
      <c r="V593" s="11"/>
      <c r="X593" s="202"/>
    </row>
    <row r="594" spans="1:24" x14ac:dyDescent="0.15">
      <c r="A594" s="11"/>
      <c r="B594" s="11"/>
      <c r="C594" s="11"/>
      <c r="D594" s="11"/>
      <c r="E594" s="11"/>
      <c r="F594" s="11"/>
      <c r="G594" s="11"/>
      <c r="H594" s="11"/>
      <c r="I594" s="11"/>
      <c r="V594" s="11"/>
      <c r="X594" s="202"/>
    </row>
    <row r="595" spans="1:24" x14ac:dyDescent="0.15">
      <c r="A595" s="11"/>
      <c r="B595" s="11"/>
      <c r="C595" s="11"/>
      <c r="D595" s="11"/>
      <c r="E595" s="11"/>
      <c r="F595" s="11"/>
      <c r="G595" s="11"/>
      <c r="H595" s="11"/>
      <c r="I595" s="11"/>
      <c r="V595" s="11"/>
      <c r="X595" s="202"/>
    </row>
  </sheetData>
  <mergeCells count="17">
    <mergeCell ref="C9:C11"/>
    <mergeCell ref="H9:J10"/>
    <mergeCell ref="A49:E49"/>
    <mergeCell ref="A56:F56"/>
    <mergeCell ref="A75:A76"/>
    <mergeCell ref="B75:C75"/>
    <mergeCell ref="A74:F74"/>
    <mergeCell ref="A51:B51"/>
    <mergeCell ref="A52:A53"/>
    <mergeCell ref="A54:A55"/>
    <mergeCell ref="F9:F11"/>
    <mergeCell ref="A6:I6"/>
    <mergeCell ref="A7:H7"/>
    <mergeCell ref="A9:A11"/>
    <mergeCell ref="B9:B11"/>
    <mergeCell ref="G9:G11"/>
    <mergeCell ref="D9:E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sqref="A1:XFD1048576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25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25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2.75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25" x14ac:dyDescent="0.15">
      <c r="A4" s="1"/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",[1]NOMBRE!B7)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x14ac:dyDescent="0.15">
      <c r="A6" s="161"/>
      <c r="B6" s="161"/>
      <c r="C6" s="161"/>
      <c r="D6" s="161"/>
      <c r="E6" s="161"/>
      <c r="F6" s="161"/>
      <c r="G6" s="161"/>
      <c r="H6" s="161"/>
      <c r="I6" s="161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15" x14ac:dyDescent="0.15">
      <c r="A7" s="162" t="s">
        <v>1</v>
      </c>
      <c r="B7" s="162"/>
      <c r="C7" s="162"/>
      <c r="D7" s="162"/>
      <c r="E7" s="162"/>
      <c r="F7" s="162"/>
      <c r="G7" s="162"/>
      <c r="H7" s="162"/>
      <c r="I7" s="12"/>
      <c r="J7" s="12"/>
      <c r="X7" s="11"/>
    </row>
    <row r="8" spans="1:27" ht="12.75" x14ac:dyDescent="0.2">
      <c r="A8" s="14" t="s">
        <v>2</v>
      </c>
      <c r="B8" s="15"/>
      <c r="C8" s="15"/>
      <c r="J8" s="16"/>
      <c r="X8" s="11"/>
    </row>
    <row r="9" spans="1:27" x14ac:dyDescent="0.15">
      <c r="A9" s="163" t="s">
        <v>3</v>
      </c>
      <c r="B9" s="166" t="s">
        <v>4</v>
      </c>
      <c r="C9" s="166" t="s">
        <v>5</v>
      </c>
      <c r="D9" s="171" t="s">
        <v>6</v>
      </c>
      <c r="E9" s="172"/>
      <c r="F9" s="166" t="s">
        <v>7</v>
      </c>
      <c r="G9" s="166" t="s">
        <v>8</v>
      </c>
      <c r="H9" s="163" t="s">
        <v>9</v>
      </c>
      <c r="I9" s="171"/>
      <c r="J9" s="175"/>
      <c r="K9" s="16"/>
      <c r="L9" s="16"/>
      <c r="X9" s="11"/>
    </row>
    <row r="10" spans="1:27" x14ac:dyDescent="0.15">
      <c r="A10" s="164"/>
      <c r="B10" s="167"/>
      <c r="C10" s="169"/>
      <c r="D10" s="173"/>
      <c r="E10" s="174"/>
      <c r="F10" s="167"/>
      <c r="G10" s="167"/>
      <c r="H10" s="165"/>
      <c r="I10" s="176"/>
      <c r="J10" s="177"/>
      <c r="K10" s="16"/>
      <c r="L10" s="16"/>
      <c r="X10" s="11"/>
    </row>
    <row r="11" spans="1:27" ht="42" x14ac:dyDescent="0.15">
      <c r="A11" s="165"/>
      <c r="B11" s="168"/>
      <c r="C11" s="170"/>
      <c r="D11" s="17" t="s">
        <v>10</v>
      </c>
      <c r="E11" s="18" t="s">
        <v>11</v>
      </c>
      <c r="F11" s="168"/>
      <c r="G11" s="168"/>
      <c r="H11" s="19" t="s">
        <v>12</v>
      </c>
      <c r="I11" s="20" t="s">
        <v>13</v>
      </c>
      <c r="J11" s="157" t="s">
        <v>14</v>
      </c>
      <c r="K11" s="16"/>
      <c r="L11" s="16"/>
      <c r="X11" s="11"/>
    </row>
    <row r="12" spans="1:27" ht="12.75" x14ac:dyDescent="0.2">
      <c r="A12" s="22" t="s">
        <v>15</v>
      </c>
      <c r="B12" s="23">
        <f>SUM(B13:B16)</f>
        <v>0</v>
      </c>
      <c r="C12" s="23">
        <f>SUM(C13:C16)</f>
        <v>0</v>
      </c>
      <c r="D12" s="24">
        <f t="shared" ref="D12:J12" si="0">SUM(D13:D16)</f>
        <v>0</v>
      </c>
      <c r="E12" s="25">
        <f t="shared" si="0"/>
        <v>0</v>
      </c>
      <c r="F12" s="23">
        <f t="shared" si="0"/>
        <v>0</v>
      </c>
      <c r="G12" s="23">
        <f t="shared" si="0"/>
        <v>0</v>
      </c>
      <c r="H12" s="24">
        <f t="shared" si="0"/>
        <v>0</v>
      </c>
      <c r="I12" s="26">
        <f>SUM(I13:I16)</f>
        <v>0</v>
      </c>
      <c r="J12" s="25">
        <f t="shared" si="0"/>
        <v>0</v>
      </c>
      <c r="K12" s="27"/>
      <c r="L12" s="16"/>
      <c r="T12" s="27"/>
      <c r="X12" s="28"/>
    </row>
    <row r="13" spans="1:27" ht="12.75" x14ac:dyDescent="0.2">
      <c r="A13" s="29" t="s">
        <v>16</v>
      </c>
      <c r="B13" s="30"/>
      <c r="C13" s="30"/>
      <c r="D13" s="31"/>
      <c r="E13" s="32"/>
      <c r="F13" s="30"/>
      <c r="G13" s="30"/>
      <c r="H13" s="31"/>
      <c r="I13" s="33"/>
      <c r="J13" s="34"/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2.75" x14ac:dyDescent="0.2">
      <c r="A14" s="40" t="s">
        <v>17</v>
      </c>
      <c r="B14" s="41"/>
      <c r="C14" s="41"/>
      <c r="D14" s="42"/>
      <c r="E14" s="43"/>
      <c r="F14" s="41"/>
      <c r="G14" s="41"/>
      <c r="H14" s="42"/>
      <c r="I14" s="44"/>
      <c r="J14" s="45"/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2.75" x14ac:dyDescent="0.2">
      <c r="A15" s="40" t="s">
        <v>18</v>
      </c>
      <c r="B15" s="41"/>
      <c r="C15" s="41"/>
      <c r="D15" s="42"/>
      <c r="E15" s="43"/>
      <c r="F15" s="41"/>
      <c r="G15" s="41"/>
      <c r="H15" s="42"/>
      <c r="I15" s="44"/>
      <c r="J15" s="45"/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2.75" x14ac:dyDescent="0.2">
      <c r="A16" s="47" t="s">
        <v>19</v>
      </c>
      <c r="B16" s="48"/>
      <c r="C16" s="48"/>
      <c r="D16" s="49"/>
      <c r="E16" s="50"/>
      <c r="F16" s="48"/>
      <c r="G16" s="48"/>
      <c r="H16" s="49"/>
      <c r="I16" s="51"/>
      <c r="J16" s="52"/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14.25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31.5" x14ac:dyDescent="0.15">
      <c r="A18" s="156" t="s">
        <v>21</v>
      </c>
      <c r="B18" s="155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1.25" x14ac:dyDescent="0.15">
      <c r="A19" s="61" t="s">
        <v>27</v>
      </c>
      <c r="B19" s="62">
        <f>SUM(C19:G19)</f>
        <v>0</v>
      </c>
      <c r="C19" s="63"/>
      <c r="D19" s="64"/>
      <c r="E19" s="64"/>
      <c r="F19" s="64"/>
      <c r="G19" s="65"/>
      <c r="H19" s="66"/>
      <c r="I19" s="11"/>
      <c r="X19" s="11"/>
    </row>
    <row r="20" spans="1:24" ht="11.25" x14ac:dyDescent="0.15">
      <c r="A20" s="40" t="s">
        <v>28</v>
      </c>
      <c r="B20" s="67">
        <f>SUM(C20:G20)</f>
        <v>0</v>
      </c>
      <c r="C20" s="68"/>
      <c r="D20" s="44"/>
      <c r="E20" s="44"/>
      <c r="F20" s="44"/>
      <c r="G20" s="45"/>
      <c r="H20" s="66"/>
      <c r="I20" s="11"/>
      <c r="X20" s="11"/>
    </row>
    <row r="21" spans="1:24" ht="11.25" x14ac:dyDescent="0.15">
      <c r="A21" s="40" t="s">
        <v>29</v>
      </c>
      <c r="B21" s="67">
        <f>SUM(C21:G21)</f>
        <v>0</v>
      </c>
      <c r="C21" s="68"/>
      <c r="D21" s="44"/>
      <c r="E21" s="44"/>
      <c r="F21" s="44"/>
      <c r="G21" s="45"/>
      <c r="H21" s="66"/>
      <c r="I21" s="11"/>
      <c r="X21" s="11"/>
    </row>
    <row r="22" spans="1:24" ht="11.25" x14ac:dyDescent="0.15">
      <c r="A22" s="40" t="s">
        <v>30</v>
      </c>
      <c r="B22" s="67">
        <f>SUM(C22:G22)</f>
        <v>0</v>
      </c>
      <c r="C22" s="68"/>
      <c r="D22" s="44"/>
      <c r="E22" s="44"/>
      <c r="F22" s="44"/>
      <c r="G22" s="45"/>
      <c r="H22" s="66"/>
      <c r="I22" s="11"/>
      <c r="J22" s="16"/>
      <c r="X22" s="11"/>
    </row>
    <row r="23" spans="1:24" ht="11.25" x14ac:dyDescent="0.15">
      <c r="A23" s="69" t="s">
        <v>31</v>
      </c>
      <c r="B23" s="70">
        <f>SUM(C23:G23)</f>
        <v>0</v>
      </c>
      <c r="C23" s="71"/>
      <c r="D23" s="72"/>
      <c r="E23" s="72"/>
      <c r="F23" s="72"/>
      <c r="G23" s="73"/>
      <c r="H23" s="66"/>
      <c r="I23" s="11"/>
      <c r="X23" s="11"/>
    </row>
    <row r="24" spans="1:24" s="16" customFormat="1" ht="12.75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11.25" x14ac:dyDescent="0.15">
      <c r="A25" s="53" t="s">
        <v>33</v>
      </c>
      <c r="V25" s="75"/>
    </row>
    <row r="26" spans="1:24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1.25" x14ac:dyDescent="0.15">
      <c r="A27" s="29" t="s">
        <v>28</v>
      </c>
      <c r="B27" s="30"/>
      <c r="C27" s="77"/>
      <c r="D27" s="11"/>
      <c r="E27" s="11"/>
      <c r="F27" s="11"/>
      <c r="G27" s="11"/>
      <c r="H27" s="11"/>
      <c r="I27" s="11"/>
      <c r="X27" s="11"/>
    </row>
    <row r="28" spans="1:24" ht="11.25" x14ac:dyDescent="0.15">
      <c r="A28" s="40" t="s">
        <v>29</v>
      </c>
      <c r="B28" s="30"/>
      <c r="C28" s="77"/>
      <c r="D28" s="11"/>
      <c r="E28" s="11"/>
      <c r="F28" s="11"/>
      <c r="G28" s="11"/>
      <c r="H28" s="11"/>
      <c r="I28" s="11"/>
      <c r="X28" s="11"/>
    </row>
    <row r="29" spans="1:24" ht="11.25" x14ac:dyDescent="0.15">
      <c r="A29" s="29" t="s">
        <v>30</v>
      </c>
      <c r="B29" s="30"/>
      <c r="C29" s="77"/>
      <c r="D29" s="11"/>
      <c r="E29" s="11"/>
      <c r="F29" s="11"/>
      <c r="G29" s="11"/>
      <c r="H29" s="11"/>
      <c r="I29" s="11"/>
      <c r="X29" s="11"/>
    </row>
    <row r="30" spans="1:24" ht="11.25" x14ac:dyDescent="0.15">
      <c r="A30" s="29" t="s">
        <v>31</v>
      </c>
      <c r="B30" s="30"/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1.25" x14ac:dyDescent="0.15">
      <c r="A31" s="78" t="s">
        <v>34</v>
      </c>
      <c r="B31" s="30"/>
      <c r="C31" s="77"/>
      <c r="D31" s="11"/>
      <c r="E31" s="11"/>
      <c r="F31" s="11"/>
      <c r="G31" s="11"/>
      <c r="H31" s="11"/>
      <c r="I31" s="11"/>
      <c r="X31" s="11"/>
    </row>
    <row r="32" spans="1:24" ht="11.25" x14ac:dyDescent="0.15">
      <c r="A32" s="47" t="s">
        <v>35</v>
      </c>
      <c r="B32" s="79"/>
      <c r="C32" s="77"/>
      <c r="D32" s="11"/>
      <c r="E32" s="11"/>
      <c r="F32" s="11"/>
      <c r="G32" s="11"/>
      <c r="H32" s="11"/>
      <c r="I32" s="11"/>
      <c r="X32" s="11"/>
    </row>
    <row r="33" spans="1:27" ht="11.25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2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1" x14ac:dyDescent="0.15">
      <c r="A35" s="84" t="s">
        <v>42</v>
      </c>
      <c r="B35" s="85">
        <f>SUM(C35:F35)</f>
        <v>0</v>
      </c>
      <c r="C35" s="86"/>
      <c r="D35" s="87"/>
      <c r="E35" s="87"/>
      <c r="F35" s="88"/>
      <c r="G35" s="89"/>
      <c r="H35" s="11"/>
      <c r="I35" s="11"/>
      <c r="X35" s="11"/>
    </row>
    <row r="36" spans="1:27" ht="11.25" x14ac:dyDescent="0.15">
      <c r="A36" s="53" t="s">
        <v>43</v>
      </c>
      <c r="X36" s="11"/>
    </row>
    <row r="37" spans="1:27" ht="11.25" x14ac:dyDescent="0.15">
      <c r="A37" s="53" t="s">
        <v>44</v>
      </c>
      <c r="X37" s="11"/>
    </row>
    <row r="38" spans="1:27" ht="22.5" x14ac:dyDescent="0.15">
      <c r="A38" s="156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1.25" x14ac:dyDescent="0.15">
      <c r="A39" s="92" t="s">
        <v>47</v>
      </c>
      <c r="B39" s="93"/>
      <c r="C39" s="94"/>
      <c r="D39" s="77"/>
      <c r="E39" s="11"/>
      <c r="F39" s="11"/>
      <c r="G39" s="11"/>
      <c r="H39" s="11"/>
      <c r="X39" s="11"/>
    </row>
    <row r="40" spans="1:27" ht="21" x14ac:dyDescent="0.15">
      <c r="A40" s="95" t="s">
        <v>48</v>
      </c>
      <c r="B40" s="41"/>
      <c r="C40" s="96"/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1" x14ac:dyDescent="0.15">
      <c r="A41" s="95" t="s">
        <v>51</v>
      </c>
      <c r="B41" s="41"/>
      <c r="C41" s="96"/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21" x14ac:dyDescent="0.15">
      <c r="A42" s="98" t="s">
        <v>52</v>
      </c>
      <c r="B42" s="48"/>
      <c r="C42" s="99"/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11.25" x14ac:dyDescent="0.15">
      <c r="A44" s="53" t="s">
        <v>54</v>
      </c>
      <c r="W44" s="13"/>
      <c r="X44" s="13"/>
      <c r="Y44" s="13"/>
    </row>
    <row r="45" spans="1:27" ht="22.5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11.25" x14ac:dyDescent="0.15">
      <c r="A46" s="105" t="s">
        <v>56</v>
      </c>
      <c r="B46" s="41"/>
      <c r="C46" s="96"/>
      <c r="D46" s="89"/>
      <c r="E46" s="11"/>
      <c r="F46" s="11"/>
      <c r="G46" s="11"/>
      <c r="H46" s="11"/>
      <c r="W46" s="13"/>
      <c r="X46" s="13"/>
      <c r="Y46" s="13"/>
    </row>
    <row r="47" spans="1:27" ht="21" x14ac:dyDescent="0.15">
      <c r="A47" s="106" t="s">
        <v>57</v>
      </c>
      <c r="B47" s="48"/>
      <c r="C47" s="99"/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12.75" x14ac:dyDescent="0.15">
      <c r="A49" s="180" t="s">
        <v>58</v>
      </c>
      <c r="B49" s="181"/>
      <c r="C49" s="181"/>
      <c r="D49" s="181"/>
      <c r="E49" s="181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1.25" x14ac:dyDescent="0.15">
      <c r="A51" s="182" t="s">
        <v>56</v>
      </c>
      <c r="B51" s="183"/>
      <c r="C51" s="113">
        <f>SUM(D51:I51)</f>
        <v>0</v>
      </c>
      <c r="D51" s="114"/>
      <c r="E51" s="115"/>
      <c r="F51" s="115"/>
      <c r="G51" s="115"/>
      <c r="H51" s="115"/>
      <c r="I51" s="116"/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x14ac:dyDescent="0.15">
      <c r="A52" s="184" t="s">
        <v>67</v>
      </c>
      <c r="B52" s="117" t="s">
        <v>68</v>
      </c>
      <c r="C52" s="118">
        <f>SUM(D52:I52)</f>
        <v>0</v>
      </c>
      <c r="D52" s="119"/>
      <c r="E52" s="33"/>
      <c r="F52" s="33"/>
      <c r="G52" s="33"/>
      <c r="H52" s="33"/>
      <c r="I52" s="34"/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184"/>
      <c r="B53" s="120" t="s">
        <v>69</v>
      </c>
      <c r="C53" s="121">
        <f>SUM(D53:I53)</f>
        <v>0</v>
      </c>
      <c r="D53" s="122"/>
      <c r="E53" s="123"/>
      <c r="F53" s="123"/>
      <c r="G53" s="123"/>
      <c r="H53" s="123"/>
      <c r="I53" s="124"/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1" x14ac:dyDescent="0.15">
      <c r="A54" s="185" t="s">
        <v>70</v>
      </c>
      <c r="B54" s="125" t="s">
        <v>68</v>
      </c>
      <c r="C54" s="126">
        <f>SUM(D54:I54)</f>
        <v>0</v>
      </c>
      <c r="D54" s="127"/>
      <c r="E54" s="128"/>
      <c r="F54" s="128"/>
      <c r="G54" s="128"/>
      <c r="H54" s="128"/>
      <c r="I54" s="129"/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1.5" x14ac:dyDescent="0.15">
      <c r="A55" s="186"/>
      <c r="B55" s="131" t="s">
        <v>69</v>
      </c>
      <c r="C55" s="132">
        <f>SUM(D55:I55)</f>
        <v>0</v>
      </c>
      <c r="D55" s="133"/>
      <c r="E55" s="134"/>
      <c r="F55" s="134"/>
      <c r="G55" s="134"/>
      <c r="H55" s="134"/>
      <c r="I55" s="135"/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11.25" x14ac:dyDescent="0.15">
      <c r="A56" s="187" t="s">
        <v>72</v>
      </c>
      <c r="B56" s="187"/>
      <c r="C56" s="187"/>
      <c r="D56" s="187"/>
      <c r="E56" s="187"/>
      <c r="F56" s="187"/>
      <c r="J56" s="16"/>
      <c r="X56" s="11"/>
    </row>
    <row r="57" spans="1:31" ht="31.5" x14ac:dyDescent="0.15">
      <c r="A57" s="155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1.25" x14ac:dyDescent="0.15">
      <c r="A58" s="139" t="s">
        <v>76</v>
      </c>
      <c r="B58" s="63"/>
      <c r="C58" s="93"/>
      <c r="D58" s="46"/>
      <c r="J58" s="16"/>
      <c r="X58" s="11"/>
    </row>
    <row r="59" spans="1:31" ht="11.25" x14ac:dyDescent="0.15">
      <c r="A59" s="140" t="s">
        <v>77</v>
      </c>
      <c r="B59" s="68"/>
      <c r="C59" s="41"/>
      <c r="D59" s="46"/>
      <c r="J59" s="16"/>
      <c r="X59" s="11"/>
    </row>
    <row r="60" spans="1:31" ht="11.25" x14ac:dyDescent="0.15">
      <c r="A60" s="141" t="s">
        <v>78</v>
      </c>
      <c r="B60" s="142"/>
      <c r="C60" s="143"/>
      <c r="D60" s="46"/>
      <c r="J60" s="16"/>
      <c r="X60" s="11"/>
    </row>
    <row r="61" spans="1:31" ht="11.25" x14ac:dyDescent="0.15">
      <c r="A61" s="141" t="s">
        <v>79</v>
      </c>
      <c r="B61" s="142"/>
      <c r="C61" s="143"/>
      <c r="D61" s="46"/>
      <c r="J61" s="16"/>
      <c r="X61" s="11"/>
    </row>
    <row r="62" spans="1:31" ht="11.25" x14ac:dyDescent="0.15">
      <c r="A62" s="141" t="s">
        <v>80</v>
      </c>
      <c r="B62" s="142"/>
      <c r="C62" s="143"/>
      <c r="D62" s="46"/>
      <c r="J62" s="16"/>
      <c r="X62" s="11"/>
    </row>
    <row r="63" spans="1:31" ht="11.25" x14ac:dyDescent="0.15">
      <c r="A63" s="141" t="s">
        <v>81</v>
      </c>
      <c r="B63" s="142"/>
      <c r="C63" s="143"/>
      <c r="D63" s="46"/>
      <c r="J63" s="16"/>
      <c r="X63" s="11"/>
    </row>
    <row r="64" spans="1:31" ht="11.25" x14ac:dyDescent="0.15">
      <c r="A64" s="141" t="s">
        <v>82</v>
      </c>
      <c r="B64" s="142"/>
      <c r="C64" s="143"/>
      <c r="D64" s="46"/>
      <c r="J64" s="16"/>
      <c r="X64" s="11"/>
    </row>
    <row r="65" spans="1:24" ht="11.25" x14ac:dyDescent="0.15">
      <c r="A65" s="141" t="s">
        <v>83</v>
      </c>
      <c r="B65" s="142"/>
      <c r="C65" s="143"/>
      <c r="D65" s="46"/>
      <c r="J65" s="16"/>
      <c r="X65" s="11"/>
    </row>
    <row r="66" spans="1:24" ht="11.25" x14ac:dyDescent="0.15">
      <c r="A66" s="141" t="s">
        <v>84</v>
      </c>
      <c r="B66" s="142"/>
      <c r="C66" s="143"/>
      <c r="D66" s="46"/>
      <c r="J66" s="16"/>
      <c r="X66" s="11"/>
    </row>
    <row r="67" spans="1:24" ht="11.25" x14ac:dyDescent="0.15">
      <c r="A67" s="141" t="s">
        <v>85</v>
      </c>
      <c r="B67" s="142"/>
      <c r="C67" s="143"/>
      <c r="D67" s="46"/>
      <c r="J67" s="16"/>
      <c r="X67" s="11"/>
    </row>
    <row r="68" spans="1:24" ht="11.25" x14ac:dyDescent="0.15">
      <c r="A68" s="141" t="s">
        <v>86</v>
      </c>
      <c r="B68" s="142"/>
      <c r="C68" s="143"/>
      <c r="D68" s="46"/>
      <c r="J68" s="16"/>
      <c r="X68" s="11"/>
    </row>
    <row r="69" spans="1:24" ht="11.25" x14ac:dyDescent="0.15">
      <c r="A69" s="141" t="s">
        <v>87</v>
      </c>
      <c r="B69" s="142"/>
      <c r="C69" s="143"/>
      <c r="D69" s="46"/>
      <c r="J69" s="16"/>
      <c r="X69" s="11"/>
    </row>
    <row r="70" spans="1:24" ht="11.25" x14ac:dyDescent="0.15">
      <c r="A70" s="141" t="s">
        <v>88</v>
      </c>
      <c r="B70" s="142"/>
      <c r="C70" s="143"/>
      <c r="D70" s="46"/>
      <c r="J70" s="16"/>
      <c r="X70" s="11"/>
    </row>
    <row r="71" spans="1:24" ht="11.25" x14ac:dyDescent="0.15">
      <c r="A71" s="141" t="s">
        <v>89</v>
      </c>
      <c r="B71" s="142"/>
      <c r="C71" s="143"/>
      <c r="D71" s="46"/>
      <c r="J71" s="16"/>
      <c r="X71" s="11"/>
    </row>
    <row r="72" spans="1:24" ht="11.25" x14ac:dyDescent="0.15">
      <c r="A72" s="141" t="s">
        <v>90</v>
      </c>
      <c r="B72" s="142"/>
      <c r="C72" s="143"/>
      <c r="D72" s="46"/>
      <c r="J72" s="16"/>
      <c r="X72" s="11"/>
    </row>
    <row r="73" spans="1:24" ht="11.25" x14ac:dyDescent="0.15">
      <c r="A73" s="144" t="s">
        <v>12</v>
      </c>
      <c r="B73" s="23">
        <f>SUM(B58:B72)</f>
        <v>0</v>
      </c>
      <c r="C73" s="23">
        <f>SUM(C58:C72)</f>
        <v>0</v>
      </c>
      <c r="D73" s="145"/>
      <c r="J73" s="16"/>
      <c r="X73" s="11"/>
    </row>
    <row r="74" spans="1:24" ht="11.25" x14ac:dyDescent="0.15">
      <c r="A74" s="187" t="s">
        <v>91</v>
      </c>
      <c r="B74" s="187"/>
      <c r="C74" s="187"/>
      <c r="D74" s="187"/>
      <c r="E74" s="187"/>
      <c r="F74" s="187"/>
      <c r="J74" s="16"/>
      <c r="X74" s="11"/>
    </row>
    <row r="75" spans="1:24" x14ac:dyDescent="0.15">
      <c r="A75" s="166" t="s">
        <v>73</v>
      </c>
      <c r="B75" s="178" t="s">
        <v>92</v>
      </c>
      <c r="C75" s="179"/>
      <c r="J75" s="16"/>
      <c r="X75" s="11"/>
    </row>
    <row r="76" spans="1:24" ht="21" x14ac:dyDescent="0.15">
      <c r="A76" s="168"/>
      <c r="B76" s="146" t="s">
        <v>93</v>
      </c>
      <c r="C76" s="147" t="s">
        <v>94</v>
      </c>
      <c r="J76" s="16"/>
      <c r="X76" s="11"/>
    </row>
    <row r="77" spans="1:24" ht="11.25" x14ac:dyDescent="0.15">
      <c r="A77" s="139" t="s">
        <v>76</v>
      </c>
      <c r="B77" s="148"/>
      <c r="C77" s="148"/>
      <c r="D77" s="149" t="str">
        <f>IF(C77&gt;B77,"Error: Suspendida no puede ser mayor que programadas","")</f>
        <v/>
      </c>
      <c r="J77" s="16"/>
      <c r="X77" s="38">
        <v>0</v>
      </c>
    </row>
    <row r="78" spans="1:24" ht="11.25" x14ac:dyDescent="0.15">
      <c r="A78" s="140" t="s">
        <v>77</v>
      </c>
      <c r="B78" s="150"/>
      <c r="C78" s="150"/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1.25" x14ac:dyDescent="0.15">
      <c r="A79" s="140" t="s">
        <v>78</v>
      </c>
      <c r="B79" s="150"/>
      <c r="C79" s="150"/>
      <c r="D79" s="149" t="str">
        <f t="shared" si="1"/>
        <v/>
      </c>
      <c r="J79" s="16"/>
      <c r="X79" s="38">
        <v>0</v>
      </c>
    </row>
    <row r="80" spans="1:24" ht="11.25" x14ac:dyDescent="0.15">
      <c r="A80" s="140" t="s">
        <v>79</v>
      </c>
      <c r="B80" s="150"/>
      <c r="C80" s="150"/>
      <c r="D80" s="149" t="str">
        <f t="shared" si="1"/>
        <v/>
      </c>
      <c r="J80" s="16"/>
      <c r="X80" s="38">
        <v>0</v>
      </c>
    </row>
    <row r="81" spans="1:24" ht="11.25" x14ac:dyDescent="0.15">
      <c r="A81" s="141" t="s">
        <v>80</v>
      </c>
      <c r="B81" s="151"/>
      <c r="C81" s="151"/>
      <c r="D81" s="149" t="str">
        <f t="shared" si="1"/>
        <v/>
      </c>
      <c r="J81" s="16"/>
      <c r="X81" s="38">
        <v>0</v>
      </c>
    </row>
    <row r="82" spans="1:24" ht="11.25" x14ac:dyDescent="0.15">
      <c r="A82" s="141" t="s">
        <v>81</v>
      </c>
      <c r="B82" s="151"/>
      <c r="C82" s="151"/>
      <c r="D82" s="149" t="str">
        <f t="shared" si="1"/>
        <v/>
      </c>
      <c r="J82" s="16"/>
      <c r="X82" s="38">
        <v>0</v>
      </c>
    </row>
    <row r="83" spans="1:24" ht="11.25" x14ac:dyDescent="0.15">
      <c r="A83" s="141" t="s">
        <v>82</v>
      </c>
      <c r="B83" s="151"/>
      <c r="C83" s="151"/>
      <c r="D83" s="149" t="str">
        <f t="shared" si="1"/>
        <v/>
      </c>
      <c r="J83" s="16"/>
      <c r="X83" s="38">
        <v>0</v>
      </c>
    </row>
    <row r="84" spans="1:24" ht="11.25" x14ac:dyDescent="0.15">
      <c r="A84" s="141" t="s">
        <v>83</v>
      </c>
      <c r="B84" s="151"/>
      <c r="C84" s="151"/>
      <c r="D84" s="149" t="str">
        <f t="shared" si="1"/>
        <v/>
      </c>
      <c r="J84" s="16"/>
      <c r="X84" s="38">
        <v>0</v>
      </c>
    </row>
    <row r="85" spans="1:24" ht="11.25" x14ac:dyDescent="0.15">
      <c r="A85" s="141" t="s">
        <v>84</v>
      </c>
      <c r="B85" s="151"/>
      <c r="C85" s="151"/>
      <c r="D85" s="149" t="str">
        <f t="shared" si="1"/>
        <v/>
      </c>
      <c r="J85" s="16"/>
      <c r="X85" s="38">
        <v>0</v>
      </c>
    </row>
    <row r="86" spans="1:24" ht="11.25" x14ac:dyDescent="0.15">
      <c r="A86" s="141" t="s">
        <v>85</v>
      </c>
      <c r="B86" s="151"/>
      <c r="C86" s="151"/>
      <c r="D86" s="149" t="str">
        <f t="shared" si="1"/>
        <v/>
      </c>
      <c r="J86" s="16"/>
      <c r="X86" s="38">
        <v>0</v>
      </c>
    </row>
    <row r="87" spans="1:24" ht="11.25" x14ac:dyDescent="0.15">
      <c r="A87" s="141" t="s">
        <v>86</v>
      </c>
      <c r="B87" s="151"/>
      <c r="C87" s="151"/>
      <c r="D87" s="149" t="str">
        <f t="shared" si="1"/>
        <v/>
      </c>
      <c r="J87" s="16"/>
      <c r="X87" s="38">
        <v>0</v>
      </c>
    </row>
    <row r="88" spans="1:24" ht="11.25" x14ac:dyDescent="0.15">
      <c r="A88" s="141" t="s">
        <v>87</v>
      </c>
      <c r="B88" s="151"/>
      <c r="C88" s="151"/>
      <c r="D88" s="149" t="str">
        <f t="shared" si="1"/>
        <v/>
      </c>
      <c r="J88" s="16"/>
      <c r="X88" s="38">
        <v>0</v>
      </c>
    </row>
    <row r="89" spans="1:24" ht="11.25" x14ac:dyDescent="0.15">
      <c r="A89" s="141" t="s">
        <v>88</v>
      </c>
      <c r="B89" s="151"/>
      <c r="C89" s="151"/>
      <c r="D89" s="149" t="str">
        <f t="shared" si="1"/>
        <v/>
      </c>
      <c r="J89" s="16"/>
      <c r="X89" s="38">
        <v>0</v>
      </c>
    </row>
    <row r="90" spans="1:24" ht="11.25" x14ac:dyDescent="0.15">
      <c r="A90" s="141" t="s">
        <v>89</v>
      </c>
      <c r="B90" s="151"/>
      <c r="C90" s="151"/>
      <c r="D90" s="149" t="str">
        <f t="shared" si="1"/>
        <v/>
      </c>
      <c r="J90" s="16"/>
      <c r="X90" s="38">
        <v>0</v>
      </c>
    </row>
    <row r="91" spans="1:24" ht="11.25" x14ac:dyDescent="0.15">
      <c r="A91" s="144" t="s">
        <v>90</v>
      </c>
      <c r="B91" s="152"/>
      <c r="C91" s="152"/>
      <c r="D91" s="149" t="str">
        <f t="shared" si="1"/>
        <v/>
      </c>
      <c r="J91" s="16"/>
      <c r="X91" s="38">
        <v>0</v>
      </c>
    </row>
    <row r="92" spans="1:24" ht="11.25" x14ac:dyDescent="0.15">
      <c r="A92" s="144" t="s">
        <v>12</v>
      </c>
      <c r="B92" s="23">
        <f>SUM(B77:B91)</f>
        <v>0</v>
      </c>
      <c r="C92" s="23">
        <f>SUM(C77:C91)</f>
        <v>0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2" s="11" customFormat="1" x14ac:dyDescent="0.15">
      <c r="J97" s="16"/>
      <c r="V97" s="13"/>
    </row>
    <row r="98" spans="10:22" s="11" customFormat="1" x14ac:dyDescent="0.15">
      <c r="J98" s="16"/>
      <c r="V98" s="13"/>
    </row>
    <row r="99" spans="10:22" s="11" customFormat="1" x14ac:dyDescent="0.15">
      <c r="J99" s="16"/>
      <c r="V99" s="13"/>
    </row>
    <row r="100" spans="10:22" s="11" customFormat="1" x14ac:dyDescent="0.15">
      <c r="J100" s="16"/>
      <c r="V100" s="13"/>
    </row>
    <row r="101" spans="10:22" s="11" customFormat="1" x14ac:dyDescent="0.15">
      <c r="J101" s="16"/>
      <c r="V101" s="13"/>
    </row>
    <row r="102" spans="10:22" s="11" customFormat="1" x14ac:dyDescent="0.15">
      <c r="J102" s="16"/>
      <c r="V102" s="13"/>
    </row>
    <row r="103" spans="10:22" s="11" customFormat="1" x14ac:dyDescent="0.15">
      <c r="J103" s="16"/>
      <c r="V103" s="13"/>
    </row>
    <row r="104" spans="10:22" s="11" customFormat="1" x14ac:dyDescent="0.15">
      <c r="J104" s="16"/>
      <c r="V104" s="13"/>
    </row>
    <row r="105" spans="10:22" s="11" customFormat="1" x14ac:dyDescent="0.15">
      <c r="J105" s="16"/>
      <c r="V105" s="13"/>
    </row>
    <row r="106" spans="10:22" s="11" customFormat="1" x14ac:dyDescent="0.15">
      <c r="J106" s="16"/>
      <c r="V106" s="13"/>
    </row>
    <row r="107" spans="10:22" s="11" customFormat="1" x14ac:dyDescent="0.15">
      <c r="J107" s="16"/>
      <c r="V107" s="13"/>
    </row>
    <row r="108" spans="10:22" s="11" customFormat="1" x14ac:dyDescent="0.15">
      <c r="J108" s="16"/>
      <c r="V108" s="13"/>
    </row>
    <row r="109" spans="10:22" s="11" customFormat="1" x14ac:dyDescent="0.15">
      <c r="J109" s="16"/>
      <c r="V109" s="13"/>
    </row>
    <row r="110" spans="10:22" s="11" customFormat="1" x14ac:dyDescent="0.15">
      <c r="J110" s="16"/>
      <c r="V110" s="13"/>
    </row>
    <row r="111" spans="10:22" s="11" customFormat="1" x14ac:dyDescent="0.15">
      <c r="J111" s="16"/>
      <c r="V111" s="13"/>
    </row>
    <row r="112" spans="10:22" s="11" customFormat="1" x14ac:dyDescent="0.15">
      <c r="J112" s="16"/>
      <c r="V112" s="13"/>
    </row>
    <row r="113" spans="10:22" s="11" customFormat="1" x14ac:dyDescent="0.15">
      <c r="J113" s="16"/>
      <c r="V113" s="13"/>
    </row>
    <row r="114" spans="10:22" s="11" customFormat="1" x14ac:dyDescent="0.15">
      <c r="J114" s="16"/>
      <c r="V114" s="13"/>
    </row>
    <row r="115" spans="10:22" s="11" customFormat="1" x14ac:dyDescent="0.15">
      <c r="J115" s="16"/>
      <c r="V115" s="13"/>
    </row>
    <row r="116" spans="10:22" s="11" customFormat="1" x14ac:dyDescent="0.15">
      <c r="J116" s="16"/>
      <c r="V116" s="13"/>
    </row>
    <row r="117" spans="10:22" s="11" customFormat="1" x14ac:dyDescent="0.15">
      <c r="J117" s="16"/>
      <c r="V117" s="13"/>
    </row>
    <row r="118" spans="10:22" s="11" customFormat="1" x14ac:dyDescent="0.15">
      <c r="J118" s="16"/>
      <c r="V118" s="13"/>
    </row>
    <row r="119" spans="10:22" s="11" customFormat="1" x14ac:dyDescent="0.15">
      <c r="J119" s="16"/>
      <c r="V119" s="13"/>
    </row>
    <row r="120" spans="10:22" s="11" customFormat="1" x14ac:dyDescent="0.15">
      <c r="J120" s="16"/>
      <c r="V120" s="13"/>
    </row>
    <row r="121" spans="10:22" s="11" customFormat="1" x14ac:dyDescent="0.15">
      <c r="J121" s="16"/>
      <c r="V121" s="13"/>
    </row>
    <row r="122" spans="10:22" s="11" customFormat="1" x14ac:dyDescent="0.15">
      <c r="J122" s="16"/>
      <c r="V122" s="13"/>
    </row>
    <row r="123" spans="10:22" s="11" customFormat="1" x14ac:dyDescent="0.15">
      <c r="J123" s="16"/>
      <c r="V123" s="13"/>
    </row>
    <row r="124" spans="10:22" s="11" customFormat="1" x14ac:dyDescent="0.15">
      <c r="J124" s="16"/>
      <c r="V124" s="13"/>
    </row>
    <row r="125" spans="10:22" s="11" customFormat="1" x14ac:dyDescent="0.15">
      <c r="J125" s="16"/>
      <c r="V125" s="13"/>
    </row>
    <row r="126" spans="10:22" s="11" customFormat="1" x14ac:dyDescent="0.15">
      <c r="J126" s="16"/>
      <c r="V126" s="13"/>
    </row>
    <row r="127" spans="10:22" s="11" customFormat="1" x14ac:dyDescent="0.15">
      <c r="J127" s="16"/>
      <c r="V127" s="13"/>
    </row>
    <row r="128" spans="10:22" s="11" customFormat="1" x14ac:dyDescent="0.15">
      <c r="J128" s="16"/>
      <c r="V128" s="13"/>
    </row>
    <row r="129" spans="10:22" s="11" customFormat="1" x14ac:dyDescent="0.15">
      <c r="J129" s="16"/>
      <c r="V129" s="13"/>
    </row>
    <row r="130" spans="10:22" s="11" customFormat="1" x14ac:dyDescent="0.15">
      <c r="J130" s="16"/>
      <c r="V130" s="13"/>
    </row>
    <row r="131" spans="10:22" s="11" customFormat="1" x14ac:dyDescent="0.15">
      <c r="J131" s="16"/>
      <c r="V131" s="13"/>
    </row>
    <row r="132" spans="10:22" s="11" customFormat="1" x14ac:dyDescent="0.15">
      <c r="J132" s="16"/>
      <c r="V132" s="13"/>
    </row>
    <row r="133" spans="10:22" s="11" customFormat="1" x14ac:dyDescent="0.15">
      <c r="J133" s="16"/>
      <c r="V133" s="13"/>
    </row>
    <row r="134" spans="10:22" s="11" customFormat="1" x14ac:dyDescent="0.15">
      <c r="J134" s="16"/>
      <c r="V134" s="13"/>
    </row>
    <row r="135" spans="10:22" s="11" customFormat="1" x14ac:dyDescent="0.15">
      <c r="J135" s="16"/>
      <c r="V135" s="13"/>
    </row>
    <row r="136" spans="10:22" s="11" customFormat="1" x14ac:dyDescent="0.15">
      <c r="J136" s="16"/>
      <c r="V136" s="13"/>
    </row>
    <row r="137" spans="10:22" s="11" customFormat="1" x14ac:dyDescent="0.15">
      <c r="J137" s="16"/>
      <c r="V137" s="13"/>
    </row>
    <row r="138" spans="10:22" s="11" customFormat="1" x14ac:dyDescent="0.15">
      <c r="J138" s="16"/>
      <c r="V138" s="13"/>
    </row>
    <row r="139" spans="10:22" s="11" customFormat="1" x14ac:dyDescent="0.15">
      <c r="J139" s="16"/>
      <c r="V139" s="13"/>
    </row>
    <row r="140" spans="10:22" s="11" customFormat="1" x14ac:dyDescent="0.15">
      <c r="J140" s="16"/>
      <c r="V140" s="13"/>
    </row>
    <row r="141" spans="10:22" s="11" customFormat="1" x14ac:dyDescent="0.15">
      <c r="J141" s="16"/>
      <c r="V141" s="13"/>
    </row>
    <row r="142" spans="10:22" s="11" customFormat="1" x14ac:dyDescent="0.15">
      <c r="J142" s="16"/>
      <c r="V142" s="13"/>
    </row>
    <row r="143" spans="10:22" s="11" customFormat="1" x14ac:dyDescent="0.15">
      <c r="J143" s="16"/>
      <c r="V143" s="13"/>
    </row>
    <row r="144" spans="10:22" s="11" customFormat="1" x14ac:dyDescent="0.15">
      <c r="J144" s="16"/>
      <c r="V144" s="13"/>
    </row>
    <row r="145" spans="10:22" s="11" customFormat="1" x14ac:dyDescent="0.15">
      <c r="J145" s="16"/>
      <c r="V145" s="13"/>
    </row>
    <row r="146" spans="10:22" s="11" customFormat="1" x14ac:dyDescent="0.15">
      <c r="J146" s="16"/>
      <c r="V146" s="13"/>
    </row>
    <row r="147" spans="10:22" s="11" customFormat="1" x14ac:dyDescent="0.15">
      <c r="V147" s="13"/>
    </row>
    <row r="148" spans="10:22" s="11" customFormat="1" x14ac:dyDescent="0.15">
      <c r="V148" s="13"/>
    </row>
    <row r="149" spans="10:22" s="11" customFormat="1" x14ac:dyDescent="0.15">
      <c r="V149" s="13"/>
    </row>
    <row r="150" spans="10:22" s="11" customFormat="1" x14ac:dyDescent="0.15">
      <c r="V150" s="13"/>
    </row>
    <row r="151" spans="10:22" s="11" customFormat="1" x14ac:dyDescent="0.15">
      <c r="V151" s="13"/>
    </row>
    <row r="152" spans="10:22" s="11" customFormat="1" x14ac:dyDescent="0.15">
      <c r="V152" s="13"/>
    </row>
    <row r="153" spans="10:22" s="11" customFormat="1" x14ac:dyDescent="0.15">
      <c r="V153" s="13"/>
    </row>
    <row r="154" spans="10:22" s="11" customFormat="1" x14ac:dyDescent="0.15">
      <c r="V154" s="13"/>
    </row>
    <row r="155" spans="10:22" s="11" customFormat="1" x14ac:dyDescent="0.15">
      <c r="V155" s="13"/>
    </row>
    <row r="156" spans="10:22" s="11" customFormat="1" x14ac:dyDescent="0.15">
      <c r="V156" s="13"/>
    </row>
    <row r="157" spans="10:22" s="11" customFormat="1" x14ac:dyDescent="0.15">
      <c r="V157" s="13"/>
    </row>
    <row r="158" spans="10:22" s="11" customFormat="1" x14ac:dyDescent="0.15">
      <c r="V158" s="13"/>
    </row>
    <row r="159" spans="10:22" s="11" customFormat="1" x14ac:dyDescent="0.15">
      <c r="V159" s="13"/>
    </row>
    <row r="160" spans="10:22" s="11" customFormat="1" x14ac:dyDescent="0.15">
      <c r="V160" s="13"/>
    </row>
    <row r="161" s="11" customFormat="1" x14ac:dyDescent="0.15"/>
    <row r="162" s="11" customFormat="1" x14ac:dyDescent="0.15"/>
    <row r="163" s="11" customFormat="1" x14ac:dyDescent="0.15"/>
    <row r="164" s="11" customFormat="1" x14ac:dyDescent="0.15"/>
    <row r="165" s="11" customFormat="1" x14ac:dyDescent="0.15"/>
    <row r="166" s="11" customFormat="1" x14ac:dyDescent="0.15"/>
    <row r="167" s="11" customFormat="1" x14ac:dyDescent="0.15"/>
    <row r="168" s="11" customFormat="1" x14ac:dyDescent="0.15"/>
    <row r="169" s="11" customFormat="1" x14ac:dyDescent="0.15"/>
    <row r="170" s="11" customFormat="1" x14ac:dyDescent="0.15"/>
    <row r="171" s="11" customFormat="1" x14ac:dyDescent="0.15"/>
    <row r="172" s="11" customFormat="1" x14ac:dyDescent="0.15"/>
    <row r="173" s="11" customFormat="1" x14ac:dyDescent="0.15"/>
    <row r="174" s="11" customFormat="1" x14ac:dyDescent="0.15"/>
    <row r="175" s="11" customFormat="1" x14ac:dyDescent="0.15"/>
    <row r="176" s="11" customFormat="1" x14ac:dyDescent="0.15"/>
    <row r="177" s="11" customFormat="1" x14ac:dyDescent="0.15"/>
    <row r="178" s="11" customFormat="1" x14ac:dyDescent="0.15"/>
    <row r="179" s="11" customFormat="1" x14ac:dyDescent="0.15"/>
    <row r="180" s="11" customFormat="1" x14ac:dyDescent="0.15"/>
    <row r="181" s="11" customFormat="1" x14ac:dyDescent="0.15"/>
    <row r="182" s="11" customFormat="1" x14ac:dyDescent="0.15"/>
    <row r="183" s="11" customFormat="1" x14ac:dyDescent="0.15"/>
    <row r="184" s="11" customFormat="1" x14ac:dyDescent="0.15"/>
    <row r="185" s="11" customFormat="1" x14ac:dyDescent="0.15"/>
    <row r="186" s="11" customFormat="1" x14ac:dyDescent="0.15"/>
    <row r="187" s="11" customFormat="1" x14ac:dyDescent="0.15"/>
    <row r="188" s="11" customFormat="1" x14ac:dyDescent="0.15"/>
    <row r="189" s="11" customFormat="1" x14ac:dyDescent="0.15"/>
    <row r="190" s="11" customFormat="1" x14ac:dyDescent="0.15"/>
    <row r="191" s="11" customFormat="1" x14ac:dyDescent="0.15"/>
    <row r="192" s="11" customFormat="1" x14ac:dyDescent="0.15"/>
    <row r="193" s="11" customFormat="1" x14ac:dyDescent="0.15"/>
    <row r="194" s="11" customFormat="1" x14ac:dyDescent="0.15"/>
    <row r="195" s="11" customFormat="1" x14ac:dyDescent="0.15"/>
    <row r="196" s="11" customFormat="1" x14ac:dyDescent="0.15"/>
    <row r="197" s="11" customFormat="1" x14ac:dyDescent="0.15"/>
    <row r="198" s="11" customFormat="1" x14ac:dyDescent="0.15"/>
    <row r="199" s="11" customFormat="1" x14ac:dyDescent="0.15"/>
    <row r="200" s="11" customFormat="1" x14ac:dyDescent="0.15"/>
    <row r="201" s="11" customFormat="1" x14ac:dyDescent="0.15"/>
    <row r="202" s="11" customFormat="1" x14ac:dyDescent="0.15"/>
    <row r="203" s="11" customFormat="1" x14ac:dyDescent="0.15"/>
    <row r="204" s="11" customFormat="1" x14ac:dyDescent="0.15"/>
    <row r="205" s="11" customFormat="1" x14ac:dyDescent="0.15"/>
    <row r="206" s="11" customFormat="1" x14ac:dyDescent="0.15"/>
    <row r="207" s="11" customFormat="1" x14ac:dyDescent="0.15"/>
    <row r="208" s="11" customFormat="1" x14ac:dyDescent="0.15"/>
    <row r="209" s="11" customFormat="1" x14ac:dyDescent="0.15"/>
    <row r="210" s="11" customFormat="1" x14ac:dyDescent="0.15"/>
    <row r="211" s="11" customFormat="1" x14ac:dyDescent="0.15"/>
    <row r="212" s="11" customFormat="1" x14ac:dyDescent="0.15"/>
    <row r="213" s="11" customFormat="1" x14ac:dyDescent="0.15"/>
    <row r="214" s="11" customFormat="1" x14ac:dyDescent="0.15"/>
    <row r="215" s="11" customFormat="1" x14ac:dyDescent="0.15"/>
    <row r="216" s="11" customFormat="1" x14ac:dyDescent="0.15"/>
    <row r="217" s="11" customFormat="1" x14ac:dyDescent="0.15"/>
    <row r="218" s="11" customFormat="1" x14ac:dyDescent="0.15"/>
    <row r="219" s="11" customFormat="1" x14ac:dyDescent="0.15"/>
    <row r="220" s="11" customFormat="1" x14ac:dyDescent="0.15"/>
    <row r="221" s="11" customFormat="1" x14ac:dyDescent="0.15"/>
    <row r="222" s="11" customFormat="1" x14ac:dyDescent="0.15"/>
    <row r="223" s="11" customFormat="1" x14ac:dyDescent="0.15"/>
    <row r="224" s="11" customFormat="1" x14ac:dyDescent="0.15"/>
    <row r="225" s="11" customFormat="1" x14ac:dyDescent="0.15"/>
    <row r="226" s="11" customFormat="1" x14ac:dyDescent="0.15"/>
    <row r="227" s="11" customFormat="1" x14ac:dyDescent="0.15"/>
    <row r="228" s="11" customFormat="1" x14ac:dyDescent="0.15"/>
    <row r="229" s="11" customFormat="1" x14ac:dyDescent="0.15"/>
    <row r="230" s="11" customFormat="1" x14ac:dyDescent="0.15"/>
    <row r="231" s="11" customFormat="1" x14ac:dyDescent="0.15"/>
    <row r="232" s="11" customFormat="1" x14ac:dyDescent="0.15"/>
    <row r="233" s="11" customFormat="1" x14ac:dyDescent="0.15"/>
    <row r="234" s="11" customFormat="1" x14ac:dyDescent="0.15"/>
    <row r="235" s="11" customFormat="1" x14ac:dyDescent="0.15"/>
    <row r="236" s="11" customFormat="1" x14ac:dyDescent="0.15"/>
    <row r="237" s="11" customFormat="1" x14ac:dyDescent="0.15"/>
    <row r="238" s="11" customFormat="1" x14ac:dyDescent="0.15"/>
    <row r="239" s="11" customFormat="1" x14ac:dyDescent="0.15"/>
    <row r="240" s="11" customFormat="1" x14ac:dyDescent="0.15"/>
    <row r="241" s="11" customFormat="1" x14ac:dyDescent="0.15"/>
    <row r="242" s="11" customFormat="1" x14ac:dyDescent="0.15"/>
    <row r="243" s="11" customFormat="1" x14ac:dyDescent="0.15"/>
    <row r="244" s="11" customFormat="1" x14ac:dyDescent="0.15"/>
    <row r="245" s="11" customFormat="1" x14ac:dyDescent="0.15"/>
    <row r="246" s="11" customFormat="1" x14ac:dyDescent="0.15"/>
    <row r="247" s="11" customFormat="1" x14ac:dyDescent="0.15"/>
    <row r="248" s="11" customFormat="1" x14ac:dyDescent="0.15"/>
    <row r="249" s="11" customFormat="1" x14ac:dyDescent="0.15"/>
    <row r="250" s="11" customFormat="1" x14ac:dyDescent="0.15"/>
    <row r="251" s="11" customFormat="1" x14ac:dyDescent="0.15"/>
    <row r="252" s="11" customFormat="1" x14ac:dyDescent="0.15"/>
    <row r="253" s="11" customFormat="1" x14ac:dyDescent="0.15"/>
    <row r="254" s="11" customFormat="1" x14ac:dyDescent="0.15"/>
    <row r="255" s="11" customFormat="1" x14ac:dyDescent="0.15"/>
    <row r="256" s="11" customFormat="1" x14ac:dyDescent="0.15"/>
    <row r="257" s="11" customFormat="1" x14ac:dyDescent="0.15"/>
    <row r="258" s="11" customFormat="1" x14ac:dyDescent="0.15"/>
    <row r="259" s="11" customFormat="1" x14ac:dyDescent="0.15"/>
    <row r="260" s="11" customFormat="1" x14ac:dyDescent="0.15"/>
    <row r="261" s="11" customFormat="1" x14ac:dyDescent="0.15"/>
    <row r="262" s="11" customFormat="1" x14ac:dyDescent="0.15"/>
    <row r="263" s="11" customFormat="1" x14ac:dyDescent="0.15"/>
    <row r="264" s="11" customFormat="1" x14ac:dyDescent="0.15"/>
    <row r="265" s="11" customFormat="1" x14ac:dyDescent="0.15"/>
    <row r="266" s="11" customFormat="1" x14ac:dyDescent="0.15"/>
    <row r="267" s="11" customFormat="1" x14ac:dyDescent="0.15"/>
    <row r="268" s="11" customFormat="1" x14ac:dyDescent="0.15"/>
    <row r="269" s="11" customFormat="1" x14ac:dyDescent="0.15"/>
    <row r="270" s="11" customFormat="1" x14ac:dyDescent="0.15"/>
    <row r="271" s="11" customFormat="1" x14ac:dyDescent="0.15"/>
    <row r="272" s="11" customFormat="1" x14ac:dyDescent="0.15"/>
    <row r="273" s="11" customFormat="1" x14ac:dyDescent="0.15"/>
    <row r="274" s="11" customFormat="1" x14ac:dyDescent="0.15"/>
    <row r="275" s="11" customFormat="1" x14ac:dyDescent="0.15"/>
    <row r="276" s="11" customFormat="1" x14ac:dyDescent="0.15"/>
    <row r="277" s="11" customFormat="1" x14ac:dyDescent="0.15"/>
    <row r="278" s="11" customFormat="1" x14ac:dyDescent="0.15"/>
    <row r="279" s="11" customFormat="1" x14ac:dyDescent="0.15"/>
    <row r="280" s="11" customFormat="1" x14ac:dyDescent="0.15"/>
    <row r="281" s="11" customFormat="1" x14ac:dyDescent="0.15"/>
    <row r="282" s="11" customFormat="1" x14ac:dyDescent="0.15"/>
    <row r="283" s="11" customFormat="1" x14ac:dyDescent="0.15"/>
    <row r="284" s="11" customFormat="1" x14ac:dyDescent="0.15"/>
    <row r="285" s="11" customFormat="1" x14ac:dyDescent="0.15"/>
    <row r="286" s="11" customFormat="1" x14ac:dyDescent="0.15"/>
    <row r="287" s="11" customFormat="1" x14ac:dyDescent="0.15"/>
    <row r="288" s="11" customFormat="1" x14ac:dyDescent="0.15"/>
    <row r="289" s="11" customFormat="1" x14ac:dyDescent="0.15"/>
    <row r="290" s="11" customFormat="1" x14ac:dyDescent="0.15"/>
    <row r="291" s="11" customFormat="1" x14ac:dyDescent="0.15"/>
    <row r="292" s="11" customFormat="1" x14ac:dyDescent="0.15"/>
    <row r="293" s="11" customFormat="1" x14ac:dyDescent="0.15"/>
    <row r="294" s="11" customFormat="1" x14ac:dyDescent="0.15"/>
    <row r="295" s="11" customFormat="1" x14ac:dyDescent="0.15"/>
    <row r="296" s="11" customFormat="1" x14ac:dyDescent="0.15"/>
    <row r="297" s="11" customFormat="1" x14ac:dyDescent="0.15"/>
    <row r="298" s="11" customFormat="1" x14ac:dyDescent="0.15"/>
    <row r="299" s="11" customFormat="1" x14ac:dyDescent="0.15"/>
    <row r="300" s="11" customFormat="1" x14ac:dyDescent="0.15"/>
    <row r="301" s="11" customFormat="1" x14ac:dyDescent="0.15"/>
    <row r="302" s="11" customFormat="1" x14ac:dyDescent="0.15"/>
    <row r="303" s="11" customFormat="1" x14ac:dyDescent="0.15"/>
    <row r="304" s="11" customFormat="1" x14ac:dyDescent="0.15"/>
    <row r="305" s="11" customFormat="1" x14ac:dyDescent="0.15"/>
    <row r="306" s="11" customFormat="1" x14ac:dyDescent="0.15"/>
    <row r="307" s="11" customFormat="1" x14ac:dyDescent="0.15"/>
    <row r="308" s="11" customFormat="1" x14ac:dyDescent="0.15"/>
    <row r="309" s="11" customFormat="1" x14ac:dyDescent="0.15"/>
    <row r="310" s="11" customFormat="1" x14ac:dyDescent="0.15"/>
    <row r="311" s="11" customFormat="1" x14ac:dyDescent="0.15"/>
    <row r="312" s="11" customFormat="1" x14ac:dyDescent="0.15"/>
    <row r="313" s="11" customFormat="1" x14ac:dyDescent="0.15"/>
    <row r="314" s="11" customFormat="1" x14ac:dyDescent="0.15"/>
    <row r="315" s="11" customFormat="1" x14ac:dyDescent="0.15"/>
    <row r="316" s="11" customFormat="1" x14ac:dyDescent="0.15"/>
    <row r="317" s="11" customFormat="1" x14ac:dyDescent="0.15"/>
    <row r="318" s="11" customFormat="1" x14ac:dyDescent="0.15"/>
    <row r="319" s="11" customFormat="1" x14ac:dyDescent="0.15"/>
    <row r="320" s="11" customFormat="1" x14ac:dyDescent="0.15"/>
    <row r="321" s="11" customFormat="1" x14ac:dyDescent="0.15"/>
    <row r="322" s="11" customFormat="1" x14ac:dyDescent="0.15"/>
    <row r="323" s="11" customFormat="1" x14ac:dyDescent="0.15"/>
    <row r="324" s="11" customFormat="1" x14ac:dyDescent="0.15"/>
    <row r="325" s="11" customFormat="1" x14ac:dyDescent="0.15"/>
    <row r="326" s="11" customFormat="1" x14ac:dyDescent="0.15"/>
    <row r="327" s="11" customFormat="1" x14ac:dyDescent="0.15"/>
    <row r="328" s="11" customFormat="1" x14ac:dyDescent="0.15"/>
    <row r="329" s="11" customFormat="1" x14ac:dyDescent="0.15"/>
    <row r="330" s="11" customFormat="1" x14ac:dyDescent="0.15"/>
    <row r="331" s="11" customFormat="1" x14ac:dyDescent="0.15"/>
    <row r="332" s="11" customFormat="1" x14ac:dyDescent="0.15"/>
    <row r="333" s="11" customFormat="1" x14ac:dyDescent="0.15"/>
    <row r="334" s="11" customFormat="1" x14ac:dyDescent="0.15"/>
    <row r="335" s="11" customFormat="1" x14ac:dyDescent="0.15"/>
    <row r="336" s="11" customFormat="1" x14ac:dyDescent="0.15"/>
    <row r="337" s="11" customFormat="1" x14ac:dyDescent="0.15"/>
    <row r="338" s="11" customFormat="1" x14ac:dyDescent="0.15"/>
    <row r="339" s="11" customFormat="1" x14ac:dyDescent="0.15"/>
    <row r="340" s="11" customFormat="1" x14ac:dyDescent="0.15"/>
    <row r="341" s="11" customFormat="1" x14ac:dyDescent="0.15"/>
    <row r="342" s="11" customFormat="1" x14ac:dyDescent="0.15"/>
    <row r="343" s="11" customFormat="1" x14ac:dyDescent="0.15"/>
    <row r="344" s="11" customFormat="1" x14ac:dyDescent="0.15"/>
    <row r="345" s="11" customFormat="1" x14ac:dyDescent="0.15"/>
    <row r="346" s="11" customFormat="1" x14ac:dyDescent="0.15"/>
    <row r="347" s="11" customFormat="1" x14ac:dyDescent="0.15"/>
    <row r="348" s="11" customFormat="1" x14ac:dyDescent="0.15"/>
    <row r="349" s="11" customFormat="1" x14ac:dyDescent="0.15"/>
    <row r="350" s="11" customFormat="1" x14ac:dyDescent="0.15"/>
    <row r="351" s="11" customFormat="1" x14ac:dyDescent="0.15"/>
    <row r="352" s="11" customFormat="1" x14ac:dyDescent="0.15"/>
    <row r="353" s="11" customFormat="1" x14ac:dyDescent="0.15"/>
    <row r="354" s="11" customFormat="1" x14ac:dyDescent="0.15"/>
    <row r="355" s="11" customFormat="1" x14ac:dyDescent="0.15"/>
    <row r="356" s="11" customFormat="1" x14ac:dyDescent="0.15"/>
    <row r="357" s="11" customFormat="1" x14ac:dyDescent="0.15"/>
    <row r="358" s="11" customFormat="1" x14ac:dyDescent="0.15"/>
    <row r="359" s="11" customFormat="1" x14ac:dyDescent="0.15"/>
    <row r="360" s="11" customFormat="1" x14ac:dyDescent="0.15"/>
    <row r="361" s="11" customFormat="1" x14ac:dyDescent="0.15"/>
    <row r="362" s="11" customFormat="1" x14ac:dyDescent="0.15"/>
    <row r="363" s="11" customFormat="1" x14ac:dyDescent="0.15"/>
    <row r="364" s="11" customFormat="1" x14ac:dyDescent="0.15"/>
    <row r="365" s="11" customFormat="1" x14ac:dyDescent="0.15"/>
    <row r="366" s="11" customFormat="1" x14ac:dyDescent="0.15"/>
    <row r="367" s="11" customFormat="1" x14ac:dyDescent="0.15"/>
    <row r="368" s="11" customFormat="1" x14ac:dyDescent="0.15"/>
    <row r="369" s="11" customFormat="1" x14ac:dyDescent="0.15"/>
    <row r="370" s="11" customFormat="1" x14ac:dyDescent="0.15"/>
    <row r="371" s="11" customFormat="1" x14ac:dyDescent="0.15"/>
    <row r="372" s="11" customFormat="1" x14ac:dyDescent="0.15"/>
    <row r="373" s="11" customFormat="1" x14ac:dyDescent="0.15"/>
    <row r="374" s="11" customFormat="1" x14ac:dyDescent="0.15"/>
    <row r="375" s="11" customFormat="1" x14ac:dyDescent="0.15"/>
    <row r="376" s="11" customFormat="1" x14ac:dyDescent="0.15"/>
    <row r="377" s="11" customFormat="1" x14ac:dyDescent="0.15"/>
    <row r="378" s="11" customFormat="1" x14ac:dyDescent="0.15"/>
    <row r="379" s="11" customFormat="1" x14ac:dyDescent="0.15"/>
    <row r="380" s="11" customFormat="1" x14ac:dyDescent="0.15"/>
    <row r="381" s="11" customFormat="1" x14ac:dyDescent="0.15"/>
    <row r="382" s="11" customFormat="1" x14ac:dyDescent="0.15"/>
    <row r="383" s="11" customFormat="1" x14ac:dyDescent="0.15"/>
    <row r="384" s="11" customFormat="1" x14ac:dyDescent="0.15"/>
    <row r="385" s="11" customFormat="1" x14ac:dyDescent="0.15"/>
    <row r="386" s="11" customFormat="1" x14ac:dyDescent="0.15"/>
    <row r="387" s="11" customFormat="1" x14ac:dyDescent="0.15"/>
    <row r="388" s="11" customFormat="1" x14ac:dyDescent="0.15"/>
    <row r="389" s="11" customFormat="1" x14ac:dyDescent="0.15"/>
    <row r="390" s="11" customFormat="1" x14ac:dyDescent="0.15"/>
    <row r="391" s="11" customFormat="1" x14ac:dyDescent="0.15"/>
    <row r="392" s="11" customFormat="1" x14ac:dyDescent="0.15"/>
    <row r="393" s="11" customFormat="1" x14ac:dyDescent="0.15"/>
    <row r="394" s="11" customFormat="1" x14ac:dyDescent="0.15"/>
    <row r="395" s="11" customFormat="1" x14ac:dyDescent="0.15"/>
    <row r="396" s="11" customFormat="1" x14ac:dyDescent="0.15"/>
    <row r="397" s="11" customFormat="1" x14ac:dyDescent="0.15"/>
    <row r="398" s="11" customFormat="1" x14ac:dyDescent="0.15"/>
    <row r="399" s="11" customFormat="1" x14ac:dyDescent="0.15"/>
    <row r="400" s="11" customFormat="1" x14ac:dyDescent="0.15"/>
    <row r="401" s="11" customFormat="1" x14ac:dyDescent="0.15"/>
    <row r="402" s="11" customFormat="1" x14ac:dyDescent="0.15"/>
    <row r="403" s="11" customFormat="1" x14ac:dyDescent="0.15"/>
    <row r="404" s="11" customFormat="1" x14ac:dyDescent="0.15"/>
    <row r="405" s="11" customFormat="1" x14ac:dyDescent="0.15"/>
    <row r="406" s="11" customFormat="1" x14ac:dyDescent="0.15"/>
    <row r="407" s="11" customFormat="1" x14ac:dyDescent="0.15"/>
    <row r="408" s="11" customFormat="1" x14ac:dyDescent="0.15"/>
    <row r="409" s="11" customFormat="1" x14ac:dyDescent="0.15"/>
    <row r="410" s="11" customFormat="1" x14ac:dyDescent="0.15"/>
    <row r="411" s="11" customFormat="1" x14ac:dyDescent="0.15"/>
    <row r="412" s="11" customFormat="1" x14ac:dyDescent="0.15"/>
    <row r="413" s="11" customFormat="1" x14ac:dyDescent="0.15"/>
    <row r="414" s="11" customFormat="1" x14ac:dyDescent="0.15"/>
    <row r="415" s="11" customFormat="1" x14ac:dyDescent="0.15"/>
    <row r="416" s="11" customFormat="1" x14ac:dyDescent="0.15"/>
    <row r="417" s="11" customFormat="1" x14ac:dyDescent="0.15"/>
    <row r="418" s="11" customFormat="1" x14ac:dyDescent="0.15"/>
    <row r="419" s="11" customFormat="1" x14ac:dyDescent="0.15"/>
    <row r="420" s="11" customFormat="1" x14ac:dyDescent="0.15"/>
    <row r="421" s="11" customFormat="1" x14ac:dyDescent="0.15"/>
    <row r="422" s="11" customFormat="1" x14ac:dyDescent="0.15"/>
    <row r="423" s="11" customFormat="1" x14ac:dyDescent="0.15"/>
    <row r="424" s="11" customFormat="1" x14ac:dyDescent="0.15"/>
    <row r="425" s="11" customFormat="1" x14ac:dyDescent="0.15"/>
    <row r="426" s="11" customFormat="1" x14ac:dyDescent="0.15"/>
    <row r="427" s="11" customFormat="1" x14ac:dyDescent="0.15"/>
    <row r="428" s="11" customFormat="1" x14ac:dyDescent="0.15"/>
    <row r="429" s="11" customFormat="1" x14ac:dyDescent="0.15"/>
    <row r="430" s="11" customFormat="1" x14ac:dyDescent="0.15"/>
    <row r="431" s="11" customFormat="1" x14ac:dyDescent="0.15"/>
    <row r="432" s="11" customFormat="1" x14ac:dyDescent="0.15"/>
    <row r="433" s="11" customFormat="1" x14ac:dyDescent="0.15"/>
    <row r="434" s="11" customFormat="1" x14ac:dyDescent="0.15"/>
    <row r="435" s="11" customFormat="1" x14ac:dyDescent="0.15"/>
    <row r="436" s="11" customFormat="1" x14ac:dyDescent="0.15"/>
    <row r="437" s="11" customFormat="1" x14ac:dyDescent="0.15"/>
    <row r="438" s="11" customFormat="1" x14ac:dyDescent="0.15"/>
    <row r="439" s="11" customFormat="1" x14ac:dyDescent="0.15"/>
    <row r="440" s="11" customFormat="1" x14ac:dyDescent="0.15"/>
    <row r="441" s="11" customFormat="1" x14ac:dyDescent="0.15"/>
    <row r="442" s="11" customFormat="1" x14ac:dyDescent="0.15"/>
    <row r="443" s="11" customFormat="1" x14ac:dyDescent="0.15"/>
    <row r="444" s="11" customFormat="1" x14ac:dyDescent="0.15"/>
    <row r="445" s="11" customFormat="1" x14ac:dyDescent="0.15"/>
    <row r="446" s="11" customFormat="1" x14ac:dyDescent="0.15"/>
    <row r="447" s="11" customFormat="1" x14ac:dyDescent="0.15"/>
    <row r="448" s="11" customFormat="1" x14ac:dyDescent="0.15"/>
    <row r="449" s="11" customFormat="1" x14ac:dyDescent="0.15"/>
    <row r="450" s="11" customFormat="1" x14ac:dyDescent="0.15"/>
    <row r="451" s="11" customFormat="1" x14ac:dyDescent="0.15"/>
    <row r="452" s="11" customFormat="1" x14ac:dyDescent="0.15"/>
    <row r="453" s="11" customFormat="1" x14ac:dyDescent="0.15"/>
    <row r="454" s="11" customFormat="1" x14ac:dyDescent="0.15"/>
    <row r="455" s="11" customFormat="1" x14ac:dyDescent="0.15"/>
    <row r="456" s="11" customFormat="1" x14ac:dyDescent="0.15"/>
    <row r="457" s="11" customFormat="1" x14ac:dyDescent="0.15"/>
    <row r="458" s="11" customFormat="1" x14ac:dyDescent="0.15"/>
    <row r="459" s="11" customFormat="1" x14ac:dyDescent="0.15"/>
    <row r="460" s="11" customFormat="1" x14ac:dyDescent="0.15"/>
    <row r="461" s="11" customFormat="1" x14ac:dyDescent="0.15"/>
    <row r="462" s="11" customFormat="1" x14ac:dyDescent="0.15"/>
    <row r="463" s="11" customFormat="1" x14ac:dyDescent="0.15"/>
    <row r="464" s="11" customFormat="1" x14ac:dyDescent="0.15"/>
    <row r="465" s="11" customFormat="1" x14ac:dyDescent="0.15"/>
    <row r="466" s="11" customFormat="1" x14ac:dyDescent="0.15"/>
    <row r="467" s="11" customFormat="1" x14ac:dyDescent="0.15"/>
    <row r="468" s="11" customFormat="1" x14ac:dyDescent="0.15"/>
    <row r="469" s="11" customFormat="1" x14ac:dyDescent="0.15"/>
    <row r="470" s="11" customFormat="1" x14ac:dyDescent="0.15"/>
    <row r="471" s="11" customFormat="1" x14ac:dyDescent="0.15"/>
    <row r="472" s="11" customFormat="1" x14ac:dyDescent="0.15"/>
    <row r="473" s="11" customFormat="1" x14ac:dyDescent="0.15"/>
    <row r="474" s="11" customFormat="1" x14ac:dyDescent="0.15"/>
    <row r="475" s="11" customFormat="1" x14ac:dyDescent="0.15"/>
    <row r="476" s="11" customFormat="1" x14ac:dyDescent="0.15"/>
    <row r="477" s="11" customFormat="1" x14ac:dyDescent="0.15"/>
    <row r="478" s="11" customFormat="1" x14ac:dyDescent="0.15"/>
    <row r="479" s="11" customFormat="1" x14ac:dyDescent="0.15"/>
    <row r="480" s="11" customFormat="1" x14ac:dyDescent="0.15"/>
    <row r="481" s="11" customFormat="1" x14ac:dyDescent="0.15"/>
    <row r="482" s="11" customFormat="1" x14ac:dyDescent="0.15"/>
    <row r="483" s="11" customFormat="1" x14ac:dyDescent="0.15"/>
    <row r="484" s="11" customFormat="1" x14ac:dyDescent="0.15"/>
    <row r="485" s="11" customFormat="1" x14ac:dyDescent="0.15"/>
    <row r="486" s="11" customFormat="1" x14ac:dyDescent="0.15"/>
    <row r="487" s="11" customFormat="1" x14ac:dyDescent="0.15"/>
    <row r="488" s="11" customFormat="1" x14ac:dyDescent="0.15"/>
    <row r="489" s="11" customFormat="1" x14ac:dyDescent="0.15"/>
    <row r="490" s="11" customFormat="1" x14ac:dyDescent="0.15"/>
    <row r="491" s="11" customFormat="1" x14ac:dyDescent="0.15"/>
    <row r="492" s="11" customFormat="1" x14ac:dyDescent="0.15"/>
    <row r="493" s="11" customFormat="1" x14ac:dyDescent="0.15"/>
    <row r="494" s="11" customFormat="1" x14ac:dyDescent="0.15"/>
    <row r="495" s="11" customFormat="1" x14ac:dyDescent="0.15"/>
    <row r="496" s="11" customFormat="1" x14ac:dyDescent="0.15"/>
    <row r="497" s="11" customFormat="1" x14ac:dyDescent="0.15"/>
    <row r="498" s="11" customFormat="1" x14ac:dyDescent="0.15"/>
    <row r="499" s="11" customFormat="1" x14ac:dyDescent="0.15"/>
    <row r="500" s="11" customFormat="1" x14ac:dyDescent="0.15"/>
    <row r="501" s="11" customFormat="1" x14ac:dyDescent="0.15"/>
    <row r="502" s="11" customFormat="1" x14ac:dyDescent="0.15"/>
    <row r="503" s="11" customFormat="1" x14ac:dyDescent="0.15"/>
    <row r="504" s="11" customFormat="1" x14ac:dyDescent="0.15"/>
    <row r="505" s="11" customFormat="1" x14ac:dyDescent="0.15"/>
    <row r="506" s="11" customFormat="1" x14ac:dyDescent="0.15"/>
    <row r="507" s="11" customFormat="1" x14ac:dyDescent="0.15"/>
    <row r="508" s="11" customFormat="1" x14ac:dyDescent="0.15"/>
    <row r="509" s="11" customFormat="1" x14ac:dyDescent="0.15"/>
    <row r="510" s="11" customFormat="1" x14ac:dyDescent="0.15"/>
    <row r="511" s="11" customFormat="1" x14ac:dyDescent="0.15"/>
    <row r="512" s="11" customFormat="1" x14ac:dyDescent="0.15"/>
    <row r="513" s="11" customFormat="1" x14ac:dyDescent="0.15"/>
    <row r="514" s="11" customFormat="1" x14ac:dyDescent="0.15"/>
    <row r="515" s="11" customFormat="1" x14ac:dyDescent="0.15"/>
    <row r="516" s="11" customFormat="1" x14ac:dyDescent="0.15"/>
    <row r="517" s="11" customFormat="1" x14ac:dyDescent="0.15"/>
    <row r="518" s="11" customFormat="1" x14ac:dyDescent="0.15"/>
    <row r="519" s="11" customFormat="1" x14ac:dyDescent="0.15"/>
    <row r="520" s="11" customFormat="1" x14ac:dyDescent="0.15"/>
    <row r="521" s="11" customFormat="1" x14ac:dyDescent="0.15"/>
    <row r="522" s="11" customFormat="1" x14ac:dyDescent="0.15"/>
    <row r="523" s="11" customFormat="1" x14ac:dyDescent="0.15"/>
    <row r="524" s="11" customFormat="1" x14ac:dyDescent="0.15"/>
    <row r="525" s="11" customFormat="1" x14ac:dyDescent="0.15"/>
    <row r="526" s="11" customFormat="1" x14ac:dyDescent="0.15"/>
    <row r="527" s="11" customFormat="1" x14ac:dyDescent="0.15"/>
    <row r="528" s="11" customFormat="1" x14ac:dyDescent="0.15"/>
    <row r="529" s="11" customFormat="1" x14ac:dyDescent="0.15"/>
    <row r="530" s="11" customFormat="1" x14ac:dyDescent="0.15"/>
    <row r="531" s="11" customFormat="1" x14ac:dyDescent="0.15"/>
    <row r="532" s="11" customFormat="1" x14ac:dyDescent="0.15"/>
    <row r="533" s="11" customFormat="1" x14ac:dyDescent="0.15"/>
    <row r="534" s="11" customFormat="1" x14ac:dyDescent="0.15"/>
    <row r="535" s="11" customFormat="1" x14ac:dyDescent="0.15"/>
    <row r="536" s="11" customFormat="1" x14ac:dyDescent="0.15"/>
    <row r="537" s="11" customFormat="1" x14ac:dyDescent="0.15"/>
    <row r="538" s="11" customFormat="1" x14ac:dyDescent="0.15"/>
    <row r="539" s="11" customFormat="1" x14ac:dyDescent="0.15"/>
    <row r="540" s="11" customFormat="1" x14ac:dyDescent="0.15"/>
    <row r="541" s="11" customFormat="1" x14ac:dyDescent="0.15"/>
    <row r="542" s="11" customFormat="1" x14ac:dyDescent="0.15"/>
    <row r="543" s="11" customFormat="1" x14ac:dyDescent="0.15"/>
    <row r="544" s="11" customFormat="1" x14ac:dyDescent="0.15"/>
    <row r="545" s="11" customFormat="1" x14ac:dyDescent="0.15"/>
    <row r="546" s="11" customFormat="1" x14ac:dyDescent="0.15"/>
    <row r="547" s="11" customFormat="1" x14ac:dyDescent="0.15"/>
    <row r="548" s="11" customFormat="1" x14ac:dyDescent="0.15"/>
    <row r="549" s="11" customFormat="1" x14ac:dyDescent="0.15"/>
    <row r="550" s="11" customFormat="1" x14ac:dyDescent="0.15"/>
    <row r="551" s="11" customFormat="1" x14ac:dyDescent="0.15"/>
    <row r="552" s="11" customFormat="1" x14ac:dyDescent="0.15"/>
    <row r="553" s="11" customFormat="1" x14ac:dyDescent="0.15"/>
    <row r="554" s="11" customFormat="1" x14ac:dyDescent="0.15"/>
    <row r="555" s="11" customFormat="1" x14ac:dyDescent="0.15"/>
    <row r="556" s="11" customFormat="1" x14ac:dyDescent="0.15"/>
    <row r="557" s="11" customFormat="1" x14ac:dyDescent="0.15"/>
    <row r="558" s="11" customFormat="1" x14ac:dyDescent="0.15"/>
    <row r="559" s="11" customFormat="1" x14ac:dyDescent="0.15"/>
    <row r="560" s="11" customFormat="1" x14ac:dyDescent="0.15"/>
    <row r="561" s="11" customFormat="1" x14ac:dyDescent="0.15"/>
    <row r="562" s="11" customFormat="1" x14ac:dyDescent="0.15"/>
    <row r="563" s="11" customFormat="1" x14ac:dyDescent="0.15"/>
    <row r="564" s="11" customFormat="1" x14ac:dyDescent="0.15"/>
    <row r="565" s="11" customFormat="1" x14ac:dyDescent="0.15"/>
    <row r="566" s="11" customFormat="1" x14ac:dyDescent="0.15"/>
    <row r="567" s="11" customFormat="1" x14ac:dyDescent="0.15"/>
    <row r="568" s="11" customFormat="1" x14ac:dyDescent="0.15"/>
    <row r="569" s="11" customFormat="1" x14ac:dyDescent="0.15"/>
    <row r="570" s="11" customFormat="1" x14ac:dyDescent="0.15"/>
    <row r="571" s="11" customFormat="1" x14ac:dyDescent="0.15"/>
    <row r="572" s="11" customFormat="1" x14ac:dyDescent="0.15"/>
    <row r="573" s="11" customFormat="1" x14ac:dyDescent="0.15"/>
    <row r="574" s="11" customFormat="1" x14ac:dyDescent="0.15"/>
    <row r="575" s="11" customFormat="1" x14ac:dyDescent="0.15"/>
    <row r="576" s="11" customFormat="1" x14ac:dyDescent="0.15"/>
    <row r="577" s="11" customFormat="1" x14ac:dyDescent="0.15"/>
    <row r="578" s="11" customFormat="1" x14ac:dyDescent="0.15"/>
    <row r="579" s="11" customFormat="1" x14ac:dyDescent="0.15"/>
    <row r="580" s="11" customFormat="1" x14ac:dyDescent="0.15"/>
    <row r="581" s="11" customFormat="1" x14ac:dyDescent="0.15"/>
    <row r="582" s="11" customFormat="1" x14ac:dyDescent="0.15"/>
    <row r="583" s="11" customFormat="1" x14ac:dyDescent="0.15"/>
    <row r="584" s="11" customFormat="1" x14ac:dyDescent="0.15"/>
    <row r="585" s="11" customFormat="1" x14ac:dyDescent="0.15"/>
    <row r="586" s="11" customFormat="1" x14ac:dyDescent="0.15"/>
    <row r="587" s="11" customFormat="1" x14ac:dyDescent="0.15"/>
    <row r="588" s="11" customFormat="1" x14ac:dyDescent="0.15"/>
    <row r="589" s="11" customFormat="1" x14ac:dyDescent="0.15"/>
    <row r="590" s="11" customFormat="1" x14ac:dyDescent="0.15"/>
    <row r="591" s="11" customFormat="1" x14ac:dyDescent="0.15"/>
    <row r="592" s="11" customFormat="1" x14ac:dyDescent="0.15"/>
    <row r="593" s="11" customFormat="1" x14ac:dyDescent="0.15"/>
    <row r="594" s="11" customFormat="1" x14ac:dyDescent="0.15"/>
    <row r="595" s="11" customFormat="1" x14ac:dyDescent="0.15"/>
  </sheetData>
  <mergeCells count="17">
    <mergeCell ref="A75:A76"/>
    <mergeCell ref="B75:C75"/>
    <mergeCell ref="A49:E49"/>
    <mergeCell ref="A51:B51"/>
    <mergeCell ref="A52:A53"/>
    <mergeCell ref="A54:A55"/>
    <mergeCell ref="A56:F56"/>
    <mergeCell ref="A74:F74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sqref="A1:XFD1048576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25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25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2.75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25" x14ac:dyDescent="0.15">
      <c r="A4" s="1"/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",[1]NOMBRE!B7)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x14ac:dyDescent="0.15">
      <c r="A6" s="161"/>
      <c r="B6" s="161"/>
      <c r="C6" s="161"/>
      <c r="D6" s="161"/>
      <c r="E6" s="161"/>
      <c r="F6" s="161"/>
      <c r="G6" s="161"/>
      <c r="H6" s="161"/>
      <c r="I6" s="161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15" x14ac:dyDescent="0.15">
      <c r="A7" s="162" t="s">
        <v>1</v>
      </c>
      <c r="B7" s="162"/>
      <c r="C7" s="162"/>
      <c r="D7" s="162"/>
      <c r="E7" s="162"/>
      <c r="F7" s="162"/>
      <c r="G7" s="162"/>
      <c r="H7" s="162"/>
      <c r="I7" s="12"/>
      <c r="J7" s="12"/>
      <c r="X7" s="11"/>
    </row>
    <row r="8" spans="1:27" ht="12.75" x14ac:dyDescent="0.2">
      <c r="A8" s="14" t="s">
        <v>2</v>
      </c>
      <c r="B8" s="15"/>
      <c r="C8" s="15"/>
      <c r="J8" s="16"/>
      <c r="X8" s="11"/>
    </row>
    <row r="9" spans="1:27" x14ac:dyDescent="0.15">
      <c r="A9" s="163" t="s">
        <v>3</v>
      </c>
      <c r="B9" s="166" t="s">
        <v>4</v>
      </c>
      <c r="C9" s="166" t="s">
        <v>5</v>
      </c>
      <c r="D9" s="171" t="s">
        <v>6</v>
      </c>
      <c r="E9" s="172"/>
      <c r="F9" s="166" t="s">
        <v>7</v>
      </c>
      <c r="G9" s="166" t="s">
        <v>8</v>
      </c>
      <c r="H9" s="163" t="s">
        <v>9</v>
      </c>
      <c r="I9" s="171"/>
      <c r="J9" s="175"/>
      <c r="K9" s="16"/>
      <c r="L9" s="16"/>
      <c r="X9" s="11"/>
    </row>
    <row r="10" spans="1:27" x14ac:dyDescent="0.15">
      <c r="A10" s="164"/>
      <c r="B10" s="167"/>
      <c r="C10" s="169"/>
      <c r="D10" s="173"/>
      <c r="E10" s="174"/>
      <c r="F10" s="167"/>
      <c r="G10" s="167"/>
      <c r="H10" s="165"/>
      <c r="I10" s="176"/>
      <c r="J10" s="177"/>
      <c r="K10" s="16"/>
      <c r="L10" s="16"/>
      <c r="X10" s="11"/>
    </row>
    <row r="11" spans="1:27" ht="42" x14ac:dyDescent="0.15">
      <c r="A11" s="165"/>
      <c r="B11" s="168"/>
      <c r="C11" s="170"/>
      <c r="D11" s="17" t="s">
        <v>10</v>
      </c>
      <c r="E11" s="18" t="s">
        <v>11</v>
      </c>
      <c r="F11" s="168"/>
      <c r="G11" s="168"/>
      <c r="H11" s="19" t="s">
        <v>12</v>
      </c>
      <c r="I11" s="20" t="s">
        <v>13</v>
      </c>
      <c r="J11" s="157" t="s">
        <v>14</v>
      </c>
      <c r="K11" s="16"/>
      <c r="L11" s="16"/>
      <c r="X11" s="11"/>
    </row>
    <row r="12" spans="1:27" ht="12.75" x14ac:dyDescent="0.2">
      <c r="A12" s="22" t="s">
        <v>15</v>
      </c>
      <c r="B12" s="23">
        <f>SUM(B13:B16)</f>
        <v>0</v>
      </c>
      <c r="C12" s="23">
        <f>SUM(C13:C16)</f>
        <v>0</v>
      </c>
      <c r="D12" s="24">
        <f t="shared" ref="D12:J12" si="0">SUM(D13:D16)</f>
        <v>0</v>
      </c>
      <c r="E12" s="25">
        <f t="shared" si="0"/>
        <v>0</v>
      </c>
      <c r="F12" s="23">
        <f t="shared" si="0"/>
        <v>0</v>
      </c>
      <c r="G12" s="23">
        <f t="shared" si="0"/>
        <v>0</v>
      </c>
      <c r="H12" s="24">
        <f t="shared" si="0"/>
        <v>0</v>
      </c>
      <c r="I12" s="26">
        <f>SUM(I13:I16)</f>
        <v>0</v>
      </c>
      <c r="J12" s="25">
        <f t="shared" si="0"/>
        <v>0</v>
      </c>
      <c r="K12" s="27"/>
      <c r="L12" s="16"/>
      <c r="T12" s="27"/>
      <c r="X12" s="28"/>
    </row>
    <row r="13" spans="1:27" ht="12.75" x14ac:dyDescent="0.2">
      <c r="A13" s="29" t="s">
        <v>16</v>
      </c>
      <c r="B13" s="30"/>
      <c r="C13" s="30"/>
      <c r="D13" s="31"/>
      <c r="E13" s="32"/>
      <c r="F13" s="30"/>
      <c r="G13" s="30"/>
      <c r="H13" s="31"/>
      <c r="I13" s="33"/>
      <c r="J13" s="34"/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2.75" x14ac:dyDescent="0.2">
      <c r="A14" s="40" t="s">
        <v>17</v>
      </c>
      <c r="B14" s="41"/>
      <c r="C14" s="41"/>
      <c r="D14" s="42"/>
      <c r="E14" s="43"/>
      <c r="F14" s="41"/>
      <c r="G14" s="41"/>
      <c r="H14" s="42"/>
      <c r="I14" s="44"/>
      <c r="J14" s="45"/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2.75" x14ac:dyDescent="0.2">
      <c r="A15" s="40" t="s">
        <v>18</v>
      </c>
      <c r="B15" s="41"/>
      <c r="C15" s="41"/>
      <c r="D15" s="42"/>
      <c r="E15" s="43"/>
      <c r="F15" s="41"/>
      <c r="G15" s="41"/>
      <c r="H15" s="42"/>
      <c r="I15" s="44"/>
      <c r="J15" s="45"/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2.75" x14ac:dyDescent="0.2">
      <c r="A16" s="47" t="s">
        <v>19</v>
      </c>
      <c r="B16" s="48"/>
      <c r="C16" s="48"/>
      <c r="D16" s="49"/>
      <c r="E16" s="50"/>
      <c r="F16" s="48"/>
      <c r="G16" s="48"/>
      <c r="H16" s="49"/>
      <c r="I16" s="51"/>
      <c r="J16" s="52"/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14.25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31.5" x14ac:dyDescent="0.15">
      <c r="A18" s="156" t="s">
        <v>21</v>
      </c>
      <c r="B18" s="155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1.25" x14ac:dyDescent="0.15">
      <c r="A19" s="61" t="s">
        <v>27</v>
      </c>
      <c r="B19" s="62">
        <f>SUM(C19:G19)</f>
        <v>0</v>
      </c>
      <c r="C19" s="63"/>
      <c r="D19" s="64"/>
      <c r="E19" s="64"/>
      <c r="F19" s="64"/>
      <c r="G19" s="65"/>
      <c r="H19" s="66"/>
      <c r="I19" s="11"/>
      <c r="X19" s="11"/>
    </row>
    <row r="20" spans="1:24" ht="11.25" x14ac:dyDescent="0.15">
      <c r="A20" s="40" t="s">
        <v>28</v>
      </c>
      <c r="B20" s="67">
        <f>SUM(C20:G20)</f>
        <v>0</v>
      </c>
      <c r="C20" s="68"/>
      <c r="D20" s="44"/>
      <c r="E20" s="44"/>
      <c r="F20" s="44"/>
      <c r="G20" s="45"/>
      <c r="H20" s="66"/>
      <c r="I20" s="11"/>
      <c r="X20" s="11"/>
    </row>
    <row r="21" spans="1:24" ht="11.25" x14ac:dyDescent="0.15">
      <c r="A21" s="40" t="s">
        <v>29</v>
      </c>
      <c r="B21" s="67">
        <f>SUM(C21:G21)</f>
        <v>0</v>
      </c>
      <c r="C21" s="68"/>
      <c r="D21" s="44"/>
      <c r="E21" s="44"/>
      <c r="F21" s="44"/>
      <c r="G21" s="45"/>
      <c r="H21" s="66"/>
      <c r="I21" s="11"/>
      <c r="X21" s="11"/>
    </row>
    <row r="22" spans="1:24" ht="11.25" x14ac:dyDescent="0.15">
      <c r="A22" s="40" t="s">
        <v>30</v>
      </c>
      <c r="B22" s="67">
        <f>SUM(C22:G22)</f>
        <v>0</v>
      </c>
      <c r="C22" s="68"/>
      <c r="D22" s="44"/>
      <c r="E22" s="44"/>
      <c r="F22" s="44"/>
      <c r="G22" s="45"/>
      <c r="H22" s="66"/>
      <c r="I22" s="11"/>
      <c r="J22" s="16"/>
      <c r="X22" s="11"/>
    </row>
    <row r="23" spans="1:24" ht="11.25" x14ac:dyDescent="0.15">
      <c r="A23" s="69" t="s">
        <v>31</v>
      </c>
      <c r="B23" s="70">
        <f>SUM(C23:G23)</f>
        <v>0</v>
      </c>
      <c r="C23" s="71"/>
      <c r="D23" s="72"/>
      <c r="E23" s="72"/>
      <c r="F23" s="72"/>
      <c r="G23" s="73"/>
      <c r="H23" s="66"/>
      <c r="I23" s="11"/>
      <c r="X23" s="11"/>
    </row>
    <row r="24" spans="1:24" s="16" customFormat="1" ht="12.75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11.25" x14ac:dyDescent="0.15">
      <c r="A25" s="53" t="s">
        <v>33</v>
      </c>
      <c r="V25" s="75"/>
    </row>
    <row r="26" spans="1:24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1.25" x14ac:dyDescent="0.15">
      <c r="A27" s="29" t="s">
        <v>28</v>
      </c>
      <c r="B27" s="30"/>
      <c r="C27" s="77"/>
      <c r="D27" s="11"/>
      <c r="E27" s="11"/>
      <c r="F27" s="11"/>
      <c r="G27" s="11"/>
      <c r="H27" s="11"/>
      <c r="I27" s="11"/>
      <c r="X27" s="11"/>
    </row>
    <row r="28" spans="1:24" ht="11.25" x14ac:dyDescent="0.15">
      <c r="A28" s="40" t="s">
        <v>29</v>
      </c>
      <c r="B28" s="30"/>
      <c r="C28" s="77"/>
      <c r="D28" s="11"/>
      <c r="E28" s="11"/>
      <c r="F28" s="11"/>
      <c r="G28" s="11"/>
      <c r="H28" s="11"/>
      <c r="I28" s="11"/>
      <c r="X28" s="11"/>
    </row>
    <row r="29" spans="1:24" ht="11.25" x14ac:dyDescent="0.15">
      <c r="A29" s="29" t="s">
        <v>30</v>
      </c>
      <c r="B29" s="30"/>
      <c r="C29" s="77"/>
      <c r="D29" s="11"/>
      <c r="E29" s="11"/>
      <c r="F29" s="11"/>
      <c r="G29" s="11"/>
      <c r="H29" s="11"/>
      <c r="I29" s="11"/>
      <c r="X29" s="11"/>
    </row>
    <row r="30" spans="1:24" ht="11.25" x14ac:dyDescent="0.15">
      <c r="A30" s="29" t="s">
        <v>31</v>
      </c>
      <c r="B30" s="30"/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1.25" x14ac:dyDescent="0.15">
      <c r="A31" s="78" t="s">
        <v>34</v>
      </c>
      <c r="B31" s="30"/>
      <c r="C31" s="77"/>
      <c r="D31" s="11"/>
      <c r="E31" s="11"/>
      <c r="F31" s="11"/>
      <c r="G31" s="11"/>
      <c r="H31" s="11"/>
      <c r="I31" s="11"/>
      <c r="X31" s="11"/>
    </row>
    <row r="32" spans="1:24" ht="11.25" x14ac:dyDescent="0.15">
      <c r="A32" s="47" t="s">
        <v>35</v>
      </c>
      <c r="B32" s="79"/>
      <c r="C32" s="77"/>
      <c r="D32" s="11"/>
      <c r="E32" s="11"/>
      <c r="F32" s="11"/>
      <c r="G32" s="11"/>
      <c r="H32" s="11"/>
      <c r="I32" s="11"/>
      <c r="X32" s="11"/>
    </row>
    <row r="33" spans="1:27" ht="11.25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2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1" x14ac:dyDescent="0.15">
      <c r="A35" s="84" t="s">
        <v>42</v>
      </c>
      <c r="B35" s="85">
        <f>SUM(C35:F35)</f>
        <v>0</v>
      </c>
      <c r="C35" s="86"/>
      <c r="D35" s="87"/>
      <c r="E35" s="87"/>
      <c r="F35" s="88"/>
      <c r="G35" s="89"/>
      <c r="H35" s="11"/>
      <c r="I35" s="11"/>
      <c r="X35" s="11"/>
    </row>
    <row r="36" spans="1:27" ht="11.25" x14ac:dyDescent="0.15">
      <c r="A36" s="53" t="s">
        <v>43</v>
      </c>
      <c r="X36" s="11"/>
    </row>
    <row r="37" spans="1:27" ht="11.25" x14ac:dyDescent="0.15">
      <c r="A37" s="53" t="s">
        <v>44</v>
      </c>
      <c r="X37" s="11"/>
    </row>
    <row r="38" spans="1:27" ht="22.5" x14ac:dyDescent="0.15">
      <c r="A38" s="156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1.25" x14ac:dyDescent="0.15">
      <c r="A39" s="92" t="s">
        <v>47</v>
      </c>
      <c r="B39" s="93"/>
      <c r="C39" s="94"/>
      <c r="D39" s="77"/>
      <c r="E39" s="11"/>
      <c r="F39" s="11"/>
      <c r="G39" s="11"/>
      <c r="H39" s="11"/>
      <c r="X39" s="11"/>
    </row>
    <row r="40" spans="1:27" ht="21" x14ac:dyDescent="0.15">
      <c r="A40" s="95" t="s">
        <v>48</v>
      </c>
      <c r="B40" s="41"/>
      <c r="C40" s="96"/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1" x14ac:dyDescent="0.15">
      <c r="A41" s="95" t="s">
        <v>51</v>
      </c>
      <c r="B41" s="41"/>
      <c r="C41" s="96"/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21" x14ac:dyDescent="0.15">
      <c r="A42" s="98" t="s">
        <v>52</v>
      </c>
      <c r="B42" s="48"/>
      <c r="C42" s="99"/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11.25" x14ac:dyDescent="0.15">
      <c r="A44" s="53" t="s">
        <v>54</v>
      </c>
      <c r="W44" s="13"/>
      <c r="X44" s="13"/>
      <c r="Y44" s="13"/>
    </row>
    <row r="45" spans="1:27" ht="22.5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11.25" x14ac:dyDescent="0.15">
      <c r="A46" s="105" t="s">
        <v>56</v>
      </c>
      <c r="B46" s="41"/>
      <c r="C46" s="96"/>
      <c r="D46" s="89"/>
      <c r="E46" s="11"/>
      <c r="F46" s="11"/>
      <c r="G46" s="11"/>
      <c r="H46" s="11"/>
      <c r="W46" s="13"/>
      <c r="X46" s="13"/>
      <c r="Y46" s="13"/>
    </row>
    <row r="47" spans="1:27" ht="21" x14ac:dyDescent="0.15">
      <c r="A47" s="106" t="s">
        <v>57</v>
      </c>
      <c r="B47" s="48"/>
      <c r="C47" s="99"/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12.75" x14ac:dyDescent="0.15">
      <c r="A49" s="180" t="s">
        <v>58</v>
      </c>
      <c r="B49" s="181"/>
      <c r="C49" s="181"/>
      <c r="D49" s="181"/>
      <c r="E49" s="181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1.25" x14ac:dyDescent="0.15">
      <c r="A51" s="182" t="s">
        <v>56</v>
      </c>
      <c r="B51" s="183"/>
      <c r="C51" s="113">
        <f>SUM(D51:I51)</f>
        <v>0</v>
      </c>
      <c r="D51" s="114"/>
      <c r="E51" s="115"/>
      <c r="F51" s="115"/>
      <c r="G51" s="115"/>
      <c r="H51" s="115"/>
      <c r="I51" s="116"/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x14ac:dyDescent="0.15">
      <c r="A52" s="184" t="s">
        <v>67</v>
      </c>
      <c r="B52" s="117" t="s">
        <v>68</v>
      </c>
      <c r="C52" s="118">
        <f>SUM(D52:I52)</f>
        <v>0</v>
      </c>
      <c r="D52" s="119"/>
      <c r="E52" s="33"/>
      <c r="F52" s="33"/>
      <c r="G52" s="33"/>
      <c r="H52" s="33"/>
      <c r="I52" s="34"/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184"/>
      <c r="B53" s="120" t="s">
        <v>69</v>
      </c>
      <c r="C53" s="121">
        <f>SUM(D53:I53)</f>
        <v>0</v>
      </c>
      <c r="D53" s="122"/>
      <c r="E53" s="123"/>
      <c r="F53" s="123"/>
      <c r="G53" s="123"/>
      <c r="H53" s="123"/>
      <c r="I53" s="124"/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1" x14ac:dyDescent="0.15">
      <c r="A54" s="185" t="s">
        <v>70</v>
      </c>
      <c r="B54" s="125" t="s">
        <v>68</v>
      </c>
      <c r="C54" s="126">
        <f>SUM(D54:I54)</f>
        <v>0</v>
      </c>
      <c r="D54" s="127"/>
      <c r="E54" s="128"/>
      <c r="F54" s="128"/>
      <c r="G54" s="128"/>
      <c r="H54" s="128"/>
      <c r="I54" s="129"/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1.5" x14ac:dyDescent="0.15">
      <c r="A55" s="186"/>
      <c r="B55" s="131" t="s">
        <v>69</v>
      </c>
      <c r="C55" s="132">
        <f>SUM(D55:I55)</f>
        <v>0</v>
      </c>
      <c r="D55" s="133"/>
      <c r="E55" s="134"/>
      <c r="F55" s="134"/>
      <c r="G55" s="134"/>
      <c r="H55" s="134"/>
      <c r="I55" s="135"/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11.25" x14ac:dyDescent="0.15">
      <c r="A56" s="187" t="s">
        <v>72</v>
      </c>
      <c r="B56" s="187"/>
      <c r="C56" s="187"/>
      <c r="D56" s="187"/>
      <c r="E56" s="187"/>
      <c r="F56" s="187"/>
      <c r="J56" s="16"/>
      <c r="X56" s="11"/>
    </row>
    <row r="57" spans="1:31" ht="31.5" x14ac:dyDescent="0.15">
      <c r="A57" s="155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1.25" x14ac:dyDescent="0.15">
      <c r="A58" s="139" t="s">
        <v>76</v>
      </c>
      <c r="B58" s="63"/>
      <c r="C58" s="93"/>
      <c r="D58" s="46"/>
      <c r="J58" s="16"/>
      <c r="X58" s="11"/>
    </row>
    <row r="59" spans="1:31" ht="11.25" x14ac:dyDescent="0.15">
      <c r="A59" s="140" t="s">
        <v>77</v>
      </c>
      <c r="B59" s="68"/>
      <c r="C59" s="41"/>
      <c r="D59" s="46"/>
      <c r="J59" s="16"/>
      <c r="X59" s="11"/>
    </row>
    <row r="60" spans="1:31" ht="11.25" x14ac:dyDescent="0.15">
      <c r="A60" s="141" t="s">
        <v>78</v>
      </c>
      <c r="B60" s="142"/>
      <c r="C60" s="143"/>
      <c r="D60" s="46"/>
      <c r="J60" s="16"/>
      <c r="X60" s="11"/>
    </row>
    <row r="61" spans="1:31" ht="11.25" x14ac:dyDescent="0.15">
      <c r="A61" s="141" t="s">
        <v>79</v>
      </c>
      <c r="B61" s="142"/>
      <c r="C61" s="143"/>
      <c r="D61" s="46"/>
      <c r="J61" s="16"/>
      <c r="X61" s="11"/>
    </row>
    <row r="62" spans="1:31" ht="11.25" x14ac:dyDescent="0.15">
      <c r="A62" s="141" t="s">
        <v>80</v>
      </c>
      <c r="B62" s="142"/>
      <c r="C62" s="143"/>
      <c r="D62" s="46"/>
      <c r="J62" s="16"/>
      <c r="X62" s="11"/>
    </row>
    <row r="63" spans="1:31" ht="11.25" x14ac:dyDescent="0.15">
      <c r="A63" s="141" t="s">
        <v>81</v>
      </c>
      <c r="B63" s="142"/>
      <c r="C63" s="143"/>
      <c r="D63" s="46"/>
      <c r="J63" s="16"/>
      <c r="X63" s="11"/>
    </row>
    <row r="64" spans="1:31" ht="11.25" x14ac:dyDescent="0.15">
      <c r="A64" s="141" t="s">
        <v>82</v>
      </c>
      <c r="B64" s="142"/>
      <c r="C64" s="143"/>
      <c r="D64" s="46"/>
      <c r="J64" s="16"/>
      <c r="X64" s="11"/>
    </row>
    <row r="65" spans="1:24" ht="11.25" x14ac:dyDescent="0.15">
      <c r="A65" s="141" t="s">
        <v>83</v>
      </c>
      <c r="B65" s="142"/>
      <c r="C65" s="143"/>
      <c r="D65" s="46"/>
      <c r="J65" s="16"/>
      <c r="X65" s="11"/>
    </row>
    <row r="66" spans="1:24" ht="11.25" x14ac:dyDescent="0.15">
      <c r="A66" s="141" t="s">
        <v>84</v>
      </c>
      <c r="B66" s="142"/>
      <c r="C66" s="143"/>
      <c r="D66" s="46"/>
      <c r="J66" s="16"/>
      <c r="X66" s="11"/>
    </row>
    <row r="67" spans="1:24" ht="11.25" x14ac:dyDescent="0.15">
      <c r="A67" s="141" t="s">
        <v>85</v>
      </c>
      <c r="B67" s="142"/>
      <c r="C67" s="143"/>
      <c r="D67" s="46"/>
      <c r="J67" s="16"/>
      <c r="X67" s="11"/>
    </row>
    <row r="68" spans="1:24" ht="11.25" x14ac:dyDescent="0.15">
      <c r="A68" s="141" t="s">
        <v>86</v>
      </c>
      <c r="B68" s="142"/>
      <c r="C68" s="143"/>
      <c r="D68" s="46"/>
      <c r="J68" s="16"/>
      <c r="X68" s="11"/>
    </row>
    <row r="69" spans="1:24" ht="11.25" x14ac:dyDescent="0.15">
      <c r="A69" s="141" t="s">
        <v>87</v>
      </c>
      <c r="B69" s="142"/>
      <c r="C69" s="143"/>
      <c r="D69" s="46"/>
      <c r="J69" s="16"/>
      <c r="X69" s="11"/>
    </row>
    <row r="70" spans="1:24" ht="11.25" x14ac:dyDescent="0.15">
      <c r="A70" s="141" t="s">
        <v>88</v>
      </c>
      <c r="B70" s="142"/>
      <c r="C70" s="143"/>
      <c r="D70" s="46"/>
      <c r="J70" s="16"/>
      <c r="X70" s="11"/>
    </row>
    <row r="71" spans="1:24" ht="11.25" x14ac:dyDescent="0.15">
      <c r="A71" s="141" t="s">
        <v>89</v>
      </c>
      <c r="B71" s="142"/>
      <c r="C71" s="143"/>
      <c r="D71" s="46"/>
      <c r="J71" s="16"/>
      <c r="X71" s="11"/>
    </row>
    <row r="72" spans="1:24" ht="11.25" x14ac:dyDescent="0.15">
      <c r="A72" s="141" t="s">
        <v>90</v>
      </c>
      <c r="B72" s="142"/>
      <c r="C72" s="143"/>
      <c r="D72" s="46"/>
      <c r="J72" s="16"/>
      <c r="X72" s="11"/>
    </row>
    <row r="73" spans="1:24" ht="11.25" x14ac:dyDescent="0.15">
      <c r="A73" s="144" t="s">
        <v>12</v>
      </c>
      <c r="B73" s="23">
        <f>SUM(B58:B72)</f>
        <v>0</v>
      </c>
      <c r="C73" s="23">
        <f>SUM(C58:C72)</f>
        <v>0</v>
      </c>
      <c r="D73" s="145"/>
      <c r="J73" s="16"/>
      <c r="X73" s="11"/>
    </row>
    <row r="74" spans="1:24" ht="11.25" x14ac:dyDescent="0.15">
      <c r="A74" s="187" t="s">
        <v>91</v>
      </c>
      <c r="B74" s="187"/>
      <c r="C74" s="187"/>
      <c r="D74" s="187"/>
      <c r="E74" s="187"/>
      <c r="F74" s="187"/>
      <c r="J74" s="16"/>
      <c r="X74" s="11"/>
    </row>
    <row r="75" spans="1:24" x14ac:dyDescent="0.15">
      <c r="A75" s="166" t="s">
        <v>73</v>
      </c>
      <c r="B75" s="178" t="s">
        <v>92</v>
      </c>
      <c r="C75" s="179"/>
      <c r="J75" s="16"/>
      <c r="X75" s="11"/>
    </row>
    <row r="76" spans="1:24" ht="21" x14ac:dyDescent="0.15">
      <c r="A76" s="168"/>
      <c r="B76" s="146" t="s">
        <v>93</v>
      </c>
      <c r="C76" s="147" t="s">
        <v>94</v>
      </c>
      <c r="J76" s="16"/>
      <c r="X76" s="11"/>
    </row>
    <row r="77" spans="1:24" ht="11.25" x14ac:dyDescent="0.15">
      <c r="A77" s="139" t="s">
        <v>76</v>
      </c>
      <c r="B77" s="148"/>
      <c r="C77" s="148"/>
      <c r="D77" s="149" t="str">
        <f>IF(C77&gt;B77,"Error: Suspendida no puede ser mayor que programadas","")</f>
        <v/>
      </c>
      <c r="J77" s="16"/>
      <c r="X77" s="38">
        <v>0</v>
      </c>
    </row>
    <row r="78" spans="1:24" ht="11.25" x14ac:dyDescent="0.15">
      <c r="A78" s="140" t="s">
        <v>77</v>
      </c>
      <c r="B78" s="150"/>
      <c r="C78" s="150"/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1.25" x14ac:dyDescent="0.15">
      <c r="A79" s="140" t="s">
        <v>78</v>
      </c>
      <c r="B79" s="150"/>
      <c r="C79" s="150"/>
      <c r="D79" s="149" t="str">
        <f t="shared" si="1"/>
        <v/>
      </c>
      <c r="J79" s="16"/>
      <c r="X79" s="38">
        <v>0</v>
      </c>
    </row>
    <row r="80" spans="1:24" ht="11.25" x14ac:dyDescent="0.15">
      <c r="A80" s="140" t="s">
        <v>79</v>
      </c>
      <c r="B80" s="150"/>
      <c r="C80" s="150"/>
      <c r="D80" s="149" t="str">
        <f t="shared" si="1"/>
        <v/>
      </c>
      <c r="J80" s="16"/>
      <c r="X80" s="38">
        <v>0</v>
      </c>
    </row>
    <row r="81" spans="1:24" ht="11.25" x14ac:dyDescent="0.15">
      <c r="A81" s="141" t="s">
        <v>80</v>
      </c>
      <c r="B81" s="151"/>
      <c r="C81" s="151"/>
      <c r="D81" s="149" t="str">
        <f t="shared" si="1"/>
        <v/>
      </c>
      <c r="J81" s="16"/>
      <c r="X81" s="38">
        <v>0</v>
      </c>
    </row>
    <row r="82" spans="1:24" ht="11.25" x14ac:dyDescent="0.15">
      <c r="A82" s="141" t="s">
        <v>81</v>
      </c>
      <c r="B82" s="151"/>
      <c r="C82" s="151"/>
      <c r="D82" s="149" t="str">
        <f t="shared" si="1"/>
        <v/>
      </c>
      <c r="J82" s="16"/>
      <c r="X82" s="38">
        <v>0</v>
      </c>
    </row>
    <row r="83" spans="1:24" ht="11.25" x14ac:dyDescent="0.15">
      <c r="A83" s="141" t="s">
        <v>82</v>
      </c>
      <c r="B83" s="151"/>
      <c r="C83" s="151"/>
      <c r="D83" s="149" t="str">
        <f t="shared" si="1"/>
        <v/>
      </c>
      <c r="J83" s="16"/>
      <c r="X83" s="38">
        <v>0</v>
      </c>
    </row>
    <row r="84" spans="1:24" ht="11.25" x14ac:dyDescent="0.15">
      <c r="A84" s="141" t="s">
        <v>83</v>
      </c>
      <c r="B84" s="151"/>
      <c r="C84" s="151"/>
      <c r="D84" s="149" t="str">
        <f t="shared" si="1"/>
        <v/>
      </c>
      <c r="J84" s="16"/>
      <c r="X84" s="38">
        <v>0</v>
      </c>
    </row>
    <row r="85" spans="1:24" ht="11.25" x14ac:dyDescent="0.15">
      <c r="A85" s="141" t="s">
        <v>84</v>
      </c>
      <c r="B85" s="151"/>
      <c r="C85" s="151"/>
      <c r="D85" s="149" t="str">
        <f t="shared" si="1"/>
        <v/>
      </c>
      <c r="J85" s="16"/>
      <c r="X85" s="38">
        <v>0</v>
      </c>
    </row>
    <row r="86" spans="1:24" ht="11.25" x14ac:dyDescent="0.15">
      <c r="A86" s="141" t="s">
        <v>85</v>
      </c>
      <c r="B86" s="151"/>
      <c r="C86" s="151"/>
      <c r="D86" s="149" t="str">
        <f t="shared" si="1"/>
        <v/>
      </c>
      <c r="J86" s="16"/>
      <c r="X86" s="38">
        <v>0</v>
      </c>
    </row>
    <row r="87" spans="1:24" ht="11.25" x14ac:dyDescent="0.15">
      <c r="A87" s="141" t="s">
        <v>86</v>
      </c>
      <c r="B87" s="151"/>
      <c r="C87" s="151"/>
      <c r="D87" s="149" t="str">
        <f t="shared" si="1"/>
        <v/>
      </c>
      <c r="J87" s="16"/>
      <c r="X87" s="38">
        <v>0</v>
      </c>
    </row>
    <row r="88" spans="1:24" ht="11.25" x14ac:dyDescent="0.15">
      <c r="A88" s="141" t="s">
        <v>87</v>
      </c>
      <c r="B88" s="151"/>
      <c r="C88" s="151"/>
      <c r="D88" s="149" t="str">
        <f t="shared" si="1"/>
        <v/>
      </c>
      <c r="J88" s="16"/>
      <c r="X88" s="38">
        <v>0</v>
      </c>
    </row>
    <row r="89" spans="1:24" ht="11.25" x14ac:dyDescent="0.15">
      <c r="A89" s="141" t="s">
        <v>88</v>
      </c>
      <c r="B89" s="151"/>
      <c r="C89" s="151"/>
      <c r="D89" s="149" t="str">
        <f t="shared" si="1"/>
        <v/>
      </c>
      <c r="J89" s="16"/>
      <c r="X89" s="38">
        <v>0</v>
      </c>
    </row>
    <row r="90" spans="1:24" ht="11.25" x14ac:dyDescent="0.15">
      <c r="A90" s="141" t="s">
        <v>89</v>
      </c>
      <c r="B90" s="151"/>
      <c r="C90" s="151"/>
      <c r="D90" s="149" t="str">
        <f t="shared" si="1"/>
        <v/>
      </c>
      <c r="J90" s="16"/>
      <c r="X90" s="38">
        <v>0</v>
      </c>
    </row>
    <row r="91" spans="1:24" ht="11.25" x14ac:dyDescent="0.15">
      <c r="A91" s="144" t="s">
        <v>90</v>
      </c>
      <c r="B91" s="152"/>
      <c r="C91" s="152"/>
      <c r="D91" s="149" t="str">
        <f t="shared" si="1"/>
        <v/>
      </c>
      <c r="J91" s="16"/>
      <c r="X91" s="38">
        <v>0</v>
      </c>
    </row>
    <row r="92" spans="1:24" ht="11.25" x14ac:dyDescent="0.15">
      <c r="A92" s="144" t="s">
        <v>12</v>
      </c>
      <c r="B92" s="23">
        <f>SUM(B77:B91)</f>
        <v>0</v>
      </c>
      <c r="C92" s="23">
        <f>SUM(C77:C91)</f>
        <v>0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2" s="11" customFormat="1" x14ac:dyDescent="0.15">
      <c r="J97" s="16"/>
      <c r="V97" s="13"/>
    </row>
    <row r="98" spans="10:22" s="11" customFormat="1" x14ac:dyDescent="0.15">
      <c r="J98" s="16"/>
      <c r="V98" s="13"/>
    </row>
    <row r="99" spans="10:22" s="11" customFormat="1" x14ac:dyDescent="0.15">
      <c r="J99" s="16"/>
      <c r="V99" s="13"/>
    </row>
    <row r="100" spans="10:22" s="11" customFormat="1" x14ac:dyDescent="0.15">
      <c r="J100" s="16"/>
      <c r="V100" s="13"/>
    </row>
    <row r="101" spans="10:22" s="11" customFormat="1" x14ac:dyDescent="0.15">
      <c r="J101" s="16"/>
      <c r="V101" s="13"/>
    </row>
    <row r="102" spans="10:22" s="11" customFormat="1" x14ac:dyDescent="0.15">
      <c r="J102" s="16"/>
      <c r="V102" s="13"/>
    </row>
    <row r="103" spans="10:22" s="11" customFormat="1" x14ac:dyDescent="0.15">
      <c r="J103" s="16"/>
      <c r="V103" s="13"/>
    </row>
    <row r="104" spans="10:22" s="11" customFormat="1" x14ac:dyDescent="0.15">
      <c r="J104" s="16"/>
      <c r="V104" s="13"/>
    </row>
    <row r="105" spans="10:22" s="11" customFormat="1" x14ac:dyDescent="0.15">
      <c r="J105" s="16"/>
      <c r="V105" s="13"/>
    </row>
    <row r="106" spans="10:22" s="11" customFormat="1" x14ac:dyDescent="0.15">
      <c r="J106" s="16"/>
      <c r="V106" s="13"/>
    </row>
    <row r="107" spans="10:22" s="11" customFormat="1" x14ac:dyDescent="0.15">
      <c r="J107" s="16"/>
      <c r="V107" s="13"/>
    </row>
    <row r="108" spans="10:22" s="11" customFormat="1" x14ac:dyDescent="0.15">
      <c r="J108" s="16"/>
      <c r="V108" s="13"/>
    </row>
    <row r="109" spans="10:22" s="11" customFormat="1" x14ac:dyDescent="0.15">
      <c r="J109" s="16"/>
      <c r="V109" s="13"/>
    </row>
    <row r="110" spans="10:22" s="11" customFormat="1" x14ac:dyDescent="0.15">
      <c r="J110" s="16"/>
      <c r="V110" s="13"/>
    </row>
    <row r="111" spans="10:22" s="11" customFormat="1" x14ac:dyDescent="0.15">
      <c r="J111" s="16"/>
      <c r="V111" s="13"/>
    </row>
    <row r="112" spans="10:22" s="11" customFormat="1" x14ac:dyDescent="0.15">
      <c r="J112" s="16"/>
      <c r="V112" s="13"/>
    </row>
    <row r="113" spans="10:22" s="11" customFormat="1" x14ac:dyDescent="0.15">
      <c r="J113" s="16"/>
      <c r="V113" s="13"/>
    </row>
    <row r="114" spans="10:22" s="11" customFormat="1" x14ac:dyDescent="0.15">
      <c r="J114" s="16"/>
      <c r="V114" s="13"/>
    </row>
    <row r="115" spans="10:22" s="11" customFormat="1" x14ac:dyDescent="0.15">
      <c r="J115" s="16"/>
      <c r="V115" s="13"/>
    </row>
    <row r="116" spans="10:22" s="11" customFormat="1" x14ac:dyDescent="0.15">
      <c r="J116" s="16"/>
      <c r="V116" s="13"/>
    </row>
    <row r="117" spans="10:22" s="11" customFormat="1" x14ac:dyDescent="0.15">
      <c r="J117" s="16"/>
      <c r="V117" s="13"/>
    </row>
    <row r="118" spans="10:22" s="11" customFormat="1" x14ac:dyDescent="0.15">
      <c r="J118" s="16"/>
      <c r="V118" s="13"/>
    </row>
    <row r="119" spans="10:22" s="11" customFormat="1" x14ac:dyDescent="0.15">
      <c r="J119" s="16"/>
      <c r="V119" s="13"/>
    </row>
    <row r="120" spans="10:22" s="11" customFormat="1" x14ac:dyDescent="0.15">
      <c r="J120" s="16"/>
      <c r="V120" s="13"/>
    </row>
    <row r="121" spans="10:22" s="11" customFormat="1" x14ac:dyDescent="0.15">
      <c r="J121" s="16"/>
      <c r="V121" s="13"/>
    </row>
    <row r="122" spans="10:22" s="11" customFormat="1" x14ac:dyDescent="0.15">
      <c r="J122" s="16"/>
      <c r="V122" s="13"/>
    </row>
    <row r="123" spans="10:22" s="11" customFormat="1" x14ac:dyDescent="0.15">
      <c r="J123" s="16"/>
      <c r="V123" s="13"/>
    </row>
    <row r="124" spans="10:22" s="11" customFormat="1" x14ac:dyDescent="0.15">
      <c r="J124" s="16"/>
      <c r="V124" s="13"/>
    </row>
    <row r="125" spans="10:22" s="11" customFormat="1" x14ac:dyDescent="0.15">
      <c r="J125" s="16"/>
      <c r="V125" s="13"/>
    </row>
    <row r="126" spans="10:22" s="11" customFormat="1" x14ac:dyDescent="0.15">
      <c r="J126" s="16"/>
      <c r="V126" s="13"/>
    </row>
    <row r="127" spans="10:22" s="11" customFormat="1" x14ac:dyDescent="0.15">
      <c r="J127" s="16"/>
      <c r="V127" s="13"/>
    </row>
    <row r="128" spans="10:22" s="11" customFormat="1" x14ac:dyDescent="0.15">
      <c r="J128" s="16"/>
      <c r="V128" s="13"/>
    </row>
    <row r="129" spans="10:22" s="11" customFormat="1" x14ac:dyDescent="0.15">
      <c r="J129" s="16"/>
      <c r="V129" s="13"/>
    </row>
    <row r="130" spans="10:22" s="11" customFormat="1" x14ac:dyDescent="0.15">
      <c r="J130" s="16"/>
      <c r="V130" s="13"/>
    </row>
    <row r="131" spans="10:22" s="11" customFormat="1" x14ac:dyDescent="0.15">
      <c r="J131" s="16"/>
      <c r="V131" s="13"/>
    </row>
    <row r="132" spans="10:22" s="11" customFormat="1" x14ac:dyDescent="0.15">
      <c r="J132" s="16"/>
      <c r="V132" s="13"/>
    </row>
    <row r="133" spans="10:22" s="11" customFormat="1" x14ac:dyDescent="0.15">
      <c r="J133" s="16"/>
      <c r="V133" s="13"/>
    </row>
    <row r="134" spans="10:22" s="11" customFormat="1" x14ac:dyDescent="0.15">
      <c r="J134" s="16"/>
      <c r="V134" s="13"/>
    </row>
    <row r="135" spans="10:22" s="11" customFormat="1" x14ac:dyDescent="0.15">
      <c r="J135" s="16"/>
      <c r="V135" s="13"/>
    </row>
    <row r="136" spans="10:22" s="11" customFormat="1" x14ac:dyDescent="0.15">
      <c r="J136" s="16"/>
      <c r="V136" s="13"/>
    </row>
    <row r="137" spans="10:22" s="11" customFormat="1" x14ac:dyDescent="0.15">
      <c r="J137" s="16"/>
      <c r="V137" s="13"/>
    </row>
    <row r="138" spans="10:22" s="11" customFormat="1" x14ac:dyDescent="0.15">
      <c r="J138" s="16"/>
      <c r="V138" s="13"/>
    </row>
    <row r="139" spans="10:22" s="11" customFormat="1" x14ac:dyDescent="0.15">
      <c r="J139" s="16"/>
      <c r="V139" s="13"/>
    </row>
    <row r="140" spans="10:22" s="11" customFormat="1" x14ac:dyDescent="0.15">
      <c r="J140" s="16"/>
      <c r="V140" s="13"/>
    </row>
    <row r="141" spans="10:22" s="11" customFormat="1" x14ac:dyDescent="0.15">
      <c r="J141" s="16"/>
      <c r="V141" s="13"/>
    </row>
    <row r="142" spans="10:22" s="11" customFormat="1" x14ac:dyDescent="0.15">
      <c r="J142" s="16"/>
      <c r="V142" s="13"/>
    </row>
    <row r="143" spans="10:22" s="11" customFormat="1" x14ac:dyDescent="0.15">
      <c r="J143" s="16"/>
      <c r="V143" s="13"/>
    </row>
    <row r="144" spans="10:22" s="11" customFormat="1" x14ac:dyDescent="0.15">
      <c r="J144" s="16"/>
      <c r="V144" s="13"/>
    </row>
    <row r="145" spans="10:22" s="11" customFormat="1" x14ac:dyDescent="0.15">
      <c r="J145" s="16"/>
      <c r="V145" s="13"/>
    </row>
    <row r="146" spans="10:22" s="11" customFormat="1" x14ac:dyDescent="0.15">
      <c r="J146" s="16"/>
      <c r="V146" s="13"/>
    </row>
    <row r="147" spans="10:22" s="11" customFormat="1" x14ac:dyDescent="0.15">
      <c r="V147" s="13"/>
    </row>
    <row r="148" spans="10:22" s="11" customFormat="1" x14ac:dyDescent="0.15">
      <c r="V148" s="13"/>
    </row>
    <row r="149" spans="10:22" s="11" customFormat="1" x14ac:dyDescent="0.15">
      <c r="V149" s="13"/>
    </row>
    <row r="150" spans="10:22" s="11" customFormat="1" x14ac:dyDescent="0.15">
      <c r="V150" s="13"/>
    </row>
    <row r="151" spans="10:22" s="11" customFormat="1" x14ac:dyDescent="0.15">
      <c r="V151" s="13"/>
    </row>
    <row r="152" spans="10:22" s="11" customFormat="1" x14ac:dyDescent="0.15">
      <c r="V152" s="13"/>
    </row>
    <row r="153" spans="10:22" s="11" customFormat="1" x14ac:dyDescent="0.15">
      <c r="V153" s="13"/>
    </row>
    <row r="154" spans="10:22" s="11" customFormat="1" x14ac:dyDescent="0.15">
      <c r="V154" s="13"/>
    </row>
    <row r="155" spans="10:22" s="11" customFormat="1" x14ac:dyDescent="0.15">
      <c r="V155" s="13"/>
    </row>
    <row r="156" spans="10:22" s="11" customFormat="1" x14ac:dyDescent="0.15">
      <c r="V156" s="13"/>
    </row>
    <row r="157" spans="10:22" s="11" customFormat="1" x14ac:dyDescent="0.15">
      <c r="V157" s="13"/>
    </row>
    <row r="158" spans="10:22" s="11" customFormat="1" x14ac:dyDescent="0.15">
      <c r="V158" s="13"/>
    </row>
    <row r="159" spans="10:22" s="11" customFormat="1" x14ac:dyDescent="0.15">
      <c r="V159" s="13"/>
    </row>
    <row r="160" spans="10:22" s="11" customFormat="1" x14ac:dyDescent="0.15">
      <c r="V160" s="13"/>
    </row>
    <row r="161" s="11" customFormat="1" x14ac:dyDescent="0.15"/>
    <row r="162" s="11" customFormat="1" x14ac:dyDescent="0.15"/>
    <row r="163" s="11" customFormat="1" x14ac:dyDescent="0.15"/>
    <row r="164" s="11" customFormat="1" x14ac:dyDescent="0.15"/>
    <row r="165" s="11" customFormat="1" x14ac:dyDescent="0.15"/>
    <row r="166" s="11" customFormat="1" x14ac:dyDescent="0.15"/>
    <row r="167" s="11" customFormat="1" x14ac:dyDescent="0.15"/>
    <row r="168" s="11" customFormat="1" x14ac:dyDescent="0.15"/>
    <row r="169" s="11" customFormat="1" x14ac:dyDescent="0.15"/>
    <row r="170" s="11" customFormat="1" x14ac:dyDescent="0.15"/>
    <row r="171" s="11" customFormat="1" x14ac:dyDescent="0.15"/>
    <row r="172" s="11" customFormat="1" x14ac:dyDescent="0.15"/>
    <row r="173" s="11" customFormat="1" x14ac:dyDescent="0.15"/>
    <row r="174" s="11" customFormat="1" x14ac:dyDescent="0.15"/>
    <row r="175" s="11" customFormat="1" x14ac:dyDescent="0.15"/>
    <row r="176" s="11" customFormat="1" x14ac:dyDescent="0.15"/>
    <row r="177" s="11" customFormat="1" x14ac:dyDescent="0.15"/>
    <row r="178" s="11" customFormat="1" x14ac:dyDescent="0.15"/>
    <row r="179" s="11" customFormat="1" x14ac:dyDescent="0.15"/>
    <row r="180" s="11" customFormat="1" x14ac:dyDescent="0.15"/>
    <row r="181" s="11" customFormat="1" x14ac:dyDescent="0.15"/>
    <row r="182" s="11" customFormat="1" x14ac:dyDescent="0.15"/>
    <row r="183" s="11" customFormat="1" x14ac:dyDescent="0.15"/>
    <row r="184" s="11" customFormat="1" x14ac:dyDescent="0.15"/>
    <row r="185" s="11" customFormat="1" x14ac:dyDescent="0.15"/>
    <row r="186" s="11" customFormat="1" x14ac:dyDescent="0.15"/>
    <row r="187" s="11" customFormat="1" x14ac:dyDescent="0.15"/>
    <row r="188" s="11" customFormat="1" x14ac:dyDescent="0.15"/>
    <row r="189" s="11" customFormat="1" x14ac:dyDescent="0.15"/>
    <row r="190" s="11" customFormat="1" x14ac:dyDescent="0.15"/>
    <row r="191" s="11" customFormat="1" x14ac:dyDescent="0.15"/>
    <row r="192" s="11" customFormat="1" x14ac:dyDescent="0.15"/>
    <row r="193" s="11" customFormat="1" x14ac:dyDescent="0.15"/>
    <row r="194" s="11" customFormat="1" x14ac:dyDescent="0.15"/>
    <row r="195" s="11" customFormat="1" x14ac:dyDescent="0.15"/>
    <row r="196" s="11" customFormat="1" x14ac:dyDescent="0.15"/>
    <row r="197" s="11" customFormat="1" x14ac:dyDescent="0.15"/>
    <row r="198" s="11" customFormat="1" x14ac:dyDescent="0.15"/>
    <row r="199" s="11" customFormat="1" x14ac:dyDescent="0.15"/>
    <row r="200" s="11" customFormat="1" x14ac:dyDescent="0.15"/>
    <row r="201" s="11" customFormat="1" x14ac:dyDescent="0.15"/>
    <row r="202" s="11" customFormat="1" x14ac:dyDescent="0.15"/>
    <row r="203" s="11" customFormat="1" x14ac:dyDescent="0.15"/>
    <row r="204" s="11" customFormat="1" x14ac:dyDescent="0.15"/>
    <row r="205" s="11" customFormat="1" x14ac:dyDescent="0.15"/>
    <row r="206" s="11" customFormat="1" x14ac:dyDescent="0.15"/>
    <row r="207" s="11" customFormat="1" x14ac:dyDescent="0.15"/>
    <row r="208" s="11" customFormat="1" x14ac:dyDescent="0.15"/>
    <row r="209" s="11" customFormat="1" x14ac:dyDescent="0.15"/>
    <row r="210" s="11" customFormat="1" x14ac:dyDescent="0.15"/>
    <row r="211" s="11" customFormat="1" x14ac:dyDescent="0.15"/>
    <row r="212" s="11" customFormat="1" x14ac:dyDescent="0.15"/>
    <row r="213" s="11" customFormat="1" x14ac:dyDescent="0.15"/>
    <row r="214" s="11" customFormat="1" x14ac:dyDescent="0.15"/>
    <row r="215" s="11" customFormat="1" x14ac:dyDescent="0.15"/>
    <row r="216" s="11" customFormat="1" x14ac:dyDescent="0.15"/>
    <row r="217" s="11" customFormat="1" x14ac:dyDescent="0.15"/>
    <row r="218" s="11" customFormat="1" x14ac:dyDescent="0.15"/>
    <row r="219" s="11" customFormat="1" x14ac:dyDescent="0.15"/>
    <row r="220" s="11" customFormat="1" x14ac:dyDescent="0.15"/>
    <row r="221" s="11" customFormat="1" x14ac:dyDescent="0.15"/>
    <row r="222" s="11" customFormat="1" x14ac:dyDescent="0.15"/>
    <row r="223" s="11" customFormat="1" x14ac:dyDescent="0.15"/>
    <row r="224" s="11" customFormat="1" x14ac:dyDescent="0.15"/>
    <row r="225" s="11" customFormat="1" x14ac:dyDescent="0.15"/>
    <row r="226" s="11" customFormat="1" x14ac:dyDescent="0.15"/>
    <row r="227" s="11" customFormat="1" x14ac:dyDescent="0.15"/>
    <row r="228" s="11" customFormat="1" x14ac:dyDescent="0.15"/>
    <row r="229" s="11" customFormat="1" x14ac:dyDescent="0.15"/>
    <row r="230" s="11" customFormat="1" x14ac:dyDescent="0.15"/>
    <row r="231" s="11" customFormat="1" x14ac:dyDescent="0.15"/>
    <row r="232" s="11" customFormat="1" x14ac:dyDescent="0.15"/>
    <row r="233" s="11" customFormat="1" x14ac:dyDescent="0.15"/>
    <row r="234" s="11" customFormat="1" x14ac:dyDescent="0.15"/>
    <row r="235" s="11" customFormat="1" x14ac:dyDescent="0.15"/>
    <row r="236" s="11" customFormat="1" x14ac:dyDescent="0.15"/>
    <row r="237" s="11" customFormat="1" x14ac:dyDescent="0.15"/>
    <row r="238" s="11" customFormat="1" x14ac:dyDescent="0.15"/>
    <row r="239" s="11" customFormat="1" x14ac:dyDescent="0.15"/>
    <row r="240" s="11" customFormat="1" x14ac:dyDescent="0.15"/>
    <row r="241" s="11" customFormat="1" x14ac:dyDescent="0.15"/>
    <row r="242" s="11" customFormat="1" x14ac:dyDescent="0.15"/>
    <row r="243" s="11" customFormat="1" x14ac:dyDescent="0.15"/>
    <row r="244" s="11" customFormat="1" x14ac:dyDescent="0.15"/>
    <row r="245" s="11" customFormat="1" x14ac:dyDescent="0.15"/>
    <row r="246" s="11" customFormat="1" x14ac:dyDescent="0.15"/>
    <row r="247" s="11" customFormat="1" x14ac:dyDescent="0.15"/>
    <row r="248" s="11" customFormat="1" x14ac:dyDescent="0.15"/>
    <row r="249" s="11" customFormat="1" x14ac:dyDescent="0.15"/>
    <row r="250" s="11" customFormat="1" x14ac:dyDescent="0.15"/>
    <row r="251" s="11" customFormat="1" x14ac:dyDescent="0.15"/>
    <row r="252" s="11" customFormat="1" x14ac:dyDescent="0.15"/>
    <row r="253" s="11" customFormat="1" x14ac:dyDescent="0.15"/>
    <row r="254" s="11" customFormat="1" x14ac:dyDescent="0.15"/>
    <row r="255" s="11" customFormat="1" x14ac:dyDescent="0.15"/>
    <row r="256" s="11" customFormat="1" x14ac:dyDescent="0.15"/>
    <row r="257" s="11" customFormat="1" x14ac:dyDescent="0.15"/>
    <row r="258" s="11" customFormat="1" x14ac:dyDescent="0.15"/>
    <row r="259" s="11" customFormat="1" x14ac:dyDescent="0.15"/>
    <row r="260" s="11" customFormat="1" x14ac:dyDescent="0.15"/>
    <row r="261" s="11" customFormat="1" x14ac:dyDescent="0.15"/>
    <row r="262" s="11" customFormat="1" x14ac:dyDescent="0.15"/>
    <row r="263" s="11" customFormat="1" x14ac:dyDescent="0.15"/>
    <row r="264" s="11" customFormat="1" x14ac:dyDescent="0.15"/>
    <row r="265" s="11" customFormat="1" x14ac:dyDescent="0.15"/>
    <row r="266" s="11" customFormat="1" x14ac:dyDescent="0.15"/>
    <row r="267" s="11" customFormat="1" x14ac:dyDescent="0.15"/>
    <row r="268" s="11" customFormat="1" x14ac:dyDescent="0.15"/>
    <row r="269" s="11" customFormat="1" x14ac:dyDescent="0.15"/>
    <row r="270" s="11" customFormat="1" x14ac:dyDescent="0.15"/>
    <row r="271" s="11" customFormat="1" x14ac:dyDescent="0.15"/>
    <row r="272" s="11" customFormat="1" x14ac:dyDescent="0.15"/>
    <row r="273" s="11" customFormat="1" x14ac:dyDescent="0.15"/>
    <row r="274" s="11" customFormat="1" x14ac:dyDescent="0.15"/>
    <row r="275" s="11" customFormat="1" x14ac:dyDescent="0.15"/>
    <row r="276" s="11" customFormat="1" x14ac:dyDescent="0.15"/>
    <row r="277" s="11" customFormat="1" x14ac:dyDescent="0.15"/>
    <row r="278" s="11" customFormat="1" x14ac:dyDescent="0.15"/>
    <row r="279" s="11" customFormat="1" x14ac:dyDescent="0.15"/>
    <row r="280" s="11" customFormat="1" x14ac:dyDescent="0.15"/>
    <row r="281" s="11" customFormat="1" x14ac:dyDescent="0.15"/>
    <row r="282" s="11" customFormat="1" x14ac:dyDescent="0.15"/>
    <row r="283" s="11" customFormat="1" x14ac:dyDescent="0.15"/>
    <row r="284" s="11" customFormat="1" x14ac:dyDescent="0.15"/>
    <row r="285" s="11" customFormat="1" x14ac:dyDescent="0.15"/>
    <row r="286" s="11" customFormat="1" x14ac:dyDescent="0.15"/>
    <row r="287" s="11" customFormat="1" x14ac:dyDescent="0.15"/>
    <row r="288" s="11" customFormat="1" x14ac:dyDescent="0.15"/>
    <row r="289" s="11" customFormat="1" x14ac:dyDescent="0.15"/>
    <row r="290" s="11" customFormat="1" x14ac:dyDescent="0.15"/>
    <row r="291" s="11" customFormat="1" x14ac:dyDescent="0.15"/>
    <row r="292" s="11" customFormat="1" x14ac:dyDescent="0.15"/>
    <row r="293" s="11" customFormat="1" x14ac:dyDescent="0.15"/>
    <row r="294" s="11" customFormat="1" x14ac:dyDescent="0.15"/>
    <row r="295" s="11" customFormat="1" x14ac:dyDescent="0.15"/>
    <row r="296" s="11" customFormat="1" x14ac:dyDescent="0.15"/>
    <row r="297" s="11" customFormat="1" x14ac:dyDescent="0.15"/>
    <row r="298" s="11" customFormat="1" x14ac:dyDescent="0.15"/>
    <row r="299" s="11" customFormat="1" x14ac:dyDescent="0.15"/>
    <row r="300" s="11" customFormat="1" x14ac:dyDescent="0.15"/>
    <row r="301" s="11" customFormat="1" x14ac:dyDescent="0.15"/>
    <row r="302" s="11" customFormat="1" x14ac:dyDescent="0.15"/>
    <row r="303" s="11" customFormat="1" x14ac:dyDescent="0.15"/>
    <row r="304" s="11" customFormat="1" x14ac:dyDescent="0.15"/>
    <row r="305" s="11" customFormat="1" x14ac:dyDescent="0.15"/>
    <row r="306" s="11" customFormat="1" x14ac:dyDescent="0.15"/>
    <row r="307" s="11" customFormat="1" x14ac:dyDescent="0.15"/>
    <row r="308" s="11" customFormat="1" x14ac:dyDescent="0.15"/>
    <row r="309" s="11" customFormat="1" x14ac:dyDescent="0.15"/>
    <row r="310" s="11" customFormat="1" x14ac:dyDescent="0.15"/>
    <row r="311" s="11" customFormat="1" x14ac:dyDescent="0.15"/>
    <row r="312" s="11" customFormat="1" x14ac:dyDescent="0.15"/>
    <row r="313" s="11" customFormat="1" x14ac:dyDescent="0.15"/>
    <row r="314" s="11" customFormat="1" x14ac:dyDescent="0.15"/>
    <row r="315" s="11" customFormat="1" x14ac:dyDescent="0.15"/>
    <row r="316" s="11" customFormat="1" x14ac:dyDescent="0.15"/>
    <row r="317" s="11" customFormat="1" x14ac:dyDescent="0.15"/>
    <row r="318" s="11" customFormat="1" x14ac:dyDescent="0.15"/>
    <row r="319" s="11" customFormat="1" x14ac:dyDescent="0.15"/>
    <row r="320" s="11" customFormat="1" x14ac:dyDescent="0.15"/>
    <row r="321" s="11" customFormat="1" x14ac:dyDescent="0.15"/>
    <row r="322" s="11" customFormat="1" x14ac:dyDescent="0.15"/>
    <row r="323" s="11" customFormat="1" x14ac:dyDescent="0.15"/>
    <row r="324" s="11" customFormat="1" x14ac:dyDescent="0.15"/>
    <row r="325" s="11" customFormat="1" x14ac:dyDescent="0.15"/>
    <row r="326" s="11" customFormat="1" x14ac:dyDescent="0.15"/>
    <row r="327" s="11" customFormat="1" x14ac:dyDescent="0.15"/>
    <row r="328" s="11" customFormat="1" x14ac:dyDescent="0.15"/>
    <row r="329" s="11" customFormat="1" x14ac:dyDescent="0.15"/>
    <row r="330" s="11" customFormat="1" x14ac:dyDescent="0.15"/>
    <row r="331" s="11" customFormat="1" x14ac:dyDescent="0.15"/>
    <row r="332" s="11" customFormat="1" x14ac:dyDescent="0.15"/>
    <row r="333" s="11" customFormat="1" x14ac:dyDescent="0.15"/>
    <row r="334" s="11" customFormat="1" x14ac:dyDescent="0.15"/>
    <row r="335" s="11" customFormat="1" x14ac:dyDescent="0.15"/>
    <row r="336" s="11" customFormat="1" x14ac:dyDescent="0.15"/>
    <row r="337" s="11" customFormat="1" x14ac:dyDescent="0.15"/>
    <row r="338" s="11" customFormat="1" x14ac:dyDescent="0.15"/>
    <row r="339" s="11" customFormat="1" x14ac:dyDescent="0.15"/>
    <row r="340" s="11" customFormat="1" x14ac:dyDescent="0.15"/>
    <row r="341" s="11" customFormat="1" x14ac:dyDescent="0.15"/>
    <row r="342" s="11" customFormat="1" x14ac:dyDescent="0.15"/>
    <row r="343" s="11" customFormat="1" x14ac:dyDescent="0.15"/>
    <row r="344" s="11" customFormat="1" x14ac:dyDescent="0.15"/>
    <row r="345" s="11" customFormat="1" x14ac:dyDescent="0.15"/>
    <row r="346" s="11" customFormat="1" x14ac:dyDescent="0.15"/>
    <row r="347" s="11" customFormat="1" x14ac:dyDescent="0.15"/>
    <row r="348" s="11" customFormat="1" x14ac:dyDescent="0.15"/>
    <row r="349" s="11" customFormat="1" x14ac:dyDescent="0.15"/>
    <row r="350" s="11" customFormat="1" x14ac:dyDescent="0.15"/>
    <row r="351" s="11" customFormat="1" x14ac:dyDescent="0.15"/>
    <row r="352" s="11" customFormat="1" x14ac:dyDescent="0.15"/>
    <row r="353" s="11" customFormat="1" x14ac:dyDescent="0.15"/>
    <row r="354" s="11" customFormat="1" x14ac:dyDescent="0.15"/>
    <row r="355" s="11" customFormat="1" x14ac:dyDescent="0.15"/>
    <row r="356" s="11" customFormat="1" x14ac:dyDescent="0.15"/>
    <row r="357" s="11" customFormat="1" x14ac:dyDescent="0.15"/>
    <row r="358" s="11" customFormat="1" x14ac:dyDescent="0.15"/>
    <row r="359" s="11" customFormat="1" x14ac:dyDescent="0.15"/>
    <row r="360" s="11" customFormat="1" x14ac:dyDescent="0.15"/>
    <row r="361" s="11" customFormat="1" x14ac:dyDescent="0.15"/>
    <row r="362" s="11" customFormat="1" x14ac:dyDescent="0.15"/>
    <row r="363" s="11" customFormat="1" x14ac:dyDescent="0.15"/>
    <row r="364" s="11" customFormat="1" x14ac:dyDescent="0.15"/>
    <row r="365" s="11" customFormat="1" x14ac:dyDescent="0.15"/>
    <row r="366" s="11" customFormat="1" x14ac:dyDescent="0.15"/>
    <row r="367" s="11" customFormat="1" x14ac:dyDescent="0.15"/>
    <row r="368" s="11" customFormat="1" x14ac:dyDescent="0.15"/>
    <row r="369" s="11" customFormat="1" x14ac:dyDescent="0.15"/>
    <row r="370" s="11" customFormat="1" x14ac:dyDescent="0.15"/>
    <row r="371" s="11" customFormat="1" x14ac:dyDescent="0.15"/>
    <row r="372" s="11" customFormat="1" x14ac:dyDescent="0.15"/>
    <row r="373" s="11" customFormat="1" x14ac:dyDescent="0.15"/>
    <row r="374" s="11" customFormat="1" x14ac:dyDescent="0.15"/>
    <row r="375" s="11" customFormat="1" x14ac:dyDescent="0.15"/>
    <row r="376" s="11" customFormat="1" x14ac:dyDescent="0.15"/>
    <row r="377" s="11" customFormat="1" x14ac:dyDescent="0.15"/>
    <row r="378" s="11" customFormat="1" x14ac:dyDescent="0.15"/>
    <row r="379" s="11" customFormat="1" x14ac:dyDescent="0.15"/>
    <row r="380" s="11" customFormat="1" x14ac:dyDescent="0.15"/>
    <row r="381" s="11" customFormat="1" x14ac:dyDescent="0.15"/>
    <row r="382" s="11" customFormat="1" x14ac:dyDescent="0.15"/>
    <row r="383" s="11" customFormat="1" x14ac:dyDescent="0.15"/>
    <row r="384" s="11" customFormat="1" x14ac:dyDescent="0.15"/>
    <row r="385" s="11" customFormat="1" x14ac:dyDescent="0.15"/>
    <row r="386" s="11" customFormat="1" x14ac:dyDescent="0.15"/>
    <row r="387" s="11" customFormat="1" x14ac:dyDescent="0.15"/>
    <row r="388" s="11" customFormat="1" x14ac:dyDescent="0.15"/>
    <row r="389" s="11" customFormat="1" x14ac:dyDescent="0.15"/>
    <row r="390" s="11" customFormat="1" x14ac:dyDescent="0.15"/>
    <row r="391" s="11" customFormat="1" x14ac:dyDescent="0.15"/>
    <row r="392" s="11" customFormat="1" x14ac:dyDescent="0.15"/>
    <row r="393" s="11" customFormat="1" x14ac:dyDescent="0.15"/>
    <row r="394" s="11" customFormat="1" x14ac:dyDescent="0.15"/>
    <row r="395" s="11" customFormat="1" x14ac:dyDescent="0.15"/>
    <row r="396" s="11" customFormat="1" x14ac:dyDescent="0.15"/>
    <row r="397" s="11" customFormat="1" x14ac:dyDescent="0.15"/>
    <row r="398" s="11" customFormat="1" x14ac:dyDescent="0.15"/>
    <row r="399" s="11" customFormat="1" x14ac:dyDescent="0.15"/>
    <row r="400" s="11" customFormat="1" x14ac:dyDescent="0.15"/>
    <row r="401" s="11" customFormat="1" x14ac:dyDescent="0.15"/>
    <row r="402" s="11" customFormat="1" x14ac:dyDescent="0.15"/>
    <row r="403" s="11" customFormat="1" x14ac:dyDescent="0.15"/>
    <row r="404" s="11" customFormat="1" x14ac:dyDescent="0.15"/>
    <row r="405" s="11" customFormat="1" x14ac:dyDescent="0.15"/>
    <row r="406" s="11" customFormat="1" x14ac:dyDescent="0.15"/>
    <row r="407" s="11" customFormat="1" x14ac:dyDescent="0.15"/>
    <row r="408" s="11" customFormat="1" x14ac:dyDescent="0.15"/>
    <row r="409" s="11" customFormat="1" x14ac:dyDescent="0.15"/>
    <row r="410" s="11" customFormat="1" x14ac:dyDescent="0.15"/>
    <row r="411" s="11" customFormat="1" x14ac:dyDescent="0.15"/>
    <row r="412" s="11" customFormat="1" x14ac:dyDescent="0.15"/>
    <row r="413" s="11" customFormat="1" x14ac:dyDescent="0.15"/>
    <row r="414" s="11" customFormat="1" x14ac:dyDescent="0.15"/>
    <row r="415" s="11" customFormat="1" x14ac:dyDescent="0.15"/>
    <row r="416" s="11" customFormat="1" x14ac:dyDescent="0.15"/>
    <row r="417" s="11" customFormat="1" x14ac:dyDescent="0.15"/>
    <row r="418" s="11" customFormat="1" x14ac:dyDescent="0.15"/>
    <row r="419" s="11" customFormat="1" x14ac:dyDescent="0.15"/>
    <row r="420" s="11" customFormat="1" x14ac:dyDescent="0.15"/>
    <row r="421" s="11" customFormat="1" x14ac:dyDescent="0.15"/>
    <row r="422" s="11" customFormat="1" x14ac:dyDescent="0.15"/>
    <row r="423" s="11" customFormat="1" x14ac:dyDescent="0.15"/>
    <row r="424" s="11" customFormat="1" x14ac:dyDescent="0.15"/>
    <row r="425" s="11" customFormat="1" x14ac:dyDescent="0.15"/>
    <row r="426" s="11" customFormat="1" x14ac:dyDescent="0.15"/>
    <row r="427" s="11" customFormat="1" x14ac:dyDescent="0.15"/>
    <row r="428" s="11" customFormat="1" x14ac:dyDescent="0.15"/>
    <row r="429" s="11" customFormat="1" x14ac:dyDescent="0.15"/>
    <row r="430" s="11" customFormat="1" x14ac:dyDescent="0.15"/>
    <row r="431" s="11" customFormat="1" x14ac:dyDescent="0.15"/>
    <row r="432" s="11" customFormat="1" x14ac:dyDescent="0.15"/>
    <row r="433" s="11" customFormat="1" x14ac:dyDescent="0.15"/>
    <row r="434" s="11" customFormat="1" x14ac:dyDescent="0.15"/>
    <row r="435" s="11" customFormat="1" x14ac:dyDescent="0.15"/>
    <row r="436" s="11" customFormat="1" x14ac:dyDescent="0.15"/>
    <row r="437" s="11" customFormat="1" x14ac:dyDescent="0.15"/>
    <row r="438" s="11" customFormat="1" x14ac:dyDescent="0.15"/>
    <row r="439" s="11" customFormat="1" x14ac:dyDescent="0.15"/>
    <row r="440" s="11" customFormat="1" x14ac:dyDescent="0.15"/>
    <row r="441" s="11" customFormat="1" x14ac:dyDescent="0.15"/>
    <row r="442" s="11" customFormat="1" x14ac:dyDescent="0.15"/>
    <row r="443" s="11" customFormat="1" x14ac:dyDescent="0.15"/>
    <row r="444" s="11" customFormat="1" x14ac:dyDescent="0.15"/>
    <row r="445" s="11" customFormat="1" x14ac:dyDescent="0.15"/>
    <row r="446" s="11" customFormat="1" x14ac:dyDescent="0.15"/>
    <row r="447" s="11" customFormat="1" x14ac:dyDescent="0.15"/>
    <row r="448" s="11" customFormat="1" x14ac:dyDescent="0.15"/>
    <row r="449" s="11" customFormat="1" x14ac:dyDescent="0.15"/>
    <row r="450" s="11" customFormat="1" x14ac:dyDescent="0.15"/>
    <row r="451" s="11" customFormat="1" x14ac:dyDescent="0.15"/>
    <row r="452" s="11" customFormat="1" x14ac:dyDescent="0.15"/>
    <row r="453" s="11" customFormat="1" x14ac:dyDescent="0.15"/>
    <row r="454" s="11" customFormat="1" x14ac:dyDescent="0.15"/>
    <row r="455" s="11" customFormat="1" x14ac:dyDescent="0.15"/>
    <row r="456" s="11" customFormat="1" x14ac:dyDescent="0.15"/>
    <row r="457" s="11" customFormat="1" x14ac:dyDescent="0.15"/>
    <row r="458" s="11" customFormat="1" x14ac:dyDescent="0.15"/>
    <row r="459" s="11" customFormat="1" x14ac:dyDescent="0.15"/>
    <row r="460" s="11" customFormat="1" x14ac:dyDescent="0.15"/>
    <row r="461" s="11" customFormat="1" x14ac:dyDescent="0.15"/>
    <row r="462" s="11" customFormat="1" x14ac:dyDescent="0.15"/>
    <row r="463" s="11" customFormat="1" x14ac:dyDescent="0.15"/>
    <row r="464" s="11" customFormat="1" x14ac:dyDescent="0.15"/>
    <row r="465" s="11" customFormat="1" x14ac:dyDescent="0.15"/>
    <row r="466" s="11" customFormat="1" x14ac:dyDescent="0.15"/>
    <row r="467" s="11" customFormat="1" x14ac:dyDescent="0.15"/>
    <row r="468" s="11" customFormat="1" x14ac:dyDescent="0.15"/>
    <row r="469" s="11" customFormat="1" x14ac:dyDescent="0.15"/>
    <row r="470" s="11" customFormat="1" x14ac:dyDescent="0.15"/>
    <row r="471" s="11" customFormat="1" x14ac:dyDescent="0.15"/>
    <row r="472" s="11" customFormat="1" x14ac:dyDescent="0.15"/>
    <row r="473" s="11" customFormat="1" x14ac:dyDescent="0.15"/>
    <row r="474" s="11" customFormat="1" x14ac:dyDescent="0.15"/>
    <row r="475" s="11" customFormat="1" x14ac:dyDescent="0.15"/>
    <row r="476" s="11" customFormat="1" x14ac:dyDescent="0.15"/>
    <row r="477" s="11" customFormat="1" x14ac:dyDescent="0.15"/>
    <row r="478" s="11" customFormat="1" x14ac:dyDescent="0.15"/>
    <row r="479" s="11" customFormat="1" x14ac:dyDescent="0.15"/>
    <row r="480" s="11" customFormat="1" x14ac:dyDescent="0.15"/>
    <row r="481" s="11" customFormat="1" x14ac:dyDescent="0.15"/>
    <row r="482" s="11" customFormat="1" x14ac:dyDescent="0.15"/>
    <row r="483" s="11" customFormat="1" x14ac:dyDescent="0.15"/>
    <row r="484" s="11" customFormat="1" x14ac:dyDescent="0.15"/>
    <row r="485" s="11" customFormat="1" x14ac:dyDescent="0.15"/>
    <row r="486" s="11" customFormat="1" x14ac:dyDescent="0.15"/>
    <row r="487" s="11" customFormat="1" x14ac:dyDescent="0.15"/>
    <row r="488" s="11" customFormat="1" x14ac:dyDescent="0.15"/>
    <row r="489" s="11" customFormat="1" x14ac:dyDescent="0.15"/>
    <row r="490" s="11" customFormat="1" x14ac:dyDescent="0.15"/>
    <row r="491" s="11" customFormat="1" x14ac:dyDescent="0.15"/>
    <row r="492" s="11" customFormat="1" x14ac:dyDescent="0.15"/>
    <row r="493" s="11" customFormat="1" x14ac:dyDescent="0.15"/>
    <row r="494" s="11" customFormat="1" x14ac:dyDescent="0.15"/>
    <row r="495" s="11" customFormat="1" x14ac:dyDescent="0.15"/>
    <row r="496" s="11" customFormat="1" x14ac:dyDescent="0.15"/>
    <row r="497" s="11" customFormat="1" x14ac:dyDescent="0.15"/>
    <row r="498" s="11" customFormat="1" x14ac:dyDescent="0.15"/>
    <row r="499" s="11" customFormat="1" x14ac:dyDescent="0.15"/>
    <row r="500" s="11" customFormat="1" x14ac:dyDescent="0.15"/>
    <row r="501" s="11" customFormat="1" x14ac:dyDescent="0.15"/>
    <row r="502" s="11" customFormat="1" x14ac:dyDescent="0.15"/>
    <row r="503" s="11" customFormat="1" x14ac:dyDescent="0.15"/>
    <row r="504" s="11" customFormat="1" x14ac:dyDescent="0.15"/>
    <row r="505" s="11" customFormat="1" x14ac:dyDescent="0.15"/>
    <row r="506" s="11" customFormat="1" x14ac:dyDescent="0.15"/>
    <row r="507" s="11" customFormat="1" x14ac:dyDescent="0.15"/>
    <row r="508" s="11" customFormat="1" x14ac:dyDescent="0.15"/>
    <row r="509" s="11" customFormat="1" x14ac:dyDescent="0.15"/>
    <row r="510" s="11" customFormat="1" x14ac:dyDescent="0.15"/>
    <row r="511" s="11" customFormat="1" x14ac:dyDescent="0.15"/>
    <row r="512" s="11" customFormat="1" x14ac:dyDescent="0.15"/>
    <row r="513" s="11" customFormat="1" x14ac:dyDescent="0.15"/>
    <row r="514" s="11" customFormat="1" x14ac:dyDescent="0.15"/>
    <row r="515" s="11" customFormat="1" x14ac:dyDescent="0.15"/>
    <row r="516" s="11" customFormat="1" x14ac:dyDescent="0.15"/>
    <row r="517" s="11" customFormat="1" x14ac:dyDescent="0.15"/>
    <row r="518" s="11" customFormat="1" x14ac:dyDescent="0.15"/>
    <row r="519" s="11" customFormat="1" x14ac:dyDescent="0.15"/>
    <row r="520" s="11" customFormat="1" x14ac:dyDescent="0.15"/>
    <row r="521" s="11" customFormat="1" x14ac:dyDescent="0.15"/>
    <row r="522" s="11" customFormat="1" x14ac:dyDescent="0.15"/>
    <row r="523" s="11" customFormat="1" x14ac:dyDescent="0.15"/>
    <row r="524" s="11" customFormat="1" x14ac:dyDescent="0.15"/>
    <row r="525" s="11" customFormat="1" x14ac:dyDescent="0.15"/>
    <row r="526" s="11" customFormat="1" x14ac:dyDescent="0.15"/>
    <row r="527" s="11" customFormat="1" x14ac:dyDescent="0.15"/>
    <row r="528" s="11" customFormat="1" x14ac:dyDescent="0.15"/>
    <row r="529" s="11" customFormat="1" x14ac:dyDescent="0.15"/>
    <row r="530" s="11" customFormat="1" x14ac:dyDescent="0.15"/>
    <row r="531" s="11" customFormat="1" x14ac:dyDescent="0.15"/>
    <row r="532" s="11" customFormat="1" x14ac:dyDescent="0.15"/>
    <row r="533" s="11" customFormat="1" x14ac:dyDescent="0.15"/>
    <row r="534" s="11" customFormat="1" x14ac:dyDescent="0.15"/>
    <row r="535" s="11" customFormat="1" x14ac:dyDescent="0.15"/>
    <row r="536" s="11" customFormat="1" x14ac:dyDescent="0.15"/>
    <row r="537" s="11" customFormat="1" x14ac:dyDescent="0.15"/>
    <row r="538" s="11" customFormat="1" x14ac:dyDescent="0.15"/>
    <row r="539" s="11" customFormat="1" x14ac:dyDescent="0.15"/>
    <row r="540" s="11" customFormat="1" x14ac:dyDescent="0.15"/>
    <row r="541" s="11" customFormat="1" x14ac:dyDescent="0.15"/>
    <row r="542" s="11" customFormat="1" x14ac:dyDescent="0.15"/>
    <row r="543" s="11" customFormat="1" x14ac:dyDescent="0.15"/>
    <row r="544" s="11" customFormat="1" x14ac:dyDescent="0.15"/>
    <row r="545" s="11" customFormat="1" x14ac:dyDescent="0.15"/>
    <row r="546" s="11" customFormat="1" x14ac:dyDescent="0.15"/>
    <row r="547" s="11" customFormat="1" x14ac:dyDescent="0.15"/>
    <row r="548" s="11" customFormat="1" x14ac:dyDescent="0.15"/>
    <row r="549" s="11" customFormat="1" x14ac:dyDescent="0.15"/>
    <row r="550" s="11" customFormat="1" x14ac:dyDescent="0.15"/>
    <row r="551" s="11" customFormat="1" x14ac:dyDescent="0.15"/>
    <row r="552" s="11" customFormat="1" x14ac:dyDescent="0.15"/>
    <row r="553" s="11" customFormat="1" x14ac:dyDescent="0.15"/>
    <row r="554" s="11" customFormat="1" x14ac:dyDescent="0.15"/>
    <row r="555" s="11" customFormat="1" x14ac:dyDescent="0.15"/>
    <row r="556" s="11" customFormat="1" x14ac:dyDescent="0.15"/>
    <row r="557" s="11" customFormat="1" x14ac:dyDescent="0.15"/>
    <row r="558" s="11" customFormat="1" x14ac:dyDescent="0.15"/>
    <row r="559" s="11" customFormat="1" x14ac:dyDescent="0.15"/>
    <row r="560" s="11" customFormat="1" x14ac:dyDescent="0.15"/>
    <row r="561" s="11" customFormat="1" x14ac:dyDescent="0.15"/>
    <row r="562" s="11" customFormat="1" x14ac:dyDescent="0.15"/>
    <row r="563" s="11" customFormat="1" x14ac:dyDescent="0.15"/>
    <row r="564" s="11" customFormat="1" x14ac:dyDescent="0.15"/>
    <row r="565" s="11" customFormat="1" x14ac:dyDescent="0.15"/>
    <row r="566" s="11" customFormat="1" x14ac:dyDescent="0.15"/>
    <row r="567" s="11" customFormat="1" x14ac:dyDescent="0.15"/>
    <row r="568" s="11" customFormat="1" x14ac:dyDescent="0.15"/>
    <row r="569" s="11" customFormat="1" x14ac:dyDescent="0.15"/>
    <row r="570" s="11" customFormat="1" x14ac:dyDescent="0.15"/>
    <row r="571" s="11" customFormat="1" x14ac:dyDescent="0.15"/>
    <row r="572" s="11" customFormat="1" x14ac:dyDescent="0.15"/>
    <row r="573" s="11" customFormat="1" x14ac:dyDescent="0.15"/>
    <row r="574" s="11" customFormat="1" x14ac:dyDescent="0.15"/>
    <row r="575" s="11" customFormat="1" x14ac:dyDescent="0.15"/>
    <row r="576" s="11" customFormat="1" x14ac:dyDescent="0.15"/>
    <row r="577" s="11" customFormat="1" x14ac:dyDescent="0.15"/>
    <row r="578" s="11" customFormat="1" x14ac:dyDescent="0.15"/>
    <row r="579" s="11" customFormat="1" x14ac:dyDescent="0.15"/>
    <row r="580" s="11" customFormat="1" x14ac:dyDescent="0.15"/>
    <row r="581" s="11" customFormat="1" x14ac:dyDescent="0.15"/>
    <row r="582" s="11" customFormat="1" x14ac:dyDescent="0.15"/>
    <row r="583" s="11" customFormat="1" x14ac:dyDescent="0.15"/>
    <row r="584" s="11" customFormat="1" x14ac:dyDescent="0.15"/>
    <row r="585" s="11" customFormat="1" x14ac:dyDescent="0.15"/>
    <row r="586" s="11" customFormat="1" x14ac:dyDescent="0.15"/>
    <row r="587" s="11" customFormat="1" x14ac:dyDescent="0.15"/>
    <row r="588" s="11" customFormat="1" x14ac:dyDescent="0.15"/>
    <row r="589" s="11" customFormat="1" x14ac:dyDescent="0.15"/>
    <row r="590" s="11" customFormat="1" x14ac:dyDescent="0.15"/>
    <row r="591" s="11" customFormat="1" x14ac:dyDescent="0.15"/>
    <row r="592" s="11" customFormat="1" x14ac:dyDescent="0.15"/>
    <row r="593" s="11" customFormat="1" x14ac:dyDescent="0.15"/>
    <row r="594" s="11" customFormat="1" x14ac:dyDescent="0.15"/>
    <row r="595" s="11" customFormat="1" x14ac:dyDescent="0.15"/>
  </sheetData>
  <mergeCells count="17">
    <mergeCell ref="A75:A76"/>
    <mergeCell ref="B75:C75"/>
    <mergeCell ref="A49:E49"/>
    <mergeCell ref="A51:B51"/>
    <mergeCell ref="A52:A53"/>
    <mergeCell ref="A54:A55"/>
    <mergeCell ref="A56:F56"/>
    <mergeCell ref="A74:F74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sqref="A1:XFD1048576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25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25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2.75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25" x14ac:dyDescent="0.15">
      <c r="A4" s="1"/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",[1]NOMBRE!B7)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x14ac:dyDescent="0.15">
      <c r="A6" s="161"/>
      <c r="B6" s="161"/>
      <c r="C6" s="161"/>
      <c r="D6" s="161"/>
      <c r="E6" s="161"/>
      <c r="F6" s="161"/>
      <c r="G6" s="161"/>
      <c r="H6" s="161"/>
      <c r="I6" s="161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15" x14ac:dyDescent="0.15">
      <c r="A7" s="162" t="s">
        <v>1</v>
      </c>
      <c r="B7" s="162"/>
      <c r="C7" s="162"/>
      <c r="D7" s="162"/>
      <c r="E7" s="162"/>
      <c r="F7" s="162"/>
      <c r="G7" s="162"/>
      <c r="H7" s="162"/>
      <c r="I7" s="12"/>
      <c r="J7" s="12"/>
      <c r="X7" s="11"/>
    </row>
    <row r="8" spans="1:27" ht="12.75" x14ac:dyDescent="0.2">
      <c r="A8" s="14" t="s">
        <v>2</v>
      </c>
      <c r="B8" s="15"/>
      <c r="C8" s="15"/>
      <c r="J8" s="16"/>
      <c r="X8" s="11"/>
    </row>
    <row r="9" spans="1:27" x14ac:dyDescent="0.15">
      <c r="A9" s="163" t="s">
        <v>3</v>
      </c>
      <c r="B9" s="166" t="s">
        <v>4</v>
      </c>
      <c r="C9" s="166" t="s">
        <v>5</v>
      </c>
      <c r="D9" s="171" t="s">
        <v>6</v>
      </c>
      <c r="E9" s="172"/>
      <c r="F9" s="166" t="s">
        <v>7</v>
      </c>
      <c r="G9" s="166" t="s">
        <v>8</v>
      </c>
      <c r="H9" s="163" t="s">
        <v>9</v>
      </c>
      <c r="I9" s="171"/>
      <c r="J9" s="175"/>
      <c r="K9" s="16"/>
      <c r="L9" s="16"/>
      <c r="X9" s="11"/>
    </row>
    <row r="10" spans="1:27" x14ac:dyDescent="0.15">
      <c r="A10" s="164"/>
      <c r="B10" s="167"/>
      <c r="C10" s="169"/>
      <c r="D10" s="173"/>
      <c r="E10" s="174"/>
      <c r="F10" s="167"/>
      <c r="G10" s="167"/>
      <c r="H10" s="165"/>
      <c r="I10" s="176"/>
      <c r="J10" s="177"/>
      <c r="K10" s="16"/>
      <c r="L10" s="16"/>
      <c r="X10" s="11"/>
    </row>
    <row r="11" spans="1:27" ht="42" x14ac:dyDescent="0.15">
      <c r="A11" s="165"/>
      <c r="B11" s="168"/>
      <c r="C11" s="170"/>
      <c r="D11" s="17" t="s">
        <v>10</v>
      </c>
      <c r="E11" s="18" t="s">
        <v>11</v>
      </c>
      <c r="F11" s="168"/>
      <c r="G11" s="168"/>
      <c r="H11" s="19" t="s">
        <v>12</v>
      </c>
      <c r="I11" s="20" t="s">
        <v>13</v>
      </c>
      <c r="J11" s="157" t="s">
        <v>14</v>
      </c>
      <c r="K11" s="16"/>
      <c r="L11" s="16"/>
      <c r="X11" s="11"/>
    </row>
    <row r="12" spans="1:27" ht="12.75" x14ac:dyDescent="0.2">
      <c r="A12" s="22" t="s">
        <v>15</v>
      </c>
      <c r="B12" s="23">
        <f>SUM(B13:B16)</f>
        <v>0</v>
      </c>
      <c r="C12" s="23">
        <f>SUM(C13:C16)</f>
        <v>0</v>
      </c>
      <c r="D12" s="24">
        <f t="shared" ref="D12:J12" si="0">SUM(D13:D16)</f>
        <v>0</v>
      </c>
      <c r="E12" s="25">
        <f t="shared" si="0"/>
        <v>0</v>
      </c>
      <c r="F12" s="23">
        <f t="shared" si="0"/>
        <v>0</v>
      </c>
      <c r="G12" s="23">
        <f t="shared" si="0"/>
        <v>0</v>
      </c>
      <c r="H12" s="24">
        <f t="shared" si="0"/>
        <v>0</v>
      </c>
      <c r="I12" s="26">
        <f>SUM(I13:I16)</f>
        <v>0</v>
      </c>
      <c r="J12" s="25">
        <f t="shared" si="0"/>
        <v>0</v>
      </c>
      <c r="K12" s="27"/>
      <c r="L12" s="16"/>
      <c r="T12" s="27"/>
      <c r="X12" s="28"/>
    </row>
    <row r="13" spans="1:27" ht="12.75" x14ac:dyDescent="0.2">
      <c r="A13" s="29" t="s">
        <v>16</v>
      </c>
      <c r="B13" s="30"/>
      <c r="C13" s="30"/>
      <c r="D13" s="31"/>
      <c r="E13" s="32"/>
      <c r="F13" s="30"/>
      <c r="G13" s="30"/>
      <c r="H13" s="31"/>
      <c r="I13" s="33"/>
      <c r="J13" s="34"/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2.75" x14ac:dyDescent="0.2">
      <c r="A14" s="40" t="s">
        <v>17</v>
      </c>
      <c r="B14" s="41"/>
      <c r="C14" s="41"/>
      <c r="D14" s="42"/>
      <c r="E14" s="43"/>
      <c r="F14" s="41"/>
      <c r="G14" s="41"/>
      <c r="H14" s="42"/>
      <c r="I14" s="44"/>
      <c r="J14" s="45"/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2.75" x14ac:dyDescent="0.2">
      <c r="A15" s="40" t="s">
        <v>18</v>
      </c>
      <c r="B15" s="41"/>
      <c r="C15" s="41"/>
      <c r="D15" s="42"/>
      <c r="E15" s="43"/>
      <c r="F15" s="41"/>
      <c r="G15" s="41"/>
      <c r="H15" s="42"/>
      <c r="I15" s="44"/>
      <c r="J15" s="45"/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2.75" x14ac:dyDescent="0.2">
      <c r="A16" s="47" t="s">
        <v>19</v>
      </c>
      <c r="B16" s="48"/>
      <c r="C16" s="48"/>
      <c r="D16" s="49"/>
      <c r="E16" s="50"/>
      <c r="F16" s="48"/>
      <c r="G16" s="48"/>
      <c r="H16" s="49"/>
      <c r="I16" s="51"/>
      <c r="J16" s="52"/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14.25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31.5" x14ac:dyDescent="0.15">
      <c r="A18" s="156" t="s">
        <v>21</v>
      </c>
      <c r="B18" s="155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1.25" x14ac:dyDescent="0.15">
      <c r="A19" s="61" t="s">
        <v>27</v>
      </c>
      <c r="B19" s="62">
        <f>SUM(C19:G19)</f>
        <v>0</v>
      </c>
      <c r="C19" s="63"/>
      <c r="D19" s="64"/>
      <c r="E19" s="64"/>
      <c r="F19" s="64"/>
      <c r="G19" s="65"/>
      <c r="H19" s="66"/>
      <c r="I19" s="11"/>
      <c r="X19" s="11"/>
    </row>
    <row r="20" spans="1:24" ht="11.25" x14ac:dyDescent="0.15">
      <c r="A20" s="40" t="s">
        <v>28</v>
      </c>
      <c r="B20" s="67">
        <f>SUM(C20:G20)</f>
        <v>0</v>
      </c>
      <c r="C20" s="68"/>
      <c r="D20" s="44"/>
      <c r="E20" s="44"/>
      <c r="F20" s="44"/>
      <c r="G20" s="45"/>
      <c r="H20" s="66"/>
      <c r="I20" s="11"/>
      <c r="X20" s="11"/>
    </row>
    <row r="21" spans="1:24" ht="11.25" x14ac:dyDescent="0.15">
      <c r="A21" s="40" t="s">
        <v>29</v>
      </c>
      <c r="B21" s="67">
        <f>SUM(C21:G21)</f>
        <v>0</v>
      </c>
      <c r="C21" s="68"/>
      <c r="D21" s="44"/>
      <c r="E21" s="44"/>
      <c r="F21" s="44"/>
      <c r="G21" s="45"/>
      <c r="H21" s="66"/>
      <c r="I21" s="11"/>
      <c r="X21" s="11"/>
    </row>
    <row r="22" spans="1:24" ht="11.25" x14ac:dyDescent="0.15">
      <c r="A22" s="40" t="s">
        <v>30</v>
      </c>
      <c r="B22" s="67">
        <f>SUM(C22:G22)</f>
        <v>0</v>
      </c>
      <c r="C22" s="68"/>
      <c r="D22" s="44"/>
      <c r="E22" s="44"/>
      <c r="F22" s="44"/>
      <c r="G22" s="45"/>
      <c r="H22" s="66"/>
      <c r="I22" s="11"/>
      <c r="J22" s="16"/>
      <c r="X22" s="11"/>
    </row>
    <row r="23" spans="1:24" ht="11.25" x14ac:dyDescent="0.15">
      <c r="A23" s="69" t="s">
        <v>31</v>
      </c>
      <c r="B23" s="70">
        <f>SUM(C23:G23)</f>
        <v>0</v>
      </c>
      <c r="C23" s="71"/>
      <c r="D23" s="72"/>
      <c r="E23" s="72"/>
      <c r="F23" s="72"/>
      <c r="G23" s="73"/>
      <c r="H23" s="66"/>
      <c r="I23" s="11"/>
      <c r="X23" s="11"/>
    </row>
    <row r="24" spans="1:24" s="16" customFormat="1" ht="12.75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11.25" x14ac:dyDescent="0.15">
      <c r="A25" s="53" t="s">
        <v>33</v>
      </c>
      <c r="V25" s="75"/>
    </row>
    <row r="26" spans="1:24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1.25" x14ac:dyDescent="0.15">
      <c r="A27" s="29" t="s">
        <v>28</v>
      </c>
      <c r="B27" s="30"/>
      <c r="C27" s="77"/>
      <c r="D27" s="11"/>
      <c r="E27" s="11"/>
      <c r="F27" s="11"/>
      <c r="G27" s="11"/>
      <c r="H27" s="11"/>
      <c r="I27" s="11"/>
      <c r="X27" s="11"/>
    </row>
    <row r="28" spans="1:24" ht="11.25" x14ac:dyDescent="0.15">
      <c r="A28" s="40" t="s">
        <v>29</v>
      </c>
      <c r="B28" s="30"/>
      <c r="C28" s="77"/>
      <c r="D28" s="11"/>
      <c r="E28" s="11"/>
      <c r="F28" s="11"/>
      <c r="G28" s="11"/>
      <c r="H28" s="11"/>
      <c r="I28" s="11"/>
      <c r="X28" s="11"/>
    </row>
    <row r="29" spans="1:24" ht="11.25" x14ac:dyDescent="0.15">
      <c r="A29" s="29" t="s">
        <v>30</v>
      </c>
      <c r="B29" s="30"/>
      <c r="C29" s="77"/>
      <c r="D29" s="11"/>
      <c r="E29" s="11"/>
      <c r="F29" s="11"/>
      <c r="G29" s="11"/>
      <c r="H29" s="11"/>
      <c r="I29" s="11"/>
      <c r="X29" s="11"/>
    </row>
    <row r="30" spans="1:24" ht="11.25" x14ac:dyDescent="0.15">
      <c r="A30" s="29" t="s">
        <v>31</v>
      </c>
      <c r="B30" s="30"/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1.25" x14ac:dyDescent="0.15">
      <c r="A31" s="78" t="s">
        <v>34</v>
      </c>
      <c r="B31" s="30"/>
      <c r="C31" s="77"/>
      <c r="D31" s="11"/>
      <c r="E31" s="11"/>
      <c r="F31" s="11"/>
      <c r="G31" s="11"/>
      <c r="H31" s="11"/>
      <c r="I31" s="11"/>
      <c r="X31" s="11"/>
    </row>
    <row r="32" spans="1:24" ht="11.25" x14ac:dyDescent="0.15">
      <c r="A32" s="47" t="s">
        <v>35</v>
      </c>
      <c r="B32" s="79"/>
      <c r="C32" s="77"/>
      <c r="D32" s="11"/>
      <c r="E32" s="11"/>
      <c r="F32" s="11"/>
      <c r="G32" s="11"/>
      <c r="H32" s="11"/>
      <c r="I32" s="11"/>
      <c r="X32" s="11"/>
    </row>
    <row r="33" spans="1:27" ht="11.25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2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1" x14ac:dyDescent="0.15">
      <c r="A35" s="84" t="s">
        <v>42</v>
      </c>
      <c r="B35" s="85">
        <f>SUM(C35:F35)</f>
        <v>0</v>
      </c>
      <c r="C35" s="86"/>
      <c r="D35" s="87"/>
      <c r="E35" s="87"/>
      <c r="F35" s="88"/>
      <c r="G35" s="89"/>
      <c r="H35" s="11"/>
      <c r="I35" s="11"/>
      <c r="X35" s="11"/>
    </row>
    <row r="36" spans="1:27" ht="11.25" x14ac:dyDescent="0.15">
      <c r="A36" s="53" t="s">
        <v>43</v>
      </c>
      <c r="X36" s="11"/>
    </row>
    <row r="37" spans="1:27" ht="11.25" x14ac:dyDescent="0.15">
      <c r="A37" s="53" t="s">
        <v>44</v>
      </c>
      <c r="X37" s="11"/>
    </row>
    <row r="38" spans="1:27" ht="22.5" x14ac:dyDescent="0.15">
      <c r="A38" s="156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1.25" x14ac:dyDescent="0.15">
      <c r="A39" s="92" t="s">
        <v>47</v>
      </c>
      <c r="B39" s="93"/>
      <c r="C39" s="94"/>
      <c r="D39" s="77"/>
      <c r="E39" s="11"/>
      <c r="F39" s="11"/>
      <c r="G39" s="11"/>
      <c r="H39" s="11"/>
      <c r="X39" s="11"/>
    </row>
    <row r="40" spans="1:27" ht="21" x14ac:dyDescent="0.15">
      <c r="A40" s="95" t="s">
        <v>48</v>
      </c>
      <c r="B40" s="41"/>
      <c r="C40" s="96"/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1" x14ac:dyDescent="0.15">
      <c r="A41" s="95" t="s">
        <v>51</v>
      </c>
      <c r="B41" s="41"/>
      <c r="C41" s="96"/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21" x14ac:dyDescent="0.15">
      <c r="A42" s="98" t="s">
        <v>52</v>
      </c>
      <c r="B42" s="48"/>
      <c r="C42" s="99"/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11.25" x14ac:dyDescent="0.15">
      <c r="A44" s="53" t="s">
        <v>54</v>
      </c>
      <c r="W44" s="13"/>
      <c r="X44" s="13"/>
      <c r="Y44" s="13"/>
    </row>
    <row r="45" spans="1:27" ht="22.5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11.25" x14ac:dyDescent="0.15">
      <c r="A46" s="105" t="s">
        <v>56</v>
      </c>
      <c r="B46" s="41"/>
      <c r="C46" s="96"/>
      <c r="D46" s="89"/>
      <c r="E46" s="11"/>
      <c r="F46" s="11"/>
      <c r="G46" s="11"/>
      <c r="H46" s="11"/>
      <c r="W46" s="13"/>
      <c r="X46" s="13"/>
      <c r="Y46" s="13"/>
    </row>
    <row r="47" spans="1:27" ht="21" x14ac:dyDescent="0.15">
      <c r="A47" s="106" t="s">
        <v>57</v>
      </c>
      <c r="B47" s="48"/>
      <c r="C47" s="99"/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12.75" x14ac:dyDescent="0.15">
      <c r="A49" s="180" t="s">
        <v>58</v>
      </c>
      <c r="B49" s="181"/>
      <c r="C49" s="181"/>
      <c r="D49" s="181"/>
      <c r="E49" s="181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1.25" x14ac:dyDescent="0.15">
      <c r="A51" s="182" t="s">
        <v>56</v>
      </c>
      <c r="B51" s="183"/>
      <c r="C51" s="113">
        <f>SUM(D51:I51)</f>
        <v>0</v>
      </c>
      <c r="D51" s="114"/>
      <c r="E51" s="115"/>
      <c r="F51" s="115"/>
      <c r="G51" s="115"/>
      <c r="H51" s="115"/>
      <c r="I51" s="116"/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x14ac:dyDescent="0.15">
      <c r="A52" s="184" t="s">
        <v>67</v>
      </c>
      <c r="B52" s="117" t="s">
        <v>68</v>
      </c>
      <c r="C52" s="118">
        <f>SUM(D52:I52)</f>
        <v>0</v>
      </c>
      <c r="D52" s="119"/>
      <c r="E52" s="33"/>
      <c r="F52" s="33"/>
      <c r="G52" s="33"/>
      <c r="H52" s="33"/>
      <c r="I52" s="34"/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184"/>
      <c r="B53" s="120" t="s">
        <v>69</v>
      </c>
      <c r="C53" s="121">
        <f>SUM(D53:I53)</f>
        <v>0</v>
      </c>
      <c r="D53" s="122"/>
      <c r="E53" s="123"/>
      <c r="F53" s="123"/>
      <c r="G53" s="123"/>
      <c r="H53" s="123"/>
      <c r="I53" s="124"/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1" x14ac:dyDescent="0.15">
      <c r="A54" s="185" t="s">
        <v>70</v>
      </c>
      <c r="B54" s="125" t="s">
        <v>68</v>
      </c>
      <c r="C54" s="126">
        <f>SUM(D54:I54)</f>
        <v>0</v>
      </c>
      <c r="D54" s="127"/>
      <c r="E54" s="128"/>
      <c r="F54" s="128"/>
      <c r="G54" s="128"/>
      <c r="H54" s="128"/>
      <c r="I54" s="129"/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1.5" x14ac:dyDescent="0.15">
      <c r="A55" s="186"/>
      <c r="B55" s="131" t="s">
        <v>69</v>
      </c>
      <c r="C55" s="132">
        <f>SUM(D55:I55)</f>
        <v>0</v>
      </c>
      <c r="D55" s="133"/>
      <c r="E55" s="134"/>
      <c r="F55" s="134"/>
      <c r="G55" s="134"/>
      <c r="H55" s="134"/>
      <c r="I55" s="135"/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11.25" x14ac:dyDescent="0.15">
      <c r="A56" s="187" t="s">
        <v>72</v>
      </c>
      <c r="B56" s="187"/>
      <c r="C56" s="187"/>
      <c r="D56" s="187"/>
      <c r="E56" s="187"/>
      <c r="F56" s="187"/>
      <c r="J56" s="16"/>
      <c r="X56" s="11"/>
    </row>
    <row r="57" spans="1:31" ht="31.5" x14ac:dyDescent="0.15">
      <c r="A57" s="155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1.25" x14ac:dyDescent="0.15">
      <c r="A58" s="139" t="s">
        <v>76</v>
      </c>
      <c r="B58" s="63"/>
      <c r="C58" s="93"/>
      <c r="D58" s="46"/>
      <c r="J58" s="16"/>
      <c r="X58" s="11"/>
    </row>
    <row r="59" spans="1:31" ht="11.25" x14ac:dyDescent="0.15">
      <c r="A59" s="140" t="s">
        <v>77</v>
      </c>
      <c r="B59" s="68"/>
      <c r="C59" s="41"/>
      <c r="D59" s="46"/>
      <c r="J59" s="16"/>
      <c r="X59" s="11"/>
    </row>
    <row r="60" spans="1:31" ht="11.25" x14ac:dyDescent="0.15">
      <c r="A60" s="141" t="s">
        <v>78</v>
      </c>
      <c r="B60" s="142"/>
      <c r="C60" s="143"/>
      <c r="D60" s="46"/>
      <c r="J60" s="16"/>
      <c r="X60" s="11"/>
    </row>
    <row r="61" spans="1:31" ht="11.25" x14ac:dyDescent="0.15">
      <c r="A61" s="141" t="s">
        <v>79</v>
      </c>
      <c r="B61" s="142"/>
      <c r="C61" s="143"/>
      <c r="D61" s="46"/>
      <c r="J61" s="16"/>
      <c r="X61" s="11"/>
    </row>
    <row r="62" spans="1:31" ht="11.25" x14ac:dyDescent="0.15">
      <c r="A62" s="141" t="s">
        <v>80</v>
      </c>
      <c r="B62" s="142"/>
      <c r="C62" s="143"/>
      <c r="D62" s="46"/>
      <c r="J62" s="16"/>
      <c r="X62" s="11"/>
    </row>
    <row r="63" spans="1:31" ht="11.25" x14ac:dyDescent="0.15">
      <c r="A63" s="141" t="s">
        <v>81</v>
      </c>
      <c r="B63" s="142"/>
      <c r="C63" s="143"/>
      <c r="D63" s="46"/>
      <c r="J63" s="16"/>
      <c r="X63" s="11"/>
    </row>
    <row r="64" spans="1:31" ht="11.25" x14ac:dyDescent="0.15">
      <c r="A64" s="141" t="s">
        <v>82</v>
      </c>
      <c r="B64" s="142"/>
      <c r="C64" s="143"/>
      <c r="D64" s="46"/>
      <c r="J64" s="16"/>
      <c r="X64" s="11"/>
    </row>
    <row r="65" spans="1:24" ht="11.25" x14ac:dyDescent="0.15">
      <c r="A65" s="141" t="s">
        <v>83</v>
      </c>
      <c r="B65" s="142"/>
      <c r="C65" s="143"/>
      <c r="D65" s="46"/>
      <c r="J65" s="16"/>
      <c r="X65" s="11"/>
    </row>
    <row r="66" spans="1:24" ht="11.25" x14ac:dyDescent="0.15">
      <c r="A66" s="141" t="s">
        <v>84</v>
      </c>
      <c r="B66" s="142"/>
      <c r="C66" s="143"/>
      <c r="D66" s="46"/>
      <c r="J66" s="16"/>
      <c r="X66" s="11"/>
    </row>
    <row r="67" spans="1:24" ht="11.25" x14ac:dyDescent="0.15">
      <c r="A67" s="141" t="s">
        <v>85</v>
      </c>
      <c r="B67" s="142"/>
      <c r="C67" s="143"/>
      <c r="D67" s="46"/>
      <c r="J67" s="16"/>
      <c r="X67" s="11"/>
    </row>
    <row r="68" spans="1:24" ht="11.25" x14ac:dyDescent="0.15">
      <c r="A68" s="141" t="s">
        <v>86</v>
      </c>
      <c r="B68" s="142"/>
      <c r="C68" s="143"/>
      <c r="D68" s="46"/>
      <c r="J68" s="16"/>
      <c r="X68" s="11"/>
    </row>
    <row r="69" spans="1:24" ht="11.25" x14ac:dyDescent="0.15">
      <c r="A69" s="141" t="s">
        <v>87</v>
      </c>
      <c r="B69" s="142"/>
      <c r="C69" s="143"/>
      <c r="D69" s="46"/>
      <c r="J69" s="16"/>
      <c r="X69" s="11"/>
    </row>
    <row r="70" spans="1:24" ht="11.25" x14ac:dyDescent="0.15">
      <c r="A70" s="141" t="s">
        <v>88</v>
      </c>
      <c r="B70" s="142"/>
      <c r="C70" s="143"/>
      <c r="D70" s="46"/>
      <c r="J70" s="16"/>
      <c r="X70" s="11"/>
    </row>
    <row r="71" spans="1:24" ht="11.25" x14ac:dyDescent="0.15">
      <c r="A71" s="141" t="s">
        <v>89</v>
      </c>
      <c r="B71" s="142"/>
      <c r="C71" s="143"/>
      <c r="D71" s="46"/>
      <c r="J71" s="16"/>
      <c r="X71" s="11"/>
    </row>
    <row r="72" spans="1:24" ht="11.25" x14ac:dyDescent="0.15">
      <c r="A72" s="141" t="s">
        <v>90</v>
      </c>
      <c r="B72" s="142"/>
      <c r="C72" s="143"/>
      <c r="D72" s="46"/>
      <c r="J72" s="16"/>
      <c r="X72" s="11"/>
    </row>
    <row r="73" spans="1:24" ht="11.25" x14ac:dyDescent="0.15">
      <c r="A73" s="144" t="s">
        <v>12</v>
      </c>
      <c r="B73" s="23">
        <f>SUM(B58:B72)</f>
        <v>0</v>
      </c>
      <c r="C73" s="23">
        <f>SUM(C58:C72)</f>
        <v>0</v>
      </c>
      <c r="D73" s="145"/>
      <c r="J73" s="16"/>
      <c r="X73" s="11"/>
    </row>
    <row r="74" spans="1:24" ht="11.25" x14ac:dyDescent="0.15">
      <c r="A74" s="187" t="s">
        <v>91</v>
      </c>
      <c r="B74" s="187"/>
      <c r="C74" s="187"/>
      <c r="D74" s="187"/>
      <c r="E74" s="187"/>
      <c r="F74" s="187"/>
      <c r="J74" s="16"/>
      <c r="X74" s="11"/>
    </row>
    <row r="75" spans="1:24" x14ac:dyDescent="0.15">
      <c r="A75" s="166" t="s">
        <v>73</v>
      </c>
      <c r="B75" s="178" t="s">
        <v>92</v>
      </c>
      <c r="C75" s="179"/>
      <c r="J75" s="16"/>
      <c r="X75" s="11"/>
    </row>
    <row r="76" spans="1:24" ht="21" x14ac:dyDescent="0.15">
      <c r="A76" s="168"/>
      <c r="B76" s="146" t="s">
        <v>93</v>
      </c>
      <c r="C76" s="147" t="s">
        <v>94</v>
      </c>
      <c r="J76" s="16"/>
      <c r="X76" s="11"/>
    </row>
    <row r="77" spans="1:24" ht="11.25" x14ac:dyDescent="0.15">
      <c r="A77" s="139" t="s">
        <v>76</v>
      </c>
      <c r="B77" s="148"/>
      <c r="C77" s="148"/>
      <c r="D77" s="149" t="str">
        <f>IF(C77&gt;B77,"Error: Suspendida no puede ser mayor que programadas","")</f>
        <v/>
      </c>
      <c r="J77" s="16"/>
      <c r="X77" s="38">
        <v>0</v>
      </c>
    </row>
    <row r="78" spans="1:24" ht="11.25" x14ac:dyDescent="0.15">
      <c r="A78" s="140" t="s">
        <v>77</v>
      </c>
      <c r="B78" s="150"/>
      <c r="C78" s="150"/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1.25" x14ac:dyDescent="0.15">
      <c r="A79" s="140" t="s">
        <v>78</v>
      </c>
      <c r="B79" s="150"/>
      <c r="C79" s="150"/>
      <c r="D79" s="149" t="str">
        <f t="shared" si="1"/>
        <v/>
      </c>
      <c r="J79" s="16"/>
      <c r="X79" s="38">
        <v>0</v>
      </c>
    </row>
    <row r="80" spans="1:24" ht="11.25" x14ac:dyDescent="0.15">
      <c r="A80" s="140" t="s">
        <v>79</v>
      </c>
      <c r="B80" s="150"/>
      <c r="C80" s="150"/>
      <c r="D80" s="149" t="str">
        <f t="shared" si="1"/>
        <v/>
      </c>
      <c r="J80" s="16"/>
      <c r="X80" s="38">
        <v>0</v>
      </c>
    </row>
    <row r="81" spans="1:24" ht="11.25" x14ac:dyDescent="0.15">
      <c r="A81" s="141" t="s">
        <v>80</v>
      </c>
      <c r="B81" s="151"/>
      <c r="C81" s="151"/>
      <c r="D81" s="149" t="str">
        <f t="shared" si="1"/>
        <v/>
      </c>
      <c r="J81" s="16"/>
      <c r="X81" s="38">
        <v>0</v>
      </c>
    </row>
    <row r="82" spans="1:24" ht="11.25" x14ac:dyDescent="0.15">
      <c r="A82" s="141" t="s">
        <v>81</v>
      </c>
      <c r="B82" s="151"/>
      <c r="C82" s="151"/>
      <c r="D82" s="149" t="str">
        <f t="shared" si="1"/>
        <v/>
      </c>
      <c r="J82" s="16"/>
      <c r="X82" s="38">
        <v>0</v>
      </c>
    </row>
    <row r="83" spans="1:24" ht="11.25" x14ac:dyDescent="0.15">
      <c r="A83" s="141" t="s">
        <v>82</v>
      </c>
      <c r="B83" s="151"/>
      <c r="C83" s="151"/>
      <c r="D83" s="149" t="str">
        <f t="shared" si="1"/>
        <v/>
      </c>
      <c r="J83" s="16"/>
      <c r="X83" s="38">
        <v>0</v>
      </c>
    </row>
    <row r="84" spans="1:24" ht="11.25" x14ac:dyDescent="0.15">
      <c r="A84" s="141" t="s">
        <v>83</v>
      </c>
      <c r="B84" s="151"/>
      <c r="C84" s="151"/>
      <c r="D84" s="149" t="str">
        <f t="shared" si="1"/>
        <v/>
      </c>
      <c r="J84" s="16"/>
      <c r="X84" s="38">
        <v>0</v>
      </c>
    </row>
    <row r="85" spans="1:24" ht="11.25" x14ac:dyDescent="0.15">
      <c r="A85" s="141" t="s">
        <v>84</v>
      </c>
      <c r="B85" s="151"/>
      <c r="C85" s="151"/>
      <c r="D85" s="149" t="str">
        <f t="shared" si="1"/>
        <v/>
      </c>
      <c r="J85" s="16"/>
      <c r="X85" s="38">
        <v>0</v>
      </c>
    </row>
    <row r="86" spans="1:24" ht="11.25" x14ac:dyDescent="0.15">
      <c r="A86" s="141" t="s">
        <v>85</v>
      </c>
      <c r="B86" s="151"/>
      <c r="C86" s="151"/>
      <c r="D86" s="149" t="str">
        <f t="shared" si="1"/>
        <v/>
      </c>
      <c r="J86" s="16"/>
      <c r="X86" s="38">
        <v>0</v>
      </c>
    </row>
    <row r="87" spans="1:24" ht="11.25" x14ac:dyDescent="0.15">
      <c r="A87" s="141" t="s">
        <v>86</v>
      </c>
      <c r="B87" s="151"/>
      <c r="C87" s="151"/>
      <c r="D87" s="149" t="str">
        <f t="shared" si="1"/>
        <v/>
      </c>
      <c r="J87" s="16"/>
      <c r="X87" s="38">
        <v>0</v>
      </c>
    </row>
    <row r="88" spans="1:24" ht="11.25" x14ac:dyDescent="0.15">
      <c r="A88" s="141" t="s">
        <v>87</v>
      </c>
      <c r="B88" s="151"/>
      <c r="C88" s="151"/>
      <c r="D88" s="149" t="str">
        <f t="shared" si="1"/>
        <v/>
      </c>
      <c r="J88" s="16"/>
      <c r="X88" s="38">
        <v>0</v>
      </c>
    </row>
    <row r="89" spans="1:24" ht="11.25" x14ac:dyDescent="0.15">
      <c r="A89" s="141" t="s">
        <v>88</v>
      </c>
      <c r="B89" s="151"/>
      <c r="C89" s="151"/>
      <c r="D89" s="149" t="str">
        <f t="shared" si="1"/>
        <v/>
      </c>
      <c r="J89" s="16"/>
      <c r="X89" s="38">
        <v>0</v>
      </c>
    </row>
    <row r="90" spans="1:24" ht="11.25" x14ac:dyDescent="0.15">
      <c r="A90" s="141" t="s">
        <v>89</v>
      </c>
      <c r="B90" s="151"/>
      <c r="C90" s="151"/>
      <c r="D90" s="149" t="str">
        <f t="shared" si="1"/>
        <v/>
      </c>
      <c r="J90" s="16"/>
      <c r="X90" s="38">
        <v>0</v>
      </c>
    </row>
    <row r="91" spans="1:24" ht="11.25" x14ac:dyDescent="0.15">
      <c r="A91" s="144" t="s">
        <v>90</v>
      </c>
      <c r="B91" s="152"/>
      <c r="C91" s="152"/>
      <c r="D91" s="149" t="str">
        <f t="shared" si="1"/>
        <v/>
      </c>
      <c r="J91" s="16"/>
      <c r="X91" s="38">
        <v>0</v>
      </c>
    </row>
    <row r="92" spans="1:24" ht="11.25" x14ac:dyDescent="0.15">
      <c r="A92" s="144" t="s">
        <v>12</v>
      </c>
      <c r="B92" s="23">
        <f>SUM(B77:B91)</f>
        <v>0</v>
      </c>
      <c r="C92" s="23">
        <f>SUM(C77:C91)</f>
        <v>0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2" s="11" customFormat="1" x14ac:dyDescent="0.15">
      <c r="J97" s="16"/>
      <c r="V97" s="13"/>
    </row>
    <row r="98" spans="10:22" s="11" customFormat="1" x14ac:dyDescent="0.15">
      <c r="J98" s="16"/>
      <c r="V98" s="13"/>
    </row>
    <row r="99" spans="10:22" s="11" customFormat="1" x14ac:dyDescent="0.15">
      <c r="J99" s="16"/>
      <c r="V99" s="13"/>
    </row>
    <row r="100" spans="10:22" s="11" customFormat="1" x14ac:dyDescent="0.15">
      <c r="J100" s="16"/>
      <c r="V100" s="13"/>
    </row>
    <row r="101" spans="10:22" s="11" customFormat="1" x14ac:dyDescent="0.15">
      <c r="J101" s="16"/>
      <c r="V101" s="13"/>
    </row>
    <row r="102" spans="10:22" s="11" customFormat="1" x14ac:dyDescent="0.15">
      <c r="J102" s="16"/>
      <c r="V102" s="13"/>
    </row>
    <row r="103" spans="10:22" s="11" customFormat="1" x14ac:dyDescent="0.15">
      <c r="J103" s="16"/>
      <c r="V103" s="13"/>
    </row>
    <row r="104" spans="10:22" s="11" customFormat="1" x14ac:dyDescent="0.15">
      <c r="J104" s="16"/>
      <c r="V104" s="13"/>
    </row>
    <row r="105" spans="10:22" s="11" customFormat="1" x14ac:dyDescent="0.15">
      <c r="J105" s="16"/>
      <c r="V105" s="13"/>
    </row>
    <row r="106" spans="10:22" s="11" customFormat="1" x14ac:dyDescent="0.15">
      <c r="J106" s="16"/>
      <c r="V106" s="13"/>
    </row>
    <row r="107" spans="10:22" s="11" customFormat="1" x14ac:dyDescent="0.15">
      <c r="J107" s="16"/>
      <c r="V107" s="13"/>
    </row>
    <row r="108" spans="10:22" s="11" customFormat="1" x14ac:dyDescent="0.15">
      <c r="J108" s="16"/>
      <c r="V108" s="13"/>
    </row>
    <row r="109" spans="10:22" s="11" customFormat="1" x14ac:dyDescent="0.15">
      <c r="J109" s="16"/>
      <c r="V109" s="13"/>
    </row>
    <row r="110" spans="10:22" s="11" customFormat="1" x14ac:dyDescent="0.15">
      <c r="J110" s="16"/>
      <c r="V110" s="13"/>
    </row>
    <row r="111" spans="10:22" s="11" customFormat="1" x14ac:dyDescent="0.15">
      <c r="J111" s="16"/>
      <c r="V111" s="13"/>
    </row>
    <row r="112" spans="10:22" s="11" customFormat="1" x14ac:dyDescent="0.15">
      <c r="J112" s="16"/>
      <c r="V112" s="13"/>
    </row>
    <row r="113" spans="10:22" s="11" customFormat="1" x14ac:dyDescent="0.15">
      <c r="J113" s="16"/>
      <c r="V113" s="13"/>
    </row>
    <row r="114" spans="10:22" s="11" customFormat="1" x14ac:dyDescent="0.15">
      <c r="J114" s="16"/>
      <c r="V114" s="13"/>
    </row>
    <row r="115" spans="10:22" s="11" customFormat="1" x14ac:dyDescent="0.15">
      <c r="J115" s="16"/>
      <c r="V115" s="13"/>
    </row>
    <row r="116" spans="10:22" s="11" customFormat="1" x14ac:dyDescent="0.15">
      <c r="J116" s="16"/>
      <c r="V116" s="13"/>
    </row>
    <row r="117" spans="10:22" s="11" customFormat="1" x14ac:dyDescent="0.15">
      <c r="J117" s="16"/>
      <c r="V117" s="13"/>
    </row>
    <row r="118" spans="10:22" s="11" customFormat="1" x14ac:dyDescent="0.15">
      <c r="J118" s="16"/>
      <c r="V118" s="13"/>
    </row>
    <row r="119" spans="10:22" s="11" customFormat="1" x14ac:dyDescent="0.15">
      <c r="J119" s="16"/>
      <c r="V119" s="13"/>
    </row>
    <row r="120" spans="10:22" s="11" customFormat="1" x14ac:dyDescent="0.15">
      <c r="J120" s="16"/>
      <c r="V120" s="13"/>
    </row>
    <row r="121" spans="10:22" s="11" customFormat="1" x14ac:dyDescent="0.15">
      <c r="J121" s="16"/>
      <c r="V121" s="13"/>
    </row>
    <row r="122" spans="10:22" s="11" customFormat="1" x14ac:dyDescent="0.15">
      <c r="J122" s="16"/>
      <c r="V122" s="13"/>
    </row>
    <row r="123" spans="10:22" s="11" customFormat="1" x14ac:dyDescent="0.15">
      <c r="J123" s="16"/>
      <c r="V123" s="13"/>
    </row>
    <row r="124" spans="10:22" s="11" customFormat="1" x14ac:dyDescent="0.15">
      <c r="J124" s="16"/>
      <c r="V124" s="13"/>
    </row>
    <row r="125" spans="10:22" s="11" customFormat="1" x14ac:dyDescent="0.15">
      <c r="J125" s="16"/>
      <c r="V125" s="13"/>
    </row>
    <row r="126" spans="10:22" s="11" customFormat="1" x14ac:dyDescent="0.15">
      <c r="J126" s="16"/>
      <c r="V126" s="13"/>
    </row>
    <row r="127" spans="10:22" s="11" customFormat="1" x14ac:dyDescent="0.15">
      <c r="J127" s="16"/>
      <c r="V127" s="13"/>
    </row>
    <row r="128" spans="10:22" s="11" customFormat="1" x14ac:dyDescent="0.15">
      <c r="J128" s="16"/>
      <c r="V128" s="13"/>
    </row>
    <row r="129" spans="10:22" s="11" customFormat="1" x14ac:dyDescent="0.15">
      <c r="J129" s="16"/>
      <c r="V129" s="13"/>
    </row>
    <row r="130" spans="10:22" s="11" customFormat="1" x14ac:dyDescent="0.15">
      <c r="J130" s="16"/>
      <c r="V130" s="13"/>
    </row>
    <row r="131" spans="10:22" s="11" customFormat="1" x14ac:dyDescent="0.15">
      <c r="J131" s="16"/>
      <c r="V131" s="13"/>
    </row>
    <row r="132" spans="10:22" s="11" customFormat="1" x14ac:dyDescent="0.15">
      <c r="J132" s="16"/>
      <c r="V132" s="13"/>
    </row>
    <row r="133" spans="10:22" s="11" customFormat="1" x14ac:dyDescent="0.15">
      <c r="J133" s="16"/>
      <c r="V133" s="13"/>
    </row>
    <row r="134" spans="10:22" s="11" customFormat="1" x14ac:dyDescent="0.15">
      <c r="J134" s="16"/>
      <c r="V134" s="13"/>
    </row>
    <row r="135" spans="10:22" s="11" customFormat="1" x14ac:dyDescent="0.15">
      <c r="J135" s="16"/>
      <c r="V135" s="13"/>
    </row>
    <row r="136" spans="10:22" s="11" customFormat="1" x14ac:dyDescent="0.15">
      <c r="J136" s="16"/>
      <c r="V136" s="13"/>
    </row>
    <row r="137" spans="10:22" s="11" customFormat="1" x14ac:dyDescent="0.15">
      <c r="J137" s="16"/>
      <c r="V137" s="13"/>
    </row>
    <row r="138" spans="10:22" s="11" customFormat="1" x14ac:dyDescent="0.15">
      <c r="J138" s="16"/>
      <c r="V138" s="13"/>
    </row>
    <row r="139" spans="10:22" s="11" customFormat="1" x14ac:dyDescent="0.15">
      <c r="J139" s="16"/>
      <c r="V139" s="13"/>
    </row>
    <row r="140" spans="10:22" s="11" customFormat="1" x14ac:dyDescent="0.15">
      <c r="J140" s="16"/>
      <c r="V140" s="13"/>
    </row>
    <row r="141" spans="10:22" s="11" customFormat="1" x14ac:dyDescent="0.15">
      <c r="J141" s="16"/>
      <c r="V141" s="13"/>
    </row>
    <row r="142" spans="10:22" s="11" customFormat="1" x14ac:dyDescent="0.15">
      <c r="J142" s="16"/>
      <c r="V142" s="13"/>
    </row>
    <row r="143" spans="10:22" s="11" customFormat="1" x14ac:dyDescent="0.15">
      <c r="J143" s="16"/>
      <c r="V143" s="13"/>
    </row>
    <row r="144" spans="10:22" s="11" customFormat="1" x14ac:dyDescent="0.15">
      <c r="J144" s="16"/>
      <c r="V144" s="13"/>
    </row>
    <row r="145" spans="10:22" s="11" customFormat="1" x14ac:dyDescent="0.15">
      <c r="J145" s="16"/>
      <c r="V145" s="13"/>
    </row>
    <row r="146" spans="10:22" s="11" customFormat="1" x14ac:dyDescent="0.15">
      <c r="J146" s="16"/>
      <c r="V146" s="13"/>
    </row>
    <row r="147" spans="10:22" s="11" customFormat="1" x14ac:dyDescent="0.15">
      <c r="V147" s="13"/>
    </row>
    <row r="148" spans="10:22" s="11" customFormat="1" x14ac:dyDescent="0.15">
      <c r="V148" s="13"/>
    </row>
    <row r="149" spans="10:22" s="11" customFormat="1" x14ac:dyDescent="0.15">
      <c r="V149" s="13"/>
    </row>
    <row r="150" spans="10:22" s="11" customFormat="1" x14ac:dyDescent="0.15">
      <c r="V150" s="13"/>
    </row>
    <row r="151" spans="10:22" s="11" customFormat="1" x14ac:dyDescent="0.15">
      <c r="V151" s="13"/>
    </row>
    <row r="152" spans="10:22" s="11" customFormat="1" x14ac:dyDescent="0.15">
      <c r="V152" s="13"/>
    </row>
    <row r="153" spans="10:22" s="11" customFormat="1" x14ac:dyDescent="0.15">
      <c r="V153" s="13"/>
    </row>
    <row r="154" spans="10:22" s="11" customFormat="1" x14ac:dyDescent="0.15">
      <c r="V154" s="13"/>
    </row>
    <row r="155" spans="10:22" s="11" customFormat="1" x14ac:dyDescent="0.15">
      <c r="V155" s="13"/>
    </row>
    <row r="156" spans="10:22" s="11" customFormat="1" x14ac:dyDescent="0.15">
      <c r="V156" s="13"/>
    </row>
    <row r="157" spans="10:22" s="11" customFormat="1" x14ac:dyDescent="0.15">
      <c r="V157" s="13"/>
    </row>
    <row r="158" spans="10:22" s="11" customFormat="1" x14ac:dyDescent="0.15">
      <c r="V158" s="13"/>
    </row>
    <row r="159" spans="10:22" s="11" customFormat="1" x14ac:dyDescent="0.15">
      <c r="V159" s="13"/>
    </row>
    <row r="160" spans="10:22" s="11" customFormat="1" x14ac:dyDescent="0.15">
      <c r="V160" s="13"/>
    </row>
    <row r="161" s="11" customFormat="1" x14ac:dyDescent="0.15"/>
    <row r="162" s="11" customFormat="1" x14ac:dyDescent="0.15"/>
    <row r="163" s="11" customFormat="1" x14ac:dyDescent="0.15"/>
    <row r="164" s="11" customFormat="1" x14ac:dyDescent="0.15"/>
    <row r="165" s="11" customFormat="1" x14ac:dyDescent="0.15"/>
    <row r="166" s="11" customFormat="1" x14ac:dyDescent="0.15"/>
    <row r="167" s="11" customFormat="1" x14ac:dyDescent="0.15"/>
    <row r="168" s="11" customFormat="1" x14ac:dyDescent="0.15"/>
    <row r="169" s="11" customFormat="1" x14ac:dyDescent="0.15"/>
    <row r="170" s="11" customFormat="1" x14ac:dyDescent="0.15"/>
    <row r="171" s="11" customFormat="1" x14ac:dyDescent="0.15"/>
    <row r="172" s="11" customFormat="1" x14ac:dyDescent="0.15"/>
    <row r="173" s="11" customFormat="1" x14ac:dyDescent="0.15"/>
    <row r="174" s="11" customFormat="1" x14ac:dyDescent="0.15"/>
    <row r="175" s="11" customFormat="1" x14ac:dyDescent="0.15"/>
    <row r="176" s="11" customFormat="1" x14ac:dyDescent="0.15"/>
    <row r="177" s="11" customFormat="1" x14ac:dyDescent="0.15"/>
    <row r="178" s="11" customFormat="1" x14ac:dyDescent="0.15"/>
    <row r="179" s="11" customFormat="1" x14ac:dyDescent="0.15"/>
    <row r="180" s="11" customFormat="1" x14ac:dyDescent="0.15"/>
    <row r="181" s="11" customFormat="1" x14ac:dyDescent="0.15"/>
    <row r="182" s="11" customFormat="1" x14ac:dyDescent="0.15"/>
    <row r="183" s="11" customFormat="1" x14ac:dyDescent="0.15"/>
    <row r="184" s="11" customFormat="1" x14ac:dyDescent="0.15"/>
    <row r="185" s="11" customFormat="1" x14ac:dyDescent="0.15"/>
    <row r="186" s="11" customFormat="1" x14ac:dyDescent="0.15"/>
    <row r="187" s="11" customFormat="1" x14ac:dyDescent="0.15"/>
    <row r="188" s="11" customFormat="1" x14ac:dyDescent="0.15"/>
    <row r="189" s="11" customFormat="1" x14ac:dyDescent="0.15"/>
    <row r="190" s="11" customFormat="1" x14ac:dyDescent="0.15"/>
    <row r="191" s="11" customFormat="1" x14ac:dyDescent="0.15"/>
    <row r="192" s="11" customFormat="1" x14ac:dyDescent="0.15"/>
    <row r="193" s="11" customFormat="1" x14ac:dyDescent="0.15"/>
    <row r="194" s="11" customFormat="1" x14ac:dyDescent="0.15"/>
    <row r="195" s="11" customFormat="1" x14ac:dyDescent="0.15"/>
    <row r="196" s="11" customFormat="1" x14ac:dyDescent="0.15"/>
    <row r="197" s="11" customFormat="1" x14ac:dyDescent="0.15"/>
    <row r="198" s="11" customFormat="1" x14ac:dyDescent="0.15"/>
    <row r="199" s="11" customFormat="1" x14ac:dyDescent="0.15"/>
    <row r="200" s="11" customFormat="1" x14ac:dyDescent="0.15"/>
    <row r="201" s="11" customFormat="1" x14ac:dyDescent="0.15"/>
    <row r="202" s="11" customFormat="1" x14ac:dyDescent="0.15"/>
    <row r="203" s="11" customFormat="1" x14ac:dyDescent="0.15"/>
    <row r="204" s="11" customFormat="1" x14ac:dyDescent="0.15"/>
    <row r="205" s="11" customFormat="1" x14ac:dyDescent="0.15"/>
    <row r="206" s="11" customFormat="1" x14ac:dyDescent="0.15"/>
    <row r="207" s="11" customFormat="1" x14ac:dyDescent="0.15"/>
    <row r="208" s="11" customFormat="1" x14ac:dyDescent="0.15"/>
    <row r="209" s="11" customFormat="1" x14ac:dyDescent="0.15"/>
    <row r="210" s="11" customFormat="1" x14ac:dyDescent="0.15"/>
    <row r="211" s="11" customFormat="1" x14ac:dyDescent="0.15"/>
    <row r="212" s="11" customFormat="1" x14ac:dyDescent="0.15"/>
    <row r="213" s="11" customFormat="1" x14ac:dyDescent="0.15"/>
    <row r="214" s="11" customFormat="1" x14ac:dyDescent="0.15"/>
    <row r="215" s="11" customFormat="1" x14ac:dyDescent="0.15"/>
    <row r="216" s="11" customFormat="1" x14ac:dyDescent="0.15"/>
    <row r="217" s="11" customFormat="1" x14ac:dyDescent="0.15"/>
    <row r="218" s="11" customFormat="1" x14ac:dyDescent="0.15"/>
    <row r="219" s="11" customFormat="1" x14ac:dyDescent="0.15"/>
    <row r="220" s="11" customFormat="1" x14ac:dyDescent="0.15"/>
    <row r="221" s="11" customFormat="1" x14ac:dyDescent="0.15"/>
    <row r="222" s="11" customFormat="1" x14ac:dyDescent="0.15"/>
    <row r="223" s="11" customFormat="1" x14ac:dyDescent="0.15"/>
    <row r="224" s="11" customFormat="1" x14ac:dyDescent="0.15"/>
    <row r="225" s="11" customFormat="1" x14ac:dyDescent="0.15"/>
    <row r="226" s="11" customFormat="1" x14ac:dyDescent="0.15"/>
    <row r="227" s="11" customFormat="1" x14ac:dyDescent="0.15"/>
    <row r="228" s="11" customFormat="1" x14ac:dyDescent="0.15"/>
    <row r="229" s="11" customFormat="1" x14ac:dyDescent="0.15"/>
    <row r="230" s="11" customFormat="1" x14ac:dyDescent="0.15"/>
    <row r="231" s="11" customFormat="1" x14ac:dyDescent="0.15"/>
    <row r="232" s="11" customFormat="1" x14ac:dyDescent="0.15"/>
    <row r="233" s="11" customFormat="1" x14ac:dyDescent="0.15"/>
    <row r="234" s="11" customFormat="1" x14ac:dyDescent="0.15"/>
    <row r="235" s="11" customFormat="1" x14ac:dyDescent="0.15"/>
    <row r="236" s="11" customFormat="1" x14ac:dyDescent="0.15"/>
    <row r="237" s="11" customFormat="1" x14ac:dyDescent="0.15"/>
    <row r="238" s="11" customFormat="1" x14ac:dyDescent="0.15"/>
    <row r="239" s="11" customFormat="1" x14ac:dyDescent="0.15"/>
    <row r="240" s="11" customFormat="1" x14ac:dyDescent="0.15"/>
    <row r="241" s="11" customFormat="1" x14ac:dyDescent="0.15"/>
    <row r="242" s="11" customFormat="1" x14ac:dyDescent="0.15"/>
    <row r="243" s="11" customFormat="1" x14ac:dyDescent="0.15"/>
    <row r="244" s="11" customFormat="1" x14ac:dyDescent="0.15"/>
    <row r="245" s="11" customFormat="1" x14ac:dyDescent="0.15"/>
    <row r="246" s="11" customFormat="1" x14ac:dyDescent="0.15"/>
    <row r="247" s="11" customFormat="1" x14ac:dyDescent="0.15"/>
    <row r="248" s="11" customFormat="1" x14ac:dyDescent="0.15"/>
    <row r="249" s="11" customFormat="1" x14ac:dyDescent="0.15"/>
    <row r="250" s="11" customFormat="1" x14ac:dyDescent="0.15"/>
    <row r="251" s="11" customFormat="1" x14ac:dyDescent="0.15"/>
    <row r="252" s="11" customFormat="1" x14ac:dyDescent="0.15"/>
    <row r="253" s="11" customFormat="1" x14ac:dyDescent="0.15"/>
    <row r="254" s="11" customFormat="1" x14ac:dyDescent="0.15"/>
    <row r="255" s="11" customFormat="1" x14ac:dyDescent="0.15"/>
    <row r="256" s="11" customFormat="1" x14ac:dyDescent="0.15"/>
    <row r="257" s="11" customFormat="1" x14ac:dyDescent="0.15"/>
    <row r="258" s="11" customFormat="1" x14ac:dyDescent="0.15"/>
    <row r="259" s="11" customFormat="1" x14ac:dyDescent="0.15"/>
    <row r="260" s="11" customFormat="1" x14ac:dyDescent="0.15"/>
    <row r="261" s="11" customFormat="1" x14ac:dyDescent="0.15"/>
    <row r="262" s="11" customFormat="1" x14ac:dyDescent="0.15"/>
    <row r="263" s="11" customFormat="1" x14ac:dyDescent="0.15"/>
    <row r="264" s="11" customFormat="1" x14ac:dyDescent="0.15"/>
    <row r="265" s="11" customFormat="1" x14ac:dyDescent="0.15"/>
    <row r="266" s="11" customFormat="1" x14ac:dyDescent="0.15"/>
    <row r="267" s="11" customFormat="1" x14ac:dyDescent="0.15"/>
    <row r="268" s="11" customFormat="1" x14ac:dyDescent="0.15"/>
    <row r="269" s="11" customFormat="1" x14ac:dyDescent="0.15"/>
    <row r="270" s="11" customFormat="1" x14ac:dyDescent="0.15"/>
    <row r="271" s="11" customFormat="1" x14ac:dyDescent="0.15"/>
    <row r="272" s="11" customFormat="1" x14ac:dyDescent="0.15"/>
    <row r="273" s="11" customFormat="1" x14ac:dyDescent="0.15"/>
    <row r="274" s="11" customFormat="1" x14ac:dyDescent="0.15"/>
    <row r="275" s="11" customFormat="1" x14ac:dyDescent="0.15"/>
    <row r="276" s="11" customFormat="1" x14ac:dyDescent="0.15"/>
    <row r="277" s="11" customFormat="1" x14ac:dyDescent="0.15"/>
    <row r="278" s="11" customFormat="1" x14ac:dyDescent="0.15"/>
    <row r="279" s="11" customFormat="1" x14ac:dyDescent="0.15"/>
    <row r="280" s="11" customFormat="1" x14ac:dyDescent="0.15"/>
    <row r="281" s="11" customFormat="1" x14ac:dyDescent="0.15"/>
    <row r="282" s="11" customFormat="1" x14ac:dyDescent="0.15"/>
    <row r="283" s="11" customFormat="1" x14ac:dyDescent="0.15"/>
    <row r="284" s="11" customFormat="1" x14ac:dyDescent="0.15"/>
    <row r="285" s="11" customFormat="1" x14ac:dyDescent="0.15"/>
    <row r="286" s="11" customFormat="1" x14ac:dyDescent="0.15"/>
    <row r="287" s="11" customFormat="1" x14ac:dyDescent="0.15"/>
    <row r="288" s="11" customFormat="1" x14ac:dyDescent="0.15"/>
    <row r="289" s="11" customFormat="1" x14ac:dyDescent="0.15"/>
    <row r="290" s="11" customFormat="1" x14ac:dyDescent="0.15"/>
    <row r="291" s="11" customFormat="1" x14ac:dyDescent="0.15"/>
    <row r="292" s="11" customFormat="1" x14ac:dyDescent="0.15"/>
    <row r="293" s="11" customFormat="1" x14ac:dyDescent="0.15"/>
    <row r="294" s="11" customFormat="1" x14ac:dyDescent="0.15"/>
    <row r="295" s="11" customFormat="1" x14ac:dyDescent="0.15"/>
    <row r="296" s="11" customFormat="1" x14ac:dyDescent="0.15"/>
    <row r="297" s="11" customFormat="1" x14ac:dyDescent="0.15"/>
    <row r="298" s="11" customFormat="1" x14ac:dyDescent="0.15"/>
    <row r="299" s="11" customFormat="1" x14ac:dyDescent="0.15"/>
    <row r="300" s="11" customFormat="1" x14ac:dyDescent="0.15"/>
    <row r="301" s="11" customFormat="1" x14ac:dyDescent="0.15"/>
    <row r="302" s="11" customFormat="1" x14ac:dyDescent="0.15"/>
    <row r="303" s="11" customFormat="1" x14ac:dyDescent="0.15"/>
    <row r="304" s="11" customFormat="1" x14ac:dyDescent="0.15"/>
    <row r="305" s="11" customFormat="1" x14ac:dyDescent="0.15"/>
    <row r="306" s="11" customFormat="1" x14ac:dyDescent="0.15"/>
    <row r="307" s="11" customFormat="1" x14ac:dyDescent="0.15"/>
    <row r="308" s="11" customFormat="1" x14ac:dyDescent="0.15"/>
    <row r="309" s="11" customFormat="1" x14ac:dyDescent="0.15"/>
    <row r="310" s="11" customFormat="1" x14ac:dyDescent="0.15"/>
    <row r="311" s="11" customFormat="1" x14ac:dyDescent="0.15"/>
    <row r="312" s="11" customFormat="1" x14ac:dyDescent="0.15"/>
    <row r="313" s="11" customFormat="1" x14ac:dyDescent="0.15"/>
    <row r="314" s="11" customFormat="1" x14ac:dyDescent="0.15"/>
    <row r="315" s="11" customFormat="1" x14ac:dyDescent="0.15"/>
    <row r="316" s="11" customFormat="1" x14ac:dyDescent="0.15"/>
    <row r="317" s="11" customFormat="1" x14ac:dyDescent="0.15"/>
    <row r="318" s="11" customFormat="1" x14ac:dyDescent="0.15"/>
    <row r="319" s="11" customFormat="1" x14ac:dyDescent="0.15"/>
    <row r="320" s="11" customFormat="1" x14ac:dyDescent="0.15"/>
    <row r="321" s="11" customFormat="1" x14ac:dyDescent="0.15"/>
    <row r="322" s="11" customFormat="1" x14ac:dyDescent="0.15"/>
    <row r="323" s="11" customFormat="1" x14ac:dyDescent="0.15"/>
    <row r="324" s="11" customFormat="1" x14ac:dyDescent="0.15"/>
    <row r="325" s="11" customFormat="1" x14ac:dyDescent="0.15"/>
    <row r="326" s="11" customFormat="1" x14ac:dyDescent="0.15"/>
    <row r="327" s="11" customFormat="1" x14ac:dyDescent="0.15"/>
    <row r="328" s="11" customFormat="1" x14ac:dyDescent="0.15"/>
    <row r="329" s="11" customFormat="1" x14ac:dyDescent="0.15"/>
    <row r="330" s="11" customFormat="1" x14ac:dyDescent="0.15"/>
    <row r="331" s="11" customFormat="1" x14ac:dyDescent="0.15"/>
    <row r="332" s="11" customFormat="1" x14ac:dyDescent="0.15"/>
    <row r="333" s="11" customFormat="1" x14ac:dyDescent="0.15"/>
    <row r="334" s="11" customFormat="1" x14ac:dyDescent="0.15"/>
    <row r="335" s="11" customFormat="1" x14ac:dyDescent="0.15"/>
    <row r="336" s="11" customFormat="1" x14ac:dyDescent="0.15"/>
    <row r="337" s="11" customFormat="1" x14ac:dyDescent="0.15"/>
    <row r="338" s="11" customFormat="1" x14ac:dyDescent="0.15"/>
    <row r="339" s="11" customFormat="1" x14ac:dyDescent="0.15"/>
    <row r="340" s="11" customFormat="1" x14ac:dyDescent="0.15"/>
    <row r="341" s="11" customFormat="1" x14ac:dyDescent="0.15"/>
    <row r="342" s="11" customFormat="1" x14ac:dyDescent="0.15"/>
    <row r="343" s="11" customFormat="1" x14ac:dyDescent="0.15"/>
    <row r="344" s="11" customFormat="1" x14ac:dyDescent="0.15"/>
    <row r="345" s="11" customFormat="1" x14ac:dyDescent="0.15"/>
    <row r="346" s="11" customFormat="1" x14ac:dyDescent="0.15"/>
    <row r="347" s="11" customFormat="1" x14ac:dyDescent="0.15"/>
    <row r="348" s="11" customFormat="1" x14ac:dyDescent="0.15"/>
    <row r="349" s="11" customFormat="1" x14ac:dyDescent="0.15"/>
    <row r="350" s="11" customFormat="1" x14ac:dyDescent="0.15"/>
    <row r="351" s="11" customFormat="1" x14ac:dyDescent="0.15"/>
    <row r="352" s="11" customFormat="1" x14ac:dyDescent="0.15"/>
    <row r="353" s="11" customFormat="1" x14ac:dyDescent="0.15"/>
    <row r="354" s="11" customFormat="1" x14ac:dyDescent="0.15"/>
    <row r="355" s="11" customFormat="1" x14ac:dyDescent="0.15"/>
    <row r="356" s="11" customFormat="1" x14ac:dyDescent="0.15"/>
    <row r="357" s="11" customFormat="1" x14ac:dyDescent="0.15"/>
    <row r="358" s="11" customFormat="1" x14ac:dyDescent="0.15"/>
    <row r="359" s="11" customFormat="1" x14ac:dyDescent="0.15"/>
    <row r="360" s="11" customFormat="1" x14ac:dyDescent="0.15"/>
    <row r="361" s="11" customFormat="1" x14ac:dyDescent="0.15"/>
    <row r="362" s="11" customFormat="1" x14ac:dyDescent="0.15"/>
    <row r="363" s="11" customFormat="1" x14ac:dyDescent="0.15"/>
    <row r="364" s="11" customFormat="1" x14ac:dyDescent="0.15"/>
    <row r="365" s="11" customFormat="1" x14ac:dyDescent="0.15"/>
    <row r="366" s="11" customFormat="1" x14ac:dyDescent="0.15"/>
    <row r="367" s="11" customFormat="1" x14ac:dyDescent="0.15"/>
    <row r="368" s="11" customFormat="1" x14ac:dyDescent="0.15"/>
    <row r="369" s="11" customFormat="1" x14ac:dyDescent="0.15"/>
    <row r="370" s="11" customFormat="1" x14ac:dyDescent="0.15"/>
    <row r="371" s="11" customFormat="1" x14ac:dyDescent="0.15"/>
    <row r="372" s="11" customFormat="1" x14ac:dyDescent="0.15"/>
    <row r="373" s="11" customFormat="1" x14ac:dyDescent="0.15"/>
    <row r="374" s="11" customFormat="1" x14ac:dyDescent="0.15"/>
    <row r="375" s="11" customFormat="1" x14ac:dyDescent="0.15"/>
    <row r="376" s="11" customFormat="1" x14ac:dyDescent="0.15"/>
    <row r="377" s="11" customFormat="1" x14ac:dyDescent="0.15"/>
    <row r="378" s="11" customFormat="1" x14ac:dyDescent="0.15"/>
    <row r="379" s="11" customFormat="1" x14ac:dyDescent="0.15"/>
    <row r="380" s="11" customFormat="1" x14ac:dyDescent="0.15"/>
    <row r="381" s="11" customFormat="1" x14ac:dyDescent="0.15"/>
    <row r="382" s="11" customFormat="1" x14ac:dyDescent="0.15"/>
    <row r="383" s="11" customFormat="1" x14ac:dyDescent="0.15"/>
    <row r="384" s="11" customFormat="1" x14ac:dyDescent="0.15"/>
    <row r="385" s="11" customFormat="1" x14ac:dyDescent="0.15"/>
    <row r="386" s="11" customFormat="1" x14ac:dyDescent="0.15"/>
    <row r="387" s="11" customFormat="1" x14ac:dyDescent="0.15"/>
    <row r="388" s="11" customFormat="1" x14ac:dyDescent="0.15"/>
    <row r="389" s="11" customFormat="1" x14ac:dyDescent="0.15"/>
    <row r="390" s="11" customFormat="1" x14ac:dyDescent="0.15"/>
    <row r="391" s="11" customFormat="1" x14ac:dyDescent="0.15"/>
    <row r="392" s="11" customFormat="1" x14ac:dyDescent="0.15"/>
    <row r="393" s="11" customFormat="1" x14ac:dyDescent="0.15"/>
    <row r="394" s="11" customFormat="1" x14ac:dyDescent="0.15"/>
    <row r="395" s="11" customFormat="1" x14ac:dyDescent="0.15"/>
    <row r="396" s="11" customFormat="1" x14ac:dyDescent="0.15"/>
    <row r="397" s="11" customFormat="1" x14ac:dyDescent="0.15"/>
    <row r="398" s="11" customFormat="1" x14ac:dyDescent="0.15"/>
    <row r="399" s="11" customFormat="1" x14ac:dyDescent="0.15"/>
    <row r="400" s="11" customFormat="1" x14ac:dyDescent="0.15"/>
    <row r="401" s="11" customFormat="1" x14ac:dyDescent="0.15"/>
    <row r="402" s="11" customFormat="1" x14ac:dyDescent="0.15"/>
    <row r="403" s="11" customFormat="1" x14ac:dyDescent="0.15"/>
    <row r="404" s="11" customFormat="1" x14ac:dyDescent="0.15"/>
    <row r="405" s="11" customFormat="1" x14ac:dyDescent="0.15"/>
    <row r="406" s="11" customFormat="1" x14ac:dyDescent="0.15"/>
    <row r="407" s="11" customFormat="1" x14ac:dyDescent="0.15"/>
    <row r="408" s="11" customFormat="1" x14ac:dyDescent="0.15"/>
    <row r="409" s="11" customFormat="1" x14ac:dyDescent="0.15"/>
    <row r="410" s="11" customFormat="1" x14ac:dyDescent="0.15"/>
    <row r="411" s="11" customFormat="1" x14ac:dyDescent="0.15"/>
    <row r="412" s="11" customFormat="1" x14ac:dyDescent="0.15"/>
    <row r="413" s="11" customFormat="1" x14ac:dyDescent="0.15"/>
    <row r="414" s="11" customFormat="1" x14ac:dyDescent="0.15"/>
    <row r="415" s="11" customFormat="1" x14ac:dyDescent="0.15"/>
    <row r="416" s="11" customFormat="1" x14ac:dyDescent="0.15"/>
    <row r="417" s="11" customFormat="1" x14ac:dyDescent="0.15"/>
    <row r="418" s="11" customFormat="1" x14ac:dyDescent="0.15"/>
    <row r="419" s="11" customFormat="1" x14ac:dyDescent="0.15"/>
    <row r="420" s="11" customFormat="1" x14ac:dyDescent="0.15"/>
    <row r="421" s="11" customFormat="1" x14ac:dyDescent="0.15"/>
    <row r="422" s="11" customFormat="1" x14ac:dyDescent="0.15"/>
    <row r="423" s="11" customFormat="1" x14ac:dyDescent="0.15"/>
    <row r="424" s="11" customFormat="1" x14ac:dyDescent="0.15"/>
    <row r="425" s="11" customFormat="1" x14ac:dyDescent="0.15"/>
    <row r="426" s="11" customFormat="1" x14ac:dyDescent="0.15"/>
    <row r="427" s="11" customFormat="1" x14ac:dyDescent="0.15"/>
    <row r="428" s="11" customFormat="1" x14ac:dyDescent="0.15"/>
    <row r="429" s="11" customFormat="1" x14ac:dyDescent="0.15"/>
    <row r="430" s="11" customFormat="1" x14ac:dyDescent="0.15"/>
    <row r="431" s="11" customFormat="1" x14ac:dyDescent="0.15"/>
    <row r="432" s="11" customFormat="1" x14ac:dyDescent="0.15"/>
    <row r="433" s="11" customFormat="1" x14ac:dyDescent="0.15"/>
    <row r="434" s="11" customFormat="1" x14ac:dyDescent="0.15"/>
    <row r="435" s="11" customFormat="1" x14ac:dyDescent="0.15"/>
    <row r="436" s="11" customFormat="1" x14ac:dyDescent="0.15"/>
    <row r="437" s="11" customFormat="1" x14ac:dyDescent="0.15"/>
    <row r="438" s="11" customFormat="1" x14ac:dyDescent="0.15"/>
    <row r="439" s="11" customFormat="1" x14ac:dyDescent="0.15"/>
    <row r="440" s="11" customFormat="1" x14ac:dyDescent="0.15"/>
    <row r="441" s="11" customFormat="1" x14ac:dyDescent="0.15"/>
    <row r="442" s="11" customFormat="1" x14ac:dyDescent="0.15"/>
    <row r="443" s="11" customFormat="1" x14ac:dyDescent="0.15"/>
    <row r="444" s="11" customFormat="1" x14ac:dyDescent="0.15"/>
    <row r="445" s="11" customFormat="1" x14ac:dyDescent="0.15"/>
    <row r="446" s="11" customFormat="1" x14ac:dyDescent="0.15"/>
    <row r="447" s="11" customFormat="1" x14ac:dyDescent="0.15"/>
    <row r="448" s="11" customFormat="1" x14ac:dyDescent="0.15"/>
    <row r="449" s="11" customFormat="1" x14ac:dyDescent="0.15"/>
    <row r="450" s="11" customFormat="1" x14ac:dyDescent="0.15"/>
    <row r="451" s="11" customFormat="1" x14ac:dyDescent="0.15"/>
    <row r="452" s="11" customFormat="1" x14ac:dyDescent="0.15"/>
    <row r="453" s="11" customFormat="1" x14ac:dyDescent="0.15"/>
    <row r="454" s="11" customFormat="1" x14ac:dyDescent="0.15"/>
    <row r="455" s="11" customFormat="1" x14ac:dyDescent="0.15"/>
    <row r="456" s="11" customFormat="1" x14ac:dyDescent="0.15"/>
    <row r="457" s="11" customFormat="1" x14ac:dyDescent="0.15"/>
    <row r="458" s="11" customFormat="1" x14ac:dyDescent="0.15"/>
    <row r="459" s="11" customFormat="1" x14ac:dyDescent="0.15"/>
    <row r="460" s="11" customFormat="1" x14ac:dyDescent="0.15"/>
    <row r="461" s="11" customFormat="1" x14ac:dyDescent="0.15"/>
    <row r="462" s="11" customFormat="1" x14ac:dyDescent="0.15"/>
    <row r="463" s="11" customFormat="1" x14ac:dyDescent="0.15"/>
    <row r="464" s="11" customFormat="1" x14ac:dyDescent="0.15"/>
    <row r="465" s="11" customFormat="1" x14ac:dyDescent="0.15"/>
    <row r="466" s="11" customFormat="1" x14ac:dyDescent="0.15"/>
    <row r="467" s="11" customFormat="1" x14ac:dyDescent="0.15"/>
    <row r="468" s="11" customFormat="1" x14ac:dyDescent="0.15"/>
    <row r="469" s="11" customFormat="1" x14ac:dyDescent="0.15"/>
    <row r="470" s="11" customFormat="1" x14ac:dyDescent="0.15"/>
    <row r="471" s="11" customFormat="1" x14ac:dyDescent="0.15"/>
    <row r="472" s="11" customFormat="1" x14ac:dyDescent="0.15"/>
    <row r="473" s="11" customFormat="1" x14ac:dyDescent="0.15"/>
    <row r="474" s="11" customFormat="1" x14ac:dyDescent="0.15"/>
    <row r="475" s="11" customFormat="1" x14ac:dyDescent="0.15"/>
    <row r="476" s="11" customFormat="1" x14ac:dyDescent="0.15"/>
    <row r="477" s="11" customFormat="1" x14ac:dyDescent="0.15"/>
    <row r="478" s="11" customFormat="1" x14ac:dyDescent="0.15"/>
    <row r="479" s="11" customFormat="1" x14ac:dyDescent="0.15"/>
    <row r="480" s="11" customFormat="1" x14ac:dyDescent="0.15"/>
    <row r="481" s="11" customFormat="1" x14ac:dyDescent="0.15"/>
    <row r="482" s="11" customFormat="1" x14ac:dyDescent="0.15"/>
    <row r="483" s="11" customFormat="1" x14ac:dyDescent="0.15"/>
    <row r="484" s="11" customFormat="1" x14ac:dyDescent="0.15"/>
    <row r="485" s="11" customFormat="1" x14ac:dyDescent="0.15"/>
    <row r="486" s="11" customFormat="1" x14ac:dyDescent="0.15"/>
    <row r="487" s="11" customFormat="1" x14ac:dyDescent="0.15"/>
    <row r="488" s="11" customFormat="1" x14ac:dyDescent="0.15"/>
    <row r="489" s="11" customFormat="1" x14ac:dyDescent="0.15"/>
    <row r="490" s="11" customFormat="1" x14ac:dyDescent="0.15"/>
    <row r="491" s="11" customFormat="1" x14ac:dyDescent="0.15"/>
    <row r="492" s="11" customFormat="1" x14ac:dyDescent="0.15"/>
    <row r="493" s="11" customFormat="1" x14ac:dyDescent="0.15"/>
    <row r="494" s="11" customFormat="1" x14ac:dyDescent="0.15"/>
    <row r="495" s="11" customFormat="1" x14ac:dyDescent="0.15"/>
    <row r="496" s="11" customFormat="1" x14ac:dyDescent="0.15"/>
    <row r="497" s="11" customFormat="1" x14ac:dyDescent="0.15"/>
    <row r="498" s="11" customFormat="1" x14ac:dyDescent="0.15"/>
    <row r="499" s="11" customFormat="1" x14ac:dyDescent="0.15"/>
    <row r="500" s="11" customFormat="1" x14ac:dyDescent="0.15"/>
    <row r="501" s="11" customFormat="1" x14ac:dyDescent="0.15"/>
    <row r="502" s="11" customFormat="1" x14ac:dyDescent="0.15"/>
    <row r="503" s="11" customFormat="1" x14ac:dyDescent="0.15"/>
    <row r="504" s="11" customFormat="1" x14ac:dyDescent="0.15"/>
    <row r="505" s="11" customFormat="1" x14ac:dyDescent="0.15"/>
    <row r="506" s="11" customFormat="1" x14ac:dyDescent="0.15"/>
    <row r="507" s="11" customFormat="1" x14ac:dyDescent="0.15"/>
    <row r="508" s="11" customFormat="1" x14ac:dyDescent="0.15"/>
    <row r="509" s="11" customFormat="1" x14ac:dyDescent="0.15"/>
    <row r="510" s="11" customFormat="1" x14ac:dyDescent="0.15"/>
    <row r="511" s="11" customFormat="1" x14ac:dyDescent="0.15"/>
    <row r="512" s="11" customFormat="1" x14ac:dyDescent="0.15"/>
    <row r="513" s="11" customFormat="1" x14ac:dyDescent="0.15"/>
    <row r="514" s="11" customFormat="1" x14ac:dyDescent="0.15"/>
    <row r="515" s="11" customFormat="1" x14ac:dyDescent="0.15"/>
    <row r="516" s="11" customFormat="1" x14ac:dyDescent="0.15"/>
    <row r="517" s="11" customFormat="1" x14ac:dyDescent="0.15"/>
    <row r="518" s="11" customFormat="1" x14ac:dyDescent="0.15"/>
    <row r="519" s="11" customFormat="1" x14ac:dyDescent="0.15"/>
    <row r="520" s="11" customFormat="1" x14ac:dyDescent="0.15"/>
    <row r="521" s="11" customFormat="1" x14ac:dyDescent="0.15"/>
    <row r="522" s="11" customFormat="1" x14ac:dyDescent="0.15"/>
    <row r="523" s="11" customFormat="1" x14ac:dyDescent="0.15"/>
    <row r="524" s="11" customFormat="1" x14ac:dyDescent="0.15"/>
    <row r="525" s="11" customFormat="1" x14ac:dyDescent="0.15"/>
    <row r="526" s="11" customFormat="1" x14ac:dyDescent="0.15"/>
    <row r="527" s="11" customFormat="1" x14ac:dyDescent="0.15"/>
    <row r="528" s="11" customFormat="1" x14ac:dyDescent="0.15"/>
    <row r="529" s="11" customFormat="1" x14ac:dyDescent="0.15"/>
    <row r="530" s="11" customFormat="1" x14ac:dyDescent="0.15"/>
    <row r="531" s="11" customFormat="1" x14ac:dyDescent="0.15"/>
    <row r="532" s="11" customFormat="1" x14ac:dyDescent="0.15"/>
    <row r="533" s="11" customFormat="1" x14ac:dyDescent="0.15"/>
    <row r="534" s="11" customFormat="1" x14ac:dyDescent="0.15"/>
    <row r="535" s="11" customFormat="1" x14ac:dyDescent="0.15"/>
    <row r="536" s="11" customFormat="1" x14ac:dyDescent="0.15"/>
    <row r="537" s="11" customFormat="1" x14ac:dyDescent="0.15"/>
    <row r="538" s="11" customFormat="1" x14ac:dyDescent="0.15"/>
    <row r="539" s="11" customFormat="1" x14ac:dyDescent="0.15"/>
    <row r="540" s="11" customFormat="1" x14ac:dyDescent="0.15"/>
    <row r="541" s="11" customFormat="1" x14ac:dyDescent="0.15"/>
    <row r="542" s="11" customFormat="1" x14ac:dyDescent="0.15"/>
    <row r="543" s="11" customFormat="1" x14ac:dyDescent="0.15"/>
    <row r="544" s="11" customFormat="1" x14ac:dyDescent="0.15"/>
    <row r="545" s="11" customFormat="1" x14ac:dyDescent="0.15"/>
    <row r="546" s="11" customFormat="1" x14ac:dyDescent="0.15"/>
    <row r="547" s="11" customFormat="1" x14ac:dyDescent="0.15"/>
    <row r="548" s="11" customFormat="1" x14ac:dyDescent="0.15"/>
    <row r="549" s="11" customFormat="1" x14ac:dyDescent="0.15"/>
    <row r="550" s="11" customFormat="1" x14ac:dyDescent="0.15"/>
    <row r="551" s="11" customFormat="1" x14ac:dyDescent="0.15"/>
    <row r="552" s="11" customFormat="1" x14ac:dyDescent="0.15"/>
    <row r="553" s="11" customFormat="1" x14ac:dyDescent="0.15"/>
    <row r="554" s="11" customFormat="1" x14ac:dyDescent="0.15"/>
    <row r="555" s="11" customFormat="1" x14ac:dyDescent="0.15"/>
    <row r="556" s="11" customFormat="1" x14ac:dyDescent="0.15"/>
    <row r="557" s="11" customFormat="1" x14ac:dyDescent="0.15"/>
    <row r="558" s="11" customFormat="1" x14ac:dyDescent="0.15"/>
    <row r="559" s="11" customFormat="1" x14ac:dyDescent="0.15"/>
    <row r="560" s="11" customFormat="1" x14ac:dyDescent="0.15"/>
    <row r="561" s="11" customFormat="1" x14ac:dyDescent="0.15"/>
    <row r="562" s="11" customFormat="1" x14ac:dyDescent="0.15"/>
    <row r="563" s="11" customFormat="1" x14ac:dyDescent="0.15"/>
    <row r="564" s="11" customFormat="1" x14ac:dyDescent="0.15"/>
    <row r="565" s="11" customFormat="1" x14ac:dyDescent="0.15"/>
    <row r="566" s="11" customFormat="1" x14ac:dyDescent="0.15"/>
    <row r="567" s="11" customFormat="1" x14ac:dyDescent="0.15"/>
    <row r="568" s="11" customFormat="1" x14ac:dyDescent="0.15"/>
    <row r="569" s="11" customFormat="1" x14ac:dyDescent="0.15"/>
    <row r="570" s="11" customFormat="1" x14ac:dyDescent="0.15"/>
    <row r="571" s="11" customFormat="1" x14ac:dyDescent="0.15"/>
    <row r="572" s="11" customFormat="1" x14ac:dyDescent="0.15"/>
    <row r="573" s="11" customFormat="1" x14ac:dyDescent="0.15"/>
    <row r="574" s="11" customFormat="1" x14ac:dyDescent="0.15"/>
    <row r="575" s="11" customFormat="1" x14ac:dyDescent="0.15"/>
    <row r="576" s="11" customFormat="1" x14ac:dyDescent="0.15"/>
    <row r="577" s="11" customFormat="1" x14ac:dyDescent="0.15"/>
    <row r="578" s="11" customFormat="1" x14ac:dyDescent="0.15"/>
    <row r="579" s="11" customFormat="1" x14ac:dyDescent="0.15"/>
    <row r="580" s="11" customFormat="1" x14ac:dyDescent="0.15"/>
    <row r="581" s="11" customFormat="1" x14ac:dyDescent="0.15"/>
    <row r="582" s="11" customFormat="1" x14ac:dyDescent="0.15"/>
    <row r="583" s="11" customFormat="1" x14ac:dyDescent="0.15"/>
    <row r="584" s="11" customFormat="1" x14ac:dyDescent="0.15"/>
    <row r="585" s="11" customFormat="1" x14ac:dyDescent="0.15"/>
    <row r="586" s="11" customFormat="1" x14ac:dyDescent="0.15"/>
    <row r="587" s="11" customFormat="1" x14ac:dyDescent="0.15"/>
    <row r="588" s="11" customFormat="1" x14ac:dyDescent="0.15"/>
    <row r="589" s="11" customFormat="1" x14ac:dyDescent="0.15"/>
    <row r="590" s="11" customFormat="1" x14ac:dyDescent="0.15"/>
    <row r="591" s="11" customFormat="1" x14ac:dyDescent="0.15"/>
    <row r="592" s="11" customFormat="1" x14ac:dyDescent="0.15"/>
    <row r="593" s="11" customFormat="1" x14ac:dyDescent="0.15"/>
    <row r="594" s="11" customFormat="1" x14ac:dyDescent="0.15"/>
    <row r="595" s="11" customFormat="1" x14ac:dyDescent="0.15"/>
  </sheetData>
  <mergeCells count="17">
    <mergeCell ref="A75:A76"/>
    <mergeCell ref="B75:C75"/>
    <mergeCell ref="A49:E49"/>
    <mergeCell ref="A51:B51"/>
    <mergeCell ref="A52:A53"/>
    <mergeCell ref="A54:A55"/>
    <mergeCell ref="A56:F56"/>
    <mergeCell ref="A74:F74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sqref="A1:XFD1048576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25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25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2.75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25" x14ac:dyDescent="0.15">
      <c r="A4" s="1"/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",[1]NOMBRE!B7)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x14ac:dyDescent="0.15">
      <c r="A6" s="161"/>
      <c r="B6" s="161"/>
      <c r="C6" s="161"/>
      <c r="D6" s="161"/>
      <c r="E6" s="161"/>
      <c r="F6" s="161"/>
      <c r="G6" s="161"/>
      <c r="H6" s="161"/>
      <c r="I6" s="161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15" x14ac:dyDescent="0.15">
      <c r="A7" s="162" t="s">
        <v>1</v>
      </c>
      <c r="B7" s="162"/>
      <c r="C7" s="162"/>
      <c r="D7" s="162"/>
      <c r="E7" s="162"/>
      <c r="F7" s="162"/>
      <c r="G7" s="162"/>
      <c r="H7" s="162"/>
      <c r="I7" s="12"/>
      <c r="J7" s="12"/>
      <c r="X7" s="11"/>
    </row>
    <row r="8" spans="1:27" ht="12.75" x14ac:dyDescent="0.2">
      <c r="A8" s="14" t="s">
        <v>2</v>
      </c>
      <c r="B8" s="15"/>
      <c r="C8" s="15"/>
      <c r="J8" s="16"/>
      <c r="X8" s="11"/>
    </row>
    <row r="9" spans="1:27" x14ac:dyDescent="0.15">
      <c r="A9" s="163" t="s">
        <v>3</v>
      </c>
      <c r="B9" s="166" t="s">
        <v>4</v>
      </c>
      <c r="C9" s="166" t="s">
        <v>5</v>
      </c>
      <c r="D9" s="171" t="s">
        <v>6</v>
      </c>
      <c r="E9" s="172"/>
      <c r="F9" s="166" t="s">
        <v>7</v>
      </c>
      <c r="G9" s="166" t="s">
        <v>8</v>
      </c>
      <c r="H9" s="163" t="s">
        <v>9</v>
      </c>
      <c r="I9" s="171"/>
      <c r="J9" s="175"/>
      <c r="K9" s="16"/>
      <c r="L9" s="16"/>
      <c r="X9" s="11"/>
    </row>
    <row r="10" spans="1:27" x14ac:dyDescent="0.15">
      <c r="A10" s="164"/>
      <c r="B10" s="167"/>
      <c r="C10" s="169"/>
      <c r="D10" s="173"/>
      <c r="E10" s="174"/>
      <c r="F10" s="167"/>
      <c r="G10" s="167"/>
      <c r="H10" s="165"/>
      <c r="I10" s="176"/>
      <c r="J10" s="177"/>
      <c r="K10" s="16"/>
      <c r="L10" s="16"/>
      <c r="X10" s="11"/>
    </row>
    <row r="11" spans="1:27" ht="42" x14ac:dyDescent="0.15">
      <c r="A11" s="165"/>
      <c r="B11" s="168"/>
      <c r="C11" s="170"/>
      <c r="D11" s="17" t="s">
        <v>10</v>
      </c>
      <c r="E11" s="18" t="s">
        <v>11</v>
      </c>
      <c r="F11" s="168"/>
      <c r="G11" s="168"/>
      <c r="H11" s="19" t="s">
        <v>12</v>
      </c>
      <c r="I11" s="20" t="s">
        <v>13</v>
      </c>
      <c r="J11" s="157" t="s">
        <v>14</v>
      </c>
      <c r="K11" s="16"/>
      <c r="L11" s="16"/>
      <c r="X11" s="11"/>
    </row>
    <row r="12" spans="1:27" ht="12.75" x14ac:dyDescent="0.2">
      <c r="A12" s="22" t="s">
        <v>15</v>
      </c>
      <c r="B12" s="23">
        <f>SUM(B13:B16)</f>
        <v>0</v>
      </c>
      <c r="C12" s="23">
        <f>SUM(C13:C16)</f>
        <v>0</v>
      </c>
      <c r="D12" s="24">
        <f t="shared" ref="D12:J12" si="0">SUM(D13:D16)</f>
        <v>0</v>
      </c>
      <c r="E12" s="25">
        <f t="shared" si="0"/>
        <v>0</v>
      </c>
      <c r="F12" s="23">
        <f t="shared" si="0"/>
        <v>0</v>
      </c>
      <c r="G12" s="23">
        <f t="shared" si="0"/>
        <v>0</v>
      </c>
      <c r="H12" s="24">
        <f t="shared" si="0"/>
        <v>0</v>
      </c>
      <c r="I12" s="26">
        <f>SUM(I13:I16)</f>
        <v>0</v>
      </c>
      <c r="J12" s="25">
        <f t="shared" si="0"/>
        <v>0</v>
      </c>
      <c r="K12" s="27"/>
      <c r="L12" s="16"/>
      <c r="T12" s="27"/>
      <c r="X12" s="28"/>
    </row>
    <row r="13" spans="1:27" ht="12.75" x14ac:dyDescent="0.2">
      <c r="A13" s="29" t="s">
        <v>16</v>
      </c>
      <c r="B13" s="30"/>
      <c r="C13" s="30"/>
      <c r="D13" s="31"/>
      <c r="E13" s="32"/>
      <c r="F13" s="30"/>
      <c r="G13" s="30"/>
      <c r="H13" s="31"/>
      <c r="I13" s="33"/>
      <c r="J13" s="34"/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2.75" x14ac:dyDescent="0.2">
      <c r="A14" s="40" t="s">
        <v>17</v>
      </c>
      <c r="B14" s="41"/>
      <c r="C14" s="41"/>
      <c r="D14" s="42"/>
      <c r="E14" s="43"/>
      <c r="F14" s="41"/>
      <c r="G14" s="41"/>
      <c r="H14" s="42"/>
      <c r="I14" s="44"/>
      <c r="J14" s="45"/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2.75" x14ac:dyDescent="0.2">
      <c r="A15" s="40" t="s">
        <v>18</v>
      </c>
      <c r="B15" s="41"/>
      <c r="C15" s="41"/>
      <c r="D15" s="42"/>
      <c r="E15" s="43"/>
      <c r="F15" s="41"/>
      <c r="G15" s="41"/>
      <c r="H15" s="42"/>
      <c r="I15" s="44"/>
      <c r="J15" s="45"/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2.75" x14ac:dyDescent="0.2">
      <c r="A16" s="47" t="s">
        <v>19</v>
      </c>
      <c r="B16" s="48"/>
      <c r="C16" s="48"/>
      <c r="D16" s="49"/>
      <c r="E16" s="50"/>
      <c r="F16" s="48"/>
      <c r="G16" s="48"/>
      <c r="H16" s="49"/>
      <c r="I16" s="51"/>
      <c r="J16" s="52"/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14.25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31.5" x14ac:dyDescent="0.15">
      <c r="A18" s="156" t="s">
        <v>21</v>
      </c>
      <c r="B18" s="155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1.25" x14ac:dyDescent="0.15">
      <c r="A19" s="61" t="s">
        <v>27</v>
      </c>
      <c r="B19" s="62">
        <f>SUM(C19:G19)</f>
        <v>0</v>
      </c>
      <c r="C19" s="63"/>
      <c r="D19" s="64"/>
      <c r="E19" s="64"/>
      <c r="F19" s="64"/>
      <c r="G19" s="65"/>
      <c r="H19" s="66"/>
      <c r="I19" s="11"/>
      <c r="X19" s="11"/>
    </row>
    <row r="20" spans="1:24" ht="11.25" x14ac:dyDescent="0.15">
      <c r="A20" s="40" t="s">
        <v>28</v>
      </c>
      <c r="B20" s="67">
        <f>SUM(C20:G20)</f>
        <v>0</v>
      </c>
      <c r="C20" s="68"/>
      <c r="D20" s="44"/>
      <c r="E20" s="44"/>
      <c r="F20" s="44"/>
      <c r="G20" s="45"/>
      <c r="H20" s="66"/>
      <c r="I20" s="11"/>
      <c r="X20" s="11"/>
    </row>
    <row r="21" spans="1:24" ht="11.25" x14ac:dyDescent="0.15">
      <c r="A21" s="40" t="s">
        <v>29</v>
      </c>
      <c r="B21" s="67">
        <f>SUM(C21:G21)</f>
        <v>0</v>
      </c>
      <c r="C21" s="68"/>
      <c r="D21" s="44"/>
      <c r="E21" s="44"/>
      <c r="F21" s="44"/>
      <c r="G21" s="45"/>
      <c r="H21" s="66"/>
      <c r="I21" s="11"/>
      <c r="X21" s="11"/>
    </row>
    <row r="22" spans="1:24" ht="11.25" x14ac:dyDescent="0.15">
      <c r="A22" s="40" t="s">
        <v>30</v>
      </c>
      <c r="B22" s="67">
        <f>SUM(C22:G22)</f>
        <v>0</v>
      </c>
      <c r="C22" s="68"/>
      <c r="D22" s="44"/>
      <c r="E22" s="44"/>
      <c r="F22" s="44"/>
      <c r="G22" s="45"/>
      <c r="H22" s="66"/>
      <c r="I22" s="11"/>
      <c r="J22" s="16"/>
      <c r="X22" s="11"/>
    </row>
    <row r="23" spans="1:24" ht="11.25" x14ac:dyDescent="0.15">
      <c r="A23" s="69" t="s">
        <v>31</v>
      </c>
      <c r="B23" s="70">
        <f>SUM(C23:G23)</f>
        <v>0</v>
      </c>
      <c r="C23" s="71"/>
      <c r="D23" s="72"/>
      <c r="E23" s="72"/>
      <c r="F23" s="72"/>
      <c r="G23" s="73"/>
      <c r="H23" s="66"/>
      <c r="I23" s="11"/>
      <c r="X23" s="11"/>
    </row>
    <row r="24" spans="1:24" s="16" customFormat="1" ht="12.75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11.25" x14ac:dyDescent="0.15">
      <c r="A25" s="53" t="s">
        <v>33</v>
      </c>
      <c r="V25" s="75"/>
    </row>
    <row r="26" spans="1:24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1.25" x14ac:dyDescent="0.15">
      <c r="A27" s="29" t="s">
        <v>28</v>
      </c>
      <c r="B27" s="30"/>
      <c r="C27" s="77"/>
      <c r="D27" s="11"/>
      <c r="E27" s="11"/>
      <c r="F27" s="11"/>
      <c r="G27" s="11"/>
      <c r="H27" s="11"/>
      <c r="I27" s="11"/>
      <c r="X27" s="11"/>
    </row>
    <row r="28" spans="1:24" ht="11.25" x14ac:dyDescent="0.15">
      <c r="A28" s="40" t="s">
        <v>29</v>
      </c>
      <c r="B28" s="30"/>
      <c r="C28" s="77"/>
      <c r="D28" s="11"/>
      <c r="E28" s="11"/>
      <c r="F28" s="11"/>
      <c r="G28" s="11"/>
      <c r="H28" s="11"/>
      <c r="I28" s="11"/>
      <c r="X28" s="11"/>
    </row>
    <row r="29" spans="1:24" ht="11.25" x14ac:dyDescent="0.15">
      <c r="A29" s="29" t="s">
        <v>30</v>
      </c>
      <c r="B29" s="30"/>
      <c r="C29" s="77"/>
      <c r="D29" s="11"/>
      <c r="E29" s="11"/>
      <c r="F29" s="11"/>
      <c r="G29" s="11"/>
      <c r="H29" s="11"/>
      <c r="I29" s="11"/>
      <c r="X29" s="11"/>
    </row>
    <row r="30" spans="1:24" ht="11.25" x14ac:dyDescent="0.15">
      <c r="A30" s="29" t="s">
        <v>31</v>
      </c>
      <c r="B30" s="30"/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1.25" x14ac:dyDescent="0.15">
      <c r="A31" s="78" t="s">
        <v>34</v>
      </c>
      <c r="B31" s="30"/>
      <c r="C31" s="77"/>
      <c r="D31" s="11"/>
      <c r="E31" s="11"/>
      <c r="F31" s="11"/>
      <c r="G31" s="11"/>
      <c r="H31" s="11"/>
      <c r="I31" s="11"/>
      <c r="X31" s="11"/>
    </row>
    <row r="32" spans="1:24" ht="11.25" x14ac:dyDescent="0.15">
      <c r="A32" s="47" t="s">
        <v>35</v>
      </c>
      <c r="B32" s="79"/>
      <c r="C32" s="77"/>
      <c r="D32" s="11"/>
      <c r="E32" s="11"/>
      <c r="F32" s="11"/>
      <c r="G32" s="11"/>
      <c r="H32" s="11"/>
      <c r="I32" s="11"/>
      <c r="X32" s="11"/>
    </row>
    <row r="33" spans="1:27" ht="11.25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2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1" x14ac:dyDescent="0.15">
      <c r="A35" s="84" t="s">
        <v>42</v>
      </c>
      <c r="B35" s="85">
        <f>SUM(C35:F35)</f>
        <v>0</v>
      </c>
      <c r="C35" s="86"/>
      <c r="D35" s="87"/>
      <c r="E35" s="87"/>
      <c r="F35" s="88"/>
      <c r="G35" s="89"/>
      <c r="H35" s="11"/>
      <c r="I35" s="11"/>
      <c r="X35" s="11"/>
    </row>
    <row r="36" spans="1:27" ht="11.25" x14ac:dyDescent="0.15">
      <c r="A36" s="53" t="s">
        <v>43</v>
      </c>
      <c r="X36" s="11"/>
    </row>
    <row r="37" spans="1:27" ht="11.25" x14ac:dyDescent="0.15">
      <c r="A37" s="53" t="s">
        <v>44</v>
      </c>
      <c r="X37" s="11"/>
    </row>
    <row r="38" spans="1:27" ht="22.5" x14ac:dyDescent="0.15">
      <c r="A38" s="156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1.25" x14ac:dyDescent="0.15">
      <c r="A39" s="92" t="s">
        <v>47</v>
      </c>
      <c r="B39" s="93"/>
      <c r="C39" s="94"/>
      <c r="D39" s="77"/>
      <c r="E39" s="11"/>
      <c r="F39" s="11"/>
      <c r="G39" s="11"/>
      <c r="H39" s="11"/>
      <c r="X39" s="11"/>
    </row>
    <row r="40" spans="1:27" ht="21" x14ac:dyDescent="0.15">
      <c r="A40" s="95" t="s">
        <v>48</v>
      </c>
      <c r="B40" s="41"/>
      <c r="C40" s="96"/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1" x14ac:dyDescent="0.15">
      <c r="A41" s="95" t="s">
        <v>51</v>
      </c>
      <c r="B41" s="41"/>
      <c r="C41" s="96"/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21" x14ac:dyDescent="0.15">
      <c r="A42" s="98" t="s">
        <v>52</v>
      </c>
      <c r="B42" s="48"/>
      <c r="C42" s="99"/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11.25" x14ac:dyDescent="0.15">
      <c r="A44" s="53" t="s">
        <v>54</v>
      </c>
      <c r="W44" s="13"/>
      <c r="X44" s="13"/>
      <c r="Y44" s="13"/>
    </row>
    <row r="45" spans="1:27" ht="22.5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11.25" x14ac:dyDescent="0.15">
      <c r="A46" s="105" t="s">
        <v>56</v>
      </c>
      <c r="B46" s="41"/>
      <c r="C46" s="96"/>
      <c r="D46" s="89"/>
      <c r="E46" s="11"/>
      <c r="F46" s="11"/>
      <c r="G46" s="11"/>
      <c r="H46" s="11"/>
      <c r="W46" s="13"/>
      <c r="X46" s="13"/>
      <c r="Y46" s="13"/>
    </row>
    <row r="47" spans="1:27" ht="21" x14ac:dyDescent="0.15">
      <c r="A47" s="106" t="s">
        <v>57</v>
      </c>
      <c r="B47" s="48"/>
      <c r="C47" s="99"/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12.75" x14ac:dyDescent="0.15">
      <c r="A49" s="180" t="s">
        <v>58</v>
      </c>
      <c r="B49" s="181"/>
      <c r="C49" s="181"/>
      <c r="D49" s="181"/>
      <c r="E49" s="181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1.25" x14ac:dyDescent="0.15">
      <c r="A51" s="182" t="s">
        <v>56</v>
      </c>
      <c r="B51" s="183"/>
      <c r="C51" s="113">
        <f>SUM(D51:I51)</f>
        <v>0</v>
      </c>
      <c r="D51" s="114"/>
      <c r="E51" s="115"/>
      <c r="F51" s="115"/>
      <c r="G51" s="115"/>
      <c r="H51" s="115"/>
      <c r="I51" s="116"/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x14ac:dyDescent="0.15">
      <c r="A52" s="184" t="s">
        <v>67</v>
      </c>
      <c r="B52" s="117" t="s">
        <v>68</v>
      </c>
      <c r="C52" s="118">
        <f>SUM(D52:I52)</f>
        <v>0</v>
      </c>
      <c r="D52" s="119"/>
      <c r="E52" s="33"/>
      <c r="F52" s="33"/>
      <c r="G52" s="33"/>
      <c r="H52" s="33"/>
      <c r="I52" s="34"/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184"/>
      <c r="B53" s="120" t="s">
        <v>69</v>
      </c>
      <c r="C53" s="121">
        <f>SUM(D53:I53)</f>
        <v>0</v>
      </c>
      <c r="D53" s="122"/>
      <c r="E53" s="123"/>
      <c r="F53" s="123"/>
      <c r="G53" s="123"/>
      <c r="H53" s="123"/>
      <c r="I53" s="124"/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1" x14ac:dyDescent="0.15">
      <c r="A54" s="185" t="s">
        <v>70</v>
      </c>
      <c r="B54" s="125" t="s">
        <v>68</v>
      </c>
      <c r="C54" s="126">
        <f>SUM(D54:I54)</f>
        <v>0</v>
      </c>
      <c r="D54" s="127"/>
      <c r="E54" s="128"/>
      <c r="F54" s="128"/>
      <c r="G54" s="128"/>
      <c r="H54" s="128"/>
      <c r="I54" s="129"/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1.5" x14ac:dyDescent="0.15">
      <c r="A55" s="186"/>
      <c r="B55" s="131" t="s">
        <v>69</v>
      </c>
      <c r="C55" s="132">
        <f>SUM(D55:I55)</f>
        <v>0</v>
      </c>
      <c r="D55" s="133"/>
      <c r="E55" s="134"/>
      <c r="F55" s="134"/>
      <c r="G55" s="134"/>
      <c r="H55" s="134"/>
      <c r="I55" s="135"/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11.25" x14ac:dyDescent="0.15">
      <c r="A56" s="187" t="s">
        <v>72</v>
      </c>
      <c r="B56" s="187"/>
      <c r="C56" s="187"/>
      <c r="D56" s="187"/>
      <c r="E56" s="187"/>
      <c r="F56" s="187"/>
      <c r="J56" s="16"/>
      <c r="X56" s="11"/>
    </row>
    <row r="57" spans="1:31" ht="31.5" x14ac:dyDescent="0.15">
      <c r="A57" s="155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1.25" x14ac:dyDescent="0.15">
      <c r="A58" s="139" t="s">
        <v>76</v>
      </c>
      <c r="B58" s="63"/>
      <c r="C58" s="93"/>
      <c r="D58" s="46"/>
      <c r="J58" s="16"/>
      <c r="X58" s="11"/>
    </row>
    <row r="59" spans="1:31" ht="11.25" x14ac:dyDescent="0.15">
      <c r="A59" s="140" t="s">
        <v>77</v>
      </c>
      <c r="B59" s="68"/>
      <c r="C59" s="41"/>
      <c r="D59" s="46"/>
      <c r="J59" s="16"/>
      <c r="X59" s="11"/>
    </row>
    <row r="60" spans="1:31" ht="11.25" x14ac:dyDescent="0.15">
      <c r="A60" s="141" t="s">
        <v>78</v>
      </c>
      <c r="B60" s="142"/>
      <c r="C60" s="143"/>
      <c r="D60" s="46"/>
      <c r="J60" s="16"/>
      <c r="X60" s="11"/>
    </row>
    <row r="61" spans="1:31" ht="11.25" x14ac:dyDescent="0.15">
      <c r="A61" s="141" t="s">
        <v>79</v>
      </c>
      <c r="B61" s="142"/>
      <c r="C61" s="143"/>
      <c r="D61" s="46"/>
      <c r="J61" s="16"/>
      <c r="X61" s="11"/>
    </row>
    <row r="62" spans="1:31" ht="11.25" x14ac:dyDescent="0.15">
      <c r="A62" s="141" t="s">
        <v>80</v>
      </c>
      <c r="B62" s="142"/>
      <c r="C62" s="143"/>
      <c r="D62" s="46"/>
      <c r="J62" s="16"/>
      <c r="X62" s="11"/>
    </row>
    <row r="63" spans="1:31" ht="11.25" x14ac:dyDescent="0.15">
      <c r="A63" s="141" t="s">
        <v>81</v>
      </c>
      <c r="B63" s="142"/>
      <c r="C63" s="143"/>
      <c r="D63" s="46"/>
      <c r="J63" s="16"/>
      <c r="X63" s="11"/>
    </row>
    <row r="64" spans="1:31" ht="11.25" x14ac:dyDescent="0.15">
      <c r="A64" s="141" t="s">
        <v>82</v>
      </c>
      <c r="B64" s="142"/>
      <c r="C64" s="143"/>
      <c r="D64" s="46"/>
      <c r="J64" s="16"/>
      <c r="X64" s="11"/>
    </row>
    <row r="65" spans="1:24" ht="11.25" x14ac:dyDescent="0.15">
      <c r="A65" s="141" t="s">
        <v>83</v>
      </c>
      <c r="B65" s="142"/>
      <c r="C65" s="143"/>
      <c r="D65" s="46"/>
      <c r="J65" s="16"/>
      <c r="X65" s="11"/>
    </row>
    <row r="66" spans="1:24" ht="11.25" x14ac:dyDescent="0.15">
      <c r="A66" s="141" t="s">
        <v>84</v>
      </c>
      <c r="B66" s="142"/>
      <c r="C66" s="143"/>
      <c r="D66" s="46"/>
      <c r="J66" s="16"/>
      <c r="X66" s="11"/>
    </row>
    <row r="67" spans="1:24" ht="11.25" x14ac:dyDescent="0.15">
      <c r="A67" s="141" t="s">
        <v>85</v>
      </c>
      <c r="B67" s="142"/>
      <c r="C67" s="143"/>
      <c r="D67" s="46"/>
      <c r="J67" s="16"/>
      <c r="X67" s="11"/>
    </row>
    <row r="68" spans="1:24" ht="11.25" x14ac:dyDescent="0.15">
      <c r="A68" s="141" t="s">
        <v>86</v>
      </c>
      <c r="B68" s="142"/>
      <c r="C68" s="143"/>
      <c r="D68" s="46"/>
      <c r="J68" s="16"/>
      <c r="X68" s="11"/>
    </row>
    <row r="69" spans="1:24" ht="11.25" x14ac:dyDescent="0.15">
      <c r="A69" s="141" t="s">
        <v>87</v>
      </c>
      <c r="B69" s="142"/>
      <c r="C69" s="143"/>
      <c r="D69" s="46"/>
      <c r="J69" s="16"/>
      <c r="X69" s="11"/>
    </row>
    <row r="70" spans="1:24" ht="11.25" x14ac:dyDescent="0.15">
      <c r="A70" s="141" t="s">
        <v>88</v>
      </c>
      <c r="B70" s="142"/>
      <c r="C70" s="143"/>
      <c r="D70" s="46"/>
      <c r="J70" s="16"/>
      <c r="X70" s="11"/>
    </row>
    <row r="71" spans="1:24" ht="11.25" x14ac:dyDescent="0.15">
      <c r="A71" s="141" t="s">
        <v>89</v>
      </c>
      <c r="B71" s="142"/>
      <c r="C71" s="143"/>
      <c r="D71" s="46"/>
      <c r="J71" s="16"/>
      <c r="X71" s="11"/>
    </row>
    <row r="72" spans="1:24" ht="11.25" x14ac:dyDescent="0.15">
      <c r="A72" s="141" t="s">
        <v>90</v>
      </c>
      <c r="B72" s="142"/>
      <c r="C72" s="143"/>
      <c r="D72" s="46"/>
      <c r="J72" s="16"/>
      <c r="X72" s="11"/>
    </row>
    <row r="73" spans="1:24" ht="11.25" x14ac:dyDescent="0.15">
      <c r="A73" s="144" t="s">
        <v>12</v>
      </c>
      <c r="B73" s="23">
        <f>SUM(B58:B72)</f>
        <v>0</v>
      </c>
      <c r="C73" s="23">
        <f>SUM(C58:C72)</f>
        <v>0</v>
      </c>
      <c r="D73" s="145"/>
      <c r="J73" s="16"/>
      <c r="X73" s="11"/>
    </row>
    <row r="74" spans="1:24" ht="11.25" x14ac:dyDescent="0.15">
      <c r="A74" s="187" t="s">
        <v>91</v>
      </c>
      <c r="B74" s="187"/>
      <c r="C74" s="187"/>
      <c r="D74" s="187"/>
      <c r="E74" s="187"/>
      <c r="F74" s="187"/>
      <c r="J74" s="16"/>
      <c r="X74" s="11"/>
    </row>
    <row r="75" spans="1:24" x14ac:dyDescent="0.15">
      <c r="A75" s="166" t="s">
        <v>73</v>
      </c>
      <c r="B75" s="178" t="s">
        <v>92</v>
      </c>
      <c r="C75" s="179"/>
      <c r="J75" s="16"/>
      <c r="X75" s="11"/>
    </row>
    <row r="76" spans="1:24" ht="21" x14ac:dyDescent="0.15">
      <c r="A76" s="168"/>
      <c r="B76" s="146" t="s">
        <v>93</v>
      </c>
      <c r="C76" s="147" t="s">
        <v>94</v>
      </c>
      <c r="J76" s="16"/>
      <c r="X76" s="11"/>
    </row>
    <row r="77" spans="1:24" ht="11.25" x14ac:dyDescent="0.15">
      <c r="A77" s="139" t="s">
        <v>76</v>
      </c>
      <c r="B77" s="148"/>
      <c r="C77" s="148"/>
      <c r="D77" s="149" t="str">
        <f>IF(C77&gt;B77,"Error: Suspendida no puede ser mayor que programadas","")</f>
        <v/>
      </c>
      <c r="J77" s="16"/>
      <c r="X77" s="38">
        <v>0</v>
      </c>
    </row>
    <row r="78" spans="1:24" ht="11.25" x14ac:dyDescent="0.15">
      <c r="A78" s="140" t="s">
        <v>77</v>
      </c>
      <c r="B78" s="150"/>
      <c r="C78" s="150"/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1.25" x14ac:dyDescent="0.15">
      <c r="A79" s="140" t="s">
        <v>78</v>
      </c>
      <c r="B79" s="150"/>
      <c r="C79" s="150"/>
      <c r="D79" s="149" t="str">
        <f t="shared" si="1"/>
        <v/>
      </c>
      <c r="J79" s="16"/>
      <c r="X79" s="38">
        <v>0</v>
      </c>
    </row>
    <row r="80" spans="1:24" ht="11.25" x14ac:dyDescent="0.15">
      <c r="A80" s="140" t="s">
        <v>79</v>
      </c>
      <c r="B80" s="150"/>
      <c r="C80" s="150"/>
      <c r="D80" s="149" t="str">
        <f t="shared" si="1"/>
        <v/>
      </c>
      <c r="J80" s="16"/>
      <c r="X80" s="38">
        <v>0</v>
      </c>
    </row>
    <row r="81" spans="1:24" ht="11.25" x14ac:dyDescent="0.15">
      <c r="A81" s="141" t="s">
        <v>80</v>
      </c>
      <c r="B81" s="151"/>
      <c r="C81" s="151"/>
      <c r="D81" s="149" t="str">
        <f t="shared" si="1"/>
        <v/>
      </c>
      <c r="J81" s="16"/>
      <c r="X81" s="38">
        <v>0</v>
      </c>
    </row>
    <row r="82" spans="1:24" ht="11.25" x14ac:dyDescent="0.15">
      <c r="A82" s="141" t="s">
        <v>81</v>
      </c>
      <c r="B82" s="151"/>
      <c r="C82" s="151"/>
      <c r="D82" s="149" t="str">
        <f t="shared" si="1"/>
        <v/>
      </c>
      <c r="J82" s="16"/>
      <c r="X82" s="38">
        <v>0</v>
      </c>
    </row>
    <row r="83" spans="1:24" ht="11.25" x14ac:dyDescent="0.15">
      <c r="A83" s="141" t="s">
        <v>82</v>
      </c>
      <c r="B83" s="151"/>
      <c r="C83" s="151"/>
      <c r="D83" s="149" t="str">
        <f t="shared" si="1"/>
        <v/>
      </c>
      <c r="J83" s="16"/>
      <c r="X83" s="38">
        <v>0</v>
      </c>
    </row>
    <row r="84" spans="1:24" ht="11.25" x14ac:dyDescent="0.15">
      <c r="A84" s="141" t="s">
        <v>83</v>
      </c>
      <c r="B84" s="151"/>
      <c r="C84" s="151"/>
      <c r="D84" s="149" t="str">
        <f t="shared" si="1"/>
        <v/>
      </c>
      <c r="J84" s="16"/>
      <c r="X84" s="38">
        <v>0</v>
      </c>
    </row>
    <row r="85" spans="1:24" ht="11.25" x14ac:dyDescent="0.15">
      <c r="A85" s="141" t="s">
        <v>84</v>
      </c>
      <c r="B85" s="151"/>
      <c r="C85" s="151"/>
      <c r="D85" s="149" t="str">
        <f t="shared" si="1"/>
        <v/>
      </c>
      <c r="J85" s="16"/>
      <c r="X85" s="38">
        <v>0</v>
      </c>
    </row>
    <row r="86" spans="1:24" ht="11.25" x14ac:dyDescent="0.15">
      <c r="A86" s="141" t="s">
        <v>85</v>
      </c>
      <c r="B86" s="151"/>
      <c r="C86" s="151"/>
      <c r="D86" s="149" t="str">
        <f t="shared" si="1"/>
        <v/>
      </c>
      <c r="J86" s="16"/>
      <c r="X86" s="38">
        <v>0</v>
      </c>
    </row>
    <row r="87" spans="1:24" ht="11.25" x14ac:dyDescent="0.15">
      <c r="A87" s="141" t="s">
        <v>86</v>
      </c>
      <c r="B87" s="151"/>
      <c r="C87" s="151"/>
      <c r="D87" s="149" t="str">
        <f t="shared" si="1"/>
        <v/>
      </c>
      <c r="J87" s="16"/>
      <c r="X87" s="38">
        <v>0</v>
      </c>
    </row>
    <row r="88" spans="1:24" ht="11.25" x14ac:dyDescent="0.15">
      <c r="A88" s="141" t="s">
        <v>87</v>
      </c>
      <c r="B88" s="151"/>
      <c r="C88" s="151"/>
      <c r="D88" s="149" t="str">
        <f t="shared" si="1"/>
        <v/>
      </c>
      <c r="J88" s="16"/>
      <c r="X88" s="38">
        <v>0</v>
      </c>
    </row>
    <row r="89" spans="1:24" ht="11.25" x14ac:dyDescent="0.15">
      <c r="A89" s="141" t="s">
        <v>88</v>
      </c>
      <c r="B89" s="151"/>
      <c r="C89" s="151"/>
      <c r="D89" s="149" t="str">
        <f t="shared" si="1"/>
        <v/>
      </c>
      <c r="J89" s="16"/>
      <c r="X89" s="38">
        <v>0</v>
      </c>
    </row>
    <row r="90" spans="1:24" ht="11.25" x14ac:dyDescent="0.15">
      <c r="A90" s="141" t="s">
        <v>89</v>
      </c>
      <c r="B90" s="151"/>
      <c r="C90" s="151"/>
      <c r="D90" s="149" t="str">
        <f t="shared" si="1"/>
        <v/>
      </c>
      <c r="J90" s="16"/>
      <c r="X90" s="38">
        <v>0</v>
      </c>
    </row>
    <row r="91" spans="1:24" ht="11.25" x14ac:dyDescent="0.15">
      <c r="A91" s="144" t="s">
        <v>90</v>
      </c>
      <c r="B91" s="152"/>
      <c r="C91" s="152"/>
      <c r="D91" s="149" t="str">
        <f t="shared" si="1"/>
        <v/>
      </c>
      <c r="J91" s="16"/>
      <c r="X91" s="38">
        <v>0</v>
      </c>
    </row>
    <row r="92" spans="1:24" ht="11.25" x14ac:dyDescent="0.15">
      <c r="A92" s="144" t="s">
        <v>12</v>
      </c>
      <c r="B92" s="23">
        <f>SUM(B77:B91)</f>
        <v>0</v>
      </c>
      <c r="C92" s="23">
        <f>SUM(C77:C91)</f>
        <v>0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2" s="11" customFormat="1" x14ac:dyDescent="0.15">
      <c r="J97" s="16"/>
      <c r="V97" s="13"/>
    </row>
    <row r="98" spans="10:22" s="11" customFormat="1" x14ac:dyDescent="0.15">
      <c r="J98" s="16"/>
      <c r="V98" s="13"/>
    </row>
    <row r="99" spans="10:22" s="11" customFormat="1" x14ac:dyDescent="0.15">
      <c r="J99" s="16"/>
      <c r="V99" s="13"/>
    </row>
    <row r="100" spans="10:22" s="11" customFormat="1" x14ac:dyDescent="0.15">
      <c r="J100" s="16"/>
      <c r="V100" s="13"/>
    </row>
    <row r="101" spans="10:22" s="11" customFormat="1" x14ac:dyDescent="0.15">
      <c r="J101" s="16"/>
      <c r="V101" s="13"/>
    </row>
    <row r="102" spans="10:22" s="11" customFormat="1" x14ac:dyDescent="0.15">
      <c r="J102" s="16"/>
      <c r="V102" s="13"/>
    </row>
    <row r="103" spans="10:22" s="11" customFormat="1" x14ac:dyDescent="0.15">
      <c r="J103" s="16"/>
      <c r="V103" s="13"/>
    </row>
    <row r="104" spans="10:22" s="11" customFormat="1" x14ac:dyDescent="0.15">
      <c r="J104" s="16"/>
      <c r="V104" s="13"/>
    </row>
    <row r="105" spans="10:22" s="11" customFormat="1" x14ac:dyDescent="0.15">
      <c r="J105" s="16"/>
      <c r="V105" s="13"/>
    </row>
    <row r="106" spans="10:22" s="11" customFormat="1" x14ac:dyDescent="0.15">
      <c r="J106" s="16"/>
      <c r="V106" s="13"/>
    </row>
    <row r="107" spans="10:22" s="11" customFormat="1" x14ac:dyDescent="0.15">
      <c r="J107" s="16"/>
      <c r="V107" s="13"/>
    </row>
    <row r="108" spans="10:22" s="11" customFormat="1" x14ac:dyDescent="0.15">
      <c r="J108" s="16"/>
      <c r="V108" s="13"/>
    </row>
    <row r="109" spans="10:22" s="11" customFormat="1" x14ac:dyDescent="0.15">
      <c r="J109" s="16"/>
      <c r="V109" s="13"/>
    </row>
    <row r="110" spans="10:22" s="11" customFormat="1" x14ac:dyDescent="0.15">
      <c r="J110" s="16"/>
      <c r="V110" s="13"/>
    </row>
    <row r="111" spans="10:22" s="11" customFormat="1" x14ac:dyDescent="0.15">
      <c r="J111" s="16"/>
      <c r="V111" s="13"/>
    </row>
    <row r="112" spans="10:22" s="11" customFormat="1" x14ac:dyDescent="0.15">
      <c r="J112" s="16"/>
      <c r="V112" s="13"/>
    </row>
    <row r="113" spans="10:22" s="11" customFormat="1" x14ac:dyDescent="0.15">
      <c r="J113" s="16"/>
      <c r="V113" s="13"/>
    </row>
    <row r="114" spans="10:22" s="11" customFormat="1" x14ac:dyDescent="0.15">
      <c r="J114" s="16"/>
      <c r="V114" s="13"/>
    </row>
    <row r="115" spans="10:22" s="11" customFormat="1" x14ac:dyDescent="0.15">
      <c r="J115" s="16"/>
      <c r="V115" s="13"/>
    </row>
    <row r="116" spans="10:22" s="11" customFormat="1" x14ac:dyDescent="0.15">
      <c r="J116" s="16"/>
      <c r="V116" s="13"/>
    </row>
    <row r="117" spans="10:22" s="11" customFormat="1" x14ac:dyDescent="0.15">
      <c r="J117" s="16"/>
      <c r="V117" s="13"/>
    </row>
    <row r="118" spans="10:22" s="11" customFormat="1" x14ac:dyDescent="0.15">
      <c r="J118" s="16"/>
      <c r="V118" s="13"/>
    </row>
    <row r="119" spans="10:22" s="11" customFormat="1" x14ac:dyDescent="0.15">
      <c r="J119" s="16"/>
      <c r="V119" s="13"/>
    </row>
    <row r="120" spans="10:22" s="11" customFormat="1" x14ac:dyDescent="0.15">
      <c r="J120" s="16"/>
      <c r="V120" s="13"/>
    </row>
    <row r="121" spans="10:22" s="11" customFormat="1" x14ac:dyDescent="0.15">
      <c r="J121" s="16"/>
      <c r="V121" s="13"/>
    </row>
    <row r="122" spans="10:22" s="11" customFormat="1" x14ac:dyDescent="0.15">
      <c r="J122" s="16"/>
      <c r="V122" s="13"/>
    </row>
    <row r="123" spans="10:22" s="11" customFormat="1" x14ac:dyDescent="0.15">
      <c r="J123" s="16"/>
      <c r="V123" s="13"/>
    </row>
    <row r="124" spans="10:22" s="11" customFormat="1" x14ac:dyDescent="0.15">
      <c r="J124" s="16"/>
      <c r="V124" s="13"/>
    </row>
    <row r="125" spans="10:22" s="11" customFormat="1" x14ac:dyDescent="0.15">
      <c r="J125" s="16"/>
      <c r="V125" s="13"/>
    </row>
    <row r="126" spans="10:22" s="11" customFormat="1" x14ac:dyDescent="0.15">
      <c r="J126" s="16"/>
      <c r="V126" s="13"/>
    </row>
    <row r="127" spans="10:22" s="11" customFormat="1" x14ac:dyDescent="0.15">
      <c r="J127" s="16"/>
      <c r="V127" s="13"/>
    </row>
    <row r="128" spans="10:22" s="11" customFormat="1" x14ac:dyDescent="0.15">
      <c r="J128" s="16"/>
      <c r="V128" s="13"/>
    </row>
    <row r="129" spans="10:22" s="11" customFormat="1" x14ac:dyDescent="0.15">
      <c r="J129" s="16"/>
      <c r="V129" s="13"/>
    </row>
    <row r="130" spans="10:22" s="11" customFormat="1" x14ac:dyDescent="0.15">
      <c r="J130" s="16"/>
      <c r="V130" s="13"/>
    </row>
    <row r="131" spans="10:22" s="11" customFormat="1" x14ac:dyDescent="0.15">
      <c r="J131" s="16"/>
      <c r="V131" s="13"/>
    </row>
    <row r="132" spans="10:22" s="11" customFormat="1" x14ac:dyDescent="0.15">
      <c r="J132" s="16"/>
      <c r="V132" s="13"/>
    </row>
    <row r="133" spans="10:22" s="11" customFormat="1" x14ac:dyDescent="0.15">
      <c r="J133" s="16"/>
      <c r="V133" s="13"/>
    </row>
    <row r="134" spans="10:22" s="11" customFormat="1" x14ac:dyDescent="0.15">
      <c r="J134" s="16"/>
      <c r="V134" s="13"/>
    </row>
    <row r="135" spans="10:22" s="11" customFormat="1" x14ac:dyDescent="0.15">
      <c r="J135" s="16"/>
      <c r="V135" s="13"/>
    </row>
    <row r="136" spans="10:22" s="11" customFormat="1" x14ac:dyDescent="0.15">
      <c r="J136" s="16"/>
      <c r="V136" s="13"/>
    </row>
    <row r="137" spans="10:22" s="11" customFormat="1" x14ac:dyDescent="0.15">
      <c r="J137" s="16"/>
      <c r="V137" s="13"/>
    </row>
    <row r="138" spans="10:22" s="11" customFormat="1" x14ac:dyDescent="0.15">
      <c r="J138" s="16"/>
      <c r="V138" s="13"/>
    </row>
    <row r="139" spans="10:22" s="11" customFormat="1" x14ac:dyDescent="0.15">
      <c r="J139" s="16"/>
      <c r="V139" s="13"/>
    </row>
    <row r="140" spans="10:22" s="11" customFormat="1" x14ac:dyDescent="0.15">
      <c r="J140" s="16"/>
      <c r="V140" s="13"/>
    </row>
    <row r="141" spans="10:22" s="11" customFormat="1" x14ac:dyDescent="0.15">
      <c r="J141" s="16"/>
      <c r="V141" s="13"/>
    </row>
    <row r="142" spans="10:22" s="11" customFormat="1" x14ac:dyDescent="0.15">
      <c r="J142" s="16"/>
      <c r="V142" s="13"/>
    </row>
    <row r="143" spans="10:22" s="11" customFormat="1" x14ac:dyDescent="0.15">
      <c r="J143" s="16"/>
      <c r="V143" s="13"/>
    </row>
    <row r="144" spans="10:22" s="11" customFormat="1" x14ac:dyDescent="0.15">
      <c r="J144" s="16"/>
      <c r="V144" s="13"/>
    </row>
    <row r="145" spans="10:22" s="11" customFormat="1" x14ac:dyDescent="0.15">
      <c r="J145" s="16"/>
      <c r="V145" s="13"/>
    </row>
    <row r="146" spans="10:22" s="11" customFormat="1" x14ac:dyDescent="0.15">
      <c r="J146" s="16"/>
      <c r="V146" s="13"/>
    </row>
    <row r="147" spans="10:22" s="11" customFormat="1" x14ac:dyDescent="0.15">
      <c r="V147" s="13"/>
    </row>
    <row r="148" spans="10:22" s="11" customFormat="1" x14ac:dyDescent="0.15">
      <c r="V148" s="13"/>
    </row>
    <row r="149" spans="10:22" s="11" customFormat="1" x14ac:dyDescent="0.15">
      <c r="V149" s="13"/>
    </row>
    <row r="150" spans="10:22" s="11" customFormat="1" x14ac:dyDescent="0.15">
      <c r="V150" s="13"/>
    </row>
    <row r="151" spans="10:22" s="11" customFormat="1" x14ac:dyDescent="0.15">
      <c r="V151" s="13"/>
    </row>
    <row r="152" spans="10:22" s="11" customFormat="1" x14ac:dyDescent="0.15">
      <c r="V152" s="13"/>
    </row>
    <row r="153" spans="10:22" s="11" customFormat="1" x14ac:dyDescent="0.15">
      <c r="V153" s="13"/>
    </row>
    <row r="154" spans="10:22" s="11" customFormat="1" x14ac:dyDescent="0.15">
      <c r="V154" s="13"/>
    </row>
    <row r="155" spans="10:22" s="11" customFormat="1" x14ac:dyDescent="0.15">
      <c r="V155" s="13"/>
    </row>
    <row r="156" spans="10:22" s="11" customFormat="1" x14ac:dyDescent="0.15">
      <c r="V156" s="13"/>
    </row>
    <row r="157" spans="10:22" s="11" customFormat="1" x14ac:dyDescent="0.15">
      <c r="V157" s="13"/>
    </row>
    <row r="158" spans="10:22" s="11" customFormat="1" x14ac:dyDescent="0.15">
      <c r="V158" s="13"/>
    </row>
    <row r="159" spans="10:22" s="11" customFormat="1" x14ac:dyDescent="0.15">
      <c r="V159" s="13"/>
    </row>
    <row r="160" spans="10:22" s="11" customFormat="1" x14ac:dyDescent="0.15">
      <c r="V160" s="13"/>
    </row>
    <row r="161" s="11" customFormat="1" x14ac:dyDescent="0.15"/>
    <row r="162" s="11" customFormat="1" x14ac:dyDescent="0.15"/>
    <row r="163" s="11" customFormat="1" x14ac:dyDescent="0.15"/>
    <row r="164" s="11" customFormat="1" x14ac:dyDescent="0.15"/>
    <row r="165" s="11" customFormat="1" x14ac:dyDescent="0.15"/>
    <row r="166" s="11" customFormat="1" x14ac:dyDescent="0.15"/>
    <row r="167" s="11" customFormat="1" x14ac:dyDescent="0.15"/>
    <row r="168" s="11" customFormat="1" x14ac:dyDescent="0.15"/>
    <row r="169" s="11" customFormat="1" x14ac:dyDescent="0.15"/>
    <row r="170" s="11" customFormat="1" x14ac:dyDescent="0.15"/>
    <row r="171" s="11" customFormat="1" x14ac:dyDescent="0.15"/>
    <row r="172" s="11" customFormat="1" x14ac:dyDescent="0.15"/>
    <row r="173" s="11" customFormat="1" x14ac:dyDescent="0.15"/>
    <row r="174" s="11" customFormat="1" x14ac:dyDescent="0.15"/>
    <row r="175" s="11" customFormat="1" x14ac:dyDescent="0.15"/>
    <row r="176" s="11" customFormat="1" x14ac:dyDescent="0.15"/>
    <row r="177" s="11" customFormat="1" x14ac:dyDescent="0.15"/>
    <row r="178" s="11" customFormat="1" x14ac:dyDescent="0.15"/>
    <row r="179" s="11" customFormat="1" x14ac:dyDescent="0.15"/>
    <row r="180" s="11" customFormat="1" x14ac:dyDescent="0.15"/>
    <row r="181" s="11" customFormat="1" x14ac:dyDescent="0.15"/>
    <row r="182" s="11" customFormat="1" x14ac:dyDescent="0.15"/>
    <row r="183" s="11" customFormat="1" x14ac:dyDescent="0.15"/>
    <row r="184" s="11" customFormat="1" x14ac:dyDescent="0.15"/>
    <row r="185" s="11" customFormat="1" x14ac:dyDescent="0.15"/>
    <row r="186" s="11" customFormat="1" x14ac:dyDescent="0.15"/>
    <row r="187" s="11" customFormat="1" x14ac:dyDescent="0.15"/>
    <row r="188" s="11" customFormat="1" x14ac:dyDescent="0.15"/>
    <row r="189" s="11" customFormat="1" x14ac:dyDescent="0.15"/>
    <row r="190" s="11" customFormat="1" x14ac:dyDescent="0.15"/>
    <row r="191" s="11" customFormat="1" x14ac:dyDescent="0.15"/>
    <row r="192" s="11" customFormat="1" x14ac:dyDescent="0.15"/>
    <row r="193" s="11" customFormat="1" x14ac:dyDescent="0.15"/>
    <row r="194" s="11" customFormat="1" x14ac:dyDescent="0.15"/>
    <row r="195" s="11" customFormat="1" x14ac:dyDescent="0.15"/>
    <row r="196" s="11" customFormat="1" x14ac:dyDescent="0.15"/>
    <row r="197" s="11" customFormat="1" x14ac:dyDescent="0.15"/>
    <row r="198" s="11" customFormat="1" x14ac:dyDescent="0.15"/>
    <row r="199" s="11" customFormat="1" x14ac:dyDescent="0.15"/>
    <row r="200" s="11" customFormat="1" x14ac:dyDescent="0.15"/>
    <row r="201" s="11" customFormat="1" x14ac:dyDescent="0.15"/>
    <row r="202" s="11" customFormat="1" x14ac:dyDescent="0.15"/>
    <row r="203" s="11" customFormat="1" x14ac:dyDescent="0.15"/>
    <row r="204" s="11" customFormat="1" x14ac:dyDescent="0.15"/>
    <row r="205" s="11" customFormat="1" x14ac:dyDescent="0.15"/>
    <row r="206" s="11" customFormat="1" x14ac:dyDescent="0.15"/>
    <row r="207" s="11" customFormat="1" x14ac:dyDescent="0.15"/>
    <row r="208" s="11" customFormat="1" x14ac:dyDescent="0.15"/>
    <row r="209" s="11" customFormat="1" x14ac:dyDescent="0.15"/>
    <row r="210" s="11" customFormat="1" x14ac:dyDescent="0.15"/>
    <row r="211" s="11" customFormat="1" x14ac:dyDescent="0.15"/>
    <row r="212" s="11" customFormat="1" x14ac:dyDescent="0.15"/>
    <row r="213" s="11" customFormat="1" x14ac:dyDescent="0.15"/>
    <row r="214" s="11" customFormat="1" x14ac:dyDescent="0.15"/>
    <row r="215" s="11" customFormat="1" x14ac:dyDescent="0.15"/>
    <row r="216" s="11" customFormat="1" x14ac:dyDescent="0.15"/>
    <row r="217" s="11" customFormat="1" x14ac:dyDescent="0.15"/>
    <row r="218" s="11" customFormat="1" x14ac:dyDescent="0.15"/>
    <row r="219" s="11" customFormat="1" x14ac:dyDescent="0.15"/>
    <row r="220" s="11" customFormat="1" x14ac:dyDescent="0.15"/>
    <row r="221" s="11" customFormat="1" x14ac:dyDescent="0.15"/>
    <row r="222" s="11" customFormat="1" x14ac:dyDescent="0.15"/>
    <row r="223" s="11" customFormat="1" x14ac:dyDescent="0.15"/>
    <row r="224" s="11" customFormat="1" x14ac:dyDescent="0.15"/>
    <row r="225" s="11" customFormat="1" x14ac:dyDescent="0.15"/>
    <row r="226" s="11" customFormat="1" x14ac:dyDescent="0.15"/>
    <row r="227" s="11" customFormat="1" x14ac:dyDescent="0.15"/>
    <row r="228" s="11" customFormat="1" x14ac:dyDescent="0.15"/>
    <row r="229" s="11" customFormat="1" x14ac:dyDescent="0.15"/>
    <row r="230" s="11" customFormat="1" x14ac:dyDescent="0.15"/>
    <row r="231" s="11" customFormat="1" x14ac:dyDescent="0.15"/>
    <row r="232" s="11" customFormat="1" x14ac:dyDescent="0.15"/>
    <row r="233" s="11" customFormat="1" x14ac:dyDescent="0.15"/>
    <row r="234" s="11" customFormat="1" x14ac:dyDescent="0.15"/>
    <row r="235" s="11" customFormat="1" x14ac:dyDescent="0.15"/>
    <row r="236" s="11" customFormat="1" x14ac:dyDescent="0.15"/>
    <row r="237" s="11" customFormat="1" x14ac:dyDescent="0.15"/>
    <row r="238" s="11" customFormat="1" x14ac:dyDescent="0.15"/>
    <row r="239" s="11" customFormat="1" x14ac:dyDescent="0.15"/>
    <row r="240" s="11" customFormat="1" x14ac:dyDescent="0.15"/>
    <row r="241" s="11" customFormat="1" x14ac:dyDescent="0.15"/>
    <row r="242" s="11" customFormat="1" x14ac:dyDescent="0.15"/>
    <row r="243" s="11" customFormat="1" x14ac:dyDescent="0.15"/>
    <row r="244" s="11" customFormat="1" x14ac:dyDescent="0.15"/>
    <row r="245" s="11" customFormat="1" x14ac:dyDescent="0.15"/>
    <row r="246" s="11" customFormat="1" x14ac:dyDescent="0.15"/>
    <row r="247" s="11" customFormat="1" x14ac:dyDescent="0.15"/>
    <row r="248" s="11" customFormat="1" x14ac:dyDescent="0.15"/>
    <row r="249" s="11" customFormat="1" x14ac:dyDescent="0.15"/>
    <row r="250" s="11" customFormat="1" x14ac:dyDescent="0.15"/>
    <row r="251" s="11" customFormat="1" x14ac:dyDescent="0.15"/>
    <row r="252" s="11" customFormat="1" x14ac:dyDescent="0.15"/>
    <row r="253" s="11" customFormat="1" x14ac:dyDescent="0.15"/>
    <row r="254" s="11" customFormat="1" x14ac:dyDescent="0.15"/>
    <row r="255" s="11" customFormat="1" x14ac:dyDescent="0.15"/>
    <row r="256" s="11" customFormat="1" x14ac:dyDescent="0.15"/>
    <row r="257" s="11" customFormat="1" x14ac:dyDescent="0.15"/>
    <row r="258" s="11" customFormat="1" x14ac:dyDescent="0.15"/>
    <row r="259" s="11" customFormat="1" x14ac:dyDescent="0.15"/>
    <row r="260" s="11" customFormat="1" x14ac:dyDescent="0.15"/>
    <row r="261" s="11" customFormat="1" x14ac:dyDescent="0.15"/>
    <row r="262" s="11" customFormat="1" x14ac:dyDescent="0.15"/>
    <row r="263" s="11" customFormat="1" x14ac:dyDescent="0.15"/>
    <row r="264" s="11" customFormat="1" x14ac:dyDescent="0.15"/>
    <row r="265" s="11" customFormat="1" x14ac:dyDescent="0.15"/>
    <row r="266" s="11" customFormat="1" x14ac:dyDescent="0.15"/>
    <row r="267" s="11" customFormat="1" x14ac:dyDescent="0.15"/>
    <row r="268" s="11" customFormat="1" x14ac:dyDescent="0.15"/>
    <row r="269" s="11" customFormat="1" x14ac:dyDescent="0.15"/>
    <row r="270" s="11" customFormat="1" x14ac:dyDescent="0.15"/>
    <row r="271" s="11" customFormat="1" x14ac:dyDescent="0.15"/>
    <row r="272" s="11" customFormat="1" x14ac:dyDescent="0.15"/>
    <row r="273" s="11" customFormat="1" x14ac:dyDescent="0.15"/>
    <row r="274" s="11" customFormat="1" x14ac:dyDescent="0.15"/>
    <row r="275" s="11" customFormat="1" x14ac:dyDescent="0.15"/>
    <row r="276" s="11" customFormat="1" x14ac:dyDescent="0.15"/>
    <row r="277" s="11" customFormat="1" x14ac:dyDescent="0.15"/>
    <row r="278" s="11" customFormat="1" x14ac:dyDescent="0.15"/>
    <row r="279" s="11" customFormat="1" x14ac:dyDescent="0.15"/>
    <row r="280" s="11" customFormat="1" x14ac:dyDescent="0.15"/>
    <row r="281" s="11" customFormat="1" x14ac:dyDescent="0.15"/>
    <row r="282" s="11" customFormat="1" x14ac:dyDescent="0.15"/>
    <row r="283" s="11" customFormat="1" x14ac:dyDescent="0.15"/>
    <row r="284" s="11" customFormat="1" x14ac:dyDescent="0.15"/>
    <row r="285" s="11" customFormat="1" x14ac:dyDescent="0.15"/>
    <row r="286" s="11" customFormat="1" x14ac:dyDescent="0.15"/>
    <row r="287" s="11" customFormat="1" x14ac:dyDescent="0.15"/>
    <row r="288" s="11" customFormat="1" x14ac:dyDescent="0.15"/>
    <row r="289" s="11" customFormat="1" x14ac:dyDescent="0.15"/>
    <row r="290" s="11" customFormat="1" x14ac:dyDescent="0.15"/>
    <row r="291" s="11" customFormat="1" x14ac:dyDescent="0.15"/>
    <row r="292" s="11" customFormat="1" x14ac:dyDescent="0.15"/>
    <row r="293" s="11" customFormat="1" x14ac:dyDescent="0.15"/>
    <row r="294" s="11" customFormat="1" x14ac:dyDescent="0.15"/>
    <row r="295" s="11" customFormat="1" x14ac:dyDescent="0.15"/>
    <row r="296" s="11" customFormat="1" x14ac:dyDescent="0.15"/>
    <row r="297" s="11" customFormat="1" x14ac:dyDescent="0.15"/>
    <row r="298" s="11" customFormat="1" x14ac:dyDescent="0.15"/>
    <row r="299" s="11" customFormat="1" x14ac:dyDescent="0.15"/>
    <row r="300" s="11" customFormat="1" x14ac:dyDescent="0.15"/>
    <row r="301" s="11" customFormat="1" x14ac:dyDescent="0.15"/>
    <row r="302" s="11" customFormat="1" x14ac:dyDescent="0.15"/>
    <row r="303" s="11" customFormat="1" x14ac:dyDescent="0.15"/>
    <row r="304" s="11" customFormat="1" x14ac:dyDescent="0.15"/>
    <row r="305" s="11" customFormat="1" x14ac:dyDescent="0.15"/>
    <row r="306" s="11" customFormat="1" x14ac:dyDescent="0.15"/>
    <row r="307" s="11" customFormat="1" x14ac:dyDescent="0.15"/>
    <row r="308" s="11" customFormat="1" x14ac:dyDescent="0.15"/>
    <row r="309" s="11" customFormat="1" x14ac:dyDescent="0.15"/>
    <row r="310" s="11" customFormat="1" x14ac:dyDescent="0.15"/>
    <row r="311" s="11" customFormat="1" x14ac:dyDescent="0.15"/>
    <row r="312" s="11" customFormat="1" x14ac:dyDescent="0.15"/>
    <row r="313" s="11" customFormat="1" x14ac:dyDescent="0.15"/>
    <row r="314" s="11" customFormat="1" x14ac:dyDescent="0.15"/>
    <row r="315" s="11" customFormat="1" x14ac:dyDescent="0.15"/>
    <row r="316" s="11" customFormat="1" x14ac:dyDescent="0.15"/>
    <row r="317" s="11" customFormat="1" x14ac:dyDescent="0.15"/>
    <row r="318" s="11" customFormat="1" x14ac:dyDescent="0.15"/>
    <row r="319" s="11" customFormat="1" x14ac:dyDescent="0.15"/>
    <row r="320" s="11" customFormat="1" x14ac:dyDescent="0.15"/>
    <row r="321" s="11" customFormat="1" x14ac:dyDescent="0.15"/>
    <row r="322" s="11" customFormat="1" x14ac:dyDescent="0.15"/>
    <row r="323" s="11" customFormat="1" x14ac:dyDescent="0.15"/>
    <row r="324" s="11" customFormat="1" x14ac:dyDescent="0.15"/>
    <row r="325" s="11" customFormat="1" x14ac:dyDescent="0.15"/>
    <row r="326" s="11" customFormat="1" x14ac:dyDescent="0.15"/>
    <row r="327" s="11" customFormat="1" x14ac:dyDescent="0.15"/>
    <row r="328" s="11" customFormat="1" x14ac:dyDescent="0.15"/>
    <row r="329" s="11" customFormat="1" x14ac:dyDescent="0.15"/>
    <row r="330" s="11" customFormat="1" x14ac:dyDescent="0.15"/>
    <row r="331" s="11" customFormat="1" x14ac:dyDescent="0.15"/>
    <row r="332" s="11" customFormat="1" x14ac:dyDescent="0.15"/>
    <row r="333" s="11" customFormat="1" x14ac:dyDescent="0.15"/>
    <row r="334" s="11" customFormat="1" x14ac:dyDescent="0.15"/>
    <row r="335" s="11" customFormat="1" x14ac:dyDescent="0.15"/>
    <row r="336" s="11" customFormat="1" x14ac:dyDescent="0.15"/>
    <row r="337" s="11" customFormat="1" x14ac:dyDescent="0.15"/>
    <row r="338" s="11" customFormat="1" x14ac:dyDescent="0.15"/>
    <row r="339" s="11" customFormat="1" x14ac:dyDescent="0.15"/>
    <row r="340" s="11" customFormat="1" x14ac:dyDescent="0.15"/>
    <row r="341" s="11" customFormat="1" x14ac:dyDescent="0.15"/>
    <row r="342" s="11" customFormat="1" x14ac:dyDescent="0.15"/>
    <row r="343" s="11" customFormat="1" x14ac:dyDescent="0.15"/>
    <row r="344" s="11" customFormat="1" x14ac:dyDescent="0.15"/>
    <row r="345" s="11" customFormat="1" x14ac:dyDescent="0.15"/>
    <row r="346" s="11" customFormat="1" x14ac:dyDescent="0.15"/>
    <row r="347" s="11" customFormat="1" x14ac:dyDescent="0.15"/>
    <row r="348" s="11" customFormat="1" x14ac:dyDescent="0.15"/>
    <row r="349" s="11" customFormat="1" x14ac:dyDescent="0.15"/>
    <row r="350" s="11" customFormat="1" x14ac:dyDescent="0.15"/>
    <row r="351" s="11" customFormat="1" x14ac:dyDescent="0.15"/>
    <row r="352" s="11" customFormat="1" x14ac:dyDescent="0.15"/>
    <row r="353" s="11" customFormat="1" x14ac:dyDescent="0.15"/>
    <row r="354" s="11" customFormat="1" x14ac:dyDescent="0.15"/>
    <row r="355" s="11" customFormat="1" x14ac:dyDescent="0.15"/>
    <row r="356" s="11" customFormat="1" x14ac:dyDescent="0.15"/>
    <row r="357" s="11" customFormat="1" x14ac:dyDescent="0.15"/>
    <row r="358" s="11" customFormat="1" x14ac:dyDescent="0.15"/>
    <row r="359" s="11" customFormat="1" x14ac:dyDescent="0.15"/>
    <row r="360" s="11" customFormat="1" x14ac:dyDescent="0.15"/>
    <row r="361" s="11" customFormat="1" x14ac:dyDescent="0.15"/>
    <row r="362" s="11" customFormat="1" x14ac:dyDescent="0.15"/>
    <row r="363" s="11" customFormat="1" x14ac:dyDescent="0.15"/>
    <row r="364" s="11" customFormat="1" x14ac:dyDescent="0.15"/>
    <row r="365" s="11" customFormat="1" x14ac:dyDescent="0.15"/>
    <row r="366" s="11" customFormat="1" x14ac:dyDescent="0.15"/>
    <row r="367" s="11" customFormat="1" x14ac:dyDescent="0.15"/>
    <row r="368" s="11" customFormat="1" x14ac:dyDescent="0.15"/>
    <row r="369" s="11" customFormat="1" x14ac:dyDescent="0.15"/>
    <row r="370" s="11" customFormat="1" x14ac:dyDescent="0.15"/>
    <row r="371" s="11" customFormat="1" x14ac:dyDescent="0.15"/>
    <row r="372" s="11" customFormat="1" x14ac:dyDescent="0.15"/>
    <row r="373" s="11" customFormat="1" x14ac:dyDescent="0.15"/>
    <row r="374" s="11" customFormat="1" x14ac:dyDescent="0.15"/>
    <row r="375" s="11" customFormat="1" x14ac:dyDescent="0.15"/>
    <row r="376" s="11" customFormat="1" x14ac:dyDescent="0.15"/>
    <row r="377" s="11" customFormat="1" x14ac:dyDescent="0.15"/>
    <row r="378" s="11" customFormat="1" x14ac:dyDescent="0.15"/>
    <row r="379" s="11" customFormat="1" x14ac:dyDescent="0.15"/>
    <row r="380" s="11" customFormat="1" x14ac:dyDescent="0.15"/>
    <row r="381" s="11" customFormat="1" x14ac:dyDescent="0.15"/>
    <row r="382" s="11" customFormat="1" x14ac:dyDescent="0.15"/>
    <row r="383" s="11" customFormat="1" x14ac:dyDescent="0.15"/>
    <row r="384" s="11" customFormat="1" x14ac:dyDescent="0.15"/>
    <row r="385" s="11" customFormat="1" x14ac:dyDescent="0.15"/>
    <row r="386" s="11" customFormat="1" x14ac:dyDescent="0.15"/>
    <row r="387" s="11" customFormat="1" x14ac:dyDescent="0.15"/>
    <row r="388" s="11" customFormat="1" x14ac:dyDescent="0.15"/>
    <row r="389" s="11" customFormat="1" x14ac:dyDescent="0.15"/>
    <row r="390" s="11" customFormat="1" x14ac:dyDescent="0.15"/>
    <row r="391" s="11" customFormat="1" x14ac:dyDescent="0.15"/>
    <row r="392" s="11" customFormat="1" x14ac:dyDescent="0.15"/>
    <row r="393" s="11" customFormat="1" x14ac:dyDescent="0.15"/>
    <row r="394" s="11" customFormat="1" x14ac:dyDescent="0.15"/>
    <row r="395" s="11" customFormat="1" x14ac:dyDescent="0.15"/>
    <row r="396" s="11" customFormat="1" x14ac:dyDescent="0.15"/>
    <row r="397" s="11" customFormat="1" x14ac:dyDescent="0.15"/>
    <row r="398" s="11" customFormat="1" x14ac:dyDescent="0.15"/>
    <row r="399" s="11" customFormat="1" x14ac:dyDescent="0.15"/>
    <row r="400" s="11" customFormat="1" x14ac:dyDescent="0.15"/>
    <row r="401" s="11" customFormat="1" x14ac:dyDescent="0.15"/>
    <row r="402" s="11" customFormat="1" x14ac:dyDescent="0.15"/>
    <row r="403" s="11" customFormat="1" x14ac:dyDescent="0.15"/>
    <row r="404" s="11" customFormat="1" x14ac:dyDescent="0.15"/>
    <row r="405" s="11" customFormat="1" x14ac:dyDescent="0.15"/>
    <row r="406" s="11" customFormat="1" x14ac:dyDescent="0.15"/>
    <row r="407" s="11" customFormat="1" x14ac:dyDescent="0.15"/>
    <row r="408" s="11" customFormat="1" x14ac:dyDescent="0.15"/>
    <row r="409" s="11" customFormat="1" x14ac:dyDescent="0.15"/>
    <row r="410" s="11" customFormat="1" x14ac:dyDescent="0.15"/>
    <row r="411" s="11" customFormat="1" x14ac:dyDescent="0.15"/>
    <row r="412" s="11" customFormat="1" x14ac:dyDescent="0.15"/>
    <row r="413" s="11" customFormat="1" x14ac:dyDescent="0.15"/>
    <row r="414" s="11" customFormat="1" x14ac:dyDescent="0.15"/>
    <row r="415" s="11" customFormat="1" x14ac:dyDescent="0.15"/>
    <row r="416" s="11" customFormat="1" x14ac:dyDescent="0.15"/>
    <row r="417" s="11" customFormat="1" x14ac:dyDescent="0.15"/>
    <row r="418" s="11" customFormat="1" x14ac:dyDescent="0.15"/>
    <row r="419" s="11" customFormat="1" x14ac:dyDescent="0.15"/>
    <row r="420" s="11" customFormat="1" x14ac:dyDescent="0.15"/>
    <row r="421" s="11" customFormat="1" x14ac:dyDescent="0.15"/>
    <row r="422" s="11" customFormat="1" x14ac:dyDescent="0.15"/>
    <row r="423" s="11" customFormat="1" x14ac:dyDescent="0.15"/>
    <row r="424" s="11" customFormat="1" x14ac:dyDescent="0.15"/>
    <row r="425" s="11" customFormat="1" x14ac:dyDescent="0.15"/>
    <row r="426" s="11" customFormat="1" x14ac:dyDescent="0.15"/>
    <row r="427" s="11" customFormat="1" x14ac:dyDescent="0.15"/>
    <row r="428" s="11" customFormat="1" x14ac:dyDescent="0.15"/>
    <row r="429" s="11" customFormat="1" x14ac:dyDescent="0.15"/>
    <row r="430" s="11" customFormat="1" x14ac:dyDescent="0.15"/>
    <row r="431" s="11" customFormat="1" x14ac:dyDescent="0.15"/>
    <row r="432" s="11" customFormat="1" x14ac:dyDescent="0.15"/>
    <row r="433" s="11" customFormat="1" x14ac:dyDescent="0.15"/>
    <row r="434" s="11" customFormat="1" x14ac:dyDescent="0.15"/>
    <row r="435" s="11" customFormat="1" x14ac:dyDescent="0.15"/>
    <row r="436" s="11" customFormat="1" x14ac:dyDescent="0.15"/>
    <row r="437" s="11" customFormat="1" x14ac:dyDescent="0.15"/>
    <row r="438" s="11" customFormat="1" x14ac:dyDescent="0.15"/>
    <row r="439" s="11" customFormat="1" x14ac:dyDescent="0.15"/>
    <row r="440" s="11" customFormat="1" x14ac:dyDescent="0.15"/>
    <row r="441" s="11" customFormat="1" x14ac:dyDescent="0.15"/>
    <row r="442" s="11" customFormat="1" x14ac:dyDescent="0.15"/>
    <row r="443" s="11" customFormat="1" x14ac:dyDescent="0.15"/>
    <row r="444" s="11" customFormat="1" x14ac:dyDescent="0.15"/>
    <row r="445" s="11" customFormat="1" x14ac:dyDescent="0.15"/>
    <row r="446" s="11" customFormat="1" x14ac:dyDescent="0.15"/>
    <row r="447" s="11" customFormat="1" x14ac:dyDescent="0.15"/>
    <row r="448" s="11" customFormat="1" x14ac:dyDescent="0.15"/>
    <row r="449" s="11" customFormat="1" x14ac:dyDescent="0.15"/>
    <row r="450" s="11" customFormat="1" x14ac:dyDescent="0.15"/>
    <row r="451" s="11" customFormat="1" x14ac:dyDescent="0.15"/>
    <row r="452" s="11" customFormat="1" x14ac:dyDescent="0.15"/>
    <row r="453" s="11" customFormat="1" x14ac:dyDescent="0.15"/>
    <row r="454" s="11" customFormat="1" x14ac:dyDescent="0.15"/>
    <row r="455" s="11" customFormat="1" x14ac:dyDescent="0.15"/>
    <row r="456" s="11" customFormat="1" x14ac:dyDescent="0.15"/>
    <row r="457" s="11" customFormat="1" x14ac:dyDescent="0.15"/>
    <row r="458" s="11" customFormat="1" x14ac:dyDescent="0.15"/>
    <row r="459" s="11" customFormat="1" x14ac:dyDescent="0.15"/>
    <row r="460" s="11" customFormat="1" x14ac:dyDescent="0.15"/>
    <row r="461" s="11" customFormat="1" x14ac:dyDescent="0.15"/>
    <row r="462" s="11" customFormat="1" x14ac:dyDescent="0.15"/>
    <row r="463" s="11" customFormat="1" x14ac:dyDescent="0.15"/>
    <row r="464" s="11" customFormat="1" x14ac:dyDescent="0.15"/>
    <row r="465" s="11" customFormat="1" x14ac:dyDescent="0.15"/>
    <row r="466" s="11" customFormat="1" x14ac:dyDescent="0.15"/>
    <row r="467" s="11" customFormat="1" x14ac:dyDescent="0.15"/>
    <row r="468" s="11" customFormat="1" x14ac:dyDescent="0.15"/>
    <row r="469" s="11" customFormat="1" x14ac:dyDescent="0.15"/>
    <row r="470" s="11" customFormat="1" x14ac:dyDescent="0.15"/>
    <row r="471" s="11" customFormat="1" x14ac:dyDescent="0.15"/>
    <row r="472" s="11" customFormat="1" x14ac:dyDescent="0.15"/>
    <row r="473" s="11" customFormat="1" x14ac:dyDescent="0.15"/>
    <row r="474" s="11" customFormat="1" x14ac:dyDescent="0.15"/>
    <row r="475" s="11" customFormat="1" x14ac:dyDescent="0.15"/>
    <row r="476" s="11" customFormat="1" x14ac:dyDescent="0.15"/>
    <row r="477" s="11" customFormat="1" x14ac:dyDescent="0.15"/>
    <row r="478" s="11" customFormat="1" x14ac:dyDescent="0.15"/>
    <row r="479" s="11" customFormat="1" x14ac:dyDescent="0.15"/>
    <row r="480" s="11" customFormat="1" x14ac:dyDescent="0.15"/>
    <row r="481" s="11" customFormat="1" x14ac:dyDescent="0.15"/>
    <row r="482" s="11" customFormat="1" x14ac:dyDescent="0.15"/>
    <row r="483" s="11" customFormat="1" x14ac:dyDescent="0.15"/>
    <row r="484" s="11" customFormat="1" x14ac:dyDescent="0.15"/>
    <row r="485" s="11" customFormat="1" x14ac:dyDescent="0.15"/>
    <row r="486" s="11" customFormat="1" x14ac:dyDescent="0.15"/>
    <row r="487" s="11" customFormat="1" x14ac:dyDescent="0.15"/>
    <row r="488" s="11" customFormat="1" x14ac:dyDescent="0.15"/>
    <row r="489" s="11" customFormat="1" x14ac:dyDescent="0.15"/>
    <row r="490" s="11" customFormat="1" x14ac:dyDescent="0.15"/>
    <row r="491" s="11" customFormat="1" x14ac:dyDescent="0.15"/>
    <row r="492" s="11" customFormat="1" x14ac:dyDescent="0.15"/>
    <row r="493" s="11" customFormat="1" x14ac:dyDescent="0.15"/>
    <row r="494" s="11" customFormat="1" x14ac:dyDescent="0.15"/>
    <row r="495" s="11" customFormat="1" x14ac:dyDescent="0.15"/>
    <row r="496" s="11" customFormat="1" x14ac:dyDescent="0.15"/>
    <row r="497" s="11" customFormat="1" x14ac:dyDescent="0.15"/>
    <row r="498" s="11" customFormat="1" x14ac:dyDescent="0.15"/>
    <row r="499" s="11" customFormat="1" x14ac:dyDescent="0.15"/>
    <row r="500" s="11" customFormat="1" x14ac:dyDescent="0.15"/>
    <row r="501" s="11" customFormat="1" x14ac:dyDescent="0.15"/>
    <row r="502" s="11" customFormat="1" x14ac:dyDescent="0.15"/>
    <row r="503" s="11" customFormat="1" x14ac:dyDescent="0.15"/>
    <row r="504" s="11" customFormat="1" x14ac:dyDescent="0.15"/>
    <row r="505" s="11" customFormat="1" x14ac:dyDescent="0.15"/>
    <row r="506" s="11" customFormat="1" x14ac:dyDescent="0.15"/>
    <row r="507" s="11" customFormat="1" x14ac:dyDescent="0.15"/>
    <row r="508" s="11" customFormat="1" x14ac:dyDescent="0.15"/>
    <row r="509" s="11" customFormat="1" x14ac:dyDescent="0.15"/>
    <row r="510" s="11" customFormat="1" x14ac:dyDescent="0.15"/>
    <row r="511" s="11" customFormat="1" x14ac:dyDescent="0.15"/>
    <row r="512" s="11" customFormat="1" x14ac:dyDescent="0.15"/>
    <row r="513" s="11" customFormat="1" x14ac:dyDescent="0.15"/>
    <row r="514" s="11" customFormat="1" x14ac:dyDescent="0.15"/>
    <row r="515" s="11" customFormat="1" x14ac:dyDescent="0.15"/>
    <row r="516" s="11" customFormat="1" x14ac:dyDescent="0.15"/>
    <row r="517" s="11" customFormat="1" x14ac:dyDescent="0.15"/>
    <row r="518" s="11" customFormat="1" x14ac:dyDescent="0.15"/>
    <row r="519" s="11" customFormat="1" x14ac:dyDescent="0.15"/>
    <row r="520" s="11" customFormat="1" x14ac:dyDescent="0.15"/>
    <row r="521" s="11" customFormat="1" x14ac:dyDescent="0.15"/>
    <row r="522" s="11" customFormat="1" x14ac:dyDescent="0.15"/>
    <row r="523" s="11" customFormat="1" x14ac:dyDescent="0.15"/>
    <row r="524" s="11" customFormat="1" x14ac:dyDescent="0.15"/>
    <row r="525" s="11" customFormat="1" x14ac:dyDescent="0.15"/>
    <row r="526" s="11" customFormat="1" x14ac:dyDescent="0.15"/>
    <row r="527" s="11" customFormat="1" x14ac:dyDescent="0.15"/>
    <row r="528" s="11" customFormat="1" x14ac:dyDescent="0.15"/>
    <row r="529" s="11" customFormat="1" x14ac:dyDescent="0.15"/>
    <row r="530" s="11" customFormat="1" x14ac:dyDescent="0.15"/>
    <row r="531" s="11" customFormat="1" x14ac:dyDescent="0.15"/>
    <row r="532" s="11" customFormat="1" x14ac:dyDescent="0.15"/>
    <row r="533" s="11" customFormat="1" x14ac:dyDescent="0.15"/>
    <row r="534" s="11" customFormat="1" x14ac:dyDescent="0.15"/>
    <row r="535" s="11" customFormat="1" x14ac:dyDescent="0.15"/>
    <row r="536" s="11" customFormat="1" x14ac:dyDescent="0.15"/>
    <row r="537" s="11" customFormat="1" x14ac:dyDescent="0.15"/>
    <row r="538" s="11" customFormat="1" x14ac:dyDescent="0.15"/>
    <row r="539" s="11" customFormat="1" x14ac:dyDescent="0.15"/>
    <row r="540" s="11" customFormat="1" x14ac:dyDescent="0.15"/>
    <row r="541" s="11" customFormat="1" x14ac:dyDescent="0.15"/>
    <row r="542" s="11" customFormat="1" x14ac:dyDescent="0.15"/>
    <row r="543" s="11" customFormat="1" x14ac:dyDescent="0.15"/>
    <row r="544" s="11" customFormat="1" x14ac:dyDescent="0.15"/>
    <row r="545" s="11" customFormat="1" x14ac:dyDescent="0.15"/>
    <row r="546" s="11" customFormat="1" x14ac:dyDescent="0.15"/>
    <row r="547" s="11" customFormat="1" x14ac:dyDescent="0.15"/>
    <row r="548" s="11" customFormat="1" x14ac:dyDescent="0.15"/>
    <row r="549" s="11" customFormat="1" x14ac:dyDescent="0.15"/>
    <row r="550" s="11" customFormat="1" x14ac:dyDescent="0.15"/>
    <row r="551" s="11" customFormat="1" x14ac:dyDescent="0.15"/>
    <row r="552" s="11" customFormat="1" x14ac:dyDescent="0.15"/>
    <row r="553" s="11" customFormat="1" x14ac:dyDescent="0.15"/>
    <row r="554" s="11" customFormat="1" x14ac:dyDescent="0.15"/>
    <row r="555" s="11" customFormat="1" x14ac:dyDescent="0.15"/>
    <row r="556" s="11" customFormat="1" x14ac:dyDescent="0.15"/>
    <row r="557" s="11" customFormat="1" x14ac:dyDescent="0.15"/>
    <row r="558" s="11" customFormat="1" x14ac:dyDescent="0.15"/>
    <row r="559" s="11" customFormat="1" x14ac:dyDescent="0.15"/>
    <row r="560" s="11" customFormat="1" x14ac:dyDescent="0.15"/>
    <row r="561" s="11" customFormat="1" x14ac:dyDescent="0.15"/>
    <row r="562" s="11" customFormat="1" x14ac:dyDescent="0.15"/>
    <row r="563" s="11" customFormat="1" x14ac:dyDescent="0.15"/>
    <row r="564" s="11" customFormat="1" x14ac:dyDescent="0.15"/>
    <row r="565" s="11" customFormat="1" x14ac:dyDescent="0.15"/>
    <row r="566" s="11" customFormat="1" x14ac:dyDescent="0.15"/>
    <row r="567" s="11" customFormat="1" x14ac:dyDescent="0.15"/>
    <row r="568" s="11" customFormat="1" x14ac:dyDescent="0.15"/>
    <row r="569" s="11" customFormat="1" x14ac:dyDescent="0.15"/>
    <row r="570" s="11" customFormat="1" x14ac:dyDescent="0.15"/>
    <row r="571" s="11" customFormat="1" x14ac:dyDescent="0.15"/>
    <row r="572" s="11" customFormat="1" x14ac:dyDescent="0.15"/>
    <row r="573" s="11" customFormat="1" x14ac:dyDescent="0.15"/>
    <row r="574" s="11" customFormat="1" x14ac:dyDescent="0.15"/>
    <row r="575" s="11" customFormat="1" x14ac:dyDescent="0.15"/>
    <row r="576" s="11" customFormat="1" x14ac:dyDescent="0.15"/>
    <row r="577" s="11" customFormat="1" x14ac:dyDescent="0.15"/>
    <row r="578" s="11" customFormat="1" x14ac:dyDescent="0.15"/>
    <row r="579" s="11" customFormat="1" x14ac:dyDescent="0.15"/>
    <row r="580" s="11" customFormat="1" x14ac:dyDescent="0.15"/>
    <row r="581" s="11" customFormat="1" x14ac:dyDescent="0.15"/>
    <row r="582" s="11" customFormat="1" x14ac:dyDescent="0.15"/>
    <row r="583" s="11" customFormat="1" x14ac:dyDescent="0.15"/>
    <row r="584" s="11" customFormat="1" x14ac:dyDescent="0.15"/>
    <row r="585" s="11" customFormat="1" x14ac:dyDescent="0.15"/>
    <row r="586" s="11" customFormat="1" x14ac:dyDescent="0.15"/>
    <row r="587" s="11" customFormat="1" x14ac:dyDescent="0.15"/>
    <row r="588" s="11" customFormat="1" x14ac:dyDescent="0.15"/>
    <row r="589" s="11" customFormat="1" x14ac:dyDescent="0.15"/>
    <row r="590" s="11" customFormat="1" x14ac:dyDescent="0.15"/>
    <row r="591" s="11" customFormat="1" x14ac:dyDescent="0.15"/>
    <row r="592" s="11" customFormat="1" x14ac:dyDescent="0.15"/>
    <row r="593" s="11" customFormat="1" x14ac:dyDescent="0.15"/>
    <row r="594" s="11" customFormat="1" x14ac:dyDescent="0.15"/>
    <row r="595" s="11" customFormat="1" x14ac:dyDescent="0.15"/>
  </sheetData>
  <mergeCells count="17">
    <mergeCell ref="A75:A76"/>
    <mergeCell ref="B75:C75"/>
    <mergeCell ref="A49:E49"/>
    <mergeCell ref="A51:B51"/>
    <mergeCell ref="A52:A53"/>
    <mergeCell ref="A54:A55"/>
    <mergeCell ref="A56:F56"/>
    <mergeCell ref="A74:F74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enenro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 </vt:lpstr>
      <vt:lpstr>noviembre</vt:lpstr>
      <vt:lpstr>diciembre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2013-05-27T14:02:38Z</dcterms:modified>
</cp:coreProperties>
</file>