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filterPrivacy="1" defaultThemeVersion="124226"/>
  <bookViews>
    <workbookView xWindow="240" yWindow="105" windowWidth="14805" windowHeight="8010" activeTab="3"/>
  </bookViews>
  <sheets>
    <sheet name="CONSOLIDADO" sheetId="4" r:id="rId1"/>
    <sheet name="ENERO" sheetId="1" r:id="rId2"/>
    <sheet name="FEBRERO" sheetId="2" r:id="rId3"/>
    <sheet name="MARZO" sheetId="3" r:id="rId4"/>
    <sheet name="ABRIL" sheetId="5" r:id="rId5"/>
    <sheet name="MAYO" sheetId="6" r:id="rId6"/>
    <sheet name="JUNIO" sheetId="7" r:id="rId7"/>
    <sheet name="JULIO" sheetId="8" r:id="rId8"/>
    <sheet name="AGOSTO" sheetId="9" r:id="rId9"/>
    <sheet name="SEPTIEMBRE" sheetId="10" r:id="rId10"/>
    <sheet name="OCTUBRE" sheetId="11" r:id="rId11"/>
    <sheet name="NOVIEMBRE" sheetId="12" r:id="rId12"/>
    <sheet name="DICIEMBRE " sheetId="13" r:id="rId13"/>
  </sheets>
  <externalReferences>
    <externalReference r:id="rId14"/>
    <externalReference r:id="rId15"/>
    <externalReference r:id="rId16"/>
  </externalReferences>
  <calcPr calcId="144525"/>
</workbook>
</file>

<file path=xl/calcChain.xml><?xml version="1.0" encoding="utf-8"?>
<calcChain xmlns="http://schemas.openxmlformats.org/spreadsheetml/2006/main">
  <c r="C56" i="3" l="1"/>
  <c r="B55" i="3"/>
  <c r="BD55" i="3" s="1"/>
  <c r="B54" i="3"/>
  <c r="BD54" i="3" s="1"/>
  <c r="B53" i="3"/>
  <c r="BD53" i="3" s="1"/>
  <c r="B52" i="3"/>
  <c r="BD52" i="3" s="1"/>
  <c r="B51" i="3"/>
  <c r="BD51" i="3" s="1"/>
  <c r="E50" i="3"/>
  <c r="E56" i="3" s="1"/>
  <c r="D50" i="3"/>
  <c r="D56" i="3" s="1"/>
  <c r="C50" i="3"/>
  <c r="BD49" i="3"/>
  <c r="B49" i="3"/>
  <c r="BA49" i="3" s="1"/>
  <c r="F49" i="3" s="1"/>
  <c r="BD48" i="3"/>
  <c r="B48" i="3"/>
  <c r="BA48" i="3" s="1"/>
  <c r="F48" i="3" s="1"/>
  <c r="BD47" i="3"/>
  <c r="B47" i="3"/>
  <c r="BA47" i="3" s="1"/>
  <c r="F47" i="3" s="1"/>
  <c r="BD46" i="3"/>
  <c r="B46" i="3"/>
  <c r="BA46" i="3" s="1"/>
  <c r="F46" i="3" s="1"/>
  <c r="BE42" i="3"/>
  <c r="BD42" i="3"/>
  <c r="BA42" i="3"/>
  <c r="C42" i="3"/>
  <c r="BB42" i="3" s="1"/>
  <c r="J42" i="3" s="1"/>
  <c r="B42" i="3"/>
  <c r="BD41" i="3"/>
  <c r="C41" i="3"/>
  <c r="BB41" i="3" s="1"/>
  <c r="B41" i="3"/>
  <c r="BA41" i="3" s="1"/>
  <c r="J41" i="3" s="1"/>
  <c r="BB36" i="3"/>
  <c r="C36" i="3"/>
  <c r="BE36" i="3" s="1"/>
  <c r="B36" i="3"/>
  <c r="BA36" i="3" s="1"/>
  <c r="J36" i="3" s="1"/>
  <c r="BE35" i="3"/>
  <c r="BB35" i="3"/>
  <c r="BA35" i="3"/>
  <c r="J35" i="3" s="1"/>
  <c r="C35" i="3"/>
  <c r="B35" i="3"/>
  <c r="BD35" i="3" s="1"/>
  <c r="BE29" i="3"/>
  <c r="I29" i="3"/>
  <c r="H29" i="3"/>
  <c r="G29" i="3"/>
  <c r="F29" i="3"/>
  <c r="E29" i="3"/>
  <c r="D29" i="3"/>
  <c r="C29" i="3"/>
  <c r="BB29" i="3" s="1"/>
  <c r="B29" i="3"/>
  <c r="BD29" i="3" s="1"/>
  <c r="BE28" i="3"/>
  <c r="BB28" i="3"/>
  <c r="BA28" i="3"/>
  <c r="J28" i="3" s="1"/>
  <c r="C28" i="3"/>
  <c r="B28" i="3"/>
  <c r="BD28" i="3" s="1"/>
  <c r="BE27" i="3"/>
  <c r="BD27" i="3"/>
  <c r="BA27" i="3"/>
  <c r="C27" i="3"/>
  <c r="BB27" i="3" s="1"/>
  <c r="J27" i="3" s="1"/>
  <c r="B27" i="3"/>
  <c r="BD26" i="3"/>
  <c r="C26" i="3"/>
  <c r="BB26" i="3" s="1"/>
  <c r="B26" i="3"/>
  <c r="BA26" i="3" s="1"/>
  <c r="J26" i="3" s="1"/>
  <c r="I25" i="3"/>
  <c r="H25" i="3"/>
  <c r="G25" i="3"/>
  <c r="F25" i="3"/>
  <c r="E25" i="3"/>
  <c r="C25" i="3" s="1"/>
  <c r="D25" i="3"/>
  <c r="B25" i="3" s="1"/>
  <c r="BD24" i="3"/>
  <c r="C24" i="3"/>
  <c r="BB24" i="3" s="1"/>
  <c r="B24" i="3"/>
  <c r="BA24" i="3" s="1"/>
  <c r="BB23" i="3"/>
  <c r="C23" i="3"/>
  <c r="BE23" i="3" s="1"/>
  <c r="B23" i="3"/>
  <c r="BA23" i="3" s="1"/>
  <c r="J23" i="3" s="1"/>
  <c r="I18" i="3"/>
  <c r="H18" i="3"/>
  <c r="G18" i="3"/>
  <c r="F18" i="3"/>
  <c r="E18" i="3"/>
  <c r="D18" i="3"/>
  <c r="B18" i="3" s="1"/>
  <c r="C18" i="3"/>
  <c r="BE18" i="3" s="1"/>
  <c r="BB17" i="3"/>
  <c r="C17" i="3"/>
  <c r="BE17" i="3" s="1"/>
  <c r="B17" i="3"/>
  <c r="BA17" i="3" s="1"/>
  <c r="J17" i="3" s="1"/>
  <c r="BE16" i="3"/>
  <c r="BB16" i="3"/>
  <c r="BA16" i="3"/>
  <c r="J16" i="3" s="1"/>
  <c r="C16" i="3"/>
  <c r="B16" i="3"/>
  <c r="BD16" i="3" s="1"/>
  <c r="BE15" i="3"/>
  <c r="BD15" i="3"/>
  <c r="BA15" i="3"/>
  <c r="C15" i="3"/>
  <c r="BB15" i="3" s="1"/>
  <c r="J15" i="3" s="1"/>
  <c r="B15" i="3"/>
  <c r="BD14" i="3"/>
  <c r="I14" i="3"/>
  <c r="H14" i="3"/>
  <c r="G14" i="3"/>
  <c r="F14" i="3"/>
  <c r="E14" i="3"/>
  <c r="C14" i="3" s="1"/>
  <c r="D14" i="3"/>
  <c r="B14" i="3"/>
  <c r="BA14" i="3" s="1"/>
  <c r="BE13" i="3"/>
  <c r="BD13" i="3"/>
  <c r="BA13" i="3"/>
  <c r="C13" i="3"/>
  <c r="BB13" i="3" s="1"/>
  <c r="J13" i="3" s="1"/>
  <c r="B13" i="3"/>
  <c r="BD12" i="3"/>
  <c r="C12" i="3"/>
  <c r="BB12" i="3" s="1"/>
  <c r="B12" i="3"/>
  <c r="A5" i="3"/>
  <c r="A4" i="3"/>
  <c r="A3" i="3"/>
  <c r="A2" i="3"/>
  <c r="BB14" i="3" l="1"/>
  <c r="J14" i="3" s="1"/>
  <c r="BE14" i="3"/>
  <c r="BA18" i="3"/>
  <c r="BD18" i="3"/>
  <c r="BA25" i="3"/>
  <c r="J25" i="3" s="1"/>
  <c r="BD25" i="3"/>
  <c r="J24" i="3"/>
  <c r="BB25" i="3"/>
  <c r="BE25" i="3"/>
  <c r="B56" i="3"/>
  <c r="BE12" i="3"/>
  <c r="BD17" i="3"/>
  <c r="BB18" i="3"/>
  <c r="BD23" i="3"/>
  <c r="BE24" i="3"/>
  <c r="BE26" i="3"/>
  <c r="BA29" i="3"/>
  <c r="J29" i="3" s="1"/>
  <c r="BD36" i="3"/>
  <c r="BE41" i="3"/>
  <c r="B50" i="3"/>
  <c r="BA12" i="3"/>
  <c r="J12" i="3" s="1"/>
  <c r="BA51" i="3"/>
  <c r="F51" i="3" s="1"/>
  <c r="BA52" i="3"/>
  <c r="F52" i="3" s="1"/>
  <c r="BA53" i="3"/>
  <c r="F53" i="3" s="1"/>
  <c r="BA54" i="3"/>
  <c r="F54" i="3" s="1"/>
  <c r="BA55" i="3"/>
  <c r="F55" i="3" s="1"/>
  <c r="E56" i="2"/>
  <c r="C56" i="2"/>
  <c r="BD55" i="2"/>
  <c r="B55" i="2"/>
  <c r="BA55" i="2" s="1"/>
  <c r="F55" i="2" s="1"/>
  <c r="BD54" i="2"/>
  <c r="B54" i="2"/>
  <c r="BA54" i="2" s="1"/>
  <c r="F54" i="2" s="1"/>
  <c r="BD53" i="2"/>
  <c r="B53" i="2"/>
  <c r="BA53" i="2" s="1"/>
  <c r="F53" i="2" s="1"/>
  <c r="BD52" i="2"/>
  <c r="B52" i="2"/>
  <c r="BA52" i="2" s="1"/>
  <c r="F52" i="2" s="1"/>
  <c r="BD51" i="2"/>
  <c r="B51" i="2"/>
  <c r="BA51" i="2" s="1"/>
  <c r="F51" i="2" s="1"/>
  <c r="E50" i="2"/>
  <c r="D50" i="2"/>
  <c r="D56" i="2" s="1"/>
  <c r="C50" i="2"/>
  <c r="BA49" i="2"/>
  <c r="F49" i="2" s="1"/>
  <c r="B49" i="2"/>
  <c r="BD49" i="2" s="1"/>
  <c r="BA48" i="2"/>
  <c r="F48" i="2" s="1"/>
  <c r="B48" i="2"/>
  <c r="BD48" i="2" s="1"/>
  <c r="BA47" i="2"/>
  <c r="F47" i="2" s="1"/>
  <c r="B47" i="2"/>
  <c r="BD47" i="2" s="1"/>
  <c r="BA46" i="2"/>
  <c r="F46" i="2" s="1"/>
  <c r="B46" i="2"/>
  <c r="BD46" i="2" s="1"/>
  <c r="BD42" i="2"/>
  <c r="BA42" i="2"/>
  <c r="C42" i="2"/>
  <c r="BB42" i="2" s="1"/>
  <c r="B42" i="2"/>
  <c r="BE41" i="2"/>
  <c r="BB41" i="2"/>
  <c r="C41" i="2"/>
  <c r="B41" i="2"/>
  <c r="BA41" i="2" s="1"/>
  <c r="J41" i="2" s="1"/>
  <c r="BD36" i="2"/>
  <c r="BA36" i="2"/>
  <c r="C36" i="2"/>
  <c r="BE36" i="2" s="1"/>
  <c r="B36" i="2"/>
  <c r="BE35" i="2"/>
  <c r="BB35" i="2"/>
  <c r="C35" i="2"/>
  <c r="B35" i="2"/>
  <c r="BD35" i="2" s="1"/>
  <c r="BD29" i="2"/>
  <c r="BA29" i="2"/>
  <c r="I29" i="2"/>
  <c r="H29" i="2"/>
  <c r="G29" i="2"/>
  <c r="F29" i="2"/>
  <c r="E29" i="2"/>
  <c r="C29" i="2" s="1"/>
  <c r="D29" i="2"/>
  <c r="B29" i="2"/>
  <c r="BE28" i="2"/>
  <c r="BB28" i="2"/>
  <c r="C28" i="2"/>
  <c r="B28" i="2"/>
  <c r="BD28" i="2" s="1"/>
  <c r="BD27" i="2"/>
  <c r="BA27" i="2"/>
  <c r="C27" i="2"/>
  <c r="BB27" i="2" s="1"/>
  <c r="B27" i="2"/>
  <c r="BE26" i="2"/>
  <c r="BB26" i="2"/>
  <c r="C26" i="2"/>
  <c r="B26" i="2"/>
  <c r="BA26" i="2" s="1"/>
  <c r="J26" i="2" s="1"/>
  <c r="I25" i="2"/>
  <c r="H25" i="2"/>
  <c r="G25" i="2"/>
  <c r="C25" i="2" s="1"/>
  <c r="F25" i="2"/>
  <c r="E25" i="2"/>
  <c r="D25" i="2"/>
  <c r="B25" i="2" s="1"/>
  <c r="BE24" i="2"/>
  <c r="BB24" i="2"/>
  <c r="C24" i="2"/>
  <c r="B24" i="2"/>
  <c r="BA24" i="2" s="1"/>
  <c r="J24" i="2" s="1"/>
  <c r="BD23" i="2"/>
  <c r="BA23" i="2"/>
  <c r="C23" i="2"/>
  <c r="BE23" i="2" s="1"/>
  <c r="B23" i="2"/>
  <c r="BE18" i="2"/>
  <c r="BB18" i="2"/>
  <c r="I18" i="2"/>
  <c r="H18" i="2"/>
  <c r="G18" i="2"/>
  <c r="F18" i="2"/>
  <c r="E18" i="2"/>
  <c r="D18" i="2"/>
  <c r="C18" i="2"/>
  <c r="B18" i="2"/>
  <c r="BD18" i="2" s="1"/>
  <c r="BD17" i="2"/>
  <c r="BA17" i="2"/>
  <c r="C17" i="2"/>
  <c r="BE17" i="2" s="1"/>
  <c r="B17" i="2"/>
  <c r="BE16" i="2"/>
  <c r="BB16" i="2"/>
  <c r="C16" i="2"/>
  <c r="B16" i="2"/>
  <c r="BD16" i="2" s="1"/>
  <c r="BD15" i="2"/>
  <c r="BA15" i="2"/>
  <c r="C15" i="2"/>
  <c r="BB15" i="2" s="1"/>
  <c r="B15" i="2"/>
  <c r="I14" i="2"/>
  <c r="H14" i="2"/>
  <c r="G14" i="2"/>
  <c r="F14" i="2"/>
  <c r="E14" i="2"/>
  <c r="C14" i="2" s="1"/>
  <c r="D14" i="2"/>
  <c r="B14" i="2" s="1"/>
  <c r="BD13" i="2"/>
  <c r="BA13" i="2"/>
  <c r="C13" i="2"/>
  <c r="BB13" i="2" s="1"/>
  <c r="B13" i="2"/>
  <c r="BE12" i="2"/>
  <c r="BB12" i="2"/>
  <c r="C12" i="2"/>
  <c r="B12" i="2"/>
  <c r="BA12" i="2" s="1"/>
  <c r="J12" i="2" s="1"/>
  <c r="A5" i="2"/>
  <c r="A4" i="2"/>
  <c r="A3" i="2"/>
  <c r="A2" i="2"/>
  <c r="BD50" i="3" l="1"/>
  <c r="BA50" i="3"/>
  <c r="F50" i="3" s="1"/>
  <c r="A219" i="3"/>
  <c r="J18" i="3"/>
  <c r="BD56" i="3"/>
  <c r="BA56" i="3"/>
  <c r="F56" i="3" s="1"/>
  <c r="BE25" i="2"/>
  <c r="BB25" i="2"/>
  <c r="BA14" i="2"/>
  <c r="J14" i="2" s="1"/>
  <c r="BD14" i="2"/>
  <c r="J15" i="2"/>
  <c r="BD25" i="2"/>
  <c r="BA25" i="2"/>
  <c r="J27" i="2"/>
  <c r="BB29" i="2"/>
  <c r="BE29" i="2"/>
  <c r="B56" i="2"/>
  <c r="BE14" i="2"/>
  <c r="BB14" i="2"/>
  <c r="J29" i="2"/>
  <c r="J42" i="2"/>
  <c r="J13" i="2"/>
  <c r="BD12" i="2"/>
  <c r="BE13" i="2"/>
  <c r="BE15" i="2"/>
  <c r="BA16" i="2"/>
  <c r="J16" i="2" s="1"/>
  <c r="BB17" i="2"/>
  <c r="J17" i="2" s="1"/>
  <c r="BA18" i="2"/>
  <c r="J18" i="2" s="1"/>
  <c r="BB23" i="2"/>
  <c r="J23" i="2" s="1"/>
  <c r="BD24" i="2"/>
  <c r="BD26" i="2"/>
  <c r="BE27" i="2"/>
  <c r="BA28" i="2"/>
  <c r="J28" i="2" s="1"/>
  <c r="BA35" i="2"/>
  <c r="J35" i="2" s="1"/>
  <c r="BB36" i="2"/>
  <c r="J36" i="2" s="1"/>
  <c r="BD41" i="2"/>
  <c r="BE42" i="2"/>
  <c r="B50" i="2"/>
  <c r="E56" i="4"/>
  <c r="D56" i="4"/>
  <c r="C56" i="4"/>
  <c r="B56" i="4"/>
  <c r="E55" i="4"/>
  <c r="D55" i="4"/>
  <c r="C55" i="4"/>
  <c r="B55" i="4"/>
  <c r="E54" i="4"/>
  <c r="D54" i="4"/>
  <c r="C54" i="4"/>
  <c r="B54" i="4"/>
  <c r="E53" i="4"/>
  <c r="D53" i="4"/>
  <c r="C53" i="4"/>
  <c r="B53" i="4"/>
  <c r="E52" i="4"/>
  <c r="D52" i="4"/>
  <c r="C52" i="4"/>
  <c r="B52" i="4"/>
  <c r="E51" i="4"/>
  <c r="D51" i="4"/>
  <c r="C51" i="4"/>
  <c r="B51" i="4"/>
  <c r="E50" i="4"/>
  <c r="D50" i="4"/>
  <c r="C50" i="4"/>
  <c r="B50" i="4"/>
  <c r="E49" i="4"/>
  <c r="D49" i="4"/>
  <c r="C49" i="4"/>
  <c r="B49" i="4"/>
  <c r="E48" i="4"/>
  <c r="D48" i="4"/>
  <c r="C48" i="4"/>
  <c r="B48" i="4"/>
  <c r="E47" i="4"/>
  <c r="D47" i="4"/>
  <c r="C47" i="4"/>
  <c r="B47" i="4"/>
  <c r="E46" i="4"/>
  <c r="D46" i="4"/>
  <c r="C46" i="4"/>
  <c r="B46" i="4"/>
  <c r="I42" i="4"/>
  <c r="H42" i="4"/>
  <c r="G42" i="4"/>
  <c r="F42" i="4"/>
  <c r="E42" i="4"/>
  <c r="D42" i="4"/>
  <c r="C42" i="4"/>
  <c r="B42" i="4"/>
  <c r="I41" i="4"/>
  <c r="H41" i="4"/>
  <c r="G41" i="4"/>
  <c r="F41" i="4"/>
  <c r="E41" i="4"/>
  <c r="D41" i="4"/>
  <c r="C41" i="4"/>
  <c r="B41" i="4"/>
  <c r="I36" i="4"/>
  <c r="H36" i="4"/>
  <c r="G36" i="4"/>
  <c r="F36" i="4"/>
  <c r="E36" i="4"/>
  <c r="D36" i="4"/>
  <c r="C36" i="4"/>
  <c r="B36" i="4"/>
  <c r="I35" i="4"/>
  <c r="H35" i="4"/>
  <c r="G35" i="4"/>
  <c r="F35" i="4"/>
  <c r="E35" i="4"/>
  <c r="D35" i="4"/>
  <c r="C35" i="4"/>
  <c r="B35" i="4"/>
  <c r="I29" i="4"/>
  <c r="H29" i="4"/>
  <c r="G29" i="4"/>
  <c r="F29" i="4"/>
  <c r="E29" i="4"/>
  <c r="D29" i="4"/>
  <c r="C29" i="4"/>
  <c r="B29" i="4"/>
  <c r="I28" i="4"/>
  <c r="H28" i="4"/>
  <c r="G28" i="4"/>
  <c r="F28" i="4"/>
  <c r="E28" i="4"/>
  <c r="D28" i="4"/>
  <c r="C28" i="4"/>
  <c r="B28" i="4"/>
  <c r="I27" i="4"/>
  <c r="H27" i="4"/>
  <c r="G27" i="4"/>
  <c r="F27" i="4"/>
  <c r="E27" i="4"/>
  <c r="D27" i="4"/>
  <c r="C27" i="4"/>
  <c r="B27" i="4"/>
  <c r="I26" i="4"/>
  <c r="H26" i="4"/>
  <c r="G26" i="4"/>
  <c r="F26" i="4"/>
  <c r="E26" i="4"/>
  <c r="D26" i="4"/>
  <c r="C26" i="4"/>
  <c r="B26" i="4"/>
  <c r="I25" i="4"/>
  <c r="H25" i="4"/>
  <c r="G25" i="4"/>
  <c r="F25" i="4"/>
  <c r="E25" i="4"/>
  <c r="D25" i="4"/>
  <c r="C25" i="4"/>
  <c r="B25" i="4"/>
  <c r="I24" i="4"/>
  <c r="H24" i="4"/>
  <c r="G24" i="4"/>
  <c r="F24" i="4"/>
  <c r="E24" i="4"/>
  <c r="D24" i="4"/>
  <c r="C24" i="4"/>
  <c r="B24" i="4"/>
  <c r="I23" i="4"/>
  <c r="H23" i="4"/>
  <c r="G23" i="4"/>
  <c r="F23" i="4"/>
  <c r="E23" i="4"/>
  <c r="D23" i="4"/>
  <c r="C23" i="4"/>
  <c r="B23" i="4"/>
  <c r="B13" i="4"/>
  <c r="C13" i="4"/>
  <c r="D13" i="4"/>
  <c r="E13" i="4"/>
  <c r="F13" i="4"/>
  <c r="G13" i="4"/>
  <c r="H13" i="4"/>
  <c r="I13" i="4"/>
  <c r="B14" i="4"/>
  <c r="C14" i="4"/>
  <c r="D14" i="4"/>
  <c r="E14" i="4"/>
  <c r="F14" i="4"/>
  <c r="G14" i="4"/>
  <c r="H14" i="4"/>
  <c r="I14" i="4"/>
  <c r="B15" i="4"/>
  <c r="C15" i="4"/>
  <c r="D15" i="4"/>
  <c r="E15" i="4"/>
  <c r="F15" i="4"/>
  <c r="G15" i="4"/>
  <c r="H15" i="4"/>
  <c r="I15" i="4"/>
  <c r="B16" i="4"/>
  <c r="C16" i="4"/>
  <c r="D16" i="4"/>
  <c r="E16" i="4"/>
  <c r="F16" i="4"/>
  <c r="G16" i="4"/>
  <c r="H16" i="4"/>
  <c r="I16" i="4"/>
  <c r="B17" i="4"/>
  <c r="C17" i="4"/>
  <c r="D17" i="4"/>
  <c r="E17" i="4"/>
  <c r="F17" i="4"/>
  <c r="G17" i="4"/>
  <c r="H17" i="4"/>
  <c r="I17" i="4"/>
  <c r="B18" i="4"/>
  <c r="C18" i="4"/>
  <c r="D18" i="4"/>
  <c r="E18" i="4"/>
  <c r="F18" i="4"/>
  <c r="G18" i="4"/>
  <c r="H18" i="4"/>
  <c r="I18" i="4"/>
  <c r="C12" i="4"/>
  <c r="D12" i="4"/>
  <c r="E12" i="4"/>
  <c r="F12" i="4"/>
  <c r="G12" i="4"/>
  <c r="H12" i="4"/>
  <c r="I12" i="4"/>
  <c r="B12" i="4"/>
  <c r="BA50" i="2" l="1"/>
  <c r="F50" i="2" s="1"/>
  <c r="BD50" i="2"/>
  <c r="A219" i="2"/>
  <c r="BD56" i="2"/>
  <c r="BA56" i="2"/>
  <c r="F56" i="2" s="1"/>
  <c r="J25" i="2"/>
  <c r="E56" i="1"/>
  <c r="BD55" i="1"/>
  <c r="BA55" i="1"/>
  <c r="F55" i="1" s="1"/>
  <c r="B55" i="1"/>
  <c r="BD54" i="1"/>
  <c r="BA54" i="1"/>
  <c r="F54" i="1" s="1"/>
  <c r="B54" i="1"/>
  <c r="BD53" i="1"/>
  <c r="BA53" i="1"/>
  <c r="F53" i="1" s="1"/>
  <c r="B53" i="1"/>
  <c r="BD52" i="1"/>
  <c r="BA52" i="1"/>
  <c r="F52" i="1" s="1"/>
  <c r="B52" i="1"/>
  <c r="BD51" i="1"/>
  <c r="BA51" i="1"/>
  <c r="F51" i="1" s="1"/>
  <c r="B51" i="1"/>
  <c r="E50" i="1"/>
  <c r="D50" i="1"/>
  <c r="D56" i="1" s="1"/>
  <c r="C50" i="1"/>
  <c r="C56" i="1" s="1"/>
  <c r="B56" i="1" s="1"/>
  <c r="BD49" i="1"/>
  <c r="BA49" i="1"/>
  <c r="F49" i="1" s="1"/>
  <c r="B49" i="1"/>
  <c r="BD48" i="1"/>
  <c r="BA48" i="1"/>
  <c r="F48" i="1" s="1"/>
  <c r="B48" i="1"/>
  <c r="BD47" i="1"/>
  <c r="BA47" i="1"/>
  <c r="F47" i="1" s="1"/>
  <c r="B47" i="1"/>
  <c r="BD46" i="1"/>
  <c r="BA46" i="1"/>
  <c r="F46" i="1" s="1"/>
  <c r="B46" i="1"/>
  <c r="BD42" i="1"/>
  <c r="C42" i="1"/>
  <c r="BB42" i="1" s="1"/>
  <c r="B42" i="1"/>
  <c r="BA42" i="1" s="1"/>
  <c r="J42" i="1" s="1"/>
  <c r="BB41" i="1"/>
  <c r="C41" i="1"/>
  <c r="BE41" i="1" s="1"/>
  <c r="B41" i="1"/>
  <c r="BA41" i="1" s="1"/>
  <c r="J41" i="1" s="1"/>
  <c r="BE36" i="1"/>
  <c r="BB36" i="1"/>
  <c r="BA36" i="1"/>
  <c r="J36" i="1" s="1"/>
  <c r="C36" i="1"/>
  <c r="B36" i="1"/>
  <c r="BD36" i="1" s="1"/>
  <c r="BE35" i="1"/>
  <c r="C35" i="1"/>
  <c r="BB35" i="1" s="1"/>
  <c r="B35" i="1"/>
  <c r="BD35" i="1" s="1"/>
  <c r="I29" i="1"/>
  <c r="H29" i="1"/>
  <c r="G29" i="1"/>
  <c r="F29" i="1"/>
  <c r="E29" i="1"/>
  <c r="C29" i="1" s="1"/>
  <c r="D29" i="1"/>
  <c r="B29" i="1" s="1"/>
  <c r="BE28" i="1"/>
  <c r="BB28" i="1"/>
  <c r="C28" i="1"/>
  <c r="B28" i="1"/>
  <c r="BD28" i="1" s="1"/>
  <c r="BD27" i="1"/>
  <c r="BA27" i="1"/>
  <c r="C27" i="1"/>
  <c r="BB27" i="1" s="1"/>
  <c r="B27" i="1"/>
  <c r="BE26" i="1"/>
  <c r="BB26" i="1"/>
  <c r="C26" i="1"/>
  <c r="B26" i="1"/>
  <c r="BA26" i="1" s="1"/>
  <c r="J26" i="1" s="1"/>
  <c r="BD25" i="1"/>
  <c r="BA25" i="1"/>
  <c r="I25" i="1"/>
  <c r="H25" i="1"/>
  <c r="G25" i="1"/>
  <c r="F25" i="1"/>
  <c r="E25" i="1"/>
  <c r="D25" i="1"/>
  <c r="C25" i="1"/>
  <c r="BE25" i="1" s="1"/>
  <c r="B25" i="1"/>
  <c r="BE24" i="1"/>
  <c r="BB24" i="1"/>
  <c r="C24" i="1"/>
  <c r="B24" i="1"/>
  <c r="BA24" i="1" s="1"/>
  <c r="J24" i="1" s="1"/>
  <c r="BD23" i="1"/>
  <c r="BA23" i="1"/>
  <c r="C23" i="1"/>
  <c r="BE23" i="1" s="1"/>
  <c r="B23" i="1"/>
  <c r="I18" i="1"/>
  <c r="H18" i="1"/>
  <c r="G18" i="1"/>
  <c r="F18" i="1"/>
  <c r="B18" i="1" s="1"/>
  <c r="E18" i="1"/>
  <c r="C18" i="1" s="1"/>
  <c r="D18" i="1"/>
  <c r="BD17" i="1"/>
  <c r="BA17" i="1"/>
  <c r="C17" i="1"/>
  <c r="BE17" i="1" s="1"/>
  <c r="B17" i="1"/>
  <c r="BE16" i="1"/>
  <c r="BB16" i="1"/>
  <c r="C16" i="1"/>
  <c r="B16" i="1"/>
  <c r="BD16" i="1" s="1"/>
  <c r="BD15" i="1"/>
  <c r="BA15" i="1"/>
  <c r="C15" i="1"/>
  <c r="BB15" i="1" s="1"/>
  <c r="B15" i="1"/>
  <c r="BE14" i="1"/>
  <c r="BB14" i="1"/>
  <c r="I14" i="1"/>
  <c r="H14" i="1"/>
  <c r="G14" i="1"/>
  <c r="F14" i="1"/>
  <c r="E14" i="1"/>
  <c r="D14" i="1"/>
  <c r="B14" i="1" s="1"/>
  <c r="C14" i="1"/>
  <c r="BD13" i="1"/>
  <c r="BA13" i="1"/>
  <c r="C13" i="1"/>
  <c r="BB13" i="1" s="1"/>
  <c r="B13" i="1"/>
  <c r="BE12" i="1"/>
  <c r="BB12" i="1"/>
  <c r="C12" i="1"/>
  <c r="B12" i="1"/>
  <c r="BA12" i="1" s="1"/>
  <c r="J12" i="1" s="1"/>
  <c r="A5" i="1"/>
  <c r="A4" i="1"/>
  <c r="A3" i="1"/>
  <c r="A2" i="1"/>
  <c r="BA14" i="1" l="1"/>
  <c r="J14" i="1" s="1"/>
  <c r="BD14" i="1"/>
  <c r="J23" i="1"/>
  <c r="BA29" i="1"/>
  <c r="BD29" i="1"/>
  <c r="BD56" i="1"/>
  <c r="BA56" i="1"/>
  <c r="F56" i="1" s="1"/>
  <c r="J13" i="1"/>
  <c r="BB18" i="1"/>
  <c r="BE18" i="1"/>
  <c r="BB29" i="1"/>
  <c r="BE29" i="1"/>
  <c r="J15" i="1"/>
  <c r="J17" i="1"/>
  <c r="BD18" i="1"/>
  <c r="BA18" i="1"/>
  <c r="J18" i="1" s="1"/>
  <c r="J27" i="1"/>
  <c r="BD12" i="1"/>
  <c r="BE13" i="1"/>
  <c r="BE15" i="1"/>
  <c r="BA16" i="1"/>
  <c r="J16" i="1" s="1"/>
  <c r="BB17" i="1"/>
  <c r="BB23" i="1"/>
  <c r="BD24" i="1"/>
  <c r="BB25" i="1"/>
  <c r="J25" i="1" s="1"/>
  <c r="BD26" i="1"/>
  <c r="BE27" i="1"/>
  <c r="BA28" i="1"/>
  <c r="J28" i="1" s="1"/>
  <c r="BA35" i="1"/>
  <c r="J35" i="1" s="1"/>
  <c r="BD41" i="1"/>
  <c r="BE42" i="1"/>
  <c r="B50" i="1"/>
  <c r="J29" i="1" l="1"/>
  <c r="BA50" i="1"/>
  <c r="F50" i="1" s="1"/>
  <c r="A219" i="1" s="1"/>
  <c r="BD50" i="1"/>
</calcChain>
</file>

<file path=xl/sharedStrings.xml><?xml version="1.0" encoding="utf-8"?>
<sst xmlns="http://schemas.openxmlformats.org/spreadsheetml/2006/main" count="2100" uniqueCount="49">
  <si>
    <t>SERVICIO DE SALUD</t>
  </si>
  <si>
    <t>REM-A10.  PROGRAMA DE TUBERCULOSIS</t>
  </si>
  <si>
    <t xml:space="preserve">SECCIÓN A: EXÁMENES BACTERIOLÓGICOS PROCESADOS EN LABORATORIO DE KOCH. </t>
  </si>
  <si>
    <t>SECCIÓN A.1: EXÁMENES BACTERIOLÓGICOS PROCESADOS EN LABORATORIO DE KOCH. (Uso exclusivo de establecimientos con Laboratorio que procesan)</t>
  </si>
  <si>
    <t>TIPO DE EXAMEN</t>
  </si>
  <si>
    <t xml:space="preserve">GRUPOS DE EDAD Y LOCALIZACIÓN </t>
  </si>
  <si>
    <t>TOTALES</t>
  </si>
  <si>
    <t>Menor de 15 años</t>
  </si>
  <si>
    <t>15 - 64 años</t>
  </si>
  <si>
    <t>65 años y más</t>
  </si>
  <si>
    <t>PULMONAR</t>
  </si>
  <si>
    <t>OTRAS LOCALIZA-CIONES</t>
  </si>
  <si>
    <t xml:space="preserve"> BACILOSCOPIA DE DIAGNOSTICO</t>
  </si>
  <si>
    <t xml:space="preserve"> BACILOSCOPIA CONTROL TRATAMIENTO</t>
  </si>
  <si>
    <t>TOTAL BACILOSCOPIA</t>
  </si>
  <si>
    <t xml:space="preserve"> BACILOSCOPIA DE DIAGNOSTICO POSITIVAS</t>
  </si>
  <si>
    <t xml:space="preserve"> CULTIVOS DE DIAGNOSTICO</t>
  </si>
  <si>
    <t>CULTIVOS DE CONTROL TRATAMIENTOS</t>
  </si>
  <si>
    <t xml:space="preserve">TOTAL CULTIVOS </t>
  </si>
  <si>
    <t>SECCIÓN A.2: EXÁMENES BACTERIOLÓGICOS PROCESADOS EN LABORATORIO DE KOCH. (Uso exclusivo de establecimientos que Compran Servicio)</t>
  </si>
  <si>
    <t>SECCIÓN B: CASOS SEGÚN FUNDAMENTO DEL DIAGNOSTICO (LABORATORIO DE KOCH).</t>
  </si>
  <si>
    <t>SECCIÓN B.1: CASOS SEGÚN FUNDAMENTO DEL DIAGNOSTICO (LABORATORIO DE KOCH). (Uso exclusivo de establecimientos con Laboratorio que procesan)</t>
  </si>
  <si>
    <t>FUNDAMENTO DEL DIAGNÓSTICO</t>
  </si>
  <si>
    <t>CASOS DIAGNOSTICADOS CON BACILOSCOPIA</t>
  </si>
  <si>
    <t>CASOS DIAGNOSTICADOS  CON CULTIVOS</t>
  </si>
  <si>
    <t>SECCIÓN B.2: CASOS SEGÚN FUNDAMENTO DEL DIAGNOSTICO (LABORATORIO DE KOCH). (Uso exclusivo de establecimientos que Compran Servicio)</t>
  </si>
  <si>
    <t>SECCIÓN C: POBLACIÓN EN CONTROL PROGRAMA DE TUBERCULOSIS</t>
  </si>
  <si>
    <t>MOVIMIENTO DE PACIENTES</t>
  </si>
  <si>
    <t>LOCALIZACIÓN</t>
  </si>
  <si>
    <t>TOTAL</t>
  </si>
  <si>
    <t>PULMONAR  (BACILOSCOPIA  
POSITIVA)</t>
  </si>
  <si>
    <t xml:space="preserve">OTROS PULMONARES </t>
  </si>
  <si>
    <t>EXISTENCIA MES ANTERIOR</t>
  </si>
  <si>
    <t>INGRESOS A TRATAMIENTO</t>
  </si>
  <si>
    <t>INGRESOS POR TRASLADO</t>
  </si>
  <si>
    <t>REINGRESOS</t>
  </si>
  <si>
    <t>TOTAL EGRESOS</t>
  </si>
  <si>
    <t>ALTAS (MEJORADOS)</t>
  </si>
  <si>
    <t>FALLECIDOS</t>
  </si>
  <si>
    <t>ABANDONOS</t>
  </si>
  <si>
    <t>CASOS NO TBC</t>
  </si>
  <si>
    <t>EGRESOS POR TRASLADO</t>
  </si>
  <si>
    <t>EXISTENCIA MES SIGUIENTE</t>
  </si>
  <si>
    <t>COMUNA:  - (  )</t>
  </si>
  <si>
    <t>ESTABLECIMIENTO:  - (  )</t>
  </si>
  <si>
    <t>MES:  - (  )</t>
  </si>
  <si>
    <t>AÑO: 2013</t>
  </si>
  <si>
    <t xml:space="preserve"> </t>
  </si>
  <si>
    <t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</si>
</sst>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1" formatCode="_-* #,##0_-;\-* #,##0_-;_-* &quot;-&quot;_-;_-@_-"/>
    <numFmt numFmtId="43" formatCode="_-* #,##0.00_-;\-* #,##0.00_-;_-* &quot;-&quot;??_-;_-@_-"/>
    <numFmt numFmtId="164" formatCode="_-[$€-2]* #,##0.00_-;\-[$€-2]* #,##0.00_-;_-[$€-2]* &quot;-&quot;??_-"/>
  </numFmts>
  <fonts count="8" x14ac:knownFonts="1">
    <font>
      <sz val="11"/>
      <color theme="1"/>
      <name val="Calibri"/>
      <family val="2"/>
      <scheme val="minor"/>
    </font>
    <font>
      <b/>
      <sz val="8"/>
      <name val="Verdana"/>
      <family val="2"/>
    </font>
    <font>
      <sz val="8"/>
      <name val="Verdana"/>
      <family val="2"/>
    </font>
    <font>
      <b/>
      <sz val="12"/>
      <name val="Verdana"/>
      <family val="2"/>
    </font>
    <font>
      <b/>
      <sz val="11"/>
      <name val="Verdana"/>
      <family val="2"/>
    </font>
    <font>
      <sz val="8"/>
      <color indexed="10"/>
      <name val="Verdana"/>
      <family val="2"/>
    </font>
    <font>
      <sz val="11"/>
      <color indexed="8"/>
      <name val="Calibri"/>
      <family val="2"/>
    </font>
    <font>
      <sz val="10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3"/>
        <bgColor indexed="64"/>
      </patternFill>
    </fill>
  </fills>
  <borders count="3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</borders>
  <cellStyleXfs count="20">
    <xf numFmtId="0" fontId="0" fillId="0" borderId="0"/>
    <xf numFmtId="0" fontId="7" fillId="8" borderId="28" applyBorder="0">
      <protection locked="0"/>
    </xf>
    <xf numFmtId="0" fontId="7" fillId="8" borderId="28" applyBorder="0">
      <protection locked="0"/>
    </xf>
    <xf numFmtId="164" fontId="7" fillId="0" borderId="0" applyFont="0" applyFill="0" applyBorder="0" applyAlignment="0" applyProtection="0"/>
    <xf numFmtId="41" fontId="7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6" fillId="0" borderId="0"/>
    <xf numFmtId="0" fontId="6" fillId="0" borderId="0"/>
    <xf numFmtId="0" fontId="6" fillId="0" borderId="0"/>
  </cellStyleXfs>
  <cellXfs count="182">
    <xf numFmtId="0" fontId="0" fillId="0" borderId="0" xfId="0"/>
    <xf numFmtId="0" fontId="1" fillId="0" borderId="0" xfId="0" applyNumberFormat="1" applyFont="1" applyFill="1" applyAlignment="1" applyProtection="1">
      <alignment horizontal="left"/>
    </xf>
    <xf numFmtId="0" fontId="1" fillId="2" borderId="0" xfId="0" applyNumberFormat="1" applyFont="1" applyFill="1" applyAlignment="1" applyProtection="1">
      <alignment horizontal="center"/>
    </xf>
    <xf numFmtId="0" fontId="1" fillId="2" borderId="0" xfId="0" applyNumberFormat="1" applyFont="1" applyFill="1" applyAlignment="1" applyProtection="1"/>
    <xf numFmtId="0" fontId="2" fillId="2" borderId="0" xfId="0" applyNumberFormat="1" applyFont="1" applyFill="1" applyAlignment="1" applyProtection="1"/>
    <xf numFmtId="0" fontId="1" fillId="2" borderId="0" xfId="0" applyNumberFormat="1" applyFont="1" applyFill="1" applyBorder="1" applyAlignment="1" applyProtection="1"/>
    <xf numFmtId="0" fontId="2" fillId="2" borderId="0" xfId="0" applyNumberFormat="1" applyFont="1" applyFill="1" applyAlignment="1" applyProtection="1">
      <alignment horizontal="center"/>
    </xf>
    <xf numFmtId="0" fontId="2" fillId="2" borderId="0" xfId="0" applyNumberFormat="1" applyFont="1" applyFill="1" applyBorder="1" applyAlignment="1" applyProtection="1"/>
    <xf numFmtId="0" fontId="1" fillId="2" borderId="0" xfId="0" applyNumberFormat="1" applyFont="1" applyFill="1" applyAlignment="1" applyProtection="1">
      <alignment horizontal="left"/>
    </xf>
    <xf numFmtId="0" fontId="4" fillId="2" borderId="0" xfId="0" applyNumberFormat="1" applyFont="1" applyFill="1" applyAlignment="1" applyProtection="1"/>
    <xf numFmtId="0" fontId="3" fillId="2" borderId="0" xfId="0" applyNumberFormat="1" applyFont="1" applyFill="1" applyAlignment="1" applyProtection="1">
      <alignment horizontal="center" vertical="center" wrapText="1"/>
    </xf>
    <xf numFmtId="0" fontId="2" fillId="0" borderId="0" xfId="0" applyNumberFormat="1" applyFont="1" applyFill="1" applyAlignment="1" applyProtection="1"/>
    <xf numFmtId="0" fontId="2" fillId="0" borderId="8" xfId="0" applyNumberFormat="1" applyFont="1" applyFill="1" applyBorder="1" applyAlignment="1" applyProtection="1">
      <alignment horizontal="center" vertical="center" wrapText="1"/>
    </xf>
    <xf numFmtId="0" fontId="2" fillId="0" borderId="5" xfId="0" applyNumberFormat="1" applyFont="1" applyFill="1" applyBorder="1" applyAlignment="1" applyProtection="1">
      <alignment horizontal="center" vertical="center" wrapText="1"/>
    </xf>
    <xf numFmtId="0" fontId="2" fillId="0" borderId="9" xfId="0" applyNumberFormat="1" applyFont="1" applyFill="1" applyBorder="1" applyAlignment="1" applyProtection="1"/>
    <xf numFmtId="3" fontId="2" fillId="0" borderId="10" xfId="0" applyNumberFormat="1" applyFont="1" applyFill="1" applyBorder="1" applyAlignment="1" applyProtection="1"/>
    <xf numFmtId="3" fontId="2" fillId="0" borderId="11" xfId="0" applyNumberFormat="1" applyFont="1" applyFill="1" applyBorder="1" applyAlignment="1" applyProtection="1"/>
    <xf numFmtId="3" fontId="2" fillId="3" borderId="10" xfId="0" applyNumberFormat="1" applyFont="1" applyFill="1" applyBorder="1" applyAlignment="1" applyProtection="1">
      <protection locked="0"/>
    </xf>
    <xf numFmtId="3" fontId="2" fillId="3" borderId="11" xfId="0" applyNumberFormat="1" applyFont="1" applyFill="1" applyBorder="1" applyAlignment="1" applyProtection="1">
      <protection locked="0"/>
    </xf>
    <xf numFmtId="0" fontId="5" fillId="2" borderId="0" xfId="0" applyFont="1" applyFill="1" applyAlignment="1" applyProtection="1">
      <alignment vertical="center"/>
    </xf>
    <xf numFmtId="0" fontId="2" fillId="4" borderId="0" xfId="0" applyNumberFormat="1" applyFont="1" applyFill="1" applyAlignment="1" applyProtection="1">
      <alignment wrapText="1"/>
    </xf>
    <xf numFmtId="0" fontId="2" fillId="5" borderId="0" xfId="0" applyNumberFormat="1" applyFont="1" applyFill="1" applyAlignment="1" applyProtection="1">
      <alignment wrapText="1"/>
    </xf>
    <xf numFmtId="0" fontId="2" fillId="0" borderId="12" xfId="0" applyNumberFormat="1" applyFont="1" applyFill="1" applyBorder="1" applyAlignment="1" applyProtection="1"/>
    <xf numFmtId="3" fontId="2" fillId="0" borderId="13" xfId="0" applyNumberFormat="1" applyFont="1" applyFill="1" applyBorder="1" applyAlignment="1" applyProtection="1"/>
    <xf numFmtId="3" fontId="2" fillId="0" borderId="14" xfId="0" applyNumberFormat="1" applyFont="1" applyFill="1" applyBorder="1" applyAlignment="1" applyProtection="1"/>
    <xf numFmtId="3" fontId="2" fillId="3" borderId="13" xfId="0" applyNumberFormat="1" applyFont="1" applyFill="1" applyBorder="1" applyAlignment="1" applyProtection="1">
      <protection locked="0"/>
    </xf>
    <xf numFmtId="3" fontId="2" fillId="3" borderId="14" xfId="0" applyNumberFormat="1" applyFont="1" applyFill="1" applyBorder="1" applyAlignment="1" applyProtection="1">
      <protection locked="0"/>
    </xf>
    <xf numFmtId="0" fontId="1" fillId="0" borderId="3" xfId="0" applyNumberFormat="1" applyFont="1" applyFill="1" applyBorder="1" applyAlignment="1" applyProtection="1">
      <alignment horizontal="center"/>
    </xf>
    <xf numFmtId="3" fontId="2" fillId="0" borderId="8" xfId="0" applyNumberFormat="1" applyFont="1" applyFill="1" applyBorder="1" applyAlignment="1" applyProtection="1"/>
    <xf numFmtId="3" fontId="2" fillId="0" borderId="15" xfId="0" applyNumberFormat="1" applyFont="1" applyFill="1" applyBorder="1" applyAlignment="1" applyProtection="1"/>
    <xf numFmtId="0" fontId="1" fillId="0" borderId="16" xfId="0" applyNumberFormat="1" applyFont="1" applyFill="1" applyBorder="1" applyAlignment="1" applyProtection="1"/>
    <xf numFmtId="3" fontId="2" fillId="0" borderId="3" xfId="0" applyNumberFormat="1" applyFont="1" applyFill="1" applyBorder="1" applyAlignment="1" applyProtection="1"/>
    <xf numFmtId="3" fontId="2" fillId="3" borderId="8" xfId="0" applyNumberFormat="1" applyFont="1" applyFill="1" applyBorder="1" applyAlignment="1" applyProtection="1">
      <protection locked="0"/>
    </xf>
    <xf numFmtId="3" fontId="2" fillId="3" borderId="15" xfId="0" applyNumberFormat="1" applyFont="1" applyFill="1" applyBorder="1" applyAlignment="1" applyProtection="1">
      <protection locked="0"/>
    </xf>
    <xf numFmtId="3" fontId="2" fillId="0" borderId="17" xfId="0" applyNumberFormat="1" applyFont="1" applyFill="1" applyBorder="1" applyAlignment="1" applyProtection="1"/>
    <xf numFmtId="3" fontId="2" fillId="0" borderId="18" xfId="0" applyNumberFormat="1" applyFont="1" applyFill="1" applyBorder="1" applyAlignment="1" applyProtection="1"/>
    <xf numFmtId="3" fontId="2" fillId="3" borderId="17" xfId="0" applyNumberFormat="1" applyFont="1" applyFill="1" applyBorder="1" applyAlignment="1" applyProtection="1">
      <protection locked="0"/>
    </xf>
    <xf numFmtId="3" fontId="2" fillId="3" borderId="18" xfId="0" applyNumberFormat="1" applyFont="1" applyFill="1" applyBorder="1" applyAlignment="1" applyProtection="1">
      <protection locked="0"/>
    </xf>
    <xf numFmtId="3" fontId="2" fillId="6" borderId="17" xfId="0" applyNumberFormat="1" applyFont="1" applyFill="1" applyBorder="1" applyAlignment="1" applyProtection="1">
      <protection locked="0"/>
    </xf>
    <xf numFmtId="3" fontId="2" fillId="6" borderId="19" xfId="0" applyNumberFormat="1" applyFont="1" applyFill="1" applyBorder="1" applyAlignment="1" applyProtection="1">
      <protection locked="0"/>
    </xf>
    <xf numFmtId="3" fontId="2" fillId="6" borderId="8" xfId="0" applyNumberFormat="1" applyFont="1" applyFill="1" applyBorder="1" applyAlignment="1" applyProtection="1">
      <protection locked="0"/>
    </xf>
    <xf numFmtId="3" fontId="2" fillId="6" borderId="20" xfId="0" applyNumberFormat="1" applyFont="1" applyFill="1" applyBorder="1" applyAlignment="1" applyProtection="1">
      <protection locked="0"/>
    </xf>
    <xf numFmtId="3" fontId="2" fillId="6" borderId="15" xfId="0" applyNumberFormat="1" applyFont="1" applyFill="1" applyBorder="1" applyAlignment="1" applyProtection="1">
      <protection locked="0"/>
    </xf>
    <xf numFmtId="0" fontId="4" fillId="0" borderId="21" xfId="0" applyNumberFormat="1" applyFont="1" applyFill="1" applyBorder="1" applyAlignment="1" applyProtection="1"/>
    <xf numFmtId="3" fontId="2" fillId="0" borderId="21" xfId="0" applyNumberFormat="1" applyFont="1" applyFill="1" applyBorder="1" applyAlignment="1" applyProtection="1"/>
    <xf numFmtId="3" fontId="2" fillId="3" borderId="19" xfId="0" applyNumberFormat="1" applyFont="1" applyFill="1" applyBorder="1" applyAlignment="1" applyProtection="1">
      <protection locked="0"/>
    </xf>
    <xf numFmtId="0" fontId="2" fillId="0" borderId="22" xfId="0" applyNumberFormat="1" applyFont="1" applyFill="1" applyBorder="1" applyAlignment="1" applyProtection="1"/>
    <xf numFmtId="3" fontId="2" fillId="0" borderId="23" xfId="0" applyNumberFormat="1" applyFont="1" applyFill="1" applyBorder="1" applyAlignment="1" applyProtection="1"/>
    <xf numFmtId="3" fontId="2" fillId="0" borderId="24" xfId="0" applyNumberFormat="1" applyFont="1" applyFill="1" applyBorder="1" applyAlignment="1" applyProtection="1"/>
    <xf numFmtId="3" fontId="2" fillId="3" borderId="23" xfId="0" applyNumberFormat="1" applyFont="1" applyFill="1" applyBorder="1" applyAlignment="1" applyProtection="1">
      <protection locked="0"/>
    </xf>
    <xf numFmtId="3" fontId="2" fillId="3" borderId="25" xfId="0" applyNumberFormat="1" applyFont="1" applyFill="1" applyBorder="1" applyAlignment="1" applyProtection="1">
      <protection locked="0"/>
    </xf>
    <xf numFmtId="3" fontId="2" fillId="6" borderId="10" xfId="0" applyNumberFormat="1" applyFont="1" applyFill="1" applyBorder="1" applyAlignment="1" applyProtection="1">
      <protection locked="0"/>
    </xf>
    <xf numFmtId="3" fontId="2" fillId="6" borderId="11" xfId="0" applyNumberFormat="1" applyFont="1" applyFill="1" applyBorder="1" applyAlignment="1" applyProtection="1">
      <protection locked="0"/>
    </xf>
    <xf numFmtId="3" fontId="2" fillId="6" borderId="26" xfId="0" applyNumberFormat="1" applyFont="1" applyFill="1" applyBorder="1" applyAlignment="1" applyProtection="1">
      <protection locked="0"/>
    </xf>
    <xf numFmtId="3" fontId="2" fillId="6" borderId="27" xfId="0" applyNumberFormat="1" applyFont="1" applyFill="1" applyBorder="1" applyAlignment="1" applyProtection="1">
      <protection locked="0"/>
    </xf>
    <xf numFmtId="0" fontId="4" fillId="2" borderId="0" xfId="0" applyNumberFormat="1" applyFont="1" applyFill="1" applyAlignment="1" applyProtection="1">
      <alignment horizontal="left"/>
    </xf>
    <xf numFmtId="0" fontId="4" fillId="2" borderId="0" xfId="0" applyNumberFormat="1" applyFont="1" applyFill="1" applyAlignment="1" applyProtection="1">
      <alignment horizontal="left" wrapText="1"/>
    </xf>
    <xf numFmtId="0" fontId="1" fillId="2" borderId="0" xfId="0" applyNumberFormat="1" applyFont="1" applyFill="1" applyBorder="1" applyAlignment="1" applyProtection="1">
      <alignment horizontal="center" vertical="center"/>
    </xf>
    <xf numFmtId="0" fontId="2" fillId="0" borderId="3" xfId="0" applyNumberFormat="1" applyFont="1" applyFill="1" applyBorder="1" applyAlignment="1" applyProtection="1">
      <alignment horizontal="center" vertical="center"/>
    </xf>
    <xf numFmtId="0" fontId="2" fillId="0" borderId="28" xfId="0" applyNumberFormat="1" applyFont="1" applyFill="1" applyBorder="1" applyAlignment="1" applyProtection="1">
      <alignment horizontal="center" vertical="center" wrapText="1"/>
    </xf>
    <xf numFmtId="0" fontId="2" fillId="2" borderId="0" xfId="0" applyNumberFormat="1" applyFont="1" applyFill="1" applyBorder="1" applyAlignment="1" applyProtection="1">
      <alignment horizontal="center" vertical="center" wrapText="1"/>
    </xf>
    <xf numFmtId="0" fontId="1" fillId="0" borderId="29" xfId="0" applyNumberFormat="1" applyFont="1" applyFill="1" applyBorder="1" applyAlignment="1" applyProtection="1"/>
    <xf numFmtId="3" fontId="2" fillId="0" borderId="29" xfId="0" applyNumberFormat="1" applyFont="1" applyFill="1" applyBorder="1" applyAlignment="1" applyProtection="1"/>
    <xf numFmtId="3" fontId="2" fillId="3" borderId="29" xfId="0" applyNumberFormat="1" applyFont="1" applyFill="1" applyBorder="1" applyAlignment="1" applyProtection="1">
      <protection locked="0"/>
    </xf>
    <xf numFmtId="0" fontId="2" fillId="0" borderId="0" xfId="0" applyNumberFormat="1" applyFont="1" applyFill="1" applyAlignment="1" applyProtection="1">
      <alignment wrapText="1"/>
    </xf>
    <xf numFmtId="0" fontId="2" fillId="0" borderId="30" xfId="0" applyNumberFormat="1" applyFont="1" applyFill="1" applyBorder="1" applyAlignment="1" applyProtection="1"/>
    <xf numFmtId="3" fontId="2" fillId="0" borderId="30" xfId="0" applyNumberFormat="1" applyFont="1" applyFill="1" applyBorder="1" applyAlignment="1" applyProtection="1"/>
    <xf numFmtId="3" fontId="2" fillId="3" borderId="30" xfId="0" applyNumberFormat="1" applyFont="1" applyFill="1" applyBorder="1" applyAlignment="1" applyProtection="1">
      <protection locked="0"/>
    </xf>
    <xf numFmtId="0" fontId="2" fillId="0" borderId="31" xfId="0" applyNumberFormat="1" applyFont="1" applyFill="1" applyBorder="1" applyAlignment="1" applyProtection="1"/>
    <xf numFmtId="3" fontId="2" fillId="0" borderId="31" xfId="0" applyNumberFormat="1" applyFont="1" applyFill="1" applyBorder="1" applyAlignment="1" applyProtection="1"/>
    <xf numFmtId="3" fontId="2" fillId="3" borderId="31" xfId="0" applyNumberFormat="1" applyFont="1" applyFill="1" applyBorder="1" applyAlignment="1" applyProtection="1">
      <protection locked="0"/>
    </xf>
    <xf numFmtId="0" fontId="1" fillId="2" borderId="28" xfId="0" applyNumberFormat="1" applyFont="1" applyFill="1" applyBorder="1" applyAlignment="1" applyProtection="1"/>
    <xf numFmtId="3" fontId="2" fillId="0" borderId="28" xfId="0" applyNumberFormat="1" applyFont="1" applyFill="1" applyBorder="1" applyAlignment="1" applyProtection="1"/>
    <xf numFmtId="0" fontId="2" fillId="0" borderId="32" xfId="0" applyNumberFormat="1" applyFont="1" applyFill="1" applyBorder="1" applyAlignment="1" applyProtection="1"/>
    <xf numFmtId="3" fontId="2" fillId="0" borderId="32" xfId="0" applyNumberFormat="1" applyFont="1" applyFill="1" applyBorder="1" applyAlignment="1" applyProtection="1"/>
    <xf numFmtId="3" fontId="2" fillId="3" borderId="32" xfId="0" applyNumberFormat="1" applyFont="1" applyFill="1" applyBorder="1" applyAlignment="1" applyProtection="1">
      <protection locked="0"/>
    </xf>
    <xf numFmtId="3" fontId="2" fillId="0" borderId="33" xfId="0" applyNumberFormat="1" applyFont="1" applyFill="1" applyBorder="1" applyAlignment="1" applyProtection="1"/>
    <xf numFmtId="0" fontId="1" fillId="0" borderId="28" xfId="0" applyNumberFormat="1" applyFont="1" applyFill="1" applyBorder="1" applyAlignment="1" applyProtection="1"/>
    <xf numFmtId="3" fontId="2" fillId="2" borderId="28" xfId="0" applyNumberFormat="1" applyFont="1" applyFill="1" applyBorder="1" applyAlignment="1" applyProtection="1"/>
    <xf numFmtId="0" fontId="2" fillId="0" borderId="0" xfId="0" applyFont="1" applyFill="1" applyBorder="1" applyProtection="1"/>
    <xf numFmtId="0" fontId="2" fillId="0" borderId="0" xfId="0" applyNumberFormat="1" applyFont="1" applyFill="1" applyBorder="1" applyAlignment="1" applyProtection="1">
      <alignment horizontal="center"/>
    </xf>
    <xf numFmtId="0" fontId="2" fillId="0" borderId="0" xfId="0" applyNumberFormat="1" applyFont="1" applyFill="1" applyBorder="1" applyAlignment="1" applyProtection="1"/>
    <xf numFmtId="0" fontId="2" fillId="7" borderId="0" xfId="0" applyNumberFormat="1" applyFont="1" applyFill="1" applyBorder="1" applyAlignment="1" applyProtection="1"/>
    <xf numFmtId="0" fontId="2" fillId="0" borderId="0" xfId="0" applyNumberFormat="1" applyFont="1" applyFill="1" applyBorder="1" applyAlignment="1" applyProtection="1">
      <protection hidden="1"/>
    </xf>
    <xf numFmtId="0" fontId="2" fillId="7" borderId="0" xfId="0" applyNumberFormat="1" applyFont="1" applyFill="1" applyBorder="1" applyAlignment="1" applyProtection="1">
      <protection hidden="1"/>
    </xf>
    <xf numFmtId="0" fontId="0" fillId="0" borderId="0" xfId="0"/>
    <xf numFmtId="0" fontId="2" fillId="2" borderId="0" xfId="0" applyNumberFormat="1" applyFont="1" applyFill="1" applyAlignment="1" applyProtection="1"/>
    <xf numFmtId="0" fontId="2" fillId="2" borderId="0" xfId="0" applyNumberFormat="1" applyFont="1" applyFill="1" applyAlignment="1" applyProtection="1">
      <alignment horizontal="center"/>
    </xf>
    <xf numFmtId="0" fontId="2" fillId="0" borderId="0" xfId="0" applyNumberFormat="1" applyFont="1" applyFill="1" applyAlignment="1" applyProtection="1"/>
    <xf numFmtId="0" fontId="1" fillId="2" borderId="0" xfId="0" applyNumberFormat="1" applyFont="1" applyFill="1" applyAlignment="1" applyProtection="1">
      <alignment horizontal="left"/>
    </xf>
    <xf numFmtId="0" fontId="2" fillId="0" borderId="8" xfId="0" applyNumberFormat="1" applyFont="1" applyFill="1" applyBorder="1" applyAlignment="1" applyProtection="1">
      <alignment horizontal="center" vertical="center" wrapText="1"/>
    </xf>
    <xf numFmtId="0" fontId="2" fillId="2" borderId="0" xfId="0" applyNumberFormat="1" applyFont="1" applyFill="1" applyBorder="1" applyAlignment="1" applyProtection="1"/>
    <xf numFmtId="0" fontId="2" fillId="0" borderId="30" xfId="0" applyNumberFormat="1" applyFont="1" applyFill="1" applyBorder="1" applyAlignment="1" applyProtection="1"/>
    <xf numFmtId="0" fontId="2" fillId="0" borderId="31" xfId="0" applyNumberFormat="1" applyFont="1" applyFill="1" applyBorder="1" applyAlignment="1" applyProtection="1"/>
    <xf numFmtId="0" fontId="2" fillId="0" borderId="32" xfId="0" applyNumberFormat="1" applyFont="1" applyFill="1" applyBorder="1" applyAlignment="1" applyProtection="1"/>
    <xf numFmtId="0" fontId="2" fillId="0" borderId="28" xfId="0" applyNumberFormat="1" applyFont="1" applyFill="1" applyBorder="1" applyAlignment="1" applyProtection="1">
      <alignment horizontal="center" vertical="center" wrapText="1"/>
    </xf>
    <xf numFmtId="0" fontId="2" fillId="2" borderId="0" xfId="0" applyNumberFormat="1" applyFont="1" applyFill="1" applyBorder="1" applyAlignment="1" applyProtection="1">
      <alignment horizontal="center" vertical="center" wrapText="1"/>
    </xf>
    <xf numFmtId="0" fontId="1" fillId="2" borderId="0" xfId="0" applyNumberFormat="1" applyFont="1" applyFill="1" applyAlignment="1" applyProtection="1"/>
    <xf numFmtId="0" fontId="2" fillId="0" borderId="0" xfId="0" applyNumberFormat="1" applyFont="1" applyFill="1" applyBorder="1" applyAlignment="1" applyProtection="1"/>
    <xf numFmtId="0" fontId="2" fillId="0" borderId="9" xfId="0" applyNumberFormat="1" applyFont="1" applyFill="1" applyBorder="1" applyAlignment="1" applyProtection="1"/>
    <xf numFmtId="0" fontId="1" fillId="2" borderId="0" xfId="0" applyNumberFormat="1" applyFont="1" applyFill="1" applyBorder="1" applyAlignment="1" applyProtection="1"/>
    <xf numFmtId="0" fontId="4" fillId="2" borderId="0" xfId="0" applyNumberFormat="1" applyFont="1" applyFill="1" applyAlignment="1" applyProtection="1">
      <alignment horizontal="left"/>
    </xf>
    <xf numFmtId="0" fontId="2" fillId="0" borderId="3" xfId="0" applyNumberFormat="1" applyFont="1" applyFill="1" applyBorder="1" applyAlignment="1" applyProtection="1">
      <alignment horizontal="center" vertical="center"/>
    </xf>
    <xf numFmtId="0" fontId="2" fillId="0" borderId="12" xfId="0" applyNumberFormat="1" applyFont="1" applyFill="1" applyBorder="1" applyAlignment="1" applyProtection="1"/>
    <xf numFmtId="0" fontId="4" fillId="0" borderId="21" xfId="0" applyNumberFormat="1" applyFont="1" applyFill="1" applyBorder="1" applyAlignment="1" applyProtection="1"/>
    <xf numFmtId="0" fontId="4" fillId="2" borderId="0" xfId="0" applyNumberFormat="1" applyFont="1" applyFill="1" applyAlignment="1" applyProtection="1"/>
    <xf numFmtId="0" fontId="2" fillId="0" borderId="5" xfId="0" applyNumberFormat="1" applyFont="1" applyFill="1" applyBorder="1" applyAlignment="1" applyProtection="1">
      <alignment horizontal="center" vertical="center" wrapText="1"/>
    </xf>
    <xf numFmtId="0" fontId="2" fillId="0" borderId="0" xfId="0" applyNumberFormat="1" applyFont="1" applyFill="1" applyBorder="1" applyAlignment="1" applyProtection="1">
      <alignment horizontal="center"/>
    </xf>
    <xf numFmtId="0" fontId="1" fillId="2" borderId="0" xfId="0" applyNumberFormat="1" applyFont="1" applyFill="1" applyAlignment="1" applyProtection="1">
      <alignment horizontal="center"/>
    </xf>
    <xf numFmtId="0" fontId="1" fillId="0" borderId="3" xfId="0" applyNumberFormat="1" applyFont="1" applyFill="1" applyBorder="1" applyAlignment="1" applyProtection="1">
      <alignment horizontal="center"/>
    </xf>
    <xf numFmtId="0" fontId="1" fillId="0" borderId="16" xfId="0" applyNumberFormat="1" applyFont="1" applyFill="1" applyBorder="1" applyAlignment="1" applyProtection="1"/>
    <xf numFmtId="0" fontId="2" fillId="0" borderId="22" xfId="0" applyNumberFormat="1" applyFont="1" applyFill="1" applyBorder="1" applyAlignment="1" applyProtection="1"/>
    <xf numFmtId="0" fontId="4" fillId="2" borderId="0" xfId="0" applyNumberFormat="1" applyFont="1" applyFill="1" applyAlignment="1" applyProtection="1">
      <alignment horizontal="left" wrapText="1"/>
    </xf>
    <xf numFmtId="0" fontId="1" fillId="2" borderId="0" xfId="0" applyNumberFormat="1" applyFont="1" applyFill="1" applyBorder="1" applyAlignment="1" applyProtection="1">
      <alignment horizontal="center" vertical="center"/>
    </xf>
    <xf numFmtId="0" fontId="1" fillId="0" borderId="29" xfId="0" applyNumberFormat="1" applyFont="1" applyFill="1" applyBorder="1" applyAlignment="1" applyProtection="1"/>
    <xf numFmtId="0" fontId="1" fillId="2" borderId="28" xfId="0" applyNumberFormat="1" applyFont="1" applyFill="1" applyBorder="1" applyAlignment="1" applyProtection="1"/>
    <xf numFmtId="0" fontId="1" fillId="0" borderId="28" xfId="0" applyNumberFormat="1" applyFont="1" applyFill="1" applyBorder="1" applyAlignment="1" applyProtection="1"/>
    <xf numFmtId="3" fontId="2" fillId="3" borderId="29" xfId="0" applyNumberFormat="1" applyFont="1" applyFill="1" applyBorder="1" applyAlignment="1" applyProtection="1">
      <protection locked="0"/>
    </xf>
    <xf numFmtId="3" fontId="2" fillId="3" borderId="30" xfId="0" applyNumberFormat="1" applyFont="1" applyFill="1" applyBorder="1" applyAlignment="1" applyProtection="1">
      <protection locked="0"/>
    </xf>
    <xf numFmtId="3" fontId="2" fillId="3" borderId="31" xfId="0" applyNumberFormat="1" applyFont="1" applyFill="1" applyBorder="1" applyAlignment="1" applyProtection="1">
      <protection locked="0"/>
    </xf>
    <xf numFmtId="3" fontId="2" fillId="3" borderId="14" xfId="0" applyNumberFormat="1" applyFont="1" applyFill="1" applyBorder="1" applyAlignment="1" applyProtection="1">
      <protection locked="0"/>
    </xf>
    <xf numFmtId="3" fontId="2" fillId="3" borderId="32" xfId="0" applyNumberFormat="1" applyFont="1" applyFill="1" applyBorder="1" applyAlignment="1" applyProtection="1">
      <protection locked="0"/>
    </xf>
    <xf numFmtId="3" fontId="2" fillId="3" borderId="23" xfId="0" applyNumberFormat="1" applyFont="1" applyFill="1" applyBorder="1" applyAlignment="1" applyProtection="1">
      <protection locked="0"/>
    </xf>
    <xf numFmtId="3" fontId="2" fillId="2" borderId="28" xfId="0" applyNumberFormat="1" applyFont="1" applyFill="1" applyBorder="1" applyAlignment="1" applyProtection="1"/>
    <xf numFmtId="3" fontId="2" fillId="0" borderId="29" xfId="0" applyNumberFormat="1" applyFont="1" applyFill="1" applyBorder="1" applyAlignment="1" applyProtection="1"/>
    <xf numFmtId="3" fontId="2" fillId="0" borderId="30" xfId="0" applyNumberFormat="1" applyFont="1" applyFill="1" applyBorder="1" applyAlignment="1" applyProtection="1"/>
    <xf numFmtId="3" fontId="2" fillId="3" borderId="10" xfId="0" applyNumberFormat="1" applyFont="1" applyFill="1" applyBorder="1" applyAlignment="1" applyProtection="1">
      <protection locked="0"/>
    </xf>
    <xf numFmtId="3" fontId="2" fillId="0" borderId="31" xfId="0" applyNumberFormat="1" applyFont="1" applyFill="1" applyBorder="1" applyAlignment="1" applyProtection="1"/>
    <xf numFmtId="3" fontId="2" fillId="3" borderId="13" xfId="0" applyNumberFormat="1" applyFont="1" applyFill="1" applyBorder="1" applyAlignment="1" applyProtection="1">
      <protection locked="0"/>
    </xf>
    <xf numFmtId="3" fontId="2" fillId="0" borderId="28" xfId="0" applyNumberFormat="1" applyFont="1" applyFill="1" applyBorder="1" applyAlignment="1" applyProtection="1"/>
    <xf numFmtId="3" fontId="2" fillId="0" borderId="8" xfId="0" applyNumberFormat="1" applyFont="1" applyFill="1" applyBorder="1" applyAlignment="1" applyProtection="1"/>
    <xf numFmtId="3" fontId="2" fillId="0" borderId="15" xfId="0" applyNumberFormat="1" applyFont="1" applyFill="1" applyBorder="1" applyAlignment="1" applyProtection="1"/>
    <xf numFmtId="3" fontId="2" fillId="3" borderId="11" xfId="0" applyNumberFormat="1" applyFont="1" applyFill="1" applyBorder="1" applyAlignment="1" applyProtection="1">
      <protection locked="0"/>
    </xf>
    <xf numFmtId="3" fontId="2" fillId="3" borderId="17" xfId="0" applyNumberFormat="1" applyFont="1" applyFill="1" applyBorder="1" applyAlignment="1" applyProtection="1">
      <protection locked="0"/>
    </xf>
    <xf numFmtId="3" fontId="2" fillId="3" borderId="18" xfId="0" applyNumberFormat="1" applyFont="1" applyFill="1" applyBorder="1" applyAlignment="1" applyProtection="1">
      <protection locked="0"/>
    </xf>
    <xf numFmtId="3" fontId="2" fillId="0" borderId="3" xfId="0" applyNumberFormat="1" applyFont="1" applyFill="1" applyBorder="1" applyAlignment="1" applyProtection="1"/>
    <xf numFmtId="3" fontId="2" fillId="6" borderId="11" xfId="0" applyNumberFormat="1" applyFont="1" applyFill="1" applyBorder="1" applyAlignment="1" applyProtection="1">
      <protection locked="0"/>
    </xf>
    <xf numFmtId="3" fontId="2" fillId="3" borderId="25" xfId="0" applyNumberFormat="1" applyFont="1" applyFill="1" applyBorder="1" applyAlignment="1" applyProtection="1">
      <protection locked="0"/>
    </xf>
    <xf numFmtId="3" fontId="2" fillId="3" borderId="19" xfId="0" applyNumberFormat="1" applyFont="1" applyFill="1" applyBorder="1" applyAlignment="1" applyProtection="1">
      <protection locked="0"/>
    </xf>
    <xf numFmtId="3" fontId="2" fillId="3" borderId="8" xfId="0" applyNumberFormat="1" applyFont="1" applyFill="1" applyBorder="1" applyAlignment="1" applyProtection="1">
      <protection locked="0"/>
    </xf>
    <xf numFmtId="3" fontId="2" fillId="3" borderId="15" xfId="0" applyNumberFormat="1" applyFont="1" applyFill="1" applyBorder="1" applyAlignment="1" applyProtection="1">
      <protection locked="0"/>
    </xf>
    <xf numFmtId="3" fontId="2" fillId="0" borderId="32" xfId="0" applyNumberFormat="1" applyFont="1" applyFill="1" applyBorder="1" applyAlignment="1" applyProtection="1"/>
    <xf numFmtId="3" fontId="2" fillId="6" borderId="17" xfId="0" applyNumberFormat="1" applyFont="1" applyFill="1" applyBorder="1" applyAlignment="1" applyProtection="1">
      <protection locked="0"/>
    </xf>
    <xf numFmtId="3" fontId="2" fillId="6" borderId="19" xfId="0" applyNumberFormat="1" applyFont="1" applyFill="1" applyBorder="1" applyAlignment="1" applyProtection="1">
      <protection locked="0"/>
    </xf>
    <xf numFmtId="3" fontId="2" fillId="0" borderId="10" xfId="0" applyNumberFormat="1" applyFont="1" applyFill="1" applyBorder="1" applyAlignment="1" applyProtection="1"/>
    <xf numFmtId="3" fontId="2" fillId="0" borderId="17" xfId="0" applyNumberFormat="1" applyFont="1" applyFill="1" applyBorder="1" applyAlignment="1" applyProtection="1"/>
    <xf numFmtId="3" fontId="2" fillId="0" borderId="13" xfId="0" applyNumberFormat="1" applyFont="1" applyFill="1" applyBorder="1" applyAlignment="1" applyProtection="1"/>
    <xf numFmtId="3" fontId="2" fillId="0" borderId="23" xfId="0" applyNumberFormat="1" applyFont="1" applyFill="1" applyBorder="1" applyAlignment="1" applyProtection="1"/>
    <xf numFmtId="3" fontId="2" fillId="0" borderId="11" xfId="0" applyNumberFormat="1" applyFont="1" applyFill="1" applyBorder="1" applyAlignment="1" applyProtection="1"/>
    <xf numFmtId="3" fontId="2" fillId="0" borderId="24" xfId="0" applyNumberFormat="1" applyFont="1" applyFill="1" applyBorder="1" applyAlignment="1" applyProtection="1"/>
    <xf numFmtId="3" fontId="2" fillId="0" borderId="33" xfId="0" applyNumberFormat="1" applyFont="1" applyFill="1" applyBorder="1" applyAlignment="1" applyProtection="1"/>
    <xf numFmtId="3" fontId="2" fillId="0" borderId="14" xfId="0" applyNumberFormat="1" applyFont="1" applyFill="1" applyBorder="1" applyAlignment="1" applyProtection="1"/>
    <xf numFmtId="3" fontId="2" fillId="0" borderId="18" xfId="0" applyNumberFormat="1" applyFont="1" applyFill="1" applyBorder="1" applyAlignment="1" applyProtection="1"/>
    <xf numFmtId="0" fontId="1" fillId="0" borderId="0" xfId="0" applyNumberFormat="1" applyFont="1" applyFill="1" applyAlignment="1" applyProtection="1">
      <alignment horizontal="left"/>
    </xf>
    <xf numFmtId="0" fontId="5" fillId="2" borderId="0" xfId="0" applyFont="1" applyFill="1" applyAlignment="1" applyProtection="1">
      <alignment vertical="center"/>
    </xf>
    <xf numFmtId="0" fontId="2" fillId="4" borderId="0" xfId="0" applyNumberFormat="1" applyFont="1" applyFill="1" applyAlignment="1" applyProtection="1">
      <alignment wrapText="1"/>
    </xf>
    <xf numFmtId="0" fontId="2" fillId="5" borderId="0" xfId="0" applyNumberFormat="1" applyFont="1" applyFill="1" applyAlignment="1" applyProtection="1">
      <alignment wrapText="1"/>
    </xf>
    <xf numFmtId="0" fontId="2" fillId="7" borderId="0" xfId="0" applyNumberFormat="1" applyFont="1" applyFill="1" applyBorder="1" applyAlignment="1" applyProtection="1"/>
    <xf numFmtId="0" fontId="2" fillId="7" borderId="0" xfId="0" applyNumberFormat="1" applyFont="1" applyFill="1" applyBorder="1" applyAlignment="1" applyProtection="1">
      <protection hidden="1"/>
    </xf>
    <xf numFmtId="0" fontId="2" fillId="0" borderId="0" xfId="0" applyFont="1" applyFill="1" applyBorder="1" applyProtection="1"/>
    <xf numFmtId="0" fontId="2" fillId="0" borderId="0" xfId="0" applyNumberFormat="1" applyFont="1" applyFill="1" applyAlignment="1" applyProtection="1">
      <alignment wrapText="1"/>
    </xf>
    <xf numFmtId="0" fontId="3" fillId="2" borderId="0" xfId="0" applyNumberFormat="1" applyFont="1" applyFill="1" applyAlignment="1" applyProtection="1">
      <alignment horizontal="center" vertical="center" wrapText="1"/>
    </xf>
    <xf numFmtId="3" fontId="2" fillId="6" borderId="10" xfId="0" applyNumberFormat="1" applyFont="1" applyFill="1" applyBorder="1" applyAlignment="1" applyProtection="1">
      <protection locked="0"/>
    </xf>
    <xf numFmtId="3" fontId="2" fillId="6" borderId="8" xfId="0" applyNumberFormat="1" applyFont="1" applyFill="1" applyBorder="1" applyAlignment="1" applyProtection="1">
      <protection locked="0"/>
    </xf>
    <xf numFmtId="3" fontId="2" fillId="6" borderId="20" xfId="0" applyNumberFormat="1" applyFont="1" applyFill="1" applyBorder="1" applyAlignment="1" applyProtection="1">
      <protection locked="0"/>
    </xf>
    <xf numFmtId="3" fontId="2" fillId="6" borderId="15" xfId="0" applyNumberFormat="1" applyFont="1" applyFill="1" applyBorder="1" applyAlignment="1" applyProtection="1">
      <protection locked="0"/>
    </xf>
    <xf numFmtId="3" fontId="2" fillId="0" borderId="21" xfId="0" applyNumberFormat="1" applyFont="1" applyFill="1" applyBorder="1" applyAlignment="1" applyProtection="1"/>
    <xf numFmtId="3" fontId="2" fillId="6" borderId="26" xfId="0" applyNumberFormat="1" applyFont="1" applyFill="1" applyBorder="1" applyAlignment="1" applyProtection="1">
      <protection locked="0"/>
    </xf>
    <xf numFmtId="3" fontId="2" fillId="6" borderId="27" xfId="0" applyNumberFormat="1" applyFont="1" applyFill="1" applyBorder="1" applyAlignment="1" applyProtection="1">
      <protection locked="0"/>
    </xf>
    <xf numFmtId="0" fontId="3" fillId="2" borderId="0" xfId="0" applyNumberFormat="1" applyFont="1" applyFill="1" applyAlignment="1" applyProtection="1">
      <alignment horizontal="center" vertical="center" wrapText="1"/>
    </xf>
    <xf numFmtId="0" fontId="1" fillId="0" borderId="2" xfId="0" applyNumberFormat="1" applyFont="1" applyFill="1" applyBorder="1" applyAlignment="1" applyProtection="1">
      <alignment horizontal="center" vertical="center"/>
    </xf>
    <xf numFmtId="0" fontId="1" fillId="0" borderId="7" xfId="0" applyNumberFormat="1" applyFont="1" applyFill="1" applyBorder="1" applyAlignment="1" applyProtection="1">
      <alignment horizontal="center" vertical="center"/>
    </xf>
    <xf numFmtId="0" fontId="2" fillId="0" borderId="3" xfId="0" applyNumberFormat="1" applyFont="1" applyFill="1" applyBorder="1" applyAlignment="1" applyProtection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4" fillId="2" borderId="1" xfId="0" applyNumberFormat="1" applyFont="1" applyFill="1" applyBorder="1" applyAlignment="1" applyProtection="1">
      <alignment wrapText="1"/>
    </xf>
    <xf numFmtId="0" fontId="1" fillId="0" borderId="2" xfId="0" applyNumberFormat="1" applyFont="1" applyFill="1" applyBorder="1" applyAlignment="1" applyProtection="1">
      <alignment horizontal="center" vertical="center" wrapText="1"/>
    </xf>
    <xf numFmtId="0" fontId="1" fillId="0" borderId="6" xfId="0" applyNumberFormat="1" applyFont="1" applyFill="1" applyBorder="1" applyAlignment="1" applyProtection="1">
      <alignment horizontal="center" vertical="center" wrapText="1"/>
    </xf>
    <xf numFmtId="0" fontId="1" fillId="0" borderId="7" xfId="0" applyNumberFormat="1" applyFont="1" applyFill="1" applyBorder="1" applyAlignment="1" applyProtection="1">
      <alignment horizontal="center" vertical="center" wrapText="1"/>
    </xf>
    <xf numFmtId="0" fontId="4" fillId="2" borderId="4" xfId="0" applyNumberFormat="1" applyFont="1" applyFill="1" applyBorder="1" applyAlignment="1" applyProtection="1">
      <alignment wrapText="1"/>
    </xf>
    <xf numFmtId="0" fontId="1" fillId="0" borderId="6" xfId="0" applyNumberFormat="1" applyFont="1" applyFill="1" applyBorder="1" applyAlignment="1" applyProtection="1">
      <alignment horizontal="center" vertical="center"/>
    </xf>
    <xf numFmtId="0" fontId="3" fillId="2" borderId="0" xfId="0" applyNumberFormat="1" applyFont="1" applyFill="1" applyAlignment="1" applyProtection="1">
      <alignment horizontal="center" vertical="center" wrapText="1"/>
    </xf>
  </cellXfs>
  <cellStyles count="20">
    <cellStyle name="Escribir" xfId="1"/>
    <cellStyle name="Escribir 2" xfId="2"/>
    <cellStyle name="Euro" xfId="3"/>
    <cellStyle name="Millares [0] 2" xfId="4"/>
    <cellStyle name="Millares [0] 3" xfId="5"/>
    <cellStyle name="Millares [0] 3 2" xfId="6"/>
    <cellStyle name="Millares [0] 3 2 2" xfId="7"/>
    <cellStyle name="Millares [0] 3 3" xfId="8"/>
    <cellStyle name="Millares [0] 4" xfId="9"/>
    <cellStyle name="Millares 2" xfId="10"/>
    <cellStyle name="Millares 2 2" xfId="11"/>
    <cellStyle name="Millares 2 2 2" xfId="12"/>
    <cellStyle name="Millares 2 3" xfId="13"/>
    <cellStyle name="Normal" xfId="0" builtinId="0"/>
    <cellStyle name="Normal 2" xfId="14"/>
    <cellStyle name="Normal 2 2" xfId="15"/>
    <cellStyle name="Normal 3" xfId="16"/>
    <cellStyle name="Normal 4" xfId="17"/>
    <cellStyle name="Normal 4 2" xfId="18"/>
    <cellStyle name="Normal 4_A01" xfId="19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3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2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SA-13_V1.3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nunez/Desktop/2013/REM%202013/REM%20FEBRERO/16108SA-13_V1.3-02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nunez/Desktop/2013/REM%202013/REM/REM%20MARZO/16108%20SA-13_V1.3-03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A01"/>
      <sheetName val="A02"/>
      <sheetName val="A03"/>
      <sheetName val="A04"/>
      <sheetName val="A05"/>
      <sheetName val="A06"/>
      <sheetName val="A07"/>
      <sheetName val="A08"/>
      <sheetName val="A09"/>
      <sheetName val="A10"/>
      <sheetName val="A11"/>
      <sheetName val="A19a"/>
      <sheetName val="A19b"/>
      <sheetName val="A23"/>
      <sheetName val="A24"/>
      <sheetName val="A25"/>
      <sheetName val="A26"/>
      <sheetName val="A27"/>
      <sheetName val="A28"/>
      <sheetName val="contro"/>
      <sheetName val="MACROS"/>
    </sheetNames>
    <sheetDataSet>
      <sheetData sheetId="0">
        <row r="2">
          <cell r="B2" t="str">
            <v xml:space="preserve">LINARES </v>
          </cell>
          <cell r="C2">
            <v>0</v>
          </cell>
          <cell r="D2">
            <v>7</v>
          </cell>
          <cell r="E2">
            <v>4</v>
          </cell>
          <cell r="F2">
            <v>0</v>
          </cell>
          <cell r="G2">
            <v>1</v>
          </cell>
        </row>
        <row r="3">
          <cell r="B3" t="str">
            <v xml:space="preserve">HOSPITAL DE LINARES </v>
          </cell>
          <cell r="C3">
            <v>1</v>
          </cell>
          <cell r="D3">
            <v>6</v>
          </cell>
          <cell r="E3">
            <v>1</v>
          </cell>
          <cell r="F3">
            <v>0</v>
          </cell>
          <cell r="G3">
            <v>8</v>
          </cell>
        </row>
        <row r="6">
          <cell r="B6" t="str">
            <v>ENERO</v>
          </cell>
          <cell r="C6">
            <v>0</v>
          </cell>
          <cell r="D6">
            <v>1</v>
          </cell>
        </row>
        <row r="7">
          <cell r="B7">
            <v>2013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A01"/>
      <sheetName val="A02"/>
      <sheetName val="A03"/>
      <sheetName val="A04"/>
      <sheetName val="A05"/>
      <sheetName val="A06"/>
      <sheetName val="A07"/>
      <sheetName val="A08"/>
      <sheetName val="A09"/>
      <sheetName val="A10"/>
      <sheetName val="A11"/>
      <sheetName val="A19a"/>
      <sheetName val="A19b"/>
      <sheetName val="A23"/>
      <sheetName val="A24"/>
      <sheetName val="A25"/>
      <sheetName val="A26"/>
      <sheetName val="A27"/>
      <sheetName val="A28"/>
      <sheetName val="contro"/>
      <sheetName val="MACROS"/>
    </sheetNames>
    <sheetDataSet>
      <sheetData sheetId="0">
        <row r="2">
          <cell r="B2" t="str">
            <v>LINARES</v>
          </cell>
          <cell r="C2">
            <v>0</v>
          </cell>
          <cell r="D2">
            <v>7</v>
          </cell>
          <cell r="E2">
            <v>4</v>
          </cell>
          <cell r="F2">
            <v>0</v>
          </cell>
          <cell r="G2">
            <v>1</v>
          </cell>
        </row>
        <row r="3">
          <cell r="B3" t="str">
            <v>HOSPITAL LINARES</v>
          </cell>
          <cell r="C3">
            <v>1</v>
          </cell>
          <cell r="D3">
            <v>6</v>
          </cell>
          <cell r="E3">
            <v>1</v>
          </cell>
          <cell r="F3">
            <v>0</v>
          </cell>
          <cell r="G3">
            <v>8</v>
          </cell>
        </row>
        <row r="6">
          <cell r="B6" t="str">
            <v>FEBRERO</v>
          </cell>
          <cell r="C6">
            <v>0</v>
          </cell>
          <cell r="D6">
            <v>2</v>
          </cell>
        </row>
        <row r="7">
          <cell r="B7">
            <v>2013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A01"/>
      <sheetName val="A02"/>
      <sheetName val="A03"/>
      <sheetName val="A04"/>
      <sheetName val="A05"/>
      <sheetName val="A06"/>
      <sheetName val="A07"/>
      <sheetName val="A08"/>
      <sheetName val="A09"/>
      <sheetName val="A10"/>
      <sheetName val="A11"/>
      <sheetName val="A19a"/>
      <sheetName val="A19b"/>
      <sheetName val="A23"/>
      <sheetName val="A24"/>
      <sheetName val="A25"/>
      <sheetName val="A26"/>
      <sheetName val="A27"/>
      <sheetName val="A28"/>
      <sheetName val="contro"/>
      <sheetName val="MACROS"/>
    </sheetNames>
    <sheetDataSet>
      <sheetData sheetId="0">
        <row r="2">
          <cell r="B2" t="str">
            <v>LINARES</v>
          </cell>
          <cell r="C2">
            <v>0</v>
          </cell>
          <cell r="D2">
            <v>7</v>
          </cell>
          <cell r="E2">
            <v>4</v>
          </cell>
          <cell r="F2">
            <v>0</v>
          </cell>
          <cell r="G2">
            <v>1</v>
          </cell>
        </row>
        <row r="3">
          <cell r="B3" t="str">
            <v xml:space="preserve">HOSPITAL DE LINARES </v>
          </cell>
          <cell r="C3">
            <v>1</v>
          </cell>
          <cell r="D3">
            <v>6</v>
          </cell>
          <cell r="E3">
            <v>1</v>
          </cell>
          <cell r="F3">
            <v>0</v>
          </cell>
          <cell r="G3">
            <v>8</v>
          </cell>
        </row>
        <row r="6">
          <cell r="B6" t="str">
            <v>MARZO</v>
          </cell>
          <cell r="C6">
            <v>0</v>
          </cell>
          <cell r="D6">
            <v>3</v>
          </cell>
        </row>
        <row r="7">
          <cell r="B7">
            <v>2013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E219"/>
  <sheetViews>
    <sheetView topLeftCell="A34" workbookViewId="0">
      <selection activeCell="G55" sqref="G55"/>
    </sheetView>
  </sheetViews>
  <sheetFormatPr baseColWidth="10" defaultRowHeight="15" x14ac:dyDescent="0.25"/>
  <cols>
    <col min="1" max="1" width="109.85546875" style="85" bestFit="1" customWidth="1"/>
    <col min="2" max="16384" width="11.42578125" style="85"/>
  </cols>
  <sheetData>
    <row r="1" spans="1:57" x14ac:dyDescent="0.25">
      <c r="A1" s="153" t="s">
        <v>0</v>
      </c>
      <c r="B1" s="108"/>
      <c r="C1" s="108"/>
      <c r="D1" s="108"/>
      <c r="E1" s="108"/>
      <c r="F1" s="97"/>
      <c r="G1" s="97"/>
      <c r="H1" s="97"/>
      <c r="I1" s="97"/>
      <c r="J1" s="97"/>
      <c r="K1" s="97"/>
      <c r="L1" s="97"/>
      <c r="M1" s="97"/>
      <c r="N1" s="97"/>
      <c r="O1" s="97"/>
      <c r="P1" s="97"/>
      <c r="Q1" s="97"/>
      <c r="R1" s="97"/>
      <c r="S1" s="97"/>
      <c r="T1" s="97"/>
      <c r="U1" s="97"/>
      <c r="V1" s="97"/>
      <c r="W1" s="97"/>
      <c r="X1" s="97"/>
      <c r="Y1" s="97"/>
      <c r="Z1" s="97"/>
      <c r="AA1" s="97"/>
      <c r="AB1" s="97"/>
      <c r="AC1" s="97"/>
      <c r="AD1" s="97"/>
      <c r="AE1" s="97"/>
      <c r="AF1" s="97"/>
      <c r="AG1" s="97"/>
      <c r="AH1" s="97"/>
      <c r="AI1" s="97"/>
      <c r="AJ1" s="97"/>
      <c r="AK1" s="97"/>
      <c r="AL1" s="97"/>
      <c r="AM1" s="97"/>
      <c r="AN1" s="97"/>
      <c r="AO1" s="97"/>
      <c r="AP1" s="97"/>
      <c r="AQ1" s="97"/>
      <c r="AR1" s="97"/>
      <c r="AS1" s="97"/>
      <c r="AT1" s="97"/>
      <c r="AU1" s="97"/>
      <c r="AV1" s="97"/>
      <c r="AW1" s="97"/>
      <c r="AX1" s="97"/>
      <c r="AY1" s="97"/>
      <c r="AZ1" s="97"/>
      <c r="BA1" s="86"/>
      <c r="BB1" s="86"/>
      <c r="BC1" s="86"/>
      <c r="BD1" s="86"/>
      <c r="BE1" s="86"/>
    </row>
    <row r="2" spans="1:57" x14ac:dyDescent="0.25">
      <c r="A2" s="153" t="s">
        <v>43</v>
      </c>
      <c r="B2" s="108"/>
      <c r="C2" s="108"/>
      <c r="D2" s="108"/>
      <c r="E2" s="108"/>
      <c r="F2" s="97"/>
      <c r="G2" s="100"/>
      <c r="H2" s="97"/>
      <c r="I2" s="97"/>
      <c r="J2" s="97"/>
      <c r="K2" s="97"/>
      <c r="L2" s="97"/>
      <c r="M2" s="97"/>
      <c r="N2" s="97"/>
      <c r="O2" s="97"/>
      <c r="P2" s="97"/>
      <c r="Q2" s="97"/>
      <c r="R2" s="97"/>
      <c r="S2" s="97"/>
      <c r="T2" s="97"/>
      <c r="U2" s="97"/>
      <c r="V2" s="97"/>
      <c r="W2" s="97"/>
      <c r="X2" s="97"/>
      <c r="Y2" s="97"/>
      <c r="Z2" s="97"/>
      <c r="AA2" s="97"/>
      <c r="AB2" s="97"/>
      <c r="AC2" s="97"/>
      <c r="AD2" s="97"/>
      <c r="AE2" s="97"/>
      <c r="AF2" s="97"/>
      <c r="AG2" s="97"/>
      <c r="AH2" s="97"/>
      <c r="AI2" s="97"/>
      <c r="AJ2" s="97"/>
      <c r="AK2" s="97"/>
      <c r="AL2" s="97"/>
      <c r="AM2" s="97"/>
      <c r="AN2" s="97"/>
      <c r="AO2" s="97"/>
      <c r="AP2" s="97"/>
      <c r="AQ2" s="97"/>
      <c r="AR2" s="97"/>
      <c r="AS2" s="97"/>
      <c r="AT2" s="97"/>
      <c r="AU2" s="97"/>
      <c r="AV2" s="97"/>
      <c r="AW2" s="97"/>
      <c r="AX2" s="97"/>
      <c r="AY2" s="97"/>
      <c r="AZ2" s="97"/>
      <c r="BA2" s="86"/>
      <c r="BB2" s="86"/>
      <c r="BC2" s="86"/>
      <c r="BD2" s="86"/>
      <c r="BE2" s="86"/>
    </row>
    <row r="3" spans="1:57" x14ac:dyDescent="0.25">
      <c r="A3" s="153" t="s">
        <v>44</v>
      </c>
      <c r="B3" s="108"/>
      <c r="C3" s="108"/>
      <c r="D3" s="108"/>
      <c r="E3" s="108"/>
      <c r="F3" s="97"/>
      <c r="G3" s="100"/>
      <c r="H3" s="97"/>
      <c r="I3" s="97"/>
      <c r="J3" s="97"/>
      <c r="K3" s="97"/>
      <c r="L3" s="97"/>
      <c r="M3" s="97"/>
      <c r="N3" s="97"/>
      <c r="O3" s="97"/>
      <c r="P3" s="97"/>
      <c r="Q3" s="97"/>
      <c r="R3" s="97"/>
      <c r="S3" s="97"/>
      <c r="T3" s="97"/>
      <c r="U3" s="97"/>
      <c r="V3" s="97"/>
      <c r="W3" s="97"/>
      <c r="X3" s="97"/>
      <c r="Y3" s="97"/>
      <c r="Z3" s="97"/>
      <c r="AA3" s="97"/>
      <c r="AB3" s="97"/>
      <c r="AC3" s="97"/>
      <c r="AD3" s="97"/>
      <c r="AE3" s="97"/>
      <c r="AF3" s="97"/>
      <c r="AG3" s="97"/>
      <c r="AH3" s="97"/>
      <c r="AI3" s="97"/>
      <c r="AJ3" s="97"/>
      <c r="AK3" s="97"/>
      <c r="AL3" s="97"/>
      <c r="AM3" s="97"/>
      <c r="AN3" s="97"/>
      <c r="AO3" s="97"/>
      <c r="AP3" s="97"/>
      <c r="AQ3" s="97"/>
      <c r="AR3" s="97"/>
      <c r="AS3" s="97"/>
      <c r="AT3" s="97"/>
      <c r="AU3" s="97"/>
      <c r="AV3" s="97"/>
      <c r="AW3" s="97"/>
      <c r="AX3" s="97"/>
      <c r="AY3" s="97"/>
      <c r="AZ3" s="97"/>
      <c r="BA3" s="86"/>
      <c r="BB3" s="86"/>
      <c r="BC3" s="86"/>
      <c r="BD3" s="86"/>
      <c r="BE3" s="86"/>
    </row>
    <row r="4" spans="1:57" x14ac:dyDescent="0.25">
      <c r="A4" s="153" t="s">
        <v>45</v>
      </c>
      <c r="B4" s="87"/>
      <c r="C4" s="87"/>
      <c r="D4" s="87"/>
      <c r="E4" s="87"/>
      <c r="F4" s="86"/>
      <c r="G4" s="91"/>
      <c r="H4" s="86"/>
      <c r="I4" s="86"/>
      <c r="J4" s="86"/>
      <c r="K4" s="86"/>
      <c r="L4" s="86"/>
      <c r="M4" s="86"/>
      <c r="N4" s="86"/>
      <c r="O4" s="86"/>
      <c r="P4" s="86"/>
      <c r="Q4" s="86"/>
      <c r="R4" s="86"/>
      <c r="S4" s="86"/>
      <c r="T4" s="86"/>
      <c r="U4" s="86"/>
      <c r="V4" s="86"/>
      <c r="W4" s="86"/>
      <c r="X4" s="86"/>
      <c r="Y4" s="86"/>
      <c r="Z4" s="86"/>
      <c r="AA4" s="86"/>
      <c r="AB4" s="86"/>
      <c r="AC4" s="86"/>
      <c r="AD4" s="86"/>
      <c r="AE4" s="86"/>
      <c r="AF4" s="86"/>
      <c r="AG4" s="86"/>
      <c r="AH4" s="86"/>
      <c r="AI4" s="86"/>
      <c r="AJ4" s="86"/>
      <c r="AK4" s="86"/>
      <c r="AL4" s="86"/>
      <c r="AM4" s="86"/>
      <c r="AN4" s="86"/>
      <c r="AO4" s="86"/>
      <c r="AP4" s="86"/>
      <c r="AQ4" s="86"/>
      <c r="AR4" s="86"/>
      <c r="AS4" s="86"/>
      <c r="AT4" s="86"/>
      <c r="AU4" s="86"/>
      <c r="AV4" s="86"/>
      <c r="AW4" s="86"/>
      <c r="AX4" s="86"/>
      <c r="AY4" s="86"/>
      <c r="AZ4" s="86"/>
      <c r="BA4" s="86"/>
      <c r="BB4" s="86"/>
      <c r="BC4" s="86"/>
      <c r="BD4" s="86"/>
      <c r="BE4" s="86"/>
    </row>
    <row r="5" spans="1:57" x14ac:dyDescent="0.25">
      <c r="A5" s="89" t="s">
        <v>46</v>
      </c>
      <c r="B5" s="87"/>
      <c r="C5" s="87"/>
      <c r="D5" s="87"/>
      <c r="E5" s="87"/>
      <c r="F5" s="86"/>
      <c r="G5" s="91"/>
      <c r="H5" s="86"/>
      <c r="I5" s="86"/>
      <c r="J5" s="86"/>
      <c r="K5" s="86"/>
      <c r="L5" s="86"/>
      <c r="M5" s="86"/>
      <c r="N5" s="86"/>
      <c r="O5" s="86"/>
      <c r="P5" s="86"/>
      <c r="Q5" s="86"/>
      <c r="R5" s="86"/>
      <c r="S5" s="86"/>
      <c r="T5" s="86"/>
      <c r="U5" s="86"/>
      <c r="V5" s="86"/>
      <c r="W5" s="86"/>
      <c r="X5" s="86"/>
      <c r="Y5" s="86"/>
      <c r="Z5" s="86"/>
      <c r="AA5" s="86"/>
      <c r="AB5" s="86"/>
      <c r="AC5" s="86"/>
      <c r="AD5" s="86"/>
      <c r="AE5" s="86"/>
      <c r="AF5" s="86"/>
      <c r="AG5" s="86"/>
      <c r="AH5" s="86"/>
      <c r="AI5" s="86"/>
      <c r="AJ5" s="86"/>
      <c r="AK5" s="86"/>
      <c r="AL5" s="86"/>
      <c r="AM5" s="86"/>
      <c r="AN5" s="86"/>
      <c r="AO5" s="86"/>
      <c r="AP5" s="86"/>
      <c r="AQ5" s="86"/>
      <c r="AR5" s="86"/>
      <c r="AS5" s="86"/>
      <c r="AT5" s="86"/>
      <c r="AU5" s="86"/>
      <c r="AV5" s="86"/>
      <c r="AW5" s="86"/>
      <c r="AX5" s="86"/>
      <c r="AY5" s="86"/>
      <c r="AZ5" s="86"/>
      <c r="BA5" s="86"/>
      <c r="BB5" s="86"/>
      <c r="BC5" s="86"/>
      <c r="BD5" s="86"/>
      <c r="BE5" s="86"/>
    </row>
    <row r="6" spans="1:57" x14ac:dyDescent="0.25">
      <c r="A6" s="181" t="s">
        <v>1</v>
      </c>
      <c r="B6" s="181"/>
      <c r="C6" s="181"/>
      <c r="D6" s="181"/>
      <c r="E6" s="181"/>
      <c r="F6" s="181"/>
      <c r="G6" s="181"/>
      <c r="H6" s="181"/>
      <c r="I6" s="181"/>
      <c r="J6" s="97"/>
      <c r="K6" s="86"/>
      <c r="L6" s="86"/>
      <c r="M6" s="86"/>
      <c r="N6" s="86"/>
      <c r="O6" s="86"/>
      <c r="P6" s="86"/>
      <c r="Q6" s="86"/>
      <c r="R6" s="86"/>
      <c r="S6" s="86"/>
      <c r="T6" s="86"/>
      <c r="U6" s="86"/>
      <c r="V6" s="86"/>
      <c r="W6" s="86"/>
      <c r="X6" s="86"/>
      <c r="Y6" s="86"/>
      <c r="Z6" s="86"/>
      <c r="AA6" s="86"/>
      <c r="AB6" s="86"/>
      <c r="AC6" s="86"/>
      <c r="AD6" s="86"/>
      <c r="AE6" s="86"/>
      <c r="AF6" s="86"/>
      <c r="AG6" s="86"/>
      <c r="AH6" s="86"/>
      <c r="AI6" s="86"/>
      <c r="AJ6" s="86"/>
      <c r="AK6" s="86"/>
      <c r="AL6" s="86"/>
      <c r="AM6" s="86"/>
      <c r="AN6" s="86"/>
      <c r="AO6" s="86"/>
      <c r="AP6" s="86"/>
      <c r="AQ6" s="86"/>
      <c r="AR6" s="86"/>
      <c r="AS6" s="86"/>
      <c r="AT6" s="86"/>
      <c r="AU6" s="86"/>
      <c r="AV6" s="86"/>
      <c r="AW6" s="86"/>
      <c r="AX6" s="86"/>
      <c r="AY6" s="86"/>
      <c r="AZ6" s="86"/>
      <c r="BA6" s="86"/>
      <c r="BB6" s="86"/>
      <c r="BC6" s="86"/>
      <c r="BD6" s="86"/>
      <c r="BE6" s="86"/>
    </row>
    <row r="7" spans="1:57" x14ac:dyDescent="0.25">
      <c r="A7" s="105" t="s">
        <v>2</v>
      </c>
      <c r="B7" s="161"/>
      <c r="C7" s="161"/>
      <c r="D7" s="161"/>
      <c r="E7" s="161"/>
      <c r="F7" s="161"/>
      <c r="G7" s="161"/>
      <c r="H7" s="161"/>
      <c r="I7" s="161"/>
      <c r="J7" s="97"/>
      <c r="K7" s="86"/>
      <c r="L7" s="86"/>
      <c r="M7" s="86"/>
      <c r="N7" s="86"/>
      <c r="O7" s="86"/>
      <c r="P7" s="86"/>
      <c r="Q7" s="86"/>
      <c r="R7" s="86"/>
      <c r="S7" s="86"/>
      <c r="T7" s="86"/>
      <c r="U7" s="86"/>
      <c r="V7" s="86"/>
      <c r="W7" s="86"/>
      <c r="X7" s="86"/>
      <c r="Y7" s="86"/>
      <c r="Z7" s="86"/>
      <c r="AA7" s="86"/>
      <c r="AB7" s="86"/>
      <c r="AC7" s="86"/>
      <c r="AD7" s="86"/>
      <c r="AE7" s="86"/>
      <c r="AF7" s="86"/>
      <c r="AG7" s="86"/>
      <c r="AH7" s="86"/>
      <c r="AI7" s="86"/>
      <c r="AJ7" s="86"/>
      <c r="AK7" s="86"/>
      <c r="AL7" s="86"/>
      <c r="AM7" s="86"/>
      <c r="AN7" s="86"/>
      <c r="AO7" s="86"/>
      <c r="AP7" s="86"/>
      <c r="AQ7" s="86"/>
      <c r="AR7" s="86"/>
      <c r="AS7" s="86"/>
      <c r="AT7" s="86"/>
      <c r="AU7" s="86"/>
      <c r="AV7" s="86"/>
      <c r="AW7" s="86"/>
      <c r="AX7" s="86"/>
      <c r="AY7" s="86"/>
      <c r="AZ7" s="86"/>
      <c r="BA7" s="86"/>
      <c r="BB7" s="86"/>
      <c r="BC7" s="86"/>
      <c r="BD7" s="86"/>
      <c r="BE7" s="86"/>
    </row>
    <row r="8" spans="1:57" x14ac:dyDescent="0.25">
      <c r="A8" s="175" t="s">
        <v>3</v>
      </c>
      <c r="B8" s="175"/>
      <c r="C8" s="175"/>
      <c r="D8" s="175"/>
      <c r="E8" s="175"/>
      <c r="F8" s="175"/>
      <c r="G8" s="175"/>
      <c r="H8" s="175"/>
      <c r="I8" s="175"/>
      <c r="J8" s="86"/>
      <c r="K8" s="86"/>
      <c r="L8" s="86"/>
      <c r="M8" s="86"/>
      <c r="N8" s="86"/>
      <c r="O8" s="86"/>
      <c r="P8" s="86"/>
      <c r="Q8" s="86"/>
      <c r="R8" s="86"/>
      <c r="S8" s="86"/>
      <c r="T8" s="86"/>
      <c r="U8" s="86"/>
      <c r="V8" s="86"/>
      <c r="W8" s="86"/>
      <c r="X8" s="86"/>
      <c r="Y8" s="86"/>
      <c r="Z8" s="86"/>
      <c r="AA8" s="86"/>
      <c r="AB8" s="86"/>
      <c r="AC8" s="86"/>
      <c r="AD8" s="86"/>
      <c r="AE8" s="86"/>
      <c r="AF8" s="86"/>
      <c r="AG8" s="86"/>
      <c r="AH8" s="86"/>
      <c r="AI8" s="86"/>
      <c r="AJ8" s="86"/>
      <c r="AK8" s="86"/>
      <c r="AL8" s="86"/>
      <c r="AM8" s="86"/>
      <c r="AN8" s="86"/>
      <c r="AO8" s="86"/>
      <c r="AP8" s="86"/>
      <c r="AQ8" s="86"/>
      <c r="AR8" s="86"/>
      <c r="AS8" s="86"/>
      <c r="AT8" s="86"/>
      <c r="AU8" s="86"/>
      <c r="AV8" s="86"/>
      <c r="AW8" s="86"/>
      <c r="AX8" s="86"/>
      <c r="AY8" s="86"/>
      <c r="AZ8" s="86"/>
      <c r="BA8" s="86"/>
      <c r="BB8" s="86"/>
      <c r="BC8" s="86"/>
      <c r="BD8" s="86"/>
      <c r="BE8" s="86"/>
    </row>
    <row r="9" spans="1:57" x14ac:dyDescent="0.25">
      <c r="A9" s="170" t="s">
        <v>4</v>
      </c>
      <c r="B9" s="172" t="s">
        <v>5</v>
      </c>
      <c r="C9" s="173"/>
      <c r="D9" s="173"/>
      <c r="E9" s="173"/>
      <c r="F9" s="173"/>
      <c r="G9" s="173"/>
      <c r="H9" s="173"/>
      <c r="I9" s="174"/>
      <c r="J9" s="86"/>
      <c r="K9" s="86"/>
      <c r="L9" s="86"/>
      <c r="M9" s="86"/>
      <c r="N9" s="86"/>
      <c r="O9" s="86"/>
      <c r="P9" s="86"/>
      <c r="Q9" s="86"/>
      <c r="R9" s="86"/>
      <c r="S9" s="86"/>
      <c r="T9" s="86"/>
      <c r="U9" s="86"/>
      <c r="V9" s="86"/>
      <c r="W9" s="86"/>
      <c r="X9" s="86"/>
      <c r="Y9" s="86"/>
      <c r="Z9" s="88"/>
      <c r="AA9" s="88"/>
      <c r="AB9" s="88"/>
      <c r="AC9" s="88"/>
      <c r="AD9" s="88"/>
      <c r="AE9" s="88"/>
      <c r="AF9" s="88"/>
      <c r="AG9" s="88"/>
      <c r="AH9" s="88"/>
      <c r="AI9" s="88"/>
      <c r="AJ9" s="88"/>
      <c r="AK9" s="88"/>
      <c r="AL9" s="88"/>
      <c r="AM9" s="88"/>
      <c r="AN9" s="88"/>
      <c r="AO9" s="88"/>
      <c r="AP9" s="88"/>
      <c r="AQ9" s="88"/>
      <c r="AR9" s="88"/>
      <c r="AS9" s="88"/>
      <c r="AT9" s="88"/>
      <c r="AU9" s="88"/>
      <c r="AV9" s="88"/>
      <c r="AW9" s="88"/>
      <c r="AX9" s="88"/>
      <c r="AY9" s="88"/>
      <c r="AZ9" s="88"/>
      <c r="BA9" s="88"/>
      <c r="BB9" s="88"/>
      <c r="BC9" s="88"/>
      <c r="BD9" s="88"/>
      <c r="BE9" s="88"/>
    </row>
    <row r="10" spans="1:57" x14ac:dyDescent="0.25">
      <c r="A10" s="180"/>
      <c r="B10" s="172" t="s">
        <v>6</v>
      </c>
      <c r="C10" s="174"/>
      <c r="D10" s="172" t="s">
        <v>7</v>
      </c>
      <c r="E10" s="174"/>
      <c r="F10" s="172" t="s">
        <v>8</v>
      </c>
      <c r="G10" s="174"/>
      <c r="H10" s="172" t="s">
        <v>9</v>
      </c>
      <c r="I10" s="174"/>
      <c r="J10" s="86"/>
      <c r="K10" s="86"/>
      <c r="L10" s="86"/>
      <c r="M10" s="86"/>
      <c r="N10" s="86"/>
      <c r="O10" s="86"/>
      <c r="P10" s="86"/>
      <c r="Q10" s="86"/>
      <c r="R10" s="86"/>
      <c r="S10" s="86"/>
      <c r="T10" s="86"/>
      <c r="U10" s="86"/>
      <c r="V10" s="86"/>
      <c r="W10" s="86"/>
      <c r="X10" s="86"/>
      <c r="Y10" s="86"/>
      <c r="Z10" s="88"/>
      <c r="AA10" s="88"/>
      <c r="AB10" s="88"/>
      <c r="AC10" s="88"/>
      <c r="AD10" s="88"/>
      <c r="AE10" s="88"/>
      <c r="AF10" s="88"/>
      <c r="AG10" s="88"/>
      <c r="AH10" s="88"/>
      <c r="AI10" s="88"/>
      <c r="AJ10" s="88"/>
      <c r="AK10" s="88"/>
      <c r="AL10" s="88"/>
      <c r="AM10" s="88"/>
      <c r="AN10" s="88"/>
      <c r="AO10" s="88"/>
      <c r="AP10" s="88"/>
      <c r="AQ10" s="88"/>
      <c r="AR10" s="88"/>
      <c r="AS10" s="88"/>
      <c r="AT10" s="88"/>
      <c r="AU10" s="88"/>
      <c r="AV10" s="88"/>
      <c r="AW10" s="88"/>
      <c r="AX10" s="88"/>
      <c r="AY10" s="88"/>
      <c r="AZ10" s="88"/>
      <c r="BA10" s="88"/>
      <c r="BB10" s="88"/>
      <c r="BC10" s="88"/>
      <c r="BD10" s="88"/>
      <c r="BE10" s="88"/>
    </row>
    <row r="11" spans="1:57" ht="31.5" x14ac:dyDescent="0.25">
      <c r="A11" s="171"/>
      <c r="B11" s="90" t="s">
        <v>10</v>
      </c>
      <c r="C11" s="106" t="s">
        <v>11</v>
      </c>
      <c r="D11" s="90" t="s">
        <v>10</v>
      </c>
      <c r="E11" s="106" t="s">
        <v>11</v>
      </c>
      <c r="F11" s="90" t="s">
        <v>10</v>
      </c>
      <c r="G11" s="106" t="s">
        <v>11</v>
      </c>
      <c r="H11" s="90" t="s">
        <v>10</v>
      </c>
      <c r="I11" s="106" t="s">
        <v>11</v>
      </c>
      <c r="J11" s="86"/>
      <c r="K11" s="86"/>
      <c r="L11" s="86"/>
      <c r="M11" s="86"/>
      <c r="N11" s="86"/>
      <c r="O11" s="86"/>
      <c r="P11" s="86"/>
      <c r="Q11" s="86"/>
      <c r="R11" s="86"/>
      <c r="S11" s="86"/>
      <c r="T11" s="86"/>
      <c r="U11" s="86"/>
      <c r="V11" s="86"/>
      <c r="W11" s="86"/>
      <c r="X11" s="86"/>
      <c r="Y11" s="86"/>
      <c r="Z11" s="88"/>
      <c r="AA11" s="88"/>
      <c r="AB11" s="88"/>
      <c r="AC11" s="88"/>
      <c r="AD11" s="88"/>
      <c r="AE11" s="88"/>
      <c r="AF11" s="88"/>
      <c r="AG11" s="88"/>
      <c r="AH11" s="88"/>
      <c r="AI11" s="88"/>
      <c r="AJ11" s="88"/>
      <c r="AK11" s="88"/>
      <c r="AL11" s="88"/>
      <c r="AM11" s="88"/>
      <c r="AN11" s="88"/>
      <c r="AO11" s="88"/>
      <c r="AP11" s="88"/>
      <c r="AQ11" s="88"/>
      <c r="AR11" s="88"/>
      <c r="AS11" s="88"/>
      <c r="AT11" s="88"/>
      <c r="AU11" s="88"/>
      <c r="AV11" s="88"/>
      <c r="AW11" s="88"/>
      <c r="AX11" s="88"/>
      <c r="AY11" s="88"/>
      <c r="AZ11" s="88"/>
      <c r="BA11" s="88"/>
      <c r="BB11" s="88"/>
      <c r="BC11" s="88"/>
      <c r="BD11" s="88"/>
      <c r="BE11" s="88"/>
    </row>
    <row r="12" spans="1:57" x14ac:dyDescent="0.25">
      <c r="A12" s="99" t="s">
        <v>12</v>
      </c>
      <c r="B12" s="126">
        <f>+ENERO!B12+FEBRERO!B12+MARZO!B12+ABRIL!B12+MAYO!B12+JUNIO!B12+JULIO!B12+AGOSTO!B12+SEPTIEMBRE!B12+OCTUBRE!B12+NOVIEMBRE!B12+'DICIEMBRE '!B12</f>
        <v>343</v>
      </c>
      <c r="C12" s="126">
        <f>+ENERO!C12+FEBRERO!C12+MARZO!C12+ABRIL!C12+MAYO!C12+JUNIO!C12+JULIO!C12+AGOSTO!C12+SEPTIEMBRE!C12+OCTUBRE!C12+NOVIEMBRE!C12+'DICIEMBRE '!C12</f>
        <v>25</v>
      </c>
      <c r="D12" s="126">
        <f>+ENERO!D12+FEBRERO!D12+MARZO!D12+ABRIL!D12+MAYO!D12+JUNIO!D12+JULIO!D12+AGOSTO!D12+SEPTIEMBRE!D12+OCTUBRE!D12+NOVIEMBRE!D12+'DICIEMBRE '!D12</f>
        <v>4</v>
      </c>
      <c r="E12" s="126">
        <f>+ENERO!E12+FEBRERO!E12+MARZO!E12+ABRIL!E12+MAYO!E12+JUNIO!E12+JULIO!E12+AGOSTO!E12+SEPTIEMBRE!E12+OCTUBRE!E12+NOVIEMBRE!E12+'DICIEMBRE '!E12</f>
        <v>0</v>
      </c>
      <c r="F12" s="126">
        <f>+ENERO!F12+FEBRERO!F12+MARZO!F12+ABRIL!F12+MAYO!F12+JUNIO!F12+JULIO!F12+AGOSTO!F12+SEPTIEMBRE!F12+OCTUBRE!F12+NOVIEMBRE!F12+'DICIEMBRE '!F12</f>
        <v>136</v>
      </c>
      <c r="G12" s="126">
        <f>+ENERO!G12+FEBRERO!G12+MARZO!G12+ABRIL!G12+MAYO!G12+JUNIO!G12+JULIO!G12+AGOSTO!G12+SEPTIEMBRE!G12+OCTUBRE!G12+NOVIEMBRE!G12+'DICIEMBRE '!G12</f>
        <v>20</v>
      </c>
      <c r="H12" s="126">
        <f>+ENERO!H12+FEBRERO!H12+MARZO!H12+ABRIL!H12+MAYO!H12+JUNIO!H12+JULIO!H12+AGOSTO!H12+SEPTIEMBRE!H12+OCTUBRE!H12+NOVIEMBRE!H12+'DICIEMBRE '!H12</f>
        <v>203</v>
      </c>
      <c r="I12" s="126">
        <f>+ENERO!I12+FEBRERO!I12+MARZO!I12+ABRIL!I12+MAYO!I12+JUNIO!I12+JULIO!I12+AGOSTO!I12+SEPTIEMBRE!I12+OCTUBRE!I12+NOVIEMBRE!I12+'DICIEMBRE '!I12</f>
        <v>5</v>
      </c>
      <c r="J12" s="154" t="s">
        <v>47</v>
      </c>
      <c r="K12" s="86"/>
      <c r="L12" s="86"/>
      <c r="M12" s="86"/>
      <c r="N12" s="86"/>
      <c r="O12" s="86"/>
      <c r="P12" s="86"/>
      <c r="Q12" s="86"/>
      <c r="R12" s="86"/>
      <c r="S12" s="86"/>
      <c r="T12" s="86"/>
      <c r="U12" s="86"/>
      <c r="V12" s="86"/>
      <c r="W12" s="86"/>
      <c r="X12" s="86"/>
      <c r="Y12" s="86"/>
      <c r="Z12" s="88"/>
      <c r="AA12" s="88"/>
      <c r="AB12" s="88"/>
      <c r="AC12" s="88"/>
      <c r="AD12" s="88"/>
      <c r="AE12" s="88"/>
      <c r="AF12" s="88"/>
      <c r="AG12" s="88"/>
      <c r="AH12" s="88"/>
      <c r="AI12" s="88"/>
      <c r="AJ12" s="88"/>
      <c r="AK12" s="88"/>
      <c r="AL12" s="88"/>
      <c r="AM12" s="88"/>
      <c r="AN12" s="88"/>
      <c r="AO12" s="88"/>
      <c r="AP12" s="88"/>
      <c r="AQ12" s="88"/>
      <c r="AR12" s="88"/>
      <c r="AS12" s="88"/>
      <c r="AT12" s="88"/>
      <c r="AU12" s="88"/>
      <c r="AV12" s="88"/>
      <c r="AW12" s="88"/>
      <c r="AX12" s="88"/>
      <c r="AY12" s="88"/>
      <c r="AZ12" s="88"/>
      <c r="BA12" s="155" t="s">
        <v>48</v>
      </c>
      <c r="BB12" s="155" t="s">
        <v>48</v>
      </c>
      <c r="BC12" s="88"/>
      <c r="BD12" s="156">
        <v>0</v>
      </c>
      <c r="BE12" s="156">
        <v>0</v>
      </c>
    </row>
    <row r="13" spans="1:57" x14ac:dyDescent="0.25">
      <c r="A13" s="103" t="s">
        <v>13</v>
      </c>
      <c r="B13" s="126">
        <f>+ENERO!B13+FEBRERO!B13+MARZO!B13+ABRIL!B13+MAYO!B13+JUNIO!B13+JULIO!B13+AGOSTO!B13+SEPTIEMBRE!B13+OCTUBRE!B13+NOVIEMBRE!B13+'DICIEMBRE '!B13</f>
        <v>0</v>
      </c>
      <c r="C13" s="126">
        <f>+ENERO!C13+FEBRERO!C13+MARZO!C13+ABRIL!C13+MAYO!C13+JUNIO!C13+JULIO!C13+AGOSTO!C13+SEPTIEMBRE!C13+OCTUBRE!C13+NOVIEMBRE!C13+'DICIEMBRE '!C13</f>
        <v>0</v>
      </c>
      <c r="D13" s="126">
        <f>+ENERO!D13+FEBRERO!D13+MARZO!D13+ABRIL!D13+MAYO!D13+JUNIO!D13+JULIO!D13+AGOSTO!D13+SEPTIEMBRE!D13+OCTUBRE!D13+NOVIEMBRE!D13+'DICIEMBRE '!D13</f>
        <v>0</v>
      </c>
      <c r="E13" s="126">
        <f>+ENERO!E13+FEBRERO!E13+MARZO!E13+ABRIL!E13+MAYO!E13+JUNIO!E13+JULIO!E13+AGOSTO!E13+SEPTIEMBRE!E13+OCTUBRE!E13+NOVIEMBRE!E13+'DICIEMBRE '!E13</f>
        <v>0</v>
      </c>
      <c r="F13" s="126">
        <f>+ENERO!F13+FEBRERO!F13+MARZO!F13+ABRIL!F13+MAYO!F13+JUNIO!F13+JULIO!F13+AGOSTO!F13+SEPTIEMBRE!F13+OCTUBRE!F13+NOVIEMBRE!F13+'DICIEMBRE '!F13</f>
        <v>0</v>
      </c>
      <c r="G13" s="126">
        <f>+ENERO!G13+FEBRERO!G13+MARZO!G13+ABRIL!G13+MAYO!G13+JUNIO!G13+JULIO!G13+AGOSTO!G13+SEPTIEMBRE!G13+OCTUBRE!G13+NOVIEMBRE!G13+'DICIEMBRE '!G13</f>
        <v>0</v>
      </c>
      <c r="H13" s="126">
        <f>+ENERO!H13+FEBRERO!H13+MARZO!H13+ABRIL!H13+MAYO!H13+JUNIO!H13+JULIO!H13+AGOSTO!H13+SEPTIEMBRE!H13+OCTUBRE!H13+NOVIEMBRE!H13+'DICIEMBRE '!H13</f>
        <v>0</v>
      </c>
      <c r="I13" s="126">
        <f>+ENERO!I13+FEBRERO!I13+MARZO!I13+ABRIL!I13+MAYO!I13+JUNIO!I13+JULIO!I13+AGOSTO!I13+SEPTIEMBRE!I13+OCTUBRE!I13+NOVIEMBRE!I13+'DICIEMBRE '!I13</f>
        <v>0</v>
      </c>
      <c r="J13" s="154" t="s">
        <v>47</v>
      </c>
      <c r="K13" s="86"/>
      <c r="L13" s="86"/>
      <c r="M13" s="86"/>
      <c r="N13" s="86"/>
      <c r="O13" s="86"/>
      <c r="P13" s="86"/>
      <c r="Q13" s="86"/>
      <c r="R13" s="86"/>
      <c r="S13" s="86"/>
      <c r="T13" s="86"/>
      <c r="U13" s="86"/>
      <c r="V13" s="86"/>
      <c r="W13" s="86"/>
      <c r="X13" s="86"/>
      <c r="Y13" s="86"/>
      <c r="Z13" s="88"/>
      <c r="AA13" s="88"/>
      <c r="AB13" s="88"/>
      <c r="AC13" s="88"/>
      <c r="AD13" s="88"/>
      <c r="AE13" s="88"/>
      <c r="AF13" s="88"/>
      <c r="AG13" s="88"/>
      <c r="AH13" s="88"/>
      <c r="AI13" s="88"/>
      <c r="AJ13" s="88"/>
      <c r="AK13" s="88"/>
      <c r="AL13" s="88"/>
      <c r="AM13" s="88"/>
      <c r="AN13" s="88"/>
      <c r="AO13" s="88"/>
      <c r="AP13" s="88"/>
      <c r="AQ13" s="88"/>
      <c r="AR13" s="88"/>
      <c r="AS13" s="88"/>
      <c r="AT13" s="88"/>
      <c r="AU13" s="88"/>
      <c r="AV13" s="88"/>
      <c r="AW13" s="88"/>
      <c r="AX13" s="88"/>
      <c r="AY13" s="88"/>
      <c r="AZ13" s="88"/>
      <c r="BA13" s="155" t="s">
        <v>48</v>
      </c>
      <c r="BB13" s="155" t="s">
        <v>48</v>
      </c>
      <c r="BC13" s="88"/>
      <c r="BD13" s="156">
        <v>0</v>
      </c>
      <c r="BE13" s="156">
        <v>0</v>
      </c>
    </row>
    <row r="14" spans="1:57" x14ac:dyDescent="0.25">
      <c r="A14" s="109" t="s">
        <v>14</v>
      </c>
      <c r="B14" s="126">
        <f>+ENERO!B14+FEBRERO!B14+MARZO!B14+ABRIL!B14+MAYO!B14+JUNIO!B14+JULIO!B14+AGOSTO!B14+SEPTIEMBRE!B14+OCTUBRE!B14+NOVIEMBRE!B14+'DICIEMBRE '!B14</f>
        <v>343</v>
      </c>
      <c r="C14" s="126">
        <f>+ENERO!C14+FEBRERO!C14+MARZO!C14+ABRIL!C14+MAYO!C14+JUNIO!C14+JULIO!C14+AGOSTO!C14+SEPTIEMBRE!C14+OCTUBRE!C14+NOVIEMBRE!C14+'DICIEMBRE '!C14</f>
        <v>25</v>
      </c>
      <c r="D14" s="126">
        <f>+ENERO!D14+FEBRERO!D14+MARZO!D14+ABRIL!D14+MAYO!D14+JUNIO!D14+JULIO!D14+AGOSTO!D14+SEPTIEMBRE!D14+OCTUBRE!D14+NOVIEMBRE!D14+'DICIEMBRE '!D14</f>
        <v>4</v>
      </c>
      <c r="E14" s="126">
        <f>+ENERO!E14+FEBRERO!E14+MARZO!E14+ABRIL!E14+MAYO!E14+JUNIO!E14+JULIO!E14+AGOSTO!E14+SEPTIEMBRE!E14+OCTUBRE!E14+NOVIEMBRE!E14+'DICIEMBRE '!E14</f>
        <v>0</v>
      </c>
      <c r="F14" s="126">
        <f>+ENERO!F14+FEBRERO!F14+MARZO!F14+ABRIL!F14+MAYO!F14+JUNIO!F14+JULIO!F14+AGOSTO!F14+SEPTIEMBRE!F14+OCTUBRE!F14+NOVIEMBRE!F14+'DICIEMBRE '!F14</f>
        <v>136</v>
      </c>
      <c r="G14" s="126">
        <f>+ENERO!G14+FEBRERO!G14+MARZO!G14+ABRIL!G14+MAYO!G14+JUNIO!G14+JULIO!G14+AGOSTO!G14+SEPTIEMBRE!G14+OCTUBRE!G14+NOVIEMBRE!G14+'DICIEMBRE '!G14</f>
        <v>20</v>
      </c>
      <c r="H14" s="126">
        <f>+ENERO!H14+FEBRERO!H14+MARZO!H14+ABRIL!H14+MAYO!H14+JUNIO!H14+JULIO!H14+AGOSTO!H14+SEPTIEMBRE!H14+OCTUBRE!H14+NOVIEMBRE!H14+'DICIEMBRE '!H14</f>
        <v>203</v>
      </c>
      <c r="I14" s="126">
        <f>+ENERO!I14+FEBRERO!I14+MARZO!I14+ABRIL!I14+MAYO!I14+JUNIO!I14+JULIO!I14+AGOSTO!I14+SEPTIEMBRE!I14+OCTUBRE!I14+NOVIEMBRE!I14+'DICIEMBRE '!I14</f>
        <v>5</v>
      </c>
      <c r="J14" s="154" t="s">
        <v>47</v>
      </c>
      <c r="K14" s="86"/>
      <c r="L14" s="86"/>
      <c r="M14" s="86"/>
      <c r="N14" s="86"/>
      <c r="O14" s="86"/>
      <c r="P14" s="86"/>
      <c r="Q14" s="86"/>
      <c r="R14" s="86"/>
      <c r="S14" s="86"/>
      <c r="T14" s="86"/>
      <c r="U14" s="86"/>
      <c r="V14" s="86"/>
      <c r="W14" s="86"/>
      <c r="X14" s="86"/>
      <c r="Y14" s="86"/>
      <c r="Z14" s="88"/>
      <c r="AA14" s="88"/>
      <c r="AB14" s="88"/>
      <c r="AC14" s="88"/>
      <c r="AD14" s="88"/>
      <c r="AE14" s="88"/>
      <c r="AF14" s="88"/>
      <c r="AG14" s="88"/>
      <c r="AH14" s="88"/>
      <c r="AI14" s="88"/>
      <c r="AJ14" s="88"/>
      <c r="AK14" s="88"/>
      <c r="AL14" s="88"/>
      <c r="AM14" s="88"/>
      <c r="AN14" s="88"/>
      <c r="AO14" s="88"/>
      <c r="AP14" s="88"/>
      <c r="AQ14" s="88"/>
      <c r="AR14" s="88"/>
      <c r="AS14" s="88"/>
      <c r="AT14" s="88"/>
      <c r="AU14" s="88"/>
      <c r="AV14" s="88"/>
      <c r="AW14" s="88"/>
      <c r="AX14" s="88"/>
      <c r="AY14" s="88"/>
      <c r="AZ14" s="88"/>
      <c r="BA14" s="155" t="s">
        <v>48</v>
      </c>
      <c r="BB14" s="155" t="s">
        <v>48</v>
      </c>
      <c r="BC14" s="88"/>
      <c r="BD14" s="156">
        <v>0</v>
      </c>
      <c r="BE14" s="156">
        <v>0</v>
      </c>
    </row>
    <row r="15" spans="1:57" x14ac:dyDescent="0.25">
      <c r="A15" s="110" t="s">
        <v>15</v>
      </c>
      <c r="B15" s="126">
        <f>+ENERO!B15+FEBRERO!B15+MARZO!B15+ABRIL!B15+MAYO!B15+JUNIO!B15+JULIO!B15+AGOSTO!B15+SEPTIEMBRE!B15+OCTUBRE!B15+NOVIEMBRE!B15+'DICIEMBRE '!B15</f>
        <v>2</v>
      </c>
      <c r="C15" s="126">
        <f>+ENERO!C15+FEBRERO!C15+MARZO!C15+ABRIL!C15+MAYO!C15+JUNIO!C15+JULIO!C15+AGOSTO!C15+SEPTIEMBRE!C15+OCTUBRE!C15+NOVIEMBRE!C15+'DICIEMBRE '!C15</f>
        <v>0</v>
      </c>
      <c r="D15" s="126">
        <f>+ENERO!D15+FEBRERO!D15+MARZO!D15+ABRIL!D15+MAYO!D15+JUNIO!D15+JULIO!D15+AGOSTO!D15+SEPTIEMBRE!D15+OCTUBRE!D15+NOVIEMBRE!D15+'DICIEMBRE '!D15</f>
        <v>0</v>
      </c>
      <c r="E15" s="126">
        <f>+ENERO!E15+FEBRERO!E15+MARZO!E15+ABRIL!E15+MAYO!E15+JUNIO!E15+JULIO!E15+AGOSTO!E15+SEPTIEMBRE!E15+OCTUBRE!E15+NOVIEMBRE!E15+'DICIEMBRE '!E15</f>
        <v>0</v>
      </c>
      <c r="F15" s="126">
        <f>+ENERO!F15+FEBRERO!F15+MARZO!F15+ABRIL!F15+MAYO!F15+JUNIO!F15+JULIO!F15+AGOSTO!F15+SEPTIEMBRE!F15+OCTUBRE!F15+NOVIEMBRE!F15+'DICIEMBRE '!F15</f>
        <v>2</v>
      </c>
      <c r="G15" s="126">
        <f>+ENERO!G15+FEBRERO!G15+MARZO!G15+ABRIL!G15+MAYO!G15+JUNIO!G15+JULIO!G15+AGOSTO!G15+SEPTIEMBRE!G15+OCTUBRE!G15+NOVIEMBRE!G15+'DICIEMBRE '!G15</f>
        <v>0</v>
      </c>
      <c r="H15" s="126">
        <f>+ENERO!H15+FEBRERO!H15+MARZO!H15+ABRIL!H15+MAYO!H15+JUNIO!H15+JULIO!H15+AGOSTO!H15+SEPTIEMBRE!H15+OCTUBRE!H15+NOVIEMBRE!H15+'DICIEMBRE '!H15</f>
        <v>0</v>
      </c>
      <c r="I15" s="126">
        <f>+ENERO!I15+FEBRERO!I15+MARZO!I15+ABRIL!I15+MAYO!I15+JUNIO!I15+JULIO!I15+AGOSTO!I15+SEPTIEMBRE!I15+OCTUBRE!I15+NOVIEMBRE!I15+'DICIEMBRE '!I15</f>
        <v>0</v>
      </c>
      <c r="J15" s="154" t="s">
        <v>47</v>
      </c>
      <c r="K15" s="86"/>
      <c r="L15" s="86"/>
      <c r="M15" s="86"/>
      <c r="N15" s="86"/>
      <c r="O15" s="86"/>
      <c r="P15" s="86"/>
      <c r="Q15" s="86"/>
      <c r="R15" s="86"/>
      <c r="S15" s="86"/>
      <c r="T15" s="86"/>
      <c r="U15" s="86"/>
      <c r="V15" s="86"/>
      <c r="W15" s="86"/>
      <c r="X15" s="86"/>
      <c r="Y15" s="86"/>
      <c r="Z15" s="88"/>
      <c r="AA15" s="88"/>
      <c r="AB15" s="88"/>
      <c r="AC15" s="88"/>
      <c r="AD15" s="88"/>
      <c r="AE15" s="88"/>
      <c r="AF15" s="88"/>
      <c r="AG15" s="88"/>
      <c r="AH15" s="88"/>
      <c r="AI15" s="88"/>
      <c r="AJ15" s="88"/>
      <c r="AK15" s="88"/>
      <c r="AL15" s="88"/>
      <c r="AM15" s="88"/>
      <c r="AN15" s="88"/>
      <c r="AO15" s="88"/>
      <c r="AP15" s="88"/>
      <c r="AQ15" s="88"/>
      <c r="AR15" s="88"/>
      <c r="AS15" s="88"/>
      <c r="AT15" s="88"/>
      <c r="AU15" s="88"/>
      <c r="AV15" s="88"/>
      <c r="AW15" s="88"/>
      <c r="AX15" s="88"/>
      <c r="AY15" s="88"/>
      <c r="AZ15" s="88"/>
      <c r="BA15" s="155" t="s">
        <v>48</v>
      </c>
      <c r="BB15" s="155" t="s">
        <v>48</v>
      </c>
      <c r="BC15" s="88"/>
      <c r="BD15" s="156">
        <v>0</v>
      </c>
      <c r="BE15" s="156">
        <v>0</v>
      </c>
    </row>
    <row r="16" spans="1:57" x14ac:dyDescent="0.25">
      <c r="A16" s="99" t="s">
        <v>16</v>
      </c>
      <c r="B16" s="126">
        <f>+ENERO!B16+FEBRERO!B16+MARZO!B16+ABRIL!B16+MAYO!B16+JUNIO!B16+JULIO!B16+AGOSTO!B16+SEPTIEMBRE!B16+OCTUBRE!B16+NOVIEMBRE!B16+'DICIEMBRE '!B16</f>
        <v>290</v>
      </c>
      <c r="C16" s="126">
        <f>+ENERO!C16+FEBRERO!C16+MARZO!C16+ABRIL!C16+MAYO!C16+JUNIO!C16+JULIO!C16+AGOSTO!C16+SEPTIEMBRE!C16+OCTUBRE!C16+NOVIEMBRE!C16+'DICIEMBRE '!C16</f>
        <v>25</v>
      </c>
      <c r="D16" s="126">
        <f>+ENERO!D16+FEBRERO!D16+MARZO!D16+ABRIL!D16+MAYO!D16+JUNIO!D16+JULIO!D16+AGOSTO!D16+SEPTIEMBRE!D16+OCTUBRE!D16+NOVIEMBRE!D16+'DICIEMBRE '!D16</f>
        <v>5</v>
      </c>
      <c r="E16" s="126">
        <f>+ENERO!E16+FEBRERO!E16+MARZO!E16+ABRIL!E16+MAYO!E16+JUNIO!E16+JULIO!E16+AGOSTO!E16+SEPTIEMBRE!E16+OCTUBRE!E16+NOVIEMBRE!E16+'DICIEMBRE '!E16</f>
        <v>0</v>
      </c>
      <c r="F16" s="126">
        <f>+ENERO!F16+FEBRERO!F16+MARZO!F16+ABRIL!F16+MAYO!F16+JUNIO!F16+JULIO!F16+AGOSTO!F16+SEPTIEMBRE!F16+OCTUBRE!F16+NOVIEMBRE!F16+'DICIEMBRE '!F16</f>
        <v>113</v>
      </c>
      <c r="G16" s="126">
        <f>+ENERO!G16+FEBRERO!G16+MARZO!G16+ABRIL!G16+MAYO!G16+JUNIO!G16+JULIO!G16+AGOSTO!G16+SEPTIEMBRE!G16+OCTUBRE!G16+NOVIEMBRE!G16+'DICIEMBRE '!G16</f>
        <v>20</v>
      </c>
      <c r="H16" s="126">
        <f>+ENERO!H16+FEBRERO!H16+MARZO!H16+ABRIL!H16+MAYO!H16+JUNIO!H16+JULIO!H16+AGOSTO!H16+SEPTIEMBRE!H16+OCTUBRE!H16+NOVIEMBRE!H16+'DICIEMBRE '!H16</f>
        <v>172</v>
      </c>
      <c r="I16" s="126">
        <f>+ENERO!I16+FEBRERO!I16+MARZO!I16+ABRIL!I16+MAYO!I16+JUNIO!I16+JULIO!I16+AGOSTO!I16+SEPTIEMBRE!I16+OCTUBRE!I16+NOVIEMBRE!I16+'DICIEMBRE '!I16</f>
        <v>5</v>
      </c>
      <c r="J16" s="154" t="s">
        <v>47</v>
      </c>
      <c r="K16" s="86"/>
      <c r="L16" s="86"/>
      <c r="M16" s="86"/>
      <c r="N16" s="86"/>
      <c r="O16" s="86"/>
      <c r="P16" s="86"/>
      <c r="Q16" s="86"/>
      <c r="R16" s="86"/>
      <c r="S16" s="86"/>
      <c r="T16" s="86"/>
      <c r="U16" s="86"/>
      <c r="V16" s="86"/>
      <c r="W16" s="86"/>
      <c r="X16" s="86"/>
      <c r="Y16" s="86"/>
      <c r="Z16" s="88"/>
      <c r="AA16" s="88"/>
      <c r="AB16" s="88"/>
      <c r="AC16" s="88"/>
      <c r="AD16" s="88"/>
      <c r="AE16" s="88"/>
      <c r="AF16" s="88"/>
      <c r="AG16" s="88"/>
      <c r="AH16" s="88"/>
      <c r="AI16" s="88"/>
      <c r="AJ16" s="88"/>
      <c r="AK16" s="88"/>
      <c r="AL16" s="88"/>
      <c r="AM16" s="88"/>
      <c r="AN16" s="88"/>
      <c r="AO16" s="88"/>
      <c r="AP16" s="88"/>
      <c r="AQ16" s="88"/>
      <c r="AR16" s="88"/>
      <c r="AS16" s="88"/>
      <c r="AT16" s="88"/>
      <c r="AU16" s="88"/>
      <c r="AV16" s="88"/>
      <c r="AW16" s="88"/>
      <c r="AX16" s="88"/>
      <c r="AY16" s="88"/>
      <c r="AZ16" s="88"/>
      <c r="BA16" s="155" t="s">
        <v>48</v>
      </c>
      <c r="BB16" s="155" t="s">
        <v>48</v>
      </c>
      <c r="BC16" s="88"/>
      <c r="BD16" s="156">
        <v>0</v>
      </c>
      <c r="BE16" s="156">
        <v>0</v>
      </c>
    </row>
    <row r="17" spans="1:57" x14ac:dyDescent="0.25">
      <c r="A17" s="103" t="s">
        <v>17</v>
      </c>
      <c r="B17" s="126">
        <f>+ENERO!B17+FEBRERO!B17+MARZO!B17+ABRIL!B17+MAYO!B17+JUNIO!B17+JULIO!B17+AGOSTO!B17+SEPTIEMBRE!B17+OCTUBRE!B17+NOVIEMBRE!B17+'DICIEMBRE '!B17</f>
        <v>0</v>
      </c>
      <c r="C17" s="126">
        <f>+ENERO!C17+FEBRERO!C17+MARZO!C17+ABRIL!C17+MAYO!C17+JUNIO!C17+JULIO!C17+AGOSTO!C17+SEPTIEMBRE!C17+OCTUBRE!C17+NOVIEMBRE!C17+'DICIEMBRE '!C17</f>
        <v>0</v>
      </c>
      <c r="D17" s="126">
        <f>+ENERO!D17+FEBRERO!D17+MARZO!D17+ABRIL!D17+MAYO!D17+JUNIO!D17+JULIO!D17+AGOSTO!D17+SEPTIEMBRE!D17+OCTUBRE!D17+NOVIEMBRE!D17+'DICIEMBRE '!D17</f>
        <v>0</v>
      </c>
      <c r="E17" s="126">
        <f>+ENERO!E17+FEBRERO!E17+MARZO!E17+ABRIL!E17+MAYO!E17+JUNIO!E17+JULIO!E17+AGOSTO!E17+SEPTIEMBRE!E17+OCTUBRE!E17+NOVIEMBRE!E17+'DICIEMBRE '!E17</f>
        <v>0</v>
      </c>
      <c r="F17" s="126">
        <f>+ENERO!F17+FEBRERO!F17+MARZO!F17+ABRIL!F17+MAYO!F17+JUNIO!F17+JULIO!F17+AGOSTO!F17+SEPTIEMBRE!F17+OCTUBRE!F17+NOVIEMBRE!F17+'DICIEMBRE '!F17</f>
        <v>0</v>
      </c>
      <c r="G17" s="126">
        <f>+ENERO!G17+FEBRERO!G17+MARZO!G17+ABRIL!G17+MAYO!G17+JUNIO!G17+JULIO!G17+AGOSTO!G17+SEPTIEMBRE!G17+OCTUBRE!G17+NOVIEMBRE!G17+'DICIEMBRE '!G17</f>
        <v>0</v>
      </c>
      <c r="H17" s="126">
        <f>+ENERO!H17+FEBRERO!H17+MARZO!H17+ABRIL!H17+MAYO!H17+JUNIO!H17+JULIO!H17+AGOSTO!H17+SEPTIEMBRE!H17+OCTUBRE!H17+NOVIEMBRE!H17+'DICIEMBRE '!H17</f>
        <v>0</v>
      </c>
      <c r="I17" s="126">
        <f>+ENERO!I17+FEBRERO!I17+MARZO!I17+ABRIL!I17+MAYO!I17+JUNIO!I17+JULIO!I17+AGOSTO!I17+SEPTIEMBRE!I17+OCTUBRE!I17+NOVIEMBRE!I17+'DICIEMBRE '!I17</f>
        <v>0</v>
      </c>
      <c r="J17" s="154" t="s">
        <v>47</v>
      </c>
      <c r="K17" s="86"/>
      <c r="L17" s="86"/>
      <c r="M17" s="86"/>
      <c r="N17" s="86"/>
      <c r="O17" s="86"/>
      <c r="P17" s="86"/>
      <c r="Q17" s="86"/>
      <c r="R17" s="86"/>
      <c r="S17" s="86"/>
      <c r="T17" s="86"/>
      <c r="U17" s="86"/>
      <c r="V17" s="86"/>
      <c r="W17" s="86"/>
      <c r="X17" s="86"/>
      <c r="Y17" s="86"/>
      <c r="Z17" s="88"/>
      <c r="AA17" s="88"/>
      <c r="AB17" s="88"/>
      <c r="AC17" s="88"/>
      <c r="AD17" s="88"/>
      <c r="AE17" s="88"/>
      <c r="AF17" s="88"/>
      <c r="AG17" s="88"/>
      <c r="AH17" s="88"/>
      <c r="AI17" s="88"/>
      <c r="AJ17" s="88"/>
      <c r="AK17" s="88"/>
      <c r="AL17" s="88"/>
      <c r="AM17" s="88"/>
      <c r="AN17" s="88"/>
      <c r="AO17" s="88"/>
      <c r="AP17" s="88"/>
      <c r="AQ17" s="88"/>
      <c r="AR17" s="88"/>
      <c r="AS17" s="88"/>
      <c r="AT17" s="88"/>
      <c r="AU17" s="88"/>
      <c r="AV17" s="88"/>
      <c r="AW17" s="88"/>
      <c r="AX17" s="88"/>
      <c r="AY17" s="88"/>
      <c r="AZ17" s="88"/>
      <c r="BA17" s="155" t="s">
        <v>48</v>
      </c>
      <c r="BB17" s="155" t="s">
        <v>48</v>
      </c>
      <c r="BC17" s="88"/>
      <c r="BD17" s="156">
        <v>0</v>
      </c>
      <c r="BE17" s="156">
        <v>0</v>
      </c>
    </row>
    <row r="18" spans="1:57" x14ac:dyDescent="0.25">
      <c r="A18" s="109" t="s">
        <v>18</v>
      </c>
      <c r="B18" s="126">
        <f>+ENERO!B18+FEBRERO!B18+MARZO!B18+ABRIL!B18+MAYO!B18+JUNIO!B18+JULIO!B18+AGOSTO!B18+SEPTIEMBRE!B18+OCTUBRE!B18+NOVIEMBRE!B18+'DICIEMBRE '!B18</f>
        <v>290</v>
      </c>
      <c r="C18" s="126">
        <f>+ENERO!C18+FEBRERO!C18+MARZO!C18+ABRIL!C18+MAYO!C18+JUNIO!C18+JULIO!C18+AGOSTO!C18+SEPTIEMBRE!C18+OCTUBRE!C18+NOVIEMBRE!C18+'DICIEMBRE '!C18</f>
        <v>25</v>
      </c>
      <c r="D18" s="126">
        <f>+ENERO!D18+FEBRERO!D18+MARZO!D18+ABRIL!D18+MAYO!D18+JUNIO!D18+JULIO!D18+AGOSTO!D18+SEPTIEMBRE!D18+OCTUBRE!D18+NOVIEMBRE!D18+'DICIEMBRE '!D18</f>
        <v>5</v>
      </c>
      <c r="E18" s="126">
        <f>+ENERO!E18+FEBRERO!E18+MARZO!E18+ABRIL!E18+MAYO!E18+JUNIO!E18+JULIO!E18+AGOSTO!E18+SEPTIEMBRE!E18+OCTUBRE!E18+NOVIEMBRE!E18+'DICIEMBRE '!E18</f>
        <v>0</v>
      </c>
      <c r="F18" s="126">
        <f>+ENERO!F18+FEBRERO!F18+MARZO!F18+ABRIL!F18+MAYO!F18+JUNIO!F18+JULIO!F18+AGOSTO!F18+SEPTIEMBRE!F18+OCTUBRE!F18+NOVIEMBRE!F18+'DICIEMBRE '!F18</f>
        <v>113</v>
      </c>
      <c r="G18" s="126">
        <f>+ENERO!G18+FEBRERO!G18+MARZO!G18+ABRIL!G18+MAYO!G18+JUNIO!G18+JULIO!G18+AGOSTO!G18+SEPTIEMBRE!G18+OCTUBRE!G18+NOVIEMBRE!G18+'DICIEMBRE '!G18</f>
        <v>20</v>
      </c>
      <c r="H18" s="126">
        <f>+ENERO!H18+FEBRERO!H18+MARZO!H18+ABRIL!H18+MAYO!H18+JUNIO!H18+JULIO!H18+AGOSTO!H18+SEPTIEMBRE!H18+OCTUBRE!H18+NOVIEMBRE!H18+'DICIEMBRE '!H18</f>
        <v>172</v>
      </c>
      <c r="I18" s="126">
        <f>+ENERO!I18+FEBRERO!I18+MARZO!I18+ABRIL!I18+MAYO!I18+JUNIO!I18+JULIO!I18+AGOSTO!I18+SEPTIEMBRE!I18+OCTUBRE!I18+NOVIEMBRE!I18+'DICIEMBRE '!I18</f>
        <v>5</v>
      </c>
      <c r="J18" s="154" t="s">
        <v>47</v>
      </c>
      <c r="K18" s="86"/>
      <c r="L18" s="86"/>
      <c r="M18" s="86"/>
      <c r="N18" s="86"/>
      <c r="O18" s="86"/>
      <c r="P18" s="86"/>
      <c r="Q18" s="86"/>
      <c r="R18" s="86"/>
      <c r="S18" s="86"/>
      <c r="T18" s="86"/>
      <c r="U18" s="86"/>
      <c r="V18" s="86"/>
      <c r="W18" s="86"/>
      <c r="X18" s="86"/>
      <c r="Y18" s="86"/>
      <c r="Z18" s="88"/>
      <c r="AA18" s="88"/>
      <c r="AB18" s="88"/>
      <c r="AC18" s="88"/>
      <c r="AD18" s="88"/>
      <c r="AE18" s="88"/>
      <c r="AF18" s="88"/>
      <c r="AG18" s="88"/>
      <c r="AH18" s="88"/>
      <c r="AI18" s="88"/>
      <c r="AJ18" s="88"/>
      <c r="AK18" s="88"/>
      <c r="AL18" s="88"/>
      <c r="AM18" s="88"/>
      <c r="AN18" s="88"/>
      <c r="AO18" s="88"/>
      <c r="AP18" s="88"/>
      <c r="AQ18" s="88"/>
      <c r="AR18" s="88"/>
      <c r="AS18" s="88"/>
      <c r="AT18" s="88"/>
      <c r="AU18" s="88"/>
      <c r="AV18" s="88"/>
      <c r="AW18" s="88"/>
      <c r="AX18" s="88"/>
      <c r="AY18" s="88"/>
      <c r="AZ18" s="88"/>
      <c r="BA18" s="155" t="s">
        <v>48</v>
      </c>
      <c r="BB18" s="155" t="s">
        <v>48</v>
      </c>
      <c r="BC18" s="88"/>
      <c r="BD18" s="156">
        <v>0</v>
      </c>
      <c r="BE18" s="156">
        <v>0</v>
      </c>
    </row>
    <row r="19" spans="1:57" x14ac:dyDescent="0.25">
      <c r="A19" s="179" t="s">
        <v>19</v>
      </c>
      <c r="B19" s="179"/>
      <c r="C19" s="179"/>
      <c r="D19" s="179"/>
      <c r="E19" s="179"/>
      <c r="F19" s="179"/>
      <c r="G19" s="179"/>
      <c r="H19" s="179"/>
      <c r="I19" s="179"/>
      <c r="J19" s="86"/>
      <c r="K19" s="86"/>
      <c r="L19" s="86"/>
      <c r="M19" s="86"/>
      <c r="N19" s="86"/>
      <c r="O19" s="86"/>
      <c r="P19" s="86"/>
      <c r="Q19" s="86"/>
      <c r="R19" s="86"/>
      <c r="S19" s="86"/>
      <c r="T19" s="86"/>
      <c r="U19" s="86"/>
      <c r="V19" s="86"/>
      <c r="W19" s="86"/>
      <c r="X19" s="86"/>
      <c r="Y19" s="86"/>
      <c r="Z19" s="86"/>
      <c r="AA19" s="86"/>
      <c r="AB19" s="86"/>
      <c r="AC19" s="86"/>
      <c r="AD19" s="86"/>
      <c r="AE19" s="86"/>
      <c r="AF19" s="86"/>
      <c r="AG19" s="86"/>
      <c r="AH19" s="86"/>
      <c r="AI19" s="86"/>
      <c r="AJ19" s="86"/>
      <c r="AK19" s="86"/>
      <c r="AL19" s="86"/>
      <c r="AM19" s="86"/>
      <c r="AN19" s="86"/>
      <c r="AO19" s="86"/>
      <c r="AP19" s="86"/>
      <c r="AQ19" s="86"/>
      <c r="AR19" s="86"/>
      <c r="AS19" s="86"/>
      <c r="AT19" s="86"/>
      <c r="AU19" s="86"/>
      <c r="AV19" s="86"/>
      <c r="AW19" s="86"/>
      <c r="AX19" s="86"/>
      <c r="AY19" s="86"/>
      <c r="AZ19" s="86"/>
      <c r="BA19" s="86"/>
      <c r="BB19" s="86"/>
      <c r="BC19" s="86"/>
      <c r="BD19" s="86"/>
      <c r="BE19" s="86"/>
    </row>
    <row r="20" spans="1:57" x14ac:dyDescent="0.25">
      <c r="A20" s="170" t="s">
        <v>4</v>
      </c>
      <c r="B20" s="172" t="s">
        <v>5</v>
      </c>
      <c r="C20" s="173"/>
      <c r="D20" s="173"/>
      <c r="E20" s="173"/>
      <c r="F20" s="173"/>
      <c r="G20" s="173"/>
      <c r="H20" s="173"/>
      <c r="I20" s="174"/>
      <c r="J20" s="86"/>
      <c r="K20" s="86"/>
      <c r="L20" s="86"/>
      <c r="M20" s="86"/>
      <c r="N20" s="86"/>
      <c r="O20" s="86"/>
      <c r="P20" s="86"/>
      <c r="Q20" s="86"/>
      <c r="R20" s="86"/>
      <c r="S20" s="86"/>
      <c r="T20" s="86"/>
      <c r="U20" s="86"/>
      <c r="V20" s="86"/>
      <c r="W20" s="86"/>
      <c r="X20" s="86"/>
      <c r="Y20" s="86"/>
      <c r="Z20" s="88"/>
      <c r="AA20" s="88"/>
      <c r="AB20" s="88"/>
      <c r="AC20" s="88"/>
      <c r="AD20" s="88"/>
      <c r="AE20" s="88"/>
      <c r="AF20" s="88"/>
      <c r="AG20" s="88"/>
      <c r="AH20" s="88"/>
      <c r="AI20" s="88"/>
      <c r="AJ20" s="88"/>
      <c r="AK20" s="88"/>
      <c r="AL20" s="88"/>
      <c r="AM20" s="88"/>
      <c r="AN20" s="88"/>
      <c r="AO20" s="88"/>
      <c r="AP20" s="88"/>
      <c r="AQ20" s="88"/>
      <c r="AR20" s="88"/>
      <c r="AS20" s="88"/>
      <c r="AT20" s="88"/>
      <c r="AU20" s="88"/>
      <c r="AV20" s="88"/>
      <c r="AW20" s="88"/>
      <c r="AX20" s="88"/>
      <c r="AY20" s="88"/>
      <c r="AZ20" s="88"/>
      <c r="BA20" s="88"/>
      <c r="BB20" s="88"/>
      <c r="BC20" s="88"/>
      <c r="BD20" s="88"/>
      <c r="BE20" s="88"/>
    </row>
    <row r="21" spans="1:57" x14ac:dyDescent="0.25">
      <c r="A21" s="180"/>
      <c r="B21" s="172" t="s">
        <v>6</v>
      </c>
      <c r="C21" s="174"/>
      <c r="D21" s="172" t="s">
        <v>7</v>
      </c>
      <c r="E21" s="174"/>
      <c r="F21" s="172" t="s">
        <v>8</v>
      </c>
      <c r="G21" s="174"/>
      <c r="H21" s="172" t="s">
        <v>9</v>
      </c>
      <c r="I21" s="174"/>
      <c r="J21" s="86"/>
      <c r="K21" s="86"/>
      <c r="L21" s="86"/>
      <c r="M21" s="86"/>
      <c r="N21" s="86"/>
      <c r="O21" s="86"/>
      <c r="P21" s="86"/>
      <c r="Q21" s="86"/>
      <c r="R21" s="86"/>
      <c r="S21" s="86"/>
      <c r="T21" s="86"/>
      <c r="U21" s="86"/>
      <c r="V21" s="86"/>
      <c r="W21" s="86"/>
      <c r="X21" s="86"/>
      <c r="Y21" s="86"/>
      <c r="Z21" s="88"/>
      <c r="AA21" s="88"/>
      <c r="AB21" s="88"/>
      <c r="AC21" s="88"/>
      <c r="AD21" s="88"/>
      <c r="AE21" s="88"/>
      <c r="AF21" s="88"/>
      <c r="AG21" s="88"/>
      <c r="AH21" s="88"/>
      <c r="AI21" s="88"/>
      <c r="AJ21" s="88"/>
      <c r="AK21" s="88"/>
      <c r="AL21" s="88"/>
      <c r="AM21" s="88"/>
      <c r="AN21" s="88"/>
      <c r="AO21" s="88"/>
      <c r="AP21" s="88"/>
      <c r="AQ21" s="88"/>
      <c r="AR21" s="88"/>
      <c r="AS21" s="88"/>
      <c r="AT21" s="88"/>
      <c r="AU21" s="88"/>
      <c r="AV21" s="88"/>
      <c r="AW21" s="88"/>
      <c r="AX21" s="88"/>
      <c r="AY21" s="88"/>
      <c r="AZ21" s="88"/>
      <c r="BA21" s="88"/>
      <c r="BB21" s="88"/>
      <c r="BC21" s="88"/>
      <c r="BD21" s="88"/>
      <c r="BE21" s="88"/>
    </row>
    <row r="22" spans="1:57" ht="31.5" x14ac:dyDescent="0.25">
      <c r="A22" s="171"/>
      <c r="B22" s="90" t="s">
        <v>10</v>
      </c>
      <c r="C22" s="106" t="s">
        <v>11</v>
      </c>
      <c r="D22" s="90" t="s">
        <v>10</v>
      </c>
      <c r="E22" s="106" t="s">
        <v>11</v>
      </c>
      <c r="F22" s="90" t="s">
        <v>10</v>
      </c>
      <c r="G22" s="106" t="s">
        <v>11</v>
      </c>
      <c r="H22" s="90" t="s">
        <v>10</v>
      </c>
      <c r="I22" s="106" t="s">
        <v>11</v>
      </c>
      <c r="J22" s="86"/>
      <c r="K22" s="86"/>
      <c r="L22" s="86"/>
      <c r="M22" s="86"/>
      <c r="N22" s="86"/>
      <c r="O22" s="86"/>
      <c r="P22" s="86"/>
      <c r="Q22" s="86"/>
      <c r="R22" s="86"/>
      <c r="S22" s="86"/>
      <c r="T22" s="86"/>
      <c r="U22" s="86"/>
      <c r="V22" s="86"/>
      <c r="W22" s="86"/>
      <c r="X22" s="86"/>
      <c r="Y22" s="86"/>
      <c r="Z22" s="88"/>
      <c r="AA22" s="88"/>
      <c r="AB22" s="88"/>
      <c r="AC22" s="88"/>
      <c r="AD22" s="88"/>
      <c r="AE22" s="88"/>
      <c r="AF22" s="88"/>
      <c r="AG22" s="88"/>
      <c r="AH22" s="88"/>
      <c r="AI22" s="88"/>
      <c r="AJ22" s="88"/>
      <c r="AK22" s="88"/>
      <c r="AL22" s="88"/>
      <c r="AM22" s="88"/>
      <c r="AN22" s="88"/>
      <c r="AO22" s="88"/>
      <c r="AP22" s="88"/>
      <c r="AQ22" s="88"/>
      <c r="AR22" s="88"/>
      <c r="AS22" s="88"/>
      <c r="AT22" s="88"/>
      <c r="AU22" s="88"/>
      <c r="AV22" s="88"/>
      <c r="AW22" s="88"/>
      <c r="AX22" s="88"/>
      <c r="AY22" s="88"/>
      <c r="AZ22" s="88"/>
      <c r="BA22" s="88"/>
      <c r="BB22" s="88"/>
      <c r="BC22" s="88"/>
      <c r="BD22" s="88"/>
      <c r="BE22" s="88"/>
    </row>
    <row r="23" spans="1:57" x14ac:dyDescent="0.25">
      <c r="A23" s="99" t="s">
        <v>12</v>
      </c>
      <c r="B23" s="126">
        <f>+ENERO!B23+FEBRERO!B23+MARZO!B23+ABRIL!B23+MAYO!B23+JUNIO!B23+JULIO!B23+AGOSTO!B23+SEPTIEMBRE!B23+OCTUBRE!B23+NOVIEMBRE!B23+'DICIEMBRE '!B23</f>
        <v>0</v>
      </c>
      <c r="C23" s="126">
        <f>+ENERO!C23+FEBRERO!C23+MARZO!C23+ABRIL!C23+MAYO!C23+JUNIO!C23+JULIO!C23+AGOSTO!C23+SEPTIEMBRE!C23+OCTUBRE!C23+NOVIEMBRE!C23+'DICIEMBRE '!C23</f>
        <v>0</v>
      </c>
      <c r="D23" s="126">
        <f>+ENERO!D23+FEBRERO!D23+MARZO!D23+ABRIL!D23+MAYO!D23+JUNIO!D23+JULIO!D23+AGOSTO!D23+SEPTIEMBRE!D23+OCTUBRE!D23+NOVIEMBRE!D23+'DICIEMBRE '!D23</f>
        <v>0</v>
      </c>
      <c r="E23" s="126">
        <f>+ENERO!E23+FEBRERO!E23+MARZO!E23+ABRIL!E23+MAYO!E23+JUNIO!E23+JULIO!E23+AGOSTO!E23+SEPTIEMBRE!E23+OCTUBRE!E23+NOVIEMBRE!E23+'DICIEMBRE '!E23</f>
        <v>0</v>
      </c>
      <c r="F23" s="126">
        <f>+ENERO!F23+FEBRERO!F23+MARZO!F23+ABRIL!F23+MAYO!F23+JUNIO!F23+JULIO!F23+AGOSTO!F23+SEPTIEMBRE!F23+OCTUBRE!F23+NOVIEMBRE!F23+'DICIEMBRE '!F23</f>
        <v>0</v>
      </c>
      <c r="G23" s="126">
        <f>+ENERO!G23+FEBRERO!G23+MARZO!G23+ABRIL!G23+MAYO!G23+JUNIO!G23+JULIO!G23+AGOSTO!G23+SEPTIEMBRE!G23+OCTUBRE!G23+NOVIEMBRE!G23+'DICIEMBRE '!G23</f>
        <v>0</v>
      </c>
      <c r="H23" s="126">
        <f>+ENERO!H23+FEBRERO!H23+MARZO!H23+ABRIL!H23+MAYO!H23+JUNIO!H23+JULIO!H23+AGOSTO!H23+SEPTIEMBRE!H23+OCTUBRE!H23+NOVIEMBRE!H23+'DICIEMBRE '!H23</f>
        <v>0</v>
      </c>
      <c r="I23" s="126">
        <f>+ENERO!I23+FEBRERO!I23+MARZO!I23+ABRIL!I23+MAYO!I23+JUNIO!I23+JULIO!I23+AGOSTO!I23+SEPTIEMBRE!I23+OCTUBRE!I23+NOVIEMBRE!I23+'DICIEMBRE '!I23</f>
        <v>0</v>
      </c>
      <c r="J23" s="154" t="s">
        <v>47</v>
      </c>
      <c r="K23" s="86"/>
      <c r="L23" s="86"/>
      <c r="M23" s="86"/>
      <c r="N23" s="86"/>
      <c r="O23" s="86"/>
      <c r="P23" s="86"/>
      <c r="Q23" s="86"/>
      <c r="R23" s="86"/>
      <c r="S23" s="86"/>
      <c r="T23" s="86"/>
      <c r="U23" s="86"/>
      <c r="V23" s="86"/>
      <c r="W23" s="86"/>
      <c r="X23" s="86"/>
      <c r="Y23" s="86"/>
      <c r="Z23" s="88"/>
      <c r="AA23" s="88"/>
      <c r="AB23" s="88"/>
      <c r="AC23" s="88"/>
      <c r="AD23" s="88"/>
      <c r="AE23" s="88"/>
      <c r="AF23" s="88"/>
      <c r="AG23" s="88"/>
      <c r="AH23" s="88"/>
      <c r="AI23" s="88"/>
      <c r="AJ23" s="88"/>
      <c r="AK23" s="88"/>
      <c r="AL23" s="88"/>
      <c r="AM23" s="88"/>
      <c r="AN23" s="88"/>
      <c r="AO23" s="88"/>
      <c r="AP23" s="88"/>
      <c r="AQ23" s="88"/>
      <c r="AR23" s="88"/>
      <c r="AS23" s="88"/>
      <c r="AT23" s="88"/>
      <c r="AU23" s="88"/>
      <c r="AV23" s="88"/>
      <c r="AW23" s="88"/>
      <c r="AX23" s="88"/>
      <c r="AY23" s="88"/>
      <c r="AZ23" s="88"/>
      <c r="BA23" s="155" t="s">
        <v>48</v>
      </c>
      <c r="BB23" s="155" t="s">
        <v>48</v>
      </c>
      <c r="BC23" s="88"/>
      <c r="BD23" s="156">
        <v>0</v>
      </c>
      <c r="BE23" s="156">
        <v>0</v>
      </c>
    </row>
    <row r="24" spans="1:57" x14ac:dyDescent="0.25">
      <c r="A24" s="103" t="s">
        <v>13</v>
      </c>
      <c r="B24" s="126">
        <f>+ENERO!B24+FEBRERO!B24+MARZO!B24+ABRIL!B24+MAYO!B24+JUNIO!B24+JULIO!B24+AGOSTO!B24+SEPTIEMBRE!B24+OCTUBRE!B24+NOVIEMBRE!B24+'DICIEMBRE '!B24</f>
        <v>0</v>
      </c>
      <c r="C24" s="126">
        <f>+ENERO!C24+FEBRERO!C24+MARZO!C24+ABRIL!C24+MAYO!C24+JUNIO!C24+JULIO!C24+AGOSTO!C24+SEPTIEMBRE!C24+OCTUBRE!C24+NOVIEMBRE!C24+'DICIEMBRE '!C24</f>
        <v>0</v>
      </c>
      <c r="D24" s="126">
        <f>+ENERO!D24+FEBRERO!D24+MARZO!D24+ABRIL!D24+MAYO!D24+JUNIO!D24+JULIO!D24+AGOSTO!D24+SEPTIEMBRE!D24+OCTUBRE!D24+NOVIEMBRE!D24+'DICIEMBRE '!D24</f>
        <v>0</v>
      </c>
      <c r="E24" s="126">
        <f>+ENERO!E24+FEBRERO!E24+MARZO!E24+ABRIL!E24+MAYO!E24+JUNIO!E24+JULIO!E24+AGOSTO!E24+SEPTIEMBRE!E24+OCTUBRE!E24+NOVIEMBRE!E24+'DICIEMBRE '!E24</f>
        <v>0</v>
      </c>
      <c r="F24" s="126">
        <f>+ENERO!F24+FEBRERO!F24+MARZO!F24+ABRIL!F24+MAYO!F24+JUNIO!F24+JULIO!F24+AGOSTO!F24+SEPTIEMBRE!F24+OCTUBRE!F24+NOVIEMBRE!F24+'DICIEMBRE '!F24</f>
        <v>0</v>
      </c>
      <c r="G24" s="126">
        <f>+ENERO!G24+FEBRERO!G24+MARZO!G24+ABRIL!G24+MAYO!G24+JUNIO!G24+JULIO!G24+AGOSTO!G24+SEPTIEMBRE!G24+OCTUBRE!G24+NOVIEMBRE!G24+'DICIEMBRE '!G24</f>
        <v>0</v>
      </c>
      <c r="H24" s="126">
        <f>+ENERO!H24+FEBRERO!H24+MARZO!H24+ABRIL!H24+MAYO!H24+JUNIO!H24+JULIO!H24+AGOSTO!H24+SEPTIEMBRE!H24+OCTUBRE!H24+NOVIEMBRE!H24+'DICIEMBRE '!H24</f>
        <v>0</v>
      </c>
      <c r="I24" s="126">
        <f>+ENERO!I24+FEBRERO!I24+MARZO!I24+ABRIL!I24+MAYO!I24+JUNIO!I24+JULIO!I24+AGOSTO!I24+SEPTIEMBRE!I24+OCTUBRE!I24+NOVIEMBRE!I24+'DICIEMBRE '!I24</f>
        <v>0</v>
      </c>
      <c r="J24" s="154" t="s">
        <v>47</v>
      </c>
      <c r="K24" s="86"/>
      <c r="L24" s="86"/>
      <c r="M24" s="86"/>
      <c r="N24" s="86"/>
      <c r="O24" s="86"/>
      <c r="P24" s="86"/>
      <c r="Q24" s="86"/>
      <c r="R24" s="86"/>
      <c r="S24" s="86"/>
      <c r="T24" s="86"/>
      <c r="U24" s="86"/>
      <c r="V24" s="86"/>
      <c r="W24" s="86"/>
      <c r="X24" s="86"/>
      <c r="Y24" s="86"/>
      <c r="Z24" s="88"/>
      <c r="AA24" s="88"/>
      <c r="AB24" s="88"/>
      <c r="AC24" s="88"/>
      <c r="AD24" s="88"/>
      <c r="AE24" s="88"/>
      <c r="AF24" s="88"/>
      <c r="AG24" s="88"/>
      <c r="AH24" s="88"/>
      <c r="AI24" s="88"/>
      <c r="AJ24" s="88"/>
      <c r="AK24" s="88"/>
      <c r="AL24" s="88"/>
      <c r="AM24" s="88"/>
      <c r="AN24" s="88"/>
      <c r="AO24" s="88"/>
      <c r="AP24" s="88"/>
      <c r="AQ24" s="88"/>
      <c r="AR24" s="88"/>
      <c r="AS24" s="88"/>
      <c r="AT24" s="88"/>
      <c r="AU24" s="88"/>
      <c r="AV24" s="88"/>
      <c r="AW24" s="88"/>
      <c r="AX24" s="88"/>
      <c r="AY24" s="88"/>
      <c r="AZ24" s="88"/>
      <c r="BA24" s="155" t="s">
        <v>48</v>
      </c>
      <c r="BB24" s="155" t="s">
        <v>48</v>
      </c>
      <c r="BC24" s="88"/>
      <c r="BD24" s="156">
        <v>0</v>
      </c>
      <c r="BE24" s="156">
        <v>0</v>
      </c>
    </row>
    <row r="25" spans="1:57" x14ac:dyDescent="0.25">
      <c r="A25" s="109" t="s">
        <v>14</v>
      </c>
      <c r="B25" s="126">
        <f>+ENERO!B25+FEBRERO!B25+MARZO!B25+ABRIL!B25+MAYO!B25+JUNIO!B25+JULIO!B25+AGOSTO!B25+SEPTIEMBRE!B25+OCTUBRE!B25+NOVIEMBRE!B25+'DICIEMBRE '!B25</f>
        <v>0</v>
      </c>
      <c r="C25" s="126">
        <f>+ENERO!C25+FEBRERO!C25+MARZO!C25+ABRIL!C25+MAYO!C25+JUNIO!C25+JULIO!C25+AGOSTO!C25+SEPTIEMBRE!C25+OCTUBRE!C25+NOVIEMBRE!C25+'DICIEMBRE '!C25</f>
        <v>0</v>
      </c>
      <c r="D25" s="126">
        <f>+ENERO!D25+FEBRERO!D25+MARZO!D25+ABRIL!D25+MAYO!D25+JUNIO!D25+JULIO!D25+AGOSTO!D25+SEPTIEMBRE!D25+OCTUBRE!D25+NOVIEMBRE!D25+'DICIEMBRE '!D25</f>
        <v>0</v>
      </c>
      <c r="E25" s="126">
        <f>+ENERO!E25+FEBRERO!E25+MARZO!E25+ABRIL!E25+MAYO!E25+JUNIO!E25+JULIO!E25+AGOSTO!E25+SEPTIEMBRE!E25+OCTUBRE!E25+NOVIEMBRE!E25+'DICIEMBRE '!E25</f>
        <v>0</v>
      </c>
      <c r="F25" s="126">
        <f>+ENERO!F25+FEBRERO!F25+MARZO!F25+ABRIL!F25+MAYO!F25+JUNIO!F25+JULIO!F25+AGOSTO!F25+SEPTIEMBRE!F25+OCTUBRE!F25+NOVIEMBRE!F25+'DICIEMBRE '!F25</f>
        <v>0</v>
      </c>
      <c r="G25" s="126">
        <f>+ENERO!G25+FEBRERO!G25+MARZO!G25+ABRIL!G25+MAYO!G25+JUNIO!G25+JULIO!G25+AGOSTO!G25+SEPTIEMBRE!G25+OCTUBRE!G25+NOVIEMBRE!G25+'DICIEMBRE '!G25</f>
        <v>0</v>
      </c>
      <c r="H25" s="126">
        <f>+ENERO!H25+FEBRERO!H25+MARZO!H25+ABRIL!H25+MAYO!H25+JUNIO!H25+JULIO!H25+AGOSTO!H25+SEPTIEMBRE!H25+OCTUBRE!H25+NOVIEMBRE!H25+'DICIEMBRE '!H25</f>
        <v>0</v>
      </c>
      <c r="I25" s="126">
        <f>+ENERO!I25+FEBRERO!I25+MARZO!I25+ABRIL!I25+MAYO!I25+JUNIO!I25+JULIO!I25+AGOSTO!I25+SEPTIEMBRE!I25+OCTUBRE!I25+NOVIEMBRE!I25+'DICIEMBRE '!I25</f>
        <v>0</v>
      </c>
      <c r="J25" s="154" t="s">
        <v>47</v>
      </c>
      <c r="K25" s="86"/>
      <c r="L25" s="86"/>
      <c r="M25" s="86"/>
      <c r="N25" s="86"/>
      <c r="O25" s="86"/>
      <c r="P25" s="86"/>
      <c r="Q25" s="86"/>
      <c r="R25" s="86"/>
      <c r="S25" s="86"/>
      <c r="T25" s="86"/>
      <c r="U25" s="86"/>
      <c r="V25" s="86"/>
      <c r="W25" s="86"/>
      <c r="X25" s="86"/>
      <c r="Y25" s="86"/>
      <c r="Z25" s="88"/>
      <c r="AA25" s="88"/>
      <c r="AB25" s="88"/>
      <c r="AC25" s="88"/>
      <c r="AD25" s="88"/>
      <c r="AE25" s="88"/>
      <c r="AF25" s="88"/>
      <c r="AG25" s="88"/>
      <c r="AH25" s="88"/>
      <c r="AI25" s="88"/>
      <c r="AJ25" s="88"/>
      <c r="AK25" s="88"/>
      <c r="AL25" s="88"/>
      <c r="AM25" s="88"/>
      <c r="AN25" s="88"/>
      <c r="AO25" s="88"/>
      <c r="AP25" s="88"/>
      <c r="AQ25" s="88"/>
      <c r="AR25" s="88"/>
      <c r="AS25" s="88"/>
      <c r="AT25" s="88"/>
      <c r="AU25" s="88"/>
      <c r="AV25" s="88"/>
      <c r="AW25" s="88"/>
      <c r="AX25" s="88"/>
      <c r="AY25" s="88"/>
      <c r="AZ25" s="88"/>
      <c r="BA25" s="155" t="s">
        <v>48</v>
      </c>
      <c r="BB25" s="155" t="s">
        <v>48</v>
      </c>
      <c r="BC25" s="88"/>
      <c r="BD25" s="156">
        <v>0</v>
      </c>
      <c r="BE25" s="156">
        <v>0</v>
      </c>
    </row>
    <row r="26" spans="1:57" x14ac:dyDescent="0.25">
      <c r="A26" s="110" t="s">
        <v>15</v>
      </c>
      <c r="B26" s="126">
        <f>+ENERO!B26+FEBRERO!B26+MARZO!B26+ABRIL!B26+MAYO!B26+JUNIO!B26+JULIO!B26+AGOSTO!B26+SEPTIEMBRE!B26+OCTUBRE!B26+NOVIEMBRE!B26+'DICIEMBRE '!B26</f>
        <v>0</v>
      </c>
      <c r="C26" s="126">
        <f>+ENERO!C26+FEBRERO!C26+MARZO!C26+ABRIL!C26+MAYO!C26+JUNIO!C26+JULIO!C26+AGOSTO!C26+SEPTIEMBRE!C26+OCTUBRE!C26+NOVIEMBRE!C26+'DICIEMBRE '!C26</f>
        <v>0</v>
      </c>
      <c r="D26" s="126">
        <f>+ENERO!D26+FEBRERO!D26+MARZO!D26+ABRIL!D26+MAYO!D26+JUNIO!D26+JULIO!D26+AGOSTO!D26+SEPTIEMBRE!D26+OCTUBRE!D26+NOVIEMBRE!D26+'DICIEMBRE '!D26</f>
        <v>0</v>
      </c>
      <c r="E26" s="126">
        <f>+ENERO!E26+FEBRERO!E26+MARZO!E26+ABRIL!E26+MAYO!E26+JUNIO!E26+JULIO!E26+AGOSTO!E26+SEPTIEMBRE!E26+OCTUBRE!E26+NOVIEMBRE!E26+'DICIEMBRE '!E26</f>
        <v>0</v>
      </c>
      <c r="F26" s="126">
        <f>+ENERO!F26+FEBRERO!F26+MARZO!F26+ABRIL!F26+MAYO!F26+JUNIO!F26+JULIO!F26+AGOSTO!F26+SEPTIEMBRE!F26+OCTUBRE!F26+NOVIEMBRE!F26+'DICIEMBRE '!F26</f>
        <v>0</v>
      </c>
      <c r="G26" s="126">
        <f>+ENERO!G26+FEBRERO!G26+MARZO!G26+ABRIL!G26+MAYO!G26+JUNIO!G26+JULIO!G26+AGOSTO!G26+SEPTIEMBRE!G26+OCTUBRE!G26+NOVIEMBRE!G26+'DICIEMBRE '!G26</f>
        <v>0</v>
      </c>
      <c r="H26" s="126">
        <f>+ENERO!H26+FEBRERO!H26+MARZO!H26+ABRIL!H26+MAYO!H26+JUNIO!H26+JULIO!H26+AGOSTO!H26+SEPTIEMBRE!H26+OCTUBRE!H26+NOVIEMBRE!H26+'DICIEMBRE '!H26</f>
        <v>0</v>
      </c>
      <c r="I26" s="126">
        <f>+ENERO!I26+FEBRERO!I26+MARZO!I26+ABRIL!I26+MAYO!I26+JUNIO!I26+JULIO!I26+AGOSTO!I26+SEPTIEMBRE!I26+OCTUBRE!I26+NOVIEMBRE!I26+'DICIEMBRE '!I26</f>
        <v>0</v>
      </c>
      <c r="J26" s="154" t="s">
        <v>47</v>
      </c>
      <c r="K26" s="86"/>
      <c r="L26" s="86"/>
      <c r="M26" s="86"/>
      <c r="N26" s="86"/>
      <c r="O26" s="86"/>
      <c r="P26" s="86"/>
      <c r="Q26" s="86"/>
      <c r="R26" s="86"/>
      <c r="S26" s="86"/>
      <c r="T26" s="86"/>
      <c r="U26" s="86"/>
      <c r="V26" s="86"/>
      <c r="W26" s="86"/>
      <c r="X26" s="86"/>
      <c r="Y26" s="86"/>
      <c r="Z26" s="88"/>
      <c r="AA26" s="88"/>
      <c r="AB26" s="88"/>
      <c r="AC26" s="88"/>
      <c r="AD26" s="88"/>
      <c r="AE26" s="88"/>
      <c r="AF26" s="88"/>
      <c r="AG26" s="88"/>
      <c r="AH26" s="88"/>
      <c r="AI26" s="88"/>
      <c r="AJ26" s="88"/>
      <c r="AK26" s="88"/>
      <c r="AL26" s="88"/>
      <c r="AM26" s="88"/>
      <c r="AN26" s="88"/>
      <c r="AO26" s="88"/>
      <c r="AP26" s="88"/>
      <c r="AQ26" s="88"/>
      <c r="AR26" s="88"/>
      <c r="AS26" s="88"/>
      <c r="AT26" s="88"/>
      <c r="AU26" s="88"/>
      <c r="AV26" s="88"/>
      <c r="AW26" s="88"/>
      <c r="AX26" s="88"/>
      <c r="AY26" s="88"/>
      <c r="AZ26" s="88"/>
      <c r="BA26" s="155" t="s">
        <v>48</v>
      </c>
      <c r="BB26" s="155" t="s">
        <v>48</v>
      </c>
      <c r="BC26" s="88"/>
      <c r="BD26" s="156">
        <v>0</v>
      </c>
      <c r="BE26" s="156">
        <v>0</v>
      </c>
    </row>
    <row r="27" spans="1:57" x14ac:dyDescent="0.25">
      <c r="A27" s="99" t="s">
        <v>16</v>
      </c>
      <c r="B27" s="126">
        <f>+ENERO!B27+FEBRERO!B27+MARZO!B27+ABRIL!B27+MAYO!B27+JUNIO!B27+JULIO!B27+AGOSTO!B27+SEPTIEMBRE!B27+OCTUBRE!B27+NOVIEMBRE!B27+'DICIEMBRE '!B27</f>
        <v>0</v>
      </c>
      <c r="C27" s="126">
        <f>+ENERO!C27+FEBRERO!C27+MARZO!C27+ABRIL!C27+MAYO!C27+JUNIO!C27+JULIO!C27+AGOSTO!C27+SEPTIEMBRE!C27+OCTUBRE!C27+NOVIEMBRE!C27+'DICIEMBRE '!C27</f>
        <v>0</v>
      </c>
      <c r="D27" s="126">
        <f>+ENERO!D27+FEBRERO!D27+MARZO!D27+ABRIL!D27+MAYO!D27+JUNIO!D27+JULIO!D27+AGOSTO!D27+SEPTIEMBRE!D27+OCTUBRE!D27+NOVIEMBRE!D27+'DICIEMBRE '!D27</f>
        <v>0</v>
      </c>
      <c r="E27" s="126">
        <f>+ENERO!E27+FEBRERO!E27+MARZO!E27+ABRIL!E27+MAYO!E27+JUNIO!E27+JULIO!E27+AGOSTO!E27+SEPTIEMBRE!E27+OCTUBRE!E27+NOVIEMBRE!E27+'DICIEMBRE '!E27</f>
        <v>0</v>
      </c>
      <c r="F27" s="126">
        <f>+ENERO!F27+FEBRERO!F27+MARZO!F27+ABRIL!F27+MAYO!F27+JUNIO!F27+JULIO!F27+AGOSTO!F27+SEPTIEMBRE!F27+OCTUBRE!F27+NOVIEMBRE!F27+'DICIEMBRE '!F27</f>
        <v>0</v>
      </c>
      <c r="G27" s="126">
        <f>+ENERO!G27+FEBRERO!G27+MARZO!G27+ABRIL!G27+MAYO!G27+JUNIO!G27+JULIO!G27+AGOSTO!G27+SEPTIEMBRE!G27+OCTUBRE!G27+NOVIEMBRE!G27+'DICIEMBRE '!G27</f>
        <v>0</v>
      </c>
      <c r="H27" s="126">
        <f>+ENERO!H27+FEBRERO!H27+MARZO!H27+ABRIL!H27+MAYO!H27+JUNIO!H27+JULIO!H27+AGOSTO!H27+SEPTIEMBRE!H27+OCTUBRE!H27+NOVIEMBRE!H27+'DICIEMBRE '!H27</f>
        <v>0</v>
      </c>
      <c r="I27" s="126">
        <f>+ENERO!I27+FEBRERO!I27+MARZO!I27+ABRIL!I27+MAYO!I27+JUNIO!I27+JULIO!I27+AGOSTO!I27+SEPTIEMBRE!I27+OCTUBRE!I27+NOVIEMBRE!I27+'DICIEMBRE '!I27</f>
        <v>0</v>
      </c>
      <c r="J27" s="154" t="s">
        <v>47</v>
      </c>
      <c r="K27" s="86"/>
      <c r="L27" s="86"/>
      <c r="M27" s="86"/>
      <c r="N27" s="86"/>
      <c r="O27" s="86"/>
      <c r="P27" s="86"/>
      <c r="Q27" s="86"/>
      <c r="R27" s="86"/>
      <c r="S27" s="86"/>
      <c r="T27" s="86"/>
      <c r="U27" s="86"/>
      <c r="V27" s="86"/>
      <c r="W27" s="86"/>
      <c r="X27" s="86"/>
      <c r="Y27" s="86"/>
      <c r="Z27" s="88"/>
      <c r="AA27" s="88"/>
      <c r="AB27" s="88"/>
      <c r="AC27" s="88"/>
      <c r="AD27" s="88"/>
      <c r="AE27" s="88"/>
      <c r="AF27" s="88"/>
      <c r="AG27" s="88"/>
      <c r="AH27" s="88"/>
      <c r="AI27" s="88"/>
      <c r="AJ27" s="88"/>
      <c r="AK27" s="88"/>
      <c r="AL27" s="88"/>
      <c r="AM27" s="88"/>
      <c r="AN27" s="88"/>
      <c r="AO27" s="88"/>
      <c r="AP27" s="88"/>
      <c r="AQ27" s="88"/>
      <c r="AR27" s="88"/>
      <c r="AS27" s="88"/>
      <c r="AT27" s="88"/>
      <c r="AU27" s="88"/>
      <c r="AV27" s="88"/>
      <c r="AW27" s="88"/>
      <c r="AX27" s="88"/>
      <c r="AY27" s="88"/>
      <c r="AZ27" s="88"/>
      <c r="BA27" s="155" t="s">
        <v>48</v>
      </c>
      <c r="BB27" s="155" t="s">
        <v>48</v>
      </c>
      <c r="BC27" s="88"/>
      <c r="BD27" s="156">
        <v>0</v>
      </c>
      <c r="BE27" s="156">
        <v>0</v>
      </c>
    </row>
    <row r="28" spans="1:57" x14ac:dyDescent="0.25">
      <c r="A28" s="103" t="s">
        <v>17</v>
      </c>
      <c r="B28" s="126">
        <f>+ENERO!B28+FEBRERO!B28+MARZO!B28+ABRIL!B28+MAYO!B28+JUNIO!B28+JULIO!B28+AGOSTO!B28+SEPTIEMBRE!B28+OCTUBRE!B28+NOVIEMBRE!B28+'DICIEMBRE '!B28</f>
        <v>0</v>
      </c>
      <c r="C28" s="126">
        <f>+ENERO!C28+FEBRERO!C28+MARZO!C28+ABRIL!C28+MAYO!C28+JUNIO!C28+JULIO!C28+AGOSTO!C28+SEPTIEMBRE!C28+OCTUBRE!C28+NOVIEMBRE!C28+'DICIEMBRE '!C28</f>
        <v>0</v>
      </c>
      <c r="D28" s="126">
        <f>+ENERO!D28+FEBRERO!D28+MARZO!D28+ABRIL!D28+MAYO!D28+JUNIO!D28+JULIO!D28+AGOSTO!D28+SEPTIEMBRE!D28+OCTUBRE!D28+NOVIEMBRE!D28+'DICIEMBRE '!D28</f>
        <v>0</v>
      </c>
      <c r="E28" s="126">
        <f>+ENERO!E28+FEBRERO!E28+MARZO!E28+ABRIL!E28+MAYO!E28+JUNIO!E28+JULIO!E28+AGOSTO!E28+SEPTIEMBRE!E28+OCTUBRE!E28+NOVIEMBRE!E28+'DICIEMBRE '!E28</f>
        <v>0</v>
      </c>
      <c r="F28" s="126">
        <f>+ENERO!F28+FEBRERO!F28+MARZO!F28+ABRIL!F28+MAYO!F28+JUNIO!F28+JULIO!F28+AGOSTO!F28+SEPTIEMBRE!F28+OCTUBRE!F28+NOVIEMBRE!F28+'DICIEMBRE '!F28</f>
        <v>0</v>
      </c>
      <c r="G28" s="126">
        <f>+ENERO!G28+FEBRERO!G28+MARZO!G28+ABRIL!G28+MAYO!G28+JUNIO!G28+JULIO!G28+AGOSTO!G28+SEPTIEMBRE!G28+OCTUBRE!G28+NOVIEMBRE!G28+'DICIEMBRE '!G28</f>
        <v>0</v>
      </c>
      <c r="H28" s="126">
        <f>+ENERO!H28+FEBRERO!H28+MARZO!H28+ABRIL!H28+MAYO!H28+JUNIO!H28+JULIO!H28+AGOSTO!H28+SEPTIEMBRE!H28+OCTUBRE!H28+NOVIEMBRE!H28+'DICIEMBRE '!H28</f>
        <v>0</v>
      </c>
      <c r="I28" s="126">
        <f>+ENERO!I28+FEBRERO!I28+MARZO!I28+ABRIL!I28+MAYO!I28+JUNIO!I28+JULIO!I28+AGOSTO!I28+SEPTIEMBRE!I28+OCTUBRE!I28+NOVIEMBRE!I28+'DICIEMBRE '!I28</f>
        <v>0</v>
      </c>
      <c r="J28" s="154" t="s">
        <v>47</v>
      </c>
      <c r="K28" s="86"/>
      <c r="L28" s="86"/>
      <c r="M28" s="86"/>
      <c r="N28" s="86"/>
      <c r="O28" s="86"/>
      <c r="P28" s="86"/>
      <c r="Q28" s="86"/>
      <c r="R28" s="86"/>
      <c r="S28" s="86"/>
      <c r="T28" s="86"/>
      <c r="U28" s="86"/>
      <c r="V28" s="86"/>
      <c r="W28" s="86"/>
      <c r="X28" s="86"/>
      <c r="Y28" s="86"/>
      <c r="Z28" s="88"/>
      <c r="AA28" s="88"/>
      <c r="AB28" s="88"/>
      <c r="AC28" s="88"/>
      <c r="AD28" s="88"/>
      <c r="AE28" s="88"/>
      <c r="AF28" s="88"/>
      <c r="AG28" s="88"/>
      <c r="AH28" s="88"/>
      <c r="AI28" s="88"/>
      <c r="AJ28" s="88"/>
      <c r="AK28" s="88"/>
      <c r="AL28" s="88"/>
      <c r="AM28" s="88"/>
      <c r="AN28" s="88"/>
      <c r="AO28" s="88"/>
      <c r="AP28" s="88"/>
      <c r="AQ28" s="88"/>
      <c r="AR28" s="88"/>
      <c r="AS28" s="88"/>
      <c r="AT28" s="88"/>
      <c r="AU28" s="88"/>
      <c r="AV28" s="88"/>
      <c r="AW28" s="88"/>
      <c r="AX28" s="88"/>
      <c r="AY28" s="88"/>
      <c r="AZ28" s="88"/>
      <c r="BA28" s="155" t="s">
        <v>48</v>
      </c>
      <c r="BB28" s="155" t="s">
        <v>48</v>
      </c>
      <c r="BC28" s="88"/>
      <c r="BD28" s="156">
        <v>0</v>
      </c>
      <c r="BE28" s="156">
        <v>0</v>
      </c>
    </row>
    <row r="29" spans="1:57" x14ac:dyDescent="0.25">
      <c r="A29" s="109" t="s">
        <v>18</v>
      </c>
      <c r="B29" s="126">
        <f>+ENERO!B29+FEBRERO!B29+MARZO!B29+ABRIL!B29+MAYO!B29+JUNIO!B29+JULIO!B29+AGOSTO!B29+SEPTIEMBRE!B29+OCTUBRE!B29+NOVIEMBRE!B29+'DICIEMBRE '!B29</f>
        <v>0</v>
      </c>
      <c r="C29" s="126">
        <f>+ENERO!C29+FEBRERO!C29+MARZO!C29+ABRIL!C29+MAYO!C29+JUNIO!C29+JULIO!C29+AGOSTO!C29+SEPTIEMBRE!C29+OCTUBRE!C29+NOVIEMBRE!C29+'DICIEMBRE '!C29</f>
        <v>0</v>
      </c>
      <c r="D29" s="126">
        <f>+ENERO!D29+FEBRERO!D29+MARZO!D29+ABRIL!D29+MAYO!D29+JUNIO!D29+JULIO!D29+AGOSTO!D29+SEPTIEMBRE!D29+OCTUBRE!D29+NOVIEMBRE!D29+'DICIEMBRE '!D29</f>
        <v>0</v>
      </c>
      <c r="E29" s="126">
        <f>+ENERO!E29+FEBRERO!E29+MARZO!E29+ABRIL!E29+MAYO!E29+JUNIO!E29+JULIO!E29+AGOSTO!E29+SEPTIEMBRE!E29+OCTUBRE!E29+NOVIEMBRE!E29+'DICIEMBRE '!E29</f>
        <v>0</v>
      </c>
      <c r="F29" s="126">
        <f>+ENERO!F29+FEBRERO!F29+MARZO!F29+ABRIL!F29+MAYO!F29+JUNIO!F29+JULIO!F29+AGOSTO!F29+SEPTIEMBRE!F29+OCTUBRE!F29+NOVIEMBRE!F29+'DICIEMBRE '!F29</f>
        <v>0</v>
      </c>
      <c r="G29" s="126">
        <f>+ENERO!G29+FEBRERO!G29+MARZO!G29+ABRIL!G29+MAYO!G29+JUNIO!G29+JULIO!G29+AGOSTO!G29+SEPTIEMBRE!G29+OCTUBRE!G29+NOVIEMBRE!G29+'DICIEMBRE '!G29</f>
        <v>0</v>
      </c>
      <c r="H29" s="126">
        <f>+ENERO!H29+FEBRERO!H29+MARZO!H29+ABRIL!H29+MAYO!H29+JUNIO!H29+JULIO!H29+AGOSTO!H29+SEPTIEMBRE!H29+OCTUBRE!H29+NOVIEMBRE!H29+'DICIEMBRE '!H29</f>
        <v>0</v>
      </c>
      <c r="I29" s="126">
        <f>+ENERO!I29+FEBRERO!I29+MARZO!I29+ABRIL!I29+MAYO!I29+JUNIO!I29+JULIO!I29+AGOSTO!I29+SEPTIEMBRE!I29+OCTUBRE!I29+NOVIEMBRE!I29+'DICIEMBRE '!I29</f>
        <v>0</v>
      </c>
      <c r="J29" s="154" t="s">
        <v>47</v>
      </c>
      <c r="K29" s="86"/>
      <c r="L29" s="86"/>
      <c r="M29" s="86"/>
      <c r="N29" s="86"/>
      <c r="O29" s="86"/>
      <c r="P29" s="86"/>
      <c r="Q29" s="86"/>
      <c r="R29" s="86"/>
      <c r="S29" s="86"/>
      <c r="T29" s="86"/>
      <c r="U29" s="86"/>
      <c r="V29" s="86"/>
      <c r="W29" s="86"/>
      <c r="X29" s="86"/>
      <c r="Y29" s="86"/>
      <c r="Z29" s="88"/>
      <c r="AA29" s="88"/>
      <c r="AB29" s="88"/>
      <c r="AC29" s="88"/>
      <c r="AD29" s="88"/>
      <c r="AE29" s="88"/>
      <c r="AF29" s="88"/>
      <c r="AG29" s="88"/>
      <c r="AH29" s="88"/>
      <c r="AI29" s="88"/>
      <c r="AJ29" s="88"/>
      <c r="AK29" s="88"/>
      <c r="AL29" s="88"/>
      <c r="AM29" s="88"/>
      <c r="AN29" s="88"/>
      <c r="AO29" s="88"/>
      <c r="AP29" s="88"/>
      <c r="AQ29" s="88"/>
      <c r="AR29" s="88"/>
      <c r="AS29" s="88"/>
      <c r="AT29" s="88"/>
      <c r="AU29" s="88"/>
      <c r="AV29" s="88"/>
      <c r="AW29" s="88"/>
      <c r="AX29" s="88"/>
      <c r="AY29" s="88"/>
      <c r="AZ29" s="88"/>
      <c r="BA29" s="155" t="s">
        <v>48</v>
      </c>
      <c r="BB29" s="155" t="s">
        <v>48</v>
      </c>
      <c r="BC29" s="88"/>
      <c r="BD29" s="156">
        <v>0</v>
      </c>
      <c r="BE29" s="156">
        <v>0</v>
      </c>
    </row>
    <row r="30" spans="1:57" x14ac:dyDescent="0.25">
      <c r="A30" s="104" t="s">
        <v>20</v>
      </c>
      <c r="B30" s="166"/>
      <c r="C30" s="166"/>
      <c r="D30" s="166"/>
      <c r="E30" s="166"/>
      <c r="F30" s="166"/>
      <c r="G30" s="166"/>
      <c r="H30" s="166"/>
      <c r="I30" s="166"/>
      <c r="J30" s="154"/>
      <c r="K30" s="86"/>
      <c r="L30" s="86"/>
      <c r="M30" s="86"/>
      <c r="N30" s="86"/>
      <c r="O30" s="86"/>
      <c r="P30" s="86"/>
      <c r="Q30" s="86"/>
      <c r="R30" s="86"/>
      <c r="S30" s="86"/>
      <c r="T30" s="86"/>
      <c r="U30" s="86"/>
      <c r="V30" s="86"/>
      <c r="W30" s="86"/>
      <c r="X30" s="86"/>
      <c r="Y30" s="86"/>
      <c r="Z30" s="88"/>
      <c r="AA30" s="88"/>
      <c r="AB30" s="88"/>
      <c r="AC30" s="88"/>
      <c r="AD30" s="88"/>
      <c r="AE30" s="88"/>
      <c r="AF30" s="88"/>
      <c r="AG30" s="88"/>
      <c r="AH30" s="88"/>
      <c r="AI30" s="88"/>
      <c r="AJ30" s="88"/>
      <c r="AK30" s="88"/>
      <c r="AL30" s="88"/>
      <c r="AM30" s="88"/>
      <c r="AN30" s="88"/>
      <c r="AO30" s="88"/>
      <c r="AP30" s="88"/>
      <c r="AQ30" s="88"/>
      <c r="AR30" s="88"/>
      <c r="AS30" s="88"/>
      <c r="AT30" s="88"/>
      <c r="AU30" s="88"/>
      <c r="AV30" s="88"/>
      <c r="AW30" s="88"/>
      <c r="AX30" s="88"/>
      <c r="AY30" s="88"/>
      <c r="AZ30" s="88"/>
      <c r="BA30" s="155"/>
      <c r="BB30" s="155"/>
      <c r="BC30" s="88"/>
      <c r="BD30" s="156"/>
      <c r="BE30" s="156"/>
    </row>
    <row r="31" spans="1:57" x14ac:dyDescent="0.25">
      <c r="A31" s="175" t="s">
        <v>21</v>
      </c>
      <c r="B31" s="175"/>
      <c r="C31" s="175"/>
      <c r="D31" s="175"/>
      <c r="E31" s="175"/>
      <c r="F31" s="175"/>
      <c r="G31" s="175"/>
      <c r="H31" s="175"/>
      <c r="I31" s="175"/>
      <c r="J31" s="86"/>
      <c r="K31" s="86"/>
      <c r="L31" s="86"/>
      <c r="M31" s="86"/>
      <c r="N31" s="86"/>
      <c r="O31" s="86"/>
      <c r="P31" s="86"/>
      <c r="Q31" s="86"/>
      <c r="R31" s="86"/>
      <c r="S31" s="86"/>
      <c r="T31" s="86"/>
      <c r="U31" s="86"/>
      <c r="V31" s="86"/>
      <c r="W31" s="86"/>
      <c r="X31" s="86"/>
      <c r="Y31" s="86"/>
      <c r="Z31" s="86"/>
      <c r="AA31" s="86"/>
      <c r="AB31" s="86"/>
      <c r="AC31" s="86"/>
      <c r="AD31" s="86"/>
      <c r="AE31" s="86"/>
      <c r="AF31" s="86"/>
      <c r="AG31" s="86"/>
      <c r="AH31" s="86"/>
      <c r="AI31" s="86"/>
      <c r="AJ31" s="86"/>
      <c r="AK31" s="86"/>
      <c r="AL31" s="86"/>
      <c r="AM31" s="86"/>
      <c r="AN31" s="86"/>
      <c r="AO31" s="86"/>
      <c r="AP31" s="86"/>
      <c r="AQ31" s="86"/>
      <c r="AR31" s="86"/>
      <c r="AS31" s="86"/>
      <c r="AT31" s="86"/>
      <c r="AU31" s="86"/>
      <c r="AV31" s="86"/>
      <c r="AW31" s="86"/>
      <c r="AX31" s="86"/>
      <c r="AY31" s="86"/>
      <c r="AZ31" s="86"/>
      <c r="BA31" s="86"/>
      <c r="BB31" s="86"/>
      <c r="BC31" s="86"/>
      <c r="BD31" s="86"/>
      <c r="BE31" s="86"/>
    </row>
    <row r="32" spans="1:57" x14ac:dyDescent="0.25">
      <c r="A32" s="176" t="s">
        <v>22</v>
      </c>
      <c r="B32" s="172" t="s">
        <v>5</v>
      </c>
      <c r="C32" s="173"/>
      <c r="D32" s="173"/>
      <c r="E32" s="173"/>
      <c r="F32" s="173"/>
      <c r="G32" s="173"/>
      <c r="H32" s="173"/>
      <c r="I32" s="174"/>
      <c r="J32" s="86"/>
      <c r="K32" s="86"/>
      <c r="L32" s="86"/>
      <c r="M32" s="86"/>
      <c r="N32" s="86"/>
      <c r="O32" s="86"/>
      <c r="P32" s="86"/>
      <c r="Q32" s="86"/>
      <c r="R32" s="86"/>
      <c r="S32" s="86"/>
      <c r="T32" s="86"/>
      <c r="U32" s="86"/>
      <c r="V32" s="86"/>
      <c r="W32" s="86"/>
      <c r="X32" s="86"/>
      <c r="Y32" s="86"/>
      <c r="Z32" s="88"/>
      <c r="AA32" s="88"/>
      <c r="AB32" s="88"/>
      <c r="AC32" s="88"/>
      <c r="AD32" s="88"/>
      <c r="AE32" s="88"/>
      <c r="AF32" s="88"/>
      <c r="AG32" s="88"/>
      <c r="AH32" s="88"/>
      <c r="AI32" s="88"/>
      <c r="AJ32" s="88"/>
      <c r="AK32" s="88"/>
      <c r="AL32" s="88"/>
      <c r="AM32" s="88"/>
      <c r="AN32" s="88"/>
      <c r="AO32" s="88"/>
      <c r="AP32" s="88"/>
      <c r="AQ32" s="88"/>
      <c r="AR32" s="88"/>
      <c r="AS32" s="88"/>
      <c r="AT32" s="88"/>
      <c r="AU32" s="88"/>
      <c r="AV32" s="88"/>
      <c r="AW32" s="88"/>
      <c r="AX32" s="88"/>
      <c r="AY32" s="88"/>
      <c r="AZ32" s="88"/>
      <c r="BA32" s="88"/>
      <c r="BB32" s="88"/>
      <c r="BC32" s="88"/>
      <c r="BD32" s="88"/>
      <c r="BE32" s="88"/>
    </row>
    <row r="33" spans="1:57" x14ac:dyDescent="0.25">
      <c r="A33" s="177"/>
      <c r="B33" s="172" t="s">
        <v>6</v>
      </c>
      <c r="C33" s="174"/>
      <c r="D33" s="172" t="s">
        <v>7</v>
      </c>
      <c r="E33" s="174"/>
      <c r="F33" s="172" t="s">
        <v>8</v>
      </c>
      <c r="G33" s="174"/>
      <c r="H33" s="172" t="s">
        <v>9</v>
      </c>
      <c r="I33" s="174"/>
      <c r="J33" s="86"/>
      <c r="K33" s="86"/>
      <c r="L33" s="86"/>
      <c r="M33" s="86"/>
      <c r="N33" s="86"/>
      <c r="O33" s="86"/>
      <c r="P33" s="86"/>
      <c r="Q33" s="86"/>
      <c r="R33" s="86"/>
      <c r="S33" s="86"/>
      <c r="T33" s="86"/>
      <c r="U33" s="86"/>
      <c r="V33" s="86"/>
      <c r="W33" s="86"/>
      <c r="X33" s="86"/>
      <c r="Y33" s="86"/>
      <c r="Z33" s="88"/>
      <c r="AA33" s="88"/>
      <c r="AB33" s="88"/>
      <c r="AC33" s="88"/>
      <c r="AD33" s="88"/>
      <c r="AE33" s="88"/>
      <c r="AF33" s="88"/>
      <c r="AG33" s="88"/>
      <c r="AH33" s="88"/>
      <c r="AI33" s="88"/>
      <c r="AJ33" s="88"/>
      <c r="AK33" s="88"/>
      <c r="AL33" s="88"/>
      <c r="AM33" s="88"/>
      <c r="AN33" s="88"/>
      <c r="AO33" s="88"/>
      <c r="AP33" s="88"/>
      <c r="AQ33" s="88"/>
      <c r="AR33" s="88"/>
      <c r="AS33" s="88"/>
      <c r="AT33" s="88"/>
      <c r="AU33" s="88"/>
      <c r="AV33" s="88"/>
      <c r="AW33" s="88"/>
      <c r="AX33" s="88"/>
      <c r="AY33" s="88"/>
      <c r="AZ33" s="88"/>
      <c r="BA33" s="88"/>
      <c r="BB33" s="88"/>
      <c r="BC33" s="88"/>
      <c r="BD33" s="88"/>
      <c r="BE33" s="88"/>
    </row>
    <row r="34" spans="1:57" ht="31.5" x14ac:dyDescent="0.25">
      <c r="A34" s="178"/>
      <c r="B34" s="90" t="s">
        <v>10</v>
      </c>
      <c r="C34" s="106" t="s">
        <v>11</v>
      </c>
      <c r="D34" s="90" t="s">
        <v>10</v>
      </c>
      <c r="E34" s="106" t="s">
        <v>11</v>
      </c>
      <c r="F34" s="90" t="s">
        <v>10</v>
      </c>
      <c r="G34" s="106" t="s">
        <v>11</v>
      </c>
      <c r="H34" s="90" t="s">
        <v>10</v>
      </c>
      <c r="I34" s="106" t="s">
        <v>11</v>
      </c>
      <c r="J34" s="86"/>
      <c r="K34" s="86"/>
      <c r="L34" s="86"/>
      <c r="M34" s="86"/>
      <c r="N34" s="86"/>
      <c r="O34" s="86"/>
      <c r="P34" s="86"/>
      <c r="Q34" s="86"/>
      <c r="R34" s="86"/>
      <c r="S34" s="86"/>
      <c r="T34" s="86"/>
      <c r="U34" s="86"/>
      <c r="V34" s="86"/>
      <c r="W34" s="86"/>
      <c r="X34" s="86"/>
      <c r="Y34" s="86"/>
      <c r="Z34" s="88"/>
      <c r="AA34" s="88"/>
      <c r="AB34" s="88"/>
      <c r="AC34" s="88"/>
      <c r="AD34" s="88"/>
      <c r="AE34" s="88"/>
      <c r="AF34" s="88"/>
      <c r="AG34" s="88"/>
      <c r="AH34" s="88"/>
      <c r="AI34" s="88"/>
      <c r="AJ34" s="88"/>
      <c r="AK34" s="88"/>
      <c r="AL34" s="88"/>
      <c r="AM34" s="88"/>
      <c r="AN34" s="88"/>
      <c r="AO34" s="88"/>
      <c r="AP34" s="88"/>
      <c r="AQ34" s="88"/>
      <c r="AR34" s="88"/>
      <c r="AS34" s="88"/>
      <c r="AT34" s="88"/>
      <c r="AU34" s="88"/>
      <c r="AV34" s="88"/>
      <c r="AW34" s="88"/>
      <c r="AX34" s="88"/>
      <c r="AY34" s="88"/>
      <c r="AZ34" s="88"/>
      <c r="BA34" s="88"/>
      <c r="BB34" s="88"/>
      <c r="BC34" s="88"/>
      <c r="BD34" s="88"/>
      <c r="BE34" s="88"/>
    </row>
    <row r="35" spans="1:57" x14ac:dyDescent="0.25">
      <c r="A35" s="99" t="s">
        <v>23</v>
      </c>
      <c r="B35" s="126">
        <f>+ENERO!B35+FEBRERO!B35+MARZO!B35+ABRIL!B35+MAYO!B35+JUNIO!B35+JULIO!B35+AGOSTO!B35+SEPTIEMBRE!B35+OCTUBRE!B35+NOVIEMBRE!B35+'DICIEMBRE '!B35</f>
        <v>1</v>
      </c>
      <c r="C35" s="126">
        <f>+ENERO!C35+FEBRERO!C35+MARZO!C35+ABRIL!C35+MAYO!C35+JUNIO!C35+JULIO!C35+AGOSTO!C35+SEPTIEMBRE!C35+OCTUBRE!C35+NOVIEMBRE!C35+'DICIEMBRE '!C35</f>
        <v>0</v>
      </c>
      <c r="D35" s="126">
        <f>+ENERO!D35+FEBRERO!D35+MARZO!D35+ABRIL!D35+MAYO!D35+JUNIO!D35+JULIO!D35+AGOSTO!D35+SEPTIEMBRE!D35+OCTUBRE!D35+NOVIEMBRE!D35+'DICIEMBRE '!D35</f>
        <v>0</v>
      </c>
      <c r="E35" s="126">
        <f>+ENERO!E35+FEBRERO!E35+MARZO!E35+ABRIL!E35+MAYO!E35+JUNIO!E35+JULIO!E35+AGOSTO!E35+SEPTIEMBRE!E35+OCTUBRE!E35+NOVIEMBRE!E35+'DICIEMBRE '!E35</f>
        <v>0</v>
      </c>
      <c r="F35" s="126">
        <f>+ENERO!F35+FEBRERO!F35+MARZO!F35+ABRIL!F35+MAYO!F35+JUNIO!F35+JULIO!F35+AGOSTO!F35+SEPTIEMBRE!F35+OCTUBRE!F35+NOVIEMBRE!F35+'DICIEMBRE '!F35</f>
        <v>1</v>
      </c>
      <c r="G35" s="126">
        <f>+ENERO!G35+FEBRERO!G35+MARZO!G35+ABRIL!G35+MAYO!G35+JUNIO!G35+JULIO!G35+AGOSTO!G35+SEPTIEMBRE!G35+OCTUBRE!G35+NOVIEMBRE!G35+'DICIEMBRE '!G35</f>
        <v>0</v>
      </c>
      <c r="H35" s="126">
        <f>+ENERO!H35+FEBRERO!H35+MARZO!H35+ABRIL!H35+MAYO!H35+JUNIO!H35+JULIO!H35+AGOSTO!H35+SEPTIEMBRE!H35+OCTUBRE!H35+NOVIEMBRE!H35+'DICIEMBRE '!H35</f>
        <v>0</v>
      </c>
      <c r="I35" s="126">
        <f>+ENERO!I35+FEBRERO!I35+MARZO!I35+ABRIL!I35+MAYO!I35+JUNIO!I35+JULIO!I35+AGOSTO!I35+SEPTIEMBRE!I35+OCTUBRE!I35+NOVIEMBRE!I35+'DICIEMBRE '!I35</f>
        <v>0</v>
      </c>
      <c r="J35" s="154" t="s">
        <v>47</v>
      </c>
      <c r="K35" s="86"/>
      <c r="L35" s="86"/>
      <c r="M35" s="86"/>
      <c r="N35" s="86"/>
      <c r="O35" s="86"/>
      <c r="P35" s="86"/>
      <c r="Q35" s="86"/>
      <c r="R35" s="86"/>
      <c r="S35" s="86"/>
      <c r="T35" s="86"/>
      <c r="U35" s="86"/>
      <c r="V35" s="86"/>
      <c r="W35" s="86"/>
      <c r="X35" s="86"/>
      <c r="Y35" s="86"/>
      <c r="Z35" s="88"/>
      <c r="AA35" s="88"/>
      <c r="AB35" s="88"/>
      <c r="AC35" s="88"/>
      <c r="AD35" s="88"/>
      <c r="AE35" s="88"/>
      <c r="AF35" s="88"/>
      <c r="AG35" s="88"/>
      <c r="AH35" s="88"/>
      <c r="AI35" s="88"/>
      <c r="AJ35" s="88"/>
      <c r="AK35" s="88"/>
      <c r="AL35" s="88"/>
      <c r="AM35" s="88"/>
      <c r="AN35" s="88"/>
      <c r="AO35" s="88"/>
      <c r="AP35" s="88"/>
      <c r="AQ35" s="88"/>
      <c r="AR35" s="88"/>
      <c r="AS35" s="88"/>
      <c r="AT35" s="88"/>
      <c r="AU35" s="88"/>
      <c r="AV35" s="88"/>
      <c r="AW35" s="88"/>
      <c r="AX35" s="88"/>
      <c r="AY35" s="88"/>
      <c r="AZ35" s="88"/>
      <c r="BA35" s="155" t="s">
        <v>48</v>
      </c>
      <c r="BB35" s="155" t="s">
        <v>48</v>
      </c>
      <c r="BC35" s="88"/>
      <c r="BD35" s="156">
        <v>0</v>
      </c>
      <c r="BE35" s="156">
        <v>0</v>
      </c>
    </row>
    <row r="36" spans="1:57" x14ac:dyDescent="0.25">
      <c r="A36" s="111" t="s">
        <v>24</v>
      </c>
      <c r="B36" s="126">
        <f>+ENERO!B36+FEBRERO!B36+MARZO!B36+ABRIL!B36+MAYO!B36+JUNIO!B36+JULIO!B36+AGOSTO!B36+SEPTIEMBRE!B36+OCTUBRE!B36+NOVIEMBRE!B36+'DICIEMBRE '!B36</f>
        <v>1</v>
      </c>
      <c r="C36" s="126">
        <f>+ENERO!C36+FEBRERO!C36+MARZO!C36+ABRIL!C36+MAYO!C36+JUNIO!C36+JULIO!C36+AGOSTO!C36+SEPTIEMBRE!C36+OCTUBRE!C36+NOVIEMBRE!C36+'DICIEMBRE '!C36</f>
        <v>0</v>
      </c>
      <c r="D36" s="126">
        <f>+ENERO!D36+FEBRERO!D36+MARZO!D36+ABRIL!D36+MAYO!D36+JUNIO!D36+JULIO!D36+AGOSTO!D36+SEPTIEMBRE!D36+OCTUBRE!D36+NOVIEMBRE!D36+'DICIEMBRE '!D36</f>
        <v>0</v>
      </c>
      <c r="E36" s="126">
        <f>+ENERO!E36+FEBRERO!E36+MARZO!E36+ABRIL!E36+MAYO!E36+JUNIO!E36+JULIO!E36+AGOSTO!E36+SEPTIEMBRE!E36+OCTUBRE!E36+NOVIEMBRE!E36+'DICIEMBRE '!E36</f>
        <v>0</v>
      </c>
      <c r="F36" s="126">
        <f>+ENERO!F36+FEBRERO!F36+MARZO!F36+ABRIL!F36+MAYO!F36+JUNIO!F36+JULIO!F36+AGOSTO!F36+SEPTIEMBRE!F36+OCTUBRE!F36+NOVIEMBRE!F36+'DICIEMBRE '!F36</f>
        <v>1</v>
      </c>
      <c r="G36" s="126">
        <f>+ENERO!G36+FEBRERO!G36+MARZO!G36+ABRIL!G36+MAYO!G36+JUNIO!G36+JULIO!G36+AGOSTO!G36+SEPTIEMBRE!G36+OCTUBRE!G36+NOVIEMBRE!G36+'DICIEMBRE '!G36</f>
        <v>0</v>
      </c>
      <c r="H36" s="126">
        <f>+ENERO!H36+FEBRERO!H36+MARZO!H36+ABRIL!H36+MAYO!H36+JUNIO!H36+JULIO!H36+AGOSTO!H36+SEPTIEMBRE!H36+OCTUBRE!H36+NOVIEMBRE!H36+'DICIEMBRE '!H36</f>
        <v>0</v>
      </c>
      <c r="I36" s="126">
        <f>+ENERO!I36+FEBRERO!I36+MARZO!I36+ABRIL!I36+MAYO!I36+JUNIO!I36+JULIO!I36+AGOSTO!I36+SEPTIEMBRE!I36+OCTUBRE!I36+NOVIEMBRE!I36+'DICIEMBRE '!I36</f>
        <v>0</v>
      </c>
      <c r="J36" s="154" t="s">
        <v>47</v>
      </c>
      <c r="K36" s="86"/>
      <c r="L36" s="86"/>
      <c r="M36" s="86"/>
      <c r="N36" s="86"/>
      <c r="O36" s="86"/>
      <c r="P36" s="86"/>
      <c r="Q36" s="86"/>
      <c r="R36" s="86"/>
      <c r="S36" s="86"/>
      <c r="T36" s="86"/>
      <c r="U36" s="86"/>
      <c r="V36" s="86"/>
      <c r="W36" s="86"/>
      <c r="X36" s="86"/>
      <c r="Y36" s="86"/>
      <c r="Z36" s="88"/>
      <c r="AA36" s="88"/>
      <c r="AB36" s="88"/>
      <c r="AC36" s="88"/>
      <c r="AD36" s="88"/>
      <c r="AE36" s="88"/>
      <c r="AF36" s="88"/>
      <c r="AG36" s="88"/>
      <c r="AH36" s="88"/>
      <c r="AI36" s="88"/>
      <c r="AJ36" s="88"/>
      <c r="AK36" s="88"/>
      <c r="AL36" s="88"/>
      <c r="AM36" s="88"/>
      <c r="AN36" s="88"/>
      <c r="AO36" s="88"/>
      <c r="AP36" s="88"/>
      <c r="AQ36" s="88"/>
      <c r="AR36" s="88"/>
      <c r="AS36" s="88"/>
      <c r="AT36" s="88"/>
      <c r="AU36" s="88"/>
      <c r="AV36" s="88"/>
      <c r="AW36" s="88"/>
      <c r="AX36" s="88"/>
      <c r="AY36" s="88"/>
      <c r="AZ36" s="88"/>
      <c r="BA36" s="155" t="s">
        <v>48</v>
      </c>
      <c r="BB36" s="155" t="s">
        <v>48</v>
      </c>
      <c r="BC36" s="88"/>
      <c r="BD36" s="156">
        <v>0</v>
      </c>
      <c r="BE36" s="156">
        <v>0</v>
      </c>
    </row>
    <row r="37" spans="1:57" x14ac:dyDescent="0.25">
      <c r="A37" s="175" t="s">
        <v>25</v>
      </c>
      <c r="B37" s="175"/>
      <c r="C37" s="175"/>
      <c r="D37" s="175"/>
      <c r="E37" s="175"/>
      <c r="F37" s="175"/>
      <c r="G37" s="175"/>
      <c r="H37" s="175"/>
      <c r="I37" s="175"/>
      <c r="J37" s="86"/>
      <c r="K37" s="86"/>
      <c r="L37" s="86"/>
      <c r="M37" s="86"/>
      <c r="N37" s="86"/>
      <c r="O37" s="86"/>
      <c r="P37" s="86"/>
      <c r="Q37" s="86"/>
      <c r="R37" s="86"/>
      <c r="S37" s="86"/>
      <c r="T37" s="86"/>
      <c r="U37" s="86"/>
      <c r="V37" s="86"/>
      <c r="W37" s="86"/>
      <c r="X37" s="86"/>
      <c r="Y37" s="86"/>
      <c r="Z37" s="86"/>
      <c r="AA37" s="86"/>
      <c r="AB37" s="86"/>
      <c r="AC37" s="86"/>
      <c r="AD37" s="86"/>
      <c r="AE37" s="86"/>
      <c r="AF37" s="86"/>
      <c r="AG37" s="86"/>
      <c r="AH37" s="86"/>
      <c r="AI37" s="86"/>
      <c r="AJ37" s="86"/>
      <c r="AK37" s="86"/>
      <c r="AL37" s="86"/>
      <c r="AM37" s="86"/>
      <c r="AN37" s="86"/>
      <c r="AO37" s="86"/>
      <c r="AP37" s="86"/>
      <c r="AQ37" s="86"/>
      <c r="AR37" s="86"/>
      <c r="AS37" s="86"/>
      <c r="AT37" s="86"/>
      <c r="AU37" s="86"/>
      <c r="AV37" s="86"/>
      <c r="AW37" s="86"/>
      <c r="AX37" s="86"/>
      <c r="AY37" s="86"/>
      <c r="AZ37" s="86"/>
      <c r="BA37" s="86"/>
      <c r="BB37" s="86"/>
      <c r="BC37" s="86"/>
      <c r="BD37" s="86"/>
      <c r="BE37" s="86"/>
    </row>
    <row r="38" spans="1:57" x14ac:dyDescent="0.25">
      <c r="A38" s="176" t="s">
        <v>22</v>
      </c>
      <c r="B38" s="172" t="s">
        <v>5</v>
      </c>
      <c r="C38" s="173"/>
      <c r="D38" s="173"/>
      <c r="E38" s="173"/>
      <c r="F38" s="173"/>
      <c r="G38" s="173"/>
      <c r="H38" s="173"/>
      <c r="I38" s="174"/>
      <c r="J38" s="86"/>
      <c r="K38" s="86"/>
      <c r="L38" s="86"/>
      <c r="M38" s="86"/>
      <c r="N38" s="86"/>
      <c r="O38" s="86"/>
      <c r="P38" s="86"/>
      <c r="Q38" s="86"/>
      <c r="R38" s="86"/>
      <c r="S38" s="86"/>
      <c r="T38" s="86"/>
      <c r="U38" s="86"/>
      <c r="V38" s="86"/>
      <c r="W38" s="86"/>
      <c r="X38" s="86"/>
      <c r="Y38" s="86"/>
      <c r="Z38" s="88"/>
      <c r="AA38" s="88"/>
      <c r="AB38" s="88"/>
      <c r="AC38" s="88"/>
      <c r="AD38" s="88"/>
      <c r="AE38" s="88"/>
      <c r="AF38" s="88"/>
      <c r="AG38" s="88"/>
      <c r="AH38" s="88"/>
      <c r="AI38" s="88"/>
      <c r="AJ38" s="88"/>
      <c r="AK38" s="88"/>
      <c r="AL38" s="88"/>
      <c r="AM38" s="88"/>
      <c r="AN38" s="88"/>
      <c r="AO38" s="88"/>
      <c r="AP38" s="88"/>
      <c r="AQ38" s="88"/>
      <c r="AR38" s="88"/>
      <c r="AS38" s="88"/>
      <c r="AT38" s="88"/>
      <c r="AU38" s="88"/>
      <c r="AV38" s="88"/>
      <c r="AW38" s="88"/>
      <c r="AX38" s="88"/>
      <c r="AY38" s="88"/>
      <c r="AZ38" s="88"/>
      <c r="BA38" s="88"/>
      <c r="BB38" s="88"/>
      <c r="BC38" s="88"/>
      <c r="BD38" s="88"/>
      <c r="BE38" s="88"/>
    </row>
    <row r="39" spans="1:57" x14ac:dyDescent="0.25">
      <c r="A39" s="177"/>
      <c r="B39" s="172" t="s">
        <v>6</v>
      </c>
      <c r="C39" s="174"/>
      <c r="D39" s="172" t="s">
        <v>7</v>
      </c>
      <c r="E39" s="174"/>
      <c r="F39" s="172" t="s">
        <v>8</v>
      </c>
      <c r="G39" s="174"/>
      <c r="H39" s="172" t="s">
        <v>9</v>
      </c>
      <c r="I39" s="174"/>
      <c r="J39" s="86"/>
      <c r="K39" s="86"/>
      <c r="L39" s="86"/>
      <c r="M39" s="86"/>
      <c r="N39" s="86"/>
      <c r="O39" s="86"/>
      <c r="P39" s="86"/>
      <c r="Q39" s="86"/>
      <c r="R39" s="86"/>
      <c r="S39" s="86"/>
      <c r="T39" s="86"/>
      <c r="U39" s="86"/>
      <c r="V39" s="86"/>
      <c r="W39" s="86"/>
      <c r="X39" s="86"/>
      <c r="Y39" s="86"/>
      <c r="Z39" s="88"/>
      <c r="AA39" s="88"/>
      <c r="AB39" s="88"/>
      <c r="AC39" s="88"/>
      <c r="AD39" s="88"/>
      <c r="AE39" s="88"/>
      <c r="AF39" s="88"/>
      <c r="AG39" s="88"/>
      <c r="AH39" s="88"/>
      <c r="AI39" s="88"/>
      <c r="AJ39" s="88"/>
      <c r="AK39" s="88"/>
      <c r="AL39" s="88"/>
      <c r="AM39" s="88"/>
      <c r="AN39" s="88"/>
      <c r="AO39" s="88"/>
      <c r="AP39" s="88"/>
      <c r="AQ39" s="88"/>
      <c r="AR39" s="88"/>
      <c r="AS39" s="88"/>
      <c r="AT39" s="88"/>
      <c r="AU39" s="88"/>
      <c r="AV39" s="88"/>
      <c r="AW39" s="88"/>
      <c r="AX39" s="88"/>
      <c r="AY39" s="88"/>
      <c r="AZ39" s="88"/>
      <c r="BA39" s="88"/>
      <c r="BB39" s="88"/>
      <c r="BC39" s="88"/>
      <c r="BD39" s="88"/>
      <c r="BE39" s="88"/>
    </row>
    <row r="40" spans="1:57" ht="31.5" x14ac:dyDescent="0.25">
      <c r="A40" s="178"/>
      <c r="B40" s="90" t="s">
        <v>10</v>
      </c>
      <c r="C40" s="106" t="s">
        <v>11</v>
      </c>
      <c r="D40" s="90" t="s">
        <v>10</v>
      </c>
      <c r="E40" s="106" t="s">
        <v>11</v>
      </c>
      <c r="F40" s="90" t="s">
        <v>10</v>
      </c>
      <c r="G40" s="106" t="s">
        <v>11</v>
      </c>
      <c r="H40" s="90" t="s">
        <v>10</v>
      </c>
      <c r="I40" s="106" t="s">
        <v>11</v>
      </c>
      <c r="J40" s="86"/>
      <c r="K40" s="86"/>
      <c r="L40" s="86"/>
      <c r="M40" s="86"/>
      <c r="N40" s="86"/>
      <c r="O40" s="86"/>
      <c r="P40" s="86"/>
      <c r="Q40" s="86"/>
      <c r="R40" s="86"/>
      <c r="S40" s="86"/>
      <c r="T40" s="86"/>
      <c r="U40" s="86"/>
      <c r="V40" s="86"/>
      <c r="W40" s="86"/>
      <c r="X40" s="86"/>
      <c r="Y40" s="86"/>
      <c r="Z40" s="88"/>
      <c r="AA40" s="88"/>
      <c r="AB40" s="88"/>
      <c r="AC40" s="88"/>
      <c r="AD40" s="88"/>
      <c r="AE40" s="88"/>
      <c r="AF40" s="88"/>
      <c r="AG40" s="88"/>
      <c r="AH40" s="88"/>
      <c r="AI40" s="88"/>
      <c r="AJ40" s="88"/>
      <c r="AK40" s="88"/>
      <c r="AL40" s="88"/>
      <c r="AM40" s="88"/>
      <c r="AN40" s="88"/>
      <c r="AO40" s="88"/>
      <c r="AP40" s="88"/>
      <c r="AQ40" s="88"/>
      <c r="AR40" s="88"/>
      <c r="AS40" s="88"/>
      <c r="AT40" s="88"/>
      <c r="AU40" s="88"/>
      <c r="AV40" s="88"/>
      <c r="AW40" s="88"/>
      <c r="AX40" s="88"/>
      <c r="AY40" s="88"/>
      <c r="AZ40" s="88"/>
      <c r="BA40" s="88"/>
      <c r="BB40" s="88"/>
      <c r="BC40" s="88"/>
      <c r="BD40" s="88"/>
      <c r="BE40" s="88"/>
    </row>
    <row r="41" spans="1:57" x14ac:dyDescent="0.25">
      <c r="A41" s="99" t="s">
        <v>23</v>
      </c>
      <c r="B41" s="126">
        <f>+ENERO!B41+FEBRERO!B41+MARZO!B41+ABRIL!B41+MAYO!B41+JUNIO!B41+JULIO!B41+AGOSTO!B41+SEPTIEMBRE!B41+OCTUBRE!B41+NOVIEMBRE!B41+'DICIEMBRE '!B41</f>
        <v>0</v>
      </c>
      <c r="C41" s="126">
        <f>+ENERO!C41+FEBRERO!C41+MARZO!C41+ABRIL!C41+MAYO!C41+JUNIO!C41+JULIO!C41+AGOSTO!C41+SEPTIEMBRE!C41+OCTUBRE!C41+NOVIEMBRE!C41+'DICIEMBRE '!C41</f>
        <v>0</v>
      </c>
      <c r="D41" s="126">
        <f>+ENERO!D41+FEBRERO!D41+MARZO!D41+ABRIL!D41+MAYO!D41+JUNIO!D41+JULIO!D41+AGOSTO!D41+SEPTIEMBRE!D41+OCTUBRE!D41+NOVIEMBRE!D41+'DICIEMBRE '!D41</f>
        <v>0</v>
      </c>
      <c r="E41" s="126">
        <f>+ENERO!E41+FEBRERO!E41+MARZO!E41+ABRIL!E41+MAYO!E41+JUNIO!E41+JULIO!E41+AGOSTO!E41+SEPTIEMBRE!E41+OCTUBRE!E41+NOVIEMBRE!E41+'DICIEMBRE '!E41</f>
        <v>0</v>
      </c>
      <c r="F41" s="126">
        <f>+ENERO!F41+FEBRERO!F41+MARZO!F41+ABRIL!F41+MAYO!F41+JUNIO!F41+JULIO!F41+AGOSTO!F41+SEPTIEMBRE!F41+OCTUBRE!F41+NOVIEMBRE!F41+'DICIEMBRE '!F41</f>
        <v>0</v>
      </c>
      <c r="G41" s="126">
        <f>+ENERO!G41+FEBRERO!G41+MARZO!G41+ABRIL!G41+MAYO!G41+JUNIO!G41+JULIO!G41+AGOSTO!G41+SEPTIEMBRE!G41+OCTUBRE!G41+NOVIEMBRE!G41+'DICIEMBRE '!G41</f>
        <v>0</v>
      </c>
      <c r="H41" s="126">
        <f>+ENERO!H41+FEBRERO!H41+MARZO!H41+ABRIL!H41+MAYO!H41+JUNIO!H41+JULIO!H41+AGOSTO!H41+SEPTIEMBRE!H41+OCTUBRE!H41+NOVIEMBRE!H41+'DICIEMBRE '!H41</f>
        <v>0</v>
      </c>
      <c r="I41" s="126">
        <f>+ENERO!I41+FEBRERO!I41+MARZO!I41+ABRIL!I41+MAYO!I41+JUNIO!I41+JULIO!I41+AGOSTO!I41+SEPTIEMBRE!I41+OCTUBRE!I41+NOVIEMBRE!I41+'DICIEMBRE '!I41</f>
        <v>0</v>
      </c>
      <c r="J41" s="154" t="s">
        <v>47</v>
      </c>
      <c r="K41" s="86"/>
      <c r="L41" s="86"/>
      <c r="M41" s="86"/>
      <c r="N41" s="86"/>
      <c r="O41" s="86"/>
      <c r="P41" s="86"/>
      <c r="Q41" s="86"/>
      <c r="R41" s="86"/>
      <c r="S41" s="86"/>
      <c r="T41" s="86"/>
      <c r="U41" s="86"/>
      <c r="V41" s="86"/>
      <c r="W41" s="86"/>
      <c r="X41" s="86"/>
      <c r="Y41" s="86"/>
      <c r="Z41" s="88"/>
      <c r="AA41" s="88"/>
      <c r="AB41" s="88"/>
      <c r="AC41" s="88"/>
      <c r="AD41" s="88"/>
      <c r="AE41" s="88"/>
      <c r="AF41" s="88"/>
      <c r="AG41" s="88"/>
      <c r="AH41" s="88"/>
      <c r="AI41" s="88"/>
      <c r="AJ41" s="88"/>
      <c r="AK41" s="88"/>
      <c r="AL41" s="88"/>
      <c r="AM41" s="88"/>
      <c r="AN41" s="88"/>
      <c r="AO41" s="88"/>
      <c r="AP41" s="88"/>
      <c r="AQ41" s="88"/>
      <c r="AR41" s="88"/>
      <c r="AS41" s="88"/>
      <c r="AT41" s="88"/>
      <c r="AU41" s="88"/>
      <c r="AV41" s="88"/>
      <c r="AW41" s="88"/>
      <c r="AX41" s="88"/>
      <c r="AY41" s="88"/>
      <c r="AZ41" s="88"/>
      <c r="BA41" s="155" t="s">
        <v>48</v>
      </c>
      <c r="BB41" s="155" t="s">
        <v>48</v>
      </c>
      <c r="BC41" s="88"/>
      <c r="BD41" s="156">
        <v>0</v>
      </c>
      <c r="BE41" s="156">
        <v>0</v>
      </c>
    </row>
    <row r="42" spans="1:57" x14ac:dyDescent="0.25">
      <c r="A42" s="111" t="s">
        <v>24</v>
      </c>
      <c r="B42" s="126">
        <f>+ENERO!B42+FEBRERO!B42+MARZO!B42+ABRIL!B42+MAYO!B42+JUNIO!B42+JULIO!B42+AGOSTO!B42+SEPTIEMBRE!B42+OCTUBRE!B42+NOVIEMBRE!B42+'DICIEMBRE '!B42</f>
        <v>0</v>
      </c>
      <c r="C42" s="126">
        <f>+ENERO!C42+FEBRERO!C42+MARZO!C42+ABRIL!C42+MAYO!C42+JUNIO!C42+JULIO!C42+AGOSTO!C42+SEPTIEMBRE!C42+OCTUBRE!C42+NOVIEMBRE!C42+'DICIEMBRE '!C42</f>
        <v>0</v>
      </c>
      <c r="D42" s="126">
        <f>+ENERO!D42+FEBRERO!D42+MARZO!D42+ABRIL!D42+MAYO!D42+JUNIO!D42+JULIO!D42+AGOSTO!D42+SEPTIEMBRE!D42+OCTUBRE!D42+NOVIEMBRE!D42+'DICIEMBRE '!D42</f>
        <v>0</v>
      </c>
      <c r="E42" s="126">
        <f>+ENERO!E42+FEBRERO!E42+MARZO!E42+ABRIL!E42+MAYO!E42+JUNIO!E42+JULIO!E42+AGOSTO!E42+SEPTIEMBRE!E42+OCTUBRE!E42+NOVIEMBRE!E42+'DICIEMBRE '!E42</f>
        <v>0</v>
      </c>
      <c r="F42" s="126">
        <f>+ENERO!F42+FEBRERO!F42+MARZO!F42+ABRIL!F42+MAYO!F42+JUNIO!F42+JULIO!F42+AGOSTO!F42+SEPTIEMBRE!F42+OCTUBRE!F42+NOVIEMBRE!F42+'DICIEMBRE '!F42</f>
        <v>0</v>
      </c>
      <c r="G42" s="126">
        <f>+ENERO!G42+FEBRERO!G42+MARZO!G42+ABRIL!G42+MAYO!G42+JUNIO!G42+JULIO!G42+AGOSTO!G42+SEPTIEMBRE!G42+OCTUBRE!G42+NOVIEMBRE!G42+'DICIEMBRE '!G42</f>
        <v>0</v>
      </c>
      <c r="H42" s="126">
        <f>+ENERO!H42+FEBRERO!H42+MARZO!H42+ABRIL!H42+MAYO!H42+JUNIO!H42+JULIO!H42+AGOSTO!H42+SEPTIEMBRE!H42+OCTUBRE!H42+NOVIEMBRE!H42+'DICIEMBRE '!H42</f>
        <v>0</v>
      </c>
      <c r="I42" s="126">
        <f>+ENERO!I42+FEBRERO!I42+MARZO!I42+ABRIL!I42+MAYO!I42+JUNIO!I42+JULIO!I42+AGOSTO!I42+SEPTIEMBRE!I42+OCTUBRE!I42+NOVIEMBRE!I42+'DICIEMBRE '!I42</f>
        <v>0</v>
      </c>
      <c r="J42" s="154" t="s">
        <v>47</v>
      </c>
      <c r="K42" s="86"/>
      <c r="L42" s="86"/>
      <c r="M42" s="86"/>
      <c r="N42" s="86"/>
      <c r="O42" s="86"/>
      <c r="P42" s="86"/>
      <c r="Q42" s="86"/>
      <c r="R42" s="86"/>
      <c r="S42" s="86"/>
      <c r="T42" s="86"/>
      <c r="U42" s="86"/>
      <c r="V42" s="86"/>
      <c r="W42" s="86"/>
      <c r="X42" s="86"/>
      <c r="Y42" s="86"/>
      <c r="Z42" s="88"/>
      <c r="AA42" s="88"/>
      <c r="AB42" s="88"/>
      <c r="AC42" s="88"/>
      <c r="AD42" s="88"/>
      <c r="AE42" s="88"/>
      <c r="AF42" s="88"/>
      <c r="AG42" s="88"/>
      <c r="AH42" s="88"/>
      <c r="AI42" s="88"/>
      <c r="AJ42" s="88"/>
      <c r="AK42" s="88"/>
      <c r="AL42" s="88"/>
      <c r="AM42" s="88"/>
      <c r="AN42" s="88"/>
      <c r="AO42" s="88"/>
      <c r="AP42" s="88"/>
      <c r="AQ42" s="88"/>
      <c r="AR42" s="88"/>
      <c r="AS42" s="88"/>
      <c r="AT42" s="88"/>
      <c r="AU42" s="88"/>
      <c r="AV42" s="88"/>
      <c r="AW42" s="88"/>
      <c r="AX42" s="88"/>
      <c r="AY42" s="88"/>
      <c r="AZ42" s="88"/>
      <c r="BA42" s="155" t="s">
        <v>48</v>
      </c>
      <c r="BB42" s="155" t="s">
        <v>48</v>
      </c>
      <c r="BC42" s="88"/>
      <c r="BD42" s="156">
        <v>0</v>
      </c>
      <c r="BE42" s="156">
        <v>0</v>
      </c>
    </row>
    <row r="43" spans="1:57" x14ac:dyDescent="0.25">
      <c r="A43" s="101" t="s">
        <v>26</v>
      </c>
      <c r="B43" s="112"/>
      <c r="C43" s="112"/>
      <c r="D43" s="112"/>
      <c r="E43" s="112"/>
      <c r="F43" s="112"/>
      <c r="G43" s="112"/>
      <c r="H43" s="112"/>
      <c r="I43" s="112"/>
      <c r="J43" s="89"/>
      <c r="K43" s="86"/>
      <c r="L43" s="86"/>
      <c r="M43" s="86"/>
      <c r="N43" s="86"/>
      <c r="O43" s="86"/>
      <c r="P43" s="86"/>
      <c r="Q43" s="86"/>
      <c r="R43" s="86"/>
      <c r="S43" s="86"/>
      <c r="T43" s="86"/>
      <c r="U43" s="86"/>
      <c r="V43" s="86"/>
      <c r="W43" s="86"/>
      <c r="X43" s="86"/>
      <c r="Y43" s="86"/>
      <c r="Z43" s="86"/>
      <c r="AA43" s="86"/>
      <c r="AB43" s="86"/>
      <c r="AC43" s="86"/>
      <c r="AD43" s="86"/>
      <c r="AE43" s="86"/>
      <c r="AF43" s="86"/>
      <c r="AG43" s="86"/>
      <c r="AH43" s="86"/>
      <c r="AI43" s="86"/>
      <c r="AJ43" s="86"/>
      <c r="AK43" s="86"/>
      <c r="AL43" s="86"/>
      <c r="AM43" s="86"/>
      <c r="AN43" s="86"/>
      <c r="AO43" s="86"/>
      <c r="AP43" s="86"/>
      <c r="AQ43" s="86"/>
      <c r="AR43" s="86"/>
      <c r="AS43" s="86"/>
      <c r="AT43" s="86"/>
      <c r="AU43" s="86"/>
      <c r="AV43" s="86"/>
      <c r="AW43" s="86"/>
      <c r="AX43" s="86"/>
      <c r="AY43" s="86"/>
      <c r="AZ43" s="86"/>
      <c r="BA43" s="86"/>
      <c r="BB43" s="86"/>
      <c r="BC43" s="86"/>
      <c r="BD43" s="86"/>
      <c r="BE43" s="86"/>
    </row>
    <row r="44" spans="1:57" x14ac:dyDescent="0.25">
      <c r="A44" s="170" t="s">
        <v>27</v>
      </c>
      <c r="B44" s="172" t="s">
        <v>28</v>
      </c>
      <c r="C44" s="173"/>
      <c r="D44" s="173"/>
      <c r="E44" s="174"/>
      <c r="F44" s="113"/>
      <c r="G44" s="113"/>
      <c r="H44" s="113"/>
      <c r="I44" s="113"/>
      <c r="J44" s="86"/>
      <c r="K44" s="86"/>
      <c r="L44" s="86"/>
      <c r="M44" s="86"/>
      <c r="N44" s="86"/>
      <c r="O44" s="86"/>
      <c r="P44" s="86"/>
      <c r="Q44" s="86"/>
      <c r="R44" s="86"/>
      <c r="S44" s="86"/>
      <c r="T44" s="86"/>
      <c r="U44" s="86"/>
      <c r="V44" s="86"/>
      <c r="W44" s="86"/>
      <c r="X44" s="86"/>
      <c r="Y44" s="86"/>
      <c r="Z44" s="88"/>
      <c r="AA44" s="88"/>
      <c r="AB44" s="88"/>
      <c r="AC44" s="88"/>
      <c r="AD44" s="88"/>
      <c r="AE44" s="88"/>
      <c r="AF44" s="88"/>
      <c r="AG44" s="88"/>
      <c r="AH44" s="88"/>
      <c r="AI44" s="88"/>
      <c r="AJ44" s="88"/>
      <c r="AK44" s="88"/>
      <c r="AL44" s="88"/>
      <c r="AM44" s="88"/>
      <c r="AN44" s="88"/>
      <c r="AO44" s="88"/>
      <c r="AP44" s="88"/>
      <c r="AQ44" s="88"/>
      <c r="AR44" s="88"/>
      <c r="AS44" s="88"/>
      <c r="AT44" s="88"/>
      <c r="AU44" s="88"/>
      <c r="AV44" s="88"/>
      <c r="AW44" s="88"/>
      <c r="AX44" s="88"/>
      <c r="AY44" s="88"/>
      <c r="AZ44" s="88"/>
      <c r="BA44" s="88"/>
      <c r="BB44" s="88"/>
      <c r="BC44" s="88"/>
      <c r="BD44" s="88"/>
      <c r="BE44" s="88"/>
    </row>
    <row r="45" spans="1:57" ht="42" x14ac:dyDescent="0.25">
      <c r="A45" s="171"/>
      <c r="B45" s="102" t="s">
        <v>29</v>
      </c>
      <c r="C45" s="95" t="s">
        <v>30</v>
      </c>
      <c r="D45" s="95" t="s">
        <v>31</v>
      </c>
      <c r="E45" s="106" t="s">
        <v>11</v>
      </c>
      <c r="F45" s="96"/>
      <c r="G45" s="96"/>
      <c r="H45" s="96"/>
      <c r="I45" s="96"/>
      <c r="J45" s="86"/>
      <c r="K45" s="86"/>
      <c r="L45" s="86"/>
      <c r="M45" s="86"/>
      <c r="N45" s="86"/>
      <c r="O45" s="86"/>
      <c r="P45" s="86"/>
      <c r="Q45" s="86"/>
      <c r="R45" s="86"/>
      <c r="S45" s="86"/>
      <c r="T45" s="86"/>
      <c r="U45" s="86"/>
      <c r="V45" s="86"/>
      <c r="W45" s="86"/>
      <c r="X45" s="86"/>
      <c r="Y45" s="86"/>
      <c r="Z45" s="88"/>
      <c r="AA45" s="88"/>
      <c r="AB45" s="88"/>
      <c r="AC45" s="88"/>
      <c r="AD45" s="88"/>
      <c r="AE45" s="88"/>
      <c r="AF45" s="88"/>
      <c r="AG45" s="88"/>
      <c r="AH45" s="88"/>
      <c r="AI45" s="88"/>
      <c r="AJ45" s="88"/>
      <c r="AK45" s="88"/>
      <c r="AL45" s="88"/>
      <c r="AM45" s="88"/>
      <c r="AN45" s="88"/>
      <c r="AO45" s="88"/>
      <c r="AP45" s="88"/>
      <c r="AQ45" s="88"/>
      <c r="AR45" s="88"/>
      <c r="AS45" s="88"/>
      <c r="AT45" s="88"/>
      <c r="AU45" s="88"/>
      <c r="AV45" s="88"/>
      <c r="AW45" s="88"/>
      <c r="AX45" s="88"/>
      <c r="AY45" s="88"/>
      <c r="AZ45" s="88"/>
      <c r="BA45" s="88"/>
      <c r="BB45" s="88"/>
      <c r="BC45" s="88"/>
      <c r="BD45" s="88"/>
      <c r="BE45" s="88"/>
    </row>
    <row r="46" spans="1:57" x14ac:dyDescent="0.25">
      <c r="A46" s="114" t="s">
        <v>32</v>
      </c>
      <c r="B46" s="126">
        <f>+ENERO!B46+FEBRERO!B46+MARZO!B46+ABRIL!B46+MAYO!B46+JUNIO!B46+JULIO!B46+AGOSTO!B46+SEPTIEMBRE!B46+OCTUBRE!B46+NOVIEMBRE!B46+'DICIEMBRE '!B46</f>
        <v>13</v>
      </c>
      <c r="C46" s="126">
        <f>+ENERO!C46+FEBRERO!C46+MARZO!C46+ABRIL!C46+MAYO!C46+JUNIO!C46+JULIO!C46+AGOSTO!C46+SEPTIEMBRE!C46+OCTUBRE!C46+NOVIEMBRE!C46+'DICIEMBRE '!C46</f>
        <v>6</v>
      </c>
      <c r="D46" s="126">
        <f>+ENERO!D46+FEBRERO!D46+MARZO!D46+ABRIL!D46+MAYO!D46+JUNIO!D46+JULIO!D46+AGOSTO!D46+SEPTIEMBRE!D46+OCTUBRE!D46+NOVIEMBRE!D46+'DICIEMBRE '!D46</f>
        <v>2</v>
      </c>
      <c r="E46" s="126">
        <f>+ENERO!E46+FEBRERO!E46+MARZO!E46+ABRIL!E46+MAYO!E46+JUNIO!E46+JULIO!E46+AGOSTO!E46+SEPTIEMBRE!E46+OCTUBRE!E46+NOVIEMBRE!E46+'DICIEMBRE '!E46</f>
        <v>5</v>
      </c>
      <c r="F46" s="154" t="s">
        <v>48</v>
      </c>
      <c r="G46" s="91"/>
      <c r="H46" s="91"/>
      <c r="I46" s="91"/>
      <c r="J46" s="86"/>
      <c r="K46" s="86"/>
      <c r="L46" s="86"/>
      <c r="M46" s="86"/>
      <c r="N46" s="86"/>
      <c r="O46" s="86"/>
      <c r="P46" s="86"/>
      <c r="Q46" s="86"/>
      <c r="R46" s="86"/>
      <c r="S46" s="86"/>
      <c r="T46" s="86"/>
      <c r="U46" s="86"/>
      <c r="V46" s="86"/>
      <c r="W46" s="86"/>
      <c r="X46" s="86"/>
      <c r="Y46" s="86"/>
      <c r="Z46" s="88"/>
      <c r="AA46" s="88"/>
      <c r="AB46" s="88"/>
      <c r="AC46" s="88"/>
      <c r="AD46" s="88"/>
      <c r="AE46" s="88"/>
      <c r="AF46" s="88"/>
      <c r="AG46" s="88"/>
      <c r="AH46" s="88"/>
      <c r="AI46" s="88"/>
      <c r="AJ46" s="88"/>
      <c r="AK46" s="88"/>
      <c r="AL46" s="88"/>
      <c r="AM46" s="88"/>
      <c r="AN46" s="88"/>
      <c r="AO46" s="88"/>
      <c r="AP46" s="88"/>
      <c r="AQ46" s="88"/>
      <c r="AR46" s="88"/>
      <c r="AS46" s="88"/>
      <c r="AT46" s="88"/>
      <c r="AU46" s="88"/>
      <c r="AV46" s="88"/>
      <c r="AW46" s="88"/>
      <c r="AX46" s="88"/>
      <c r="AY46" s="88"/>
      <c r="AZ46" s="88"/>
      <c r="BA46" s="155" t="s">
        <v>48</v>
      </c>
      <c r="BB46" s="160"/>
      <c r="BC46" s="88"/>
      <c r="BD46" s="156">
        <v>0</v>
      </c>
      <c r="BE46" s="160"/>
    </row>
    <row r="47" spans="1:57" x14ac:dyDescent="0.25">
      <c r="A47" s="92" t="s">
        <v>33</v>
      </c>
      <c r="B47" s="126">
        <f>+ENERO!B47+FEBRERO!B47+MARZO!B47+ABRIL!B47+MAYO!B47+JUNIO!B47+JULIO!B47+AGOSTO!B47+SEPTIEMBRE!B47+OCTUBRE!B47+NOVIEMBRE!B47+'DICIEMBRE '!B47</f>
        <v>2</v>
      </c>
      <c r="C47" s="126">
        <f>+ENERO!C47+FEBRERO!C47+MARZO!C47+ABRIL!C47+MAYO!C47+JUNIO!C47+JULIO!C47+AGOSTO!C47+SEPTIEMBRE!C47+OCTUBRE!C47+NOVIEMBRE!C47+'DICIEMBRE '!C47</f>
        <v>0</v>
      </c>
      <c r="D47" s="126">
        <f>+ENERO!D47+FEBRERO!D47+MARZO!D47+ABRIL!D47+MAYO!D47+JUNIO!D47+JULIO!D47+AGOSTO!D47+SEPTIEMBRE!D47+OCTUBRE!D47+NOVIEMBRE!D47+'DICIEMBRE '!D47</f>
        <v>1</v>
      </c>
      <c r="E47" s="126">
        <f>+ENERO!E47+FEBRERO!E47+MARZO!E47+ABRIL!E47+MAYO!E47+JUNIO!E47+JULIO!E47+AGOSTO!E47+SEPTIEMBRE!E47+OCTUBRE!E47+NOVIEMBRE!E47+'DICIEMBRE '!E47</f>
        <v>1</v>
      </c>
      <c r="F47" s="154" t="s">
        <v>48</v>
      </c>
      <c r="G47" s="91"/>
      <c r="H47" s="91"/>
      <c r="I47" s="91"/>
      <c r="J47" s="86"/>
      <c r="K47" s="86"/>
      <c r="L47" s="86"/>
      <c r="M47" s="86"/>
      <c r="N47" s="86"/>
      <c r="O47" s="86"/>
      <c r="P47" s="86"/>
      <c r="Q47" s="86"/>
      <c r="R47" s="86"/>
      <c r="S47" s="86"/>
      <c r="T47" s="86"/>
      <c r="U47" s="86"/>
      <c r="V47" s="86"/>
      <c r="W47" s="86"/>
      <c r="X47" s="86"/>
      <c r="Y47" s="86"/>
      <c r="Z47" s="88"/>
      <c r="AA47" s="88"/>
      <c r="AB47" s="88"/>
      <c r="AC47" s="88"/>
      <c r="AD47" s="88"/>
      <c r="AE47" s="88"/>
      <c r="AF47" s="88"/>
      <c r="AG47" s="88"/>
      <c r="AH47" s="88"/>
      <c r="AI47" s="88"/>
      <c r="AJ47" s="88"/>
      <c r="AK47" s="88"/>
      <c r="AL47" s="88"/>
      <c r="AM47" s="88"/>
      <c r="AN47" s="88"/>
      <c r="AO47" s="88"/>
      <c r="AP47" s="88"/>
      <c r="AQ47" s="88"/>
      <c r="AR47" s="88"/>
      <c r="AS47" s="88"/>
      <c r="AT47" s="88"/>
      <c r="AU47" s="88"/>
      <c r="AV47" s="88"/>
      <c r="AW47" s="88"/>
      <c r="AX47" s="88"/>
      <c r="AY47" s="88"/>
      <c r="AZ47" s="88"/>
      <c r="BA47" s="155" t="s">
        <v>48</v>
      </c>
      <c r="BB47" s="88"/>
      <c r="BC47" s="88"/>
      <c r="BD47" s="156">
        <v>0</v>
      </c>
      <c r="BE47" s="88"/>
    </row>
    <row r="48" spans="1:57" x14ac:dyDescent="0.25">
      <c r="A48" s="92" t="s">
        <v>34</v>
      </c>
      <c r="B48" s="126">
        <f>+ENERO!B48+FEBRERO!B48+MARZO!B48+ABRIL!B48+MAYO!B48+JUNIO!B48+JULIO!B48+AGOSTO!B48+SEPTIEMBRE!B48+OCTUBRE!B48+NOVIEMBRE!B48+'DICIEMBRE '!B48</f>
        <v>0</v>
      </c>
      <c r="C48" s="126">
        <f>+ENERO!C48+FEBRERO!C48+MARZO!C48+ABRIL!C48+MAYO!C48+JUNIO!C48+JULIO!C48+AGOSTO!C48+SEPTIEMBRE!C48+OCTUBRE!C48+NOVIEMBRE!C48+'DICIEMBRE '!C48</f>
        <v>0</v>
      </c>
      <c r="D48" s="126">
        <f>+ENERO!D48+FEBRERO!D48+MARZO!D48+ABRIL!D48+MAYO!D48+JUNIO!D48+JULIO!D48+AGOSTO!D48+SEPTIEMBRE!D48+OCTUBRE!D48+NOVIEMBRE!D48+'DICIEMBRE '!D48</f>
        <v>0</v>
      </c>
      <c r="E48" s="126">
        <f>+ENERO!E48+FEBRERO!E48+MARZO!E48+ABRIL!E48+MAYO!E48+JUNIO!E48+JULIO!E48+AGOSTO!E48+SEPTIEMBRE!E48+OCTUBRE!E48+NOVIEMBRE!E48+'DICIEMBRE '!E48</f>
        <v>0</v>
      </c>
      <c r="F48" s="154" t="s">
        <v>48</v>
      </c>
      <c r="G48" s="91"/>
      <c r="H48" s="91"/>
      <c r="I48" s="91"/>
      <c r="J48" s="86"/>
      <c r="K48" s="86"/>
      <c r="L48" s="86"/>
      <c r="M48" s="86"/>
      <c r="N48" s="86"/>
      <c r="O48" s="86"/>
      <c r="P48" s="86"/>
      <c r="Q48" s="86"/>
      <c r="R48" s="86"/>
      <c r="S48" s="86"/>
      <c r="T48" s="86"/>
      <c r="U48" s="86"/>
      <c r="V48" s="86"/>
      <c r="W48" s="86"/>
      <c r="X48" s="86"/>
      <c r="Y48" s="86"/>
      <c r="Z48" s="88"/>
      <c r="AA48" s="88"/>
      <c r="AB48" s="88"/>
      <c r="AC48" s="88"/>
      <c r="AD48" s="88"/>
      <c r="AE48" s="88"/>
      <c r="AF48" s="88"/>
      <c r="AG48" s="88"/>
      <c r="AH48" s="88"/>
      <c r="AI48" s="88"/>
      <c r="AJ48" s="88"/>
      <c r="AK48" s="88"/>
      <c r="AL48" s="88"/>
      <c r="AM48" s="88"/>
      <c r="AN48" s="88"/>
      <c r="AO48" s="88"/>
      <c r="AP48" s="88"/>
      <c r="AQ48" s="88"/>
      <c r="AR48" s="88"/>
      <c r="AS48" s="88"/>
      <c r="AT48" s="88"/>
      <c r="AU48" s="88"/>
      <c r="AV48" s="88"/>
      <c r="AW48" s="88"/>
      <c r="AX48" s="88"/>
      <c r="AY48" s="88"/>
      <c r="AZ48" s="88"/>
      <c r="BA48" s="155" t="s">
        <v>48</v>
      </c>
      <c r="BB48" s="88"/>
      <c r="BC48" s="88"/>
      <c r="BD48" s="156">
        <v>0</v>
      </c>
      <c r="BE48" s="88"/>
    </row>
    <row r="49" spans="1:56" x14ac:dyDescent="0.25">
      <c r="A49" s="93" t="s">
        <v>35</v>
      </c>
      <c r="B49" s="126">
        <f>+ENERO!B49+FEBRERO!B49+MARZO!B49+ABRIL!B49+MAYO!B49+JUNIO!B49+JULIO!B49+AGOSTO!B49+SEPTIEMBRE!B49+OCTUBRE!B49+NOVIEMBRE!B49+'DICIEMBRE '!B49</f>
        <v>0</v>
      </c>
      <c r="C49" s="126">
        <f>+ENERO!C49+FEBRERO!C49+MARZO!C49+ABRIL!C49+MAYO!C49+JUNIO!C49+JULIO!C49+AGOSTO!C49+SEPTIEMBRE!C49+OCTUBRE!C49+NOVIEMBRE!C49+'DICIEMBRE '!C49</f>
        <v>0</v>
      </c>
      <c r="D49" s="126">
        <f>+ENERO!D49+FEBRERO!D49+MARZO!D49+ABRIL!D49+MAYO!D49+JUNIO!D49+JULIO!D49+AGOSTO!D49+SEPTIEMBRE!D49+OCTUBRE!D49+NOVIEMBRE!D49+'DICIEMBRE '!D49</f>
        <v>0</v>
      </c>
      <c r="E49" s="126">
        <f>+ENERO!E49+FEBRERO!E49+MARZO!E49+ABRIL!E49+MAYO!E49+JUNIO!E49+JULIO!E49+AGOSTO!E49+SEPTIEMBRE!E49+OCTUBRE!E49+NOVIEMBRE!E49+'DICIEMBRE '!E49</f>
        <v>0</v>
      </c>
      <c r="F49" s="154" t="s">
        <v>48</v>
      </c>
      <c r="G49" s="91"/>
      <c r="H49" s="91"/>
      <c r="I49" s="91"/>
      <c r="J49" s="86"/>
      <c r="K49" s="86"/>
      <c r="L49" s="86"/>
      <c r="M49" s="86"/>
      <c r="N49" s="86"/>
      <c r="O49" s="86"/>
      <c r="P49" s="86"/>
      <c r="Q49" s="86"/>
      <c r="R49" s="86"/>
      <c r="S49" s="86"/>
      <c r="T49" s="86"/>
      <c r="U49" s="86"/>
      <c r="V49" s="86"/>
      <c r="W49" s="86"/>
      <c r="X49" s="86"/>
      <c r="Y49" s="86"/>
      <c r="Z49" s="88"/>
      <c r="AA49" s="88"/>
      <c r="AB49" s="88"/>
      <c r="AC49" s="88"/>
      <c r="AD49" s="88"/>
      <c r="AE49" s="88"/>
      <c r="AF49" s="88"/>
      <c r="AG49" s="88"/>
      <c r="AH49" s="88"/>
      <c r="AI49" s="88"/>
      <c r="AJ49" s="88"/>
      <c r="AK49" s="88"/>
      <c r="AL49" s="88"/>
      <c r="AM49" s="88"/>
      <c r="AN49" s="88"/>
      <c r="AO49" s="88"/>
      <c r="AP49" s="88"/>
      <c r="AQ49" s="88"/>
      <c r="AR49" s="88"/>
      <c r="AS49" s="88"/>
      <c r="AT49" s="88"/>
      <c r="AU49" s="88"/>
      <c r="AV49" s="88"/>
      <c r="AW49" s="88"/>
      <c r="AX49" s="88"/>
      <c r="AY49" s="88"/>
      <c r="AZ49" s="88"/>
      <c r="BA49" s="155" t="s">
        <v>48</v>
      </c>
      <c r="BB49" s="88"/>
      <c r="BC49" s="88"/>
      <c r="BD49" s="156">
        <v>0</v>
      </c>
    </row>
    <row r="50" spans="1:56" x14ac:dyDescent="0.25">
      <c r="A50" s="115" t="s">
        <v>36</v>
      </c>
      <c r="B50" s="126">
        <f>+ENERO!B50+FEBRERO!B50+MARZO!B50+ABRIL!B50+MAYO!B50+JUNIO!B50+JULIO!B50+AGOSTO!B50+SEPTIEMBRE!B50+OCTUBRE!B50+NOVIEMBRE!B50+'DICIEMBRE '!B50</f>
        <v>0</v>
      </c>
      <c r="C50" s="126">
        <f>+ENERO!C50+FEBRERO!C50+MARZO!C50+ABRIL!C50+MAYO!C50+JUNIO!C50+JULIO!C50+AGOSTO!C50+SEPTIEMBRE!C50+OCTUBRE!C50+NOVIEMBRE!C50+'DICIEMBRE '!C50</f>
        <v>0</v>
      </c>
      <c r="D50" s="126">
        <f>+ENERO!D50+FEBRERO!D50+MARZO!D50+ABRIL!D50+MAYO!D50+JUNIO!D50+JULIO!D50+AGOSTO!D50+SEPTIEMBRE!D50+OCTUBRE!D50+NOVIEMBRE!D50+'DICIEMBRE '!D50</f>
        <v>0</v>
      </c>
      <c r="E50" s="126">
        <f>+ENERO!E50+FEBRERO!E50+MARZO!E50+ABRIL!E50+MAYO!E50+JUNIO!E50+JULIO!E50+AGOSTO!E50+SEPTIEMBRE!E50+OCTUBRE!E50+NOVIEMBRE!E50+'DICIEMBRE '!E50</f>
        <v>0</v>
      </c>
      <c r="F50" s="154" t="s">
        <v>48</v>
      </c>
      <c r="G50" s="91"/>
      <c r="H50" s="91"/>
      <c r="I50" s="91"/>
      <c r="J50" s="86"/>
      <c r="K50" s="86"/>
      <c r="L50" s="86"/>
      <c r="M50" s="86"/>
      <c r="N50" s="86"/>
      <c r="O50" s="86"/>
      <c r="P50" s="86"/>
      <c r="Q50" s="86"/>
      <c r="R50" s="86"/>
      <c r="S50" s="86"/>
      <c r="T50" s="86"/>
      <c r="U50" s="86"/>
      <c r="V50" s="86"/>
      <c r="W50" s="86"/>
      <c r="X50" s="86"/>
      <c r="Y50" s="86"/>
      <c r="Z50" s="88"/>
      <c r="AA50" s="88"/>
      <c r="AB50" s="88"/>
      <c r="AC50" s="88"/>
      <c r="AD50" s="88"/>
      <c r="AE50" s="88"/>
      <c r="AF50" s="88"/>
      <c r="AG50" s="88"/>
      <c r="AH50" s="88"/>
      <c r="AI50" s="88"/>
      <c r="AJ50" s="88"/>
      <c r="AK50" s="88"/>
      <c r="AL50" s="88"/>
      <c r="AM50" s="88"/>
      <c r="AN50" s="88"/>
      <c r="AO50" s="88"/>
      <c r="AP50" s="88"/>
      <c r="AQ50" s="88"/>
      <c r="AR50" s="88"/>
      <c r="AS50" s="88"/>
      <c r="AT50" s="88"/>
      <c r="AU50" s="88"/>
      <c r="AV50" s="88"/>
      <c r="AW50" s="88"/>
      <c r="AX50" s="88"/>
      <c r="AY50" s="88"/>
      <c r="AZ50" s="88"/>
      <c r="BA50" s="155" t="s">
        <v>48</v>
      </c>
      <c r="BB50" s="88"/>
      <c r="BC50" s="88"/>
      <c r="BD50" s="156">
        <v>0</v>
      </c>
    </row>
    <row r="51" spans="1:56" x14ac:dyDescent="0.25">
      <c r="A51" s="94" t="s">
        <v>37</v>
      </c>
      <c r="B51" s="126">
        <f>+ENERO!B51+FEBRERO!B51+MARZO!B51+ABRIL!B51+MAYO!B51+JUNIO!B51+JULIO!B51+AGOSTO!B51+SEPTIEMBRE!B51+OCTUBRE!B51+NOVIEMBRE!B51+'DICIEMBRE '!B51</f>
        <v>0</v>
      </c>
      <c r="C51" s="126">
        <f>+ENERO!C51+FEBRERO!C51+MARZO!C51+ABRIL!C51+MAYO!C51+JUNIO!C51+JULIO!C51+AGOSTO!C51+SEPTIEMBRE!C51+OCTUBRE!C51+NOVIEMBRE!C51+'DICIEMBRE '!C51</f>
        <v>0</v>
      </c>
      <c r="D51" s="126">
        <f>+ENERO!D51+FEBRERO!D51+MARZO!D51+ABRIL!D51+MAYO!D51+JUNIO!D51+JULIO!D51+AGOSTO!D51+SEPTIEMBRE!D51+OCTUBRE!D51+NOVIEMBRE!D51+'DICIEMBRE '!D51</f>
        <v>0</v>
      </c>
      <c r="E51" s="126">
        <f>+ENERO!E51+FEBRERO!E51+MARZO!E51+ABRIL!E51+MAYO!E51+JUNIO!E51+JULIO!E51+AGOSTO!E51+SEPTIEMBRE!E51+OCTUBRE!E51+NOVIEMBRE!E51+'DICIEMBRE '!E51</f>
        <v>0</v>
      </c>
      <c r="F51" s="154" t="s">
        <v>48</v>
      </c>
      <c r="G51" s="91"/>
      <c r="H51" s="91"/>
      <c r="I51" s="91"/>
      <c r="J51" s="86"/>
      <c r="K51" s="86"/>
      <c r="L51" s="86"/>
      <c r="M51" s="86"/>
      <c r="N51" s="86"/>
      <c r="O51" s="86"/>
      <c r="P51" s="86"/>
      <c r="Q51" s="86"/>
      <c r="R51" s="86"/>
      <c r="S51" s="86"/>
      <c r="T51" s="86"/>
      <c r="U51" s="86"/>
      <c r="V51" s="86"/>
      <c r="W51" s="86"/>
      <c r="X51" s="86"/>
      <c r="Y51" s="86"/>
      <c r="Z51" s="88"/>
      <c r="AA51" s="88"/>
      <c r="AB51" s="88"/>
      <c r="AC51" s="88"/>
      <c r="AD51" s="88"/>
      <c r="AE51" s="88"/>
      <c r="AF51" s="88"/>
      <c r="AG51" s="88"/>
      <c r="AH51" s="88"/>
      <c r="AI51" s="88"/>
      <c r="AJ51" s="88"/>
      <c r="AK51" s="88"/>
      <c r="AL51" s="88"/>
      <c r="AM51" s="88"/>
      <c r="AN51" s="88"/>
      <c r="AO51" s="88"/>
      <c r="AP51" s="88"/>
      <c r="AQ51" s="88"/>
      <c r="AR51" s="88"/>
      <c r="AS51" s="88"/>
      <c r="AT51" s="88"/>
      <c r="AU51" s="88"/>
      <c r="AV51" s="88"/>
      <c r="AW51" s="88"/>
      <c r="AX51" s="88"/>
      <c r="AY51" s="88"/>
      <c r="AZ51" s="88"/>
      <c r="BA51" s="155" t="s">
        <v>48</v>
      </c>
      <c r="BB51" s="88"/>
      <c r="BC51" s="88"/>
      <c r="BD51" s="156">
        <v>0</v>
      </c>
    </row>
    <row r="52" spans="1:56" x14ac:dyDescent="0.25">
      <c r="A52" s="92" t="s">
        <v>38</v>
      </c>
      <c r="B52" s="126">
        <f>+ENERO!B52+FEBRERO!B52+MARZO!B52+ABRIL!B52+MAYO!B52+JUNIO!B52+JULIO!B52+AGOSTO!B52+SEPTIEMBRE!B52+OCTUBRE!B52+NOVIEMBRE!B52+'DICIEMBRE '!B52</f>
        <v>0</v>
      </c>
      <c r="C52" s="126">
        <f>+ENERO!C52+FEBRERO!C52+MARZO!C52+ABRIL!C52+MAYO!C52+JUNIO!C52+JULIO!C52+AGOSTO!C52+SEPTIEMBRE!C52+OCTUBRE!C52+NOVIEMBRE!C52+'DICIEMBRE '!C52</f>
        <v>0</v>
      </c>
      <c r="D52" s="126">
        <f>+ENERO!D52+FEBRERO!D52+MARZO!D52+ABRIL!D52+MAYO!D52+JUNIO!D52+JULIO!D52+AGOSTO!D52+SEPTIEMBRE!D52+OCTUBRE!D52+NOVIEMBRE!D52+'DICIEMBRE '!D52</f>
        <v>0</v>
      </c>
      <c r="E52" s="126">
        <f>+ENERO!E52+FEBRERO!E52+MARZO!E52+ABRIL!E52+MAYO!E52+JUNIO!E52+JULIO!E52+AGOSTO!E52+SEPTIEMBRE!E52+OCTUBRE!E52+NOVIEMBRE!E52+'DICIEMBRE '!E52</f>
        <v>0</v>
      </c>
      <c r="F52" s="154" t="s">
        <v>48</v>
      </c>
      <c r="G52" s="91"/>
      <c r="H52" s="91"/>
      <c r="I52" s="91"/>
      <c r="J52" s="86"/>
      <c r="K52" s="86"/>
      <c r="L52" s="86"/>
      <c r="M52" s="86"/>
      <c r="N52" s="86"/>
      <c r="O52" s="86"/>
      <c r="P52" s="86"/>
      <c r="Q52" s="86"/>
      <c r="R52" s="86"/>
      <c r="S52" s="86"/>
      <c r="T52" s="86"/>
      <c r="U52" s="86"/>
      <c r="V52" s="86"/>
      <c r="W52" s="86"/>
      <c r="X52" s="86"/>
      <c r="Y52" s="86"/>
      <c r="Z52" s="88"/>
      <c r="AA52" s="88"/>
      <c r="AB52" s="88"/>
      <c r="AC52" s="88"/>
      <c r="AD52" s="88"/>
      <c r="AE52" s="88"/>
      <c r="AF52" s="88"/>
      <c r="AG52" s="88"/>
      <c r="AH52" s="88"/>
      <c r="AI52" s="88"/>
      <c r="AJ52" s="88"/>
      <c r="AK52" s="88"/>
      <c r="AL52" s="88"/>
      <c r="AM52" s="88"/>
      <c r="AN52" s="88"/>
      <c r="AO52" s="88"/>
      <c r="AP52" s="88"/>
      <c r="AQ52" s="88"/>
      <c r="AR52" s="88"/>
      <c r="AS52" s="88"/>
      <c r="AT52" s="88"/>
      <c r="AU52" s="88"/>
      <c r="AV52" s="88"/>
      <c r="AW52" s="88"/>
      <c r="AX52" s="88"/>
      <c r="AY52" s="88"/>
      <c r="AZ52" s="88"/>
      <c r="BA52" s="155" t="s">
        <v>48</v>
      </c>
      <c r="BB52" s="88"/>
      <c r="BC52" s="88"/>
      <c r="BD52" s="156">
        <v>0</v>
      </c>
    </row>
    <row r="53" spans="1:56" x14ac:dyDescent="0.25">
      <c r="A53" s="92" t="s">
        <v>39</v>
      </c>
      <c r="B53" s="126">
        <f>+ENERO!B53+FEBRERO!B53+MARZO!B53+ABRIL!B53+MAYO!B53+JUNIO!B53+JULIO!B53+AGOSTO!B53+SEPTIEMBRE!B53+OCTUBRE!B53+NOVIEMBRE!B53+'DICIEMBRE '!B53</f>
        <v>0</v>
      </c>
      <c r="C53" s="126">
        <f>+ENERO!C53+FEBRERO!C53+MARZO!C53+ABRIL!C53+MAYO!C53+JUNIO!C53+JULIO!C53+AGOSTO!C53+SEPTIEMBRE!C53+OCTUBRE!C53+NOVIEMBRE!C53+'DICIEMBRE '!C53</f>
        <v>0</v>
      </c>
      <c r="D53" s="126">
        <f>+ENERO!D53+FEBRERO!D53+MARZO!D53+ABRIL!D53+MAYO!D53+JUNIO!D53+JULIO!D53+AGOSTO!D53+SEPTIEMBRE!D53+OCTUBRE!D53+NOVIEMBRE!D53+'DICIEMBRE '!D53</f>
        <v>0</v>
      </c>
      <c r="E53" s="126">
        <f>+ENERO!E53+FEBRERO!E53+MARZO!E53+ABRIL!E53+MAYO!E53+JUNIO!E53+JULIO!E53+AGOSTO!E53+SEPTIEMBRE!E53+OCTUBRE!E53+NOVIEMBRE!E53+'DICIEMBRE '!E53</f>
        <v>0</v>
      </c>
      <c r="F53" s="154" t="s">
        <v>48</v>
      </c>
      <c r="G53" s="91"/>
      <c r="H53" s="91"/>
      <c r="I53" s="91"/>
      <c r="J53" s="86"/>
      <c r="K53" s="86"/>
      <c r="L53" s="86"/>
      <c r="M53" s="86"/>
      <c r="N53" s="86"/>
      <c r="O53" s="86"/>
      <c r="P53" s="86"/>
      <c r="Q53" s="86"/>
      <c r="R53" s="86"/>
      <c r="S53" s="86"/>
      <c r="T53" s="86"/>
      <c r="U53" s="86"/>
      <c r="V53" s="86"/>
      <c r="W53" s="86"/>
      <c r="X53" s="86"/>
      <c r="Y53" s="86"/>
      <c r="Z53" s="88"/>
      <c r="AA53" s="88"/>
      <c r="AB53" s="88"/>
      <c r="AC53" s="88"/>
      <c r="AD53" s="88"/>
      <c r="AE53" s="88"/>
      <c r="AF53" s="88"/>
      <c r="AG53" s="88"/>
      <c r="AH53" s="88"/>
      <c r="AI53" s="88"/>
      <c r="AJ53" s="88"/>
      <c r="AK53" s="88"/>
      <c r="AL53" s="88"/>
      <c r="AM53" s="88"/>
      <c r="AN53" s="88"/>
      <c r="AO53" s="88"/>
      <c r="AP53" s="88"/>
      <c r="AQ53" s="88"/>
      <c r="AR53" s="88"/>
      <c r="AS53" s="88"/>
      <c r="AT53" s="88"/>
      <c r="AU53" s="88"/>
      <c r="AV53" s="88"/>
      <c r="AW53" s="88"/>
      <c r="AX53" s="88"/>
      <c r="AY53" s="88"/>
      <c r="AZ53" s="88"/>
      <c r="BA53" s="155" t="s">
        <v>48</v>
      </c>
      <c r="BB53" s="88"/>
      <c r="BC53" s="88"/>
      <c r="BD53" s="156">
        <v>0</v>
      </c>
    </row>
    <row r="54" spans="1:56" x14ac:dyDescent="0.25">
      <c r="A54" s="92" t="s">
        <v>40</v>
      </c>
      <c r="B54" s="126">
        <f>+ENERO!B54+FEBRERO!B54+MARZO!B54+ABRIL!B54+MAYO!B54+JUNIO!B54+JULIO!B54+AGOSTO!B54+SEPTIEMBRE!B54+OCTUBRE!B54+NOVIEMBRE!B54+'DICIEMBRE '!B54</f>
        <v>0</v>
      </c>
      <c r="C54" s="126">
        <f>+ENERO!C54+FEBRERO!C54+MARZO!C54+ABRIL!C54+MAYO!C54+JUNIO!C54+JULIO!C54+AGOSTO!C54+SEPTIEMBRE!C54+OCTUBRE!C54+NOVIEMBRE!C54+'DICIEMBRE '!C54</f>
        <v>0</v>
      </c>
      <c r="D54" s="126">
        <f>+ENERO!D54+FEBRERO!D54+MARZO!D54+ABRIL!D54+MAYO!D54+JUNIO!D54+JULIO!D54+AGOSTO!D54+SEPTIEMBRE!D54+OCTUBRE!D54+NOVIEMBRE!D54+'DICIEMBRE '!D54</f>
        <v>0</v>
      </c>
      <c r="E54" s="126">
        <f>+ENERO!E54+FEBRERO!E54+MARZO!E54+ABRIL!E54+MAYO!E54+JUNIO!E54+JULIO!E54+AGOSTO!E54+SEPTIEMBRE!E54+OCTUBRE!E54+NOVIEMBRE!E54+'DICIEMBRE '!E54</f>
        <v>0</v>
      </c>
      <c r="F54" s="154" t="s">
        <v>48</v>
      </c>
      <c r="G54" s="91"/>
      <c r="H54" s="91"/>
      <c r="I54" s="91"/>
      <c r="J54" s="86"/>
      <c r="K54" s="86"/>
      <c r="L54" s="86"/>
      <c r="M54" s="86"/>
      <c r="N54" s="86"/>
      <c r="O54" s="86"/>
      <c r="P54" s="86"/>
      <c r="Q54" s="86"/>
      <c r="R54" s="86"/>
      <c r="S54" s="86"/>
      <c r="T54" s="86"/>
      <c r="U54" s="86"/>
      <c r="V54" s="86"/>
      <c r="W54" s="86"/>
      <c r="X54" s="86"/>
      <c r="Y54" s="86"/>
      <c r="Z54" s="88"/>
      <c r="AA54" s="88"/>
      <c r="AB54" s="88"/>
      <c r="AC54" s="88"/>
      <c r="AD54" s="88"/>
      <c r="AE54" s="88"/>
      <c r="AF54" s="88"/>
      <c r="AG54" s="88"/>
      <c r="AH54" s="88"/>
      <c r="AI54" s="88"/>
      <c r="AJ54" s="88"/>
      <c r="AK54" s="88"/>
      <c r="AL54" s="88"/>
      <c r="AM54" s="88"/>
      <c r="AN54" s="88"/>
      <c r="AO54" s="88"/>
      <c r="AP54" s="88"/>
      <c r="AQ54" s="88"/>
      <c r="AR54" s="88"/>
      <c r="AS54" s="88"/>
      <c r="AT54" s="88"/>
      <c r="AU54" s="88"/>
      <c r="AV54" s="88"/>
      <c r="AW54" s="88"/>
      <c r="AX54" s="88"/>
      <c r="AY54" s="88"/>
      <c r="AZ54" s="88"/>
      <c r="BA54" s="155" t="s">
        <v>48</v>
      </c>
      <c r="BB54" s="88"/>
      <c r="BC54" s="88"/>
      <c r="BD54" s="156">
        <v>0</v>
      </c>
    </row>
    <row r="55" spans="1:56" x14ac:dyDescent="0.25">
      <c r="A55" s="93" t="s">
        <v>41</v>
      </c>
      <c r="B55" s="126">
        <f>+ENERO!B55+FEBRERO!B55+MARZO!B55+ABRIL!B55+MAYO!B55+JUNIO!B55+JULIO!B55+AGOSTO!B55+SEPTIEMBRE!B55+OCTUBRE!B55+NOVIEMBRE!B55+'DICIEMBRE '!B55</f>
        <v>0</v>
      </c>
      <c r="C55" s="126">
        <f>+ENERO!C55+FEBRERO!C55+MARZO!C55+ABRIL!C55+MAYO!C55+JUNIO!C55+JULIO!C55+AGOSTO!C55+SEPTIEMBRE!C55+OCTUBRE!C55+NOVIEMBRE!C55+'DICIEMBRE '!C55</f>
        <v>0</v>
      </c>
      <c r="D55" s="126">
        <f>+ENERO!D55+FEBRERO!D55+MARZO!D55+ABRIL!D55+MAYO!D55+JUNIO!D55+JULIO!D55+AGOSTO!D55+SEPTIEMBRE!D55+OCTUBRE!D55+NOVIEMBRE!D55+'DICIEMBRE '!D55</f>
        <v>0</v>
      </c>
      <c r="E55" s="126">
        <f>+ENERO!E55+FEBRERO!E55+MARZO!E55+ABRIL!E55+MAYO!E55+JUNIO!E55+JULIO!E55+AGOSTO!E55+SEPTIEMBRE!E55+OCTUBRE!E55+NOVIEMBRE!E55+'DICIEMBRE '!E55</f>
        <v>0</v>
      </c>
      <c r="F55" s="154" t="s">
        <v>48</v>
      </c>
      <c r="G55" s="91"/>
      <c r="H55" s="91"/>
      <c r="I55" s="91"/>
      <c r="J55" s="86"/>
      <c r="K55" s="86"/>
      <c r="L55" s="86"/>
      <c r="M55" s="86"/>
      <c r="N55" s="86"/>
      <c r="O55" s="86"/>
      <c r="P55" s="86"/>
      <c r="Q55" s="86"/>
      <c r="R55" s="86"/>
      <c r="S55" s="86"/>
      <c r="T55" s="86"/>
      <c r="U55" s="86"/>
      <c r="V55" s="86"/>
      <c r="W55" s="86"/>
      <c r="X55" s="86"/>
      <c r="Y55" s="86"/>
      <c r="Z55" s="88"/>
      <c r="AA55" s="88"/>
      <c r="AB55" s="88"/>
      <c r="AC55" s="88"/>
      <c r="AD55" s="88"/>
      <c r="AE55" s="88"/>
      <c r="AF55" s="88"/>
      <c r="AG55" s="88"/>
      <c r="AH55" s="88"/>
      <c r="AI55" s="88"/>
      <c r="AJ55" s="88"/>
      <c r="AK55" s="88"/>
      <c r="AL55" s="88"/>
      <c r="AM55" s="88"/>
      <c r="AN55" s="88"/>
      <c r="AO55" s="88"/>
      <c r="AP55" s="88"/>
      <c r="AQ55" s="88"/>
      <c r="AR55" s="88"/>
      <c r="AS55" s="88"/>
      <c r="AT55" s="88"/>
      <c r="AU55" s="88"/>
      <c r="AV55" s="88"/>
      <c r="AW55" s="88"/>
      <c r="AX55" s="88"/>
      <c r="AY55" s="88"/>
      <c r="AZ55" s="88"/>
      <c r="BA55" s="155" t="s">
        <v>48</v>
      </c>
      <c r="BB55" s="88"/>
      <c r="BC55" s="88"/>
      <c r="BD55" s="156">
        <v>0</v>
      </c>
    </row>
    <row r="56" spans="1:56" x14ac:dyDescent="0.25">
      <c r="A56" s="116" t="s">
        <v>42</v>
      </c>
      <c r="B56" s="126">
        <f>+ENERO!B56+FEBRERO!B56+MARZO!B56+ABRIL!B56+MAYO!B56+JUNIO!B56+JULIO!B56+AGOSTO!B56+SEPTIEMBRE!B56+OCTUBRE!B56+NOVIEMBRE!B56+'DICIEMBRE '!B56</f>
        <v>15</v>
      </c>
      <c r="C56" s="126">
        <f>+ENERO!C56+FEBRERO!C56+MARZO!C56+ABRIL!C56+MAYO!C56+JUNIO!C56+JULIO!C56+AGOSTO!C56+SEPTIEMBRE!C56+OCTUBRE!C56+NOVIEMBRE!C56+'DICIEMBRE '!C56</f>
        <v>6</v>
      </c>
      <c r="D56" s="126">
        <f>+ENERO!D56+FEBRERO!D56+MARZO!D56+ABRIL!D56+MAYO!D56+JUNIO!D56+JULIO!D56+AGOSTO!D56+SEPTIEMBRE!D56+OCTUBRE!D56+NOVIEMBRE!D56+'DICIEMBRE '!D56</f>
        <v>3</v>
      </c>
      <c r="E56" s="126">
        <f>+ENERO!E56+FEBRERO!E56+MARZO!E56+ABRIL!E56+MAYO!E56+JUNIO!E56+JULIO!E56+AGOSTO!E56+SEPTIEMBRE!E56+OCTUBRE!E56+NOVIEMBRE!E56+'DICIEMBRE '!E56</f>
        <v>6</v>
      </c>
      <c r="F56" s="154" t="s">
        <v>48</v>
      </c>
      <c r="G56" s="91"/>
      <c r="H56" s="91"/>
      <c r="I56" s="91"/>
      <c r="J56" s="86"/>
      <c r="K56" s="86"/>
      <c r="L56" s="86"/>
      <c r="M56" s="86"/>
      <c r="N56" s="86"/>
      <c r="O56" s="86"/>
      <c r="P56" s="86"/>
      <c r="Q56" s="86"/>
      <c r="R56" s="86"/>
      <c r="S56" s="86"/>
      <c r="T56" s="86"/>
      <c r="U56" s="86"/>
      <c r="V56" s="86"/>
      <c r="W56" s="86"/>
      <c r="X56" s="86"/>
      <c r="Y56" s="86"/>
      <c r="Z56" s="88"/>
      <c r="AA56" s="88"/>
      <c r="AB56" s="88"/>
      <c r="AC56" s="88"/>
      <c r="AD56" s="88"/>
      <c r="AE56" s="88"/>
      <c r="AF56" s="88"/>
      <c r="AG56" s="88"/>
      <c r="AH56" s="88"/>
      <c r="AI56" s="88"/>
      <c r="AJ56" s="88"/>
      <c r="AK56" s="88"/>
      <c r="AL56" s="88"/>
      <c r="AM56" s="88"/>
      <c r="AN56" s="88"/>
      <c r="AO56" s="88"/>
      <c r="AP56" s="88"/>
      <c r="AQ56" s="88"/>
      <c r="AR56" s="88"/>
      <c r="AS56" s="88"/>
      <c r="AT56" s="88"/>
      <c r="AU56" s="88"/>
      <c r="AV56" s="88"/>
      <c r="AW56" s="88"/>
      <c r="AX56" s="88"/>
      <c r="AY56" s="88"/>
      <c r="AZ56" s="88"/>
      <c r="BA56" s="155" t="s">
        <v>48</v>
      </c>
      <c r="BB56" s="88"/>
      <c r="BC56" s="88"/>
      <c r="BD56" s="156">
        <v>0</v>
      </c>
    </row>
    <row r="57" spans="1:56" x14ac:dyDescent="0.25">
      <c r="A57" s="159"/>
      <c r="B57" s="107"/>
      <c r="C57" s="107"/>
      <c r="D57" s="107"/>
      <c r="E57" s="107"/>
      <c r="F57" s="98"/>
      <c r="G57" s="98"/>
      <c r="H57" s="98"/>
      <c r="I57" s="98"/>
      <c r="J57" s="98"/>
      <c r="K57" s="98"/>
      <c r="L57" s="98"/>
      <c r="M57" s="98"/>
      <c r="N57" s="98"/>
      <c r="O57" s="98"/>
      <c r="P57" s="98"/>
      <c r="Q57" s="98"/>
      <c r="R57" s="98"/>
      <c r="S57" s="98"/>
      <c r="T57" s="98"/>
      <c r="U57" s="98"/>
      <c r="V57" s="98"/>
      <c r="W57" s="98"/>
      <c r="X57" s="98"/>
      <c r="Y57" s="98"/>
      <c r="Z57" s="98"/>
      <c r="AA57" s="98"/>
      <c r="AB57" s="98"/>
      <c r="AC57" s="98"/>
      <c r="AD57" s="98"/>
      <c r="AE57" s="98"/>
      <c r="AF57" s="98"/>
      <c r="AG57" s="98"/>
      <c r="AH57" s="98"/>
      <c r="AI57" s="98"/>
      <c r="AJ57" s="98"/>
      <c r="AK57" s="98"/>
      <c r="AL57" s="98"/>
      <c r="AM57" s="98"/>
      <c r="AN57" s="98"/>
      <c r="AO57" s="98"/>
      <c r="AP57" s="98"/>
      <c r="AQ57" s="98"/>
      <c r="AR57" s="98"/>
      <c r="AS57" s="98"/>
      <c r="AT57" s="98"/>
      <c r="AU57" s="98"/>
      <c r="AV57" s="98"/>
      <c r="AW57" s="98"/>
      <c r="AX57" s="98"/>
      <c r="AY57" s="98"/>
      <c r="AZ57" s="98"/>
      <c r="BA57" s="98"/>
      <c r="BB57" s="98"/>
      <c r="BC57" s="98"/>
      <c r="BD57" s="98"/>
    </row>
    <row r="58" spans="1:56" x14ac:dyDescent="0.25">
      <c r="A58" s="98"/>
      <c r="B58" s="107"/>
      <c r="C58" s="107"/>
      <c r="D58" s="107"/>
      <c r="E58" s="107"/>
      <c r="F58" s="98"/>
      <c r="G58" s="98"/>
      <c r="H58" s="98"/>
      <c r="I58" s="98"/>
      <c r="J58" s="98"/>
      <c r="K58" s="98"/>
      <c r="L58" s="98"/>
      <c r="M58" s="98"/>
      <c r="N58" s="98"/>
      <c r="O58" s="98"/>
      <c r="P58" s="98"/>
      <c r="Q58" s="98"/>
      <c r="R58" s="98"/>
      <c r="S58" s="98"/>
      <c r="T58" s="98"/>
      <c r="U58" s="98"/>
      <c r="V58" s="98"/>
      <c r="W58" s="98"/>
      <c r="X58" s="98"/>
      <c r="Y58" s="98"/>
      <c r="Z58" s="98"/>
      <c r="AA58" s="98"/>
      <c r="AB58" s="98"/>
      <c r="AC58" s="98"/>
      <c r="AD58" s="98"/>
      <c r="AE58" s="98"/>
      <c r="AF58" s="98"/>
      <c r="AG58" s="98"/>
      <c r="AH58" s="98"/>
      <c r="AI58" s="98"/>
      <c r="AJ58" s="98"/>
      <c r="AK58" s="98"/>
      <c r="AL58" s="98"/>
      <c r="AM58" s="98"/>
      <c r="AN58" s="98"/>
      <c r="AO58" s="98"/>
      <c r="AP58" s="98"/>
      <c r="AQ58" s="98"/>
      <c r="AR58" s="98"/>
      <c r="AS58" s="98"/>
      <c r="AT58" s="98"/>
      <c r="AU58" s="98"/>
      <c r="AV58" s="98"/>
      <c r="AW58" s="98"/>
      <c r="AX58" s="98"/>
      <c r="AY58" s="98"/>
      <c r="AZ58" s="98"/>
      <c r="BA58" s="98"/>
      <c r="BB58" s="98"/>
      <c r="BC58" s="98"/>
      <c r="BD58" s="98"/>
    </row>
    <row r="59" spans="1:56" x14ac:dyDescent="0.25">
      <c r="A59" s="98"/>
      <c r="B59" s="107"/>
      <c r="C59" s="107"/>
      <c r="D59" s="107"/>
      <c r="E59" s="107"/>
      <c r="F59" s="98"/>
      <c r="G59" s="98"/>
      <c r="H59" s="98"/>
      <c r="I59" s="98"/>
      <c r="J59" s="98"/>
      <c r="K59" s="98"/>
      <c r="L59" s="98"/>
      <c r="M59" s="98"/>
      <c r="N59" s="98"/>
      <c r="O59" s="98"/>
      <c r="P59" s="98"/>
      <c r="Q59" s="98"/>
      <c r="R59" s="98"/>
      <c r="S59" s="98"/>
      <c r="T59" s="98"/>
      <c r="U59" s="98"/>
      <c r="V59" s="98"/>
      <c r="W59" s="98"/>
      <c r="X59" s="98"/>
      <c r="Y59" s="98"/>
      <c r="Z59" s="98"/>
      <c r="AA59" s="98"/>
      <c r="AB59" s="98"/>
      <c r="AC59" s="98"/>
      <c r="AD59" s="98"/>
      <c r="AE59" s="98"/>
      <c r="AF59" s="98"/>
      <c r="AG59" s="98"/>
      <c r="AH59" s="98"/>
      <c r="AI59" s="98"/>
      <c r="AJ59" s="98"/>
      <c r="AK59" s="98"/>
      <c r="AL59" s="98"/>
      <c r="AM59" s="98"/>
      <c r="AN59" s="98"/>
      <c r="AO59" s="98"/>
      <c r="AP59" s="98"/>
      <c r="AQ59" s="98"/>
      <c r="AR59" s="98"/>
      <c r="AS59" s="98"/>
      <c r="AT59" s="98"/>
      <c r="AU59" s="98"/>
      <c r="AV59" s="98"/>
      <c r="AW59" s="98"/>
      <c r="AX59" s="98"/>
      <c r="AY59" s="98"/>
      <c r="AZ59" s="98"/>
      <c r="BA59" s="98"/>
      <c r="BB59" s="98"/>
      <c r="BC59" s="98"/>
      <c r="BD59" s="98"/>
    </row>
    <row r="60" spans="1:56" x14ac:dyDescent="0.25">
      <c r="A60" s="98"/>
      <c r="B60" s="107"/>
      <c r="C60" s="107"/>
      <c r="D60" s="107"/>
      <c r="E60" s="107"/>
      <c r="F60" s="98"/>
      <c r="G60" s="98"/>
      <c r="H60" s="98"/>
      <c r="I60" s="98"/>
      <c r="J60" s="98"/>
      <c r="K60" s="98"/>
      <c r="L60" s="98"/>
      <c r="M60" s="98"/>
      <c r="N60" s="98"/>
      <c r="O60" s="98"/>
      <c r="P60" s="98"/>
      <c r="Q60" s="98"/>
      <c r="R60" s="98"/>
      <c r="S60" s="98"/>
      <c r="T60" s="98"/>
      <c r="U60" s="98"/>
      <c r="V60" s="98"/>
      <c r="W60" s="98"/>
      <c r="X60" s="98"/>
      <c r="Y60" s="98"/>
      <c r="Z60" s="98"/>
      <c r="AA60" s="98"/>
      <c r="AB60" s="98"/>
      <c r="AC60" s="98"/>
      <c r="AD60" s="98"/>
      <c r="AE60" s="98"/>
      <c r="AF60" s="98"/>
      <c r="AG60" s="98"/>
      <c r="AH60" s="98"/>
      <c r="AI60" s="98"/>
      <c r="AJ60" s="98"/>
      <c r="AK60" s="98"/>
      <c r="AL60" s="98"/>
      <c r="AM60" s="98"/>
      <c r="AN60" s="98"/>
      <c r="AO60" s="98"/>
      <c r="AP60" s="98"/>
      <c r="AQ60" s="98"/>
      <c r="AR60" s="98"/>
      <c r="AS60" s="98"/>
      <c r="AT60" s="98"/>
      <c r="AU60" s="98"/>
      <c r="AV60" s="98"/>
      <c r="AW60" s="98"/>
      <c r="AX60" s="98"/>
      <c r="AY60" s="98"/>
      <c r="AZ60" s="98"/>
      <c r="BA60" s="98"/>
      <c r="BB60" s="98"/>
      <c r="BC60" s="98"/>
      <c r="BD60" s="98"/>
    </row>
    <row r="61" spans="1:56" x14ac:dyDescent="0.25">
      <c r="A61" s="98"/>
      <c r="B61" s="107"/>
      <c r="C61" s="107"/>
      <c r="D61" s="107"/>
      <c r="E61" s="107"/>
      <c r="F61" s="98"/>
      <c r="G61" s="98"/>
      <c r="H61" s="98"/>
      <c r="I61" s="98"/>
      <c r="J61" s="98"/>
      <c r="K61" s="98"/>
      <c r="L61" s="98"/>
      <c r="M61" s="98"/>
      <c r="N61" s="98"/>
      <c r="O61" s="98"/>
      <c r="P61" s="98"/>
      <c r="Q61" s="98"/>
      <c r="R61" s="98"/>
      <c r="S61" s="98"/>
      <c r="T61" s="98"/>
      <c r="U61" s="98"/>
      <c r="V61" s="98"/>
      <c r="W61" s="98"/>
      <c r="X61" s="98"/>
      <c r="Y61" s="98"/>
      <c r="Z61" s="98"/>
      <c r="AA61" s="98"/>
      <c r="AB61" s="98"/>
      <c r="AC61" s="98"/>
      <c r="AD61" s="98"/>
      <c r="AE61" s="98"/>
      <c r="AF61" s="98"/>
      <c r="AG61" s="98"/>
      <c r="AH61" s="98"/>
      <c r="AI61" s="98"/>
      <c r="AJ61" s="98"/>
      <c r="AK61" s="98"/>
      <c r="AL61" s="98"/>
      <c r="AM61" s="98"/>
      <c r="AN61" s="98"/>
      <c r="AO61" s="98"/>
      <c r="AP61" s="98"/>
      <c r="AQ61" s="98"/>
      <c r="AR61" s="98"/>
      <c r="AS61" s="98"/>
      <c r="AT61" s="98"/>
      <c r="AU61" s="98"/>
      <c r="AV61" s="98"/>
      <c r="AW61" s="98"/>
      <c r="AX61" s="98"/>
      <c r="AY61" s="98"/>
      <c r="AZ61" s="98"/>
      <c r="BA61" s="98"/>
      <c r="BB61" s="98"/>
      <c r="BC61" s="98"/>
      <c r="BD61" s="98"/>
    </row>
    <row r="62" spans="1:56" x14ac:dyDescent="0.25">
      <c r="A62" s="98"/>
      <c r="B62" s="107"/>
      <c r="C62" s="107"/>
      <c r="D62" s="107"/>
      <c r="E62" s="107"/>
      <c r="F62" s="98"/>
      <c r="G62" s="98"/>
      <c r="H62" s="98"/>
      <c r="I62" s="98"/>
      <c r="J62" s="98"/>
      <c r="K62" s="98"/>
      <c r="L62" s="98"/>
      <c r="M62" s="98"/>
      <c r="N62" s="98"/>
      <c r="O62" s="98"/>
      <c r="P62" s="98"/>
      <c r="Q62" s="98"/>
      <c r="R62" s="98"/>
      <c r="S62" s="98"/>
      <c r="T62" s="98"/>
      <c r="U62" s="98"/>
      <c r="V62" s="98"/>
      <c r="W62" s="98"/>
      <c r="X62" s="98"/>
      <c r="Y62" s="98"/>
      <c r="Z62" s="98"/>
      <c r="AA62" s="98"/>
      <c r="AB62" s="98"/>
      <c r="AC62" s="98"/>
      <c r="AD62" s="98"/>
      <c r="AE62" s="98"/>
      <c r="AF62" s="98"/>
      <c r="AG62" s="98"/>
      <c r="AH62" s="98"/>
      <c r="AI62" s="98"/>
      <c r="AJ62" s="98"/>
      <c r="AK62" s="98"/>
      <c r="AL62" s="98"/>
      <c r="AM62" s="98"/>
      <c r="AN62" s="98"/>
      <c r="AO62" s="98"/>
      <c r="AP62" s="98"/>
      <c r="AQ62" s="98"/>
      <c r="AR62" s="98"/>
      <c r="AS62" s="98"/>
      <c r="AT62" s="98"/>
      <c r="AU62" s="98"/>
      <c r="AV62" s="98"/>
      <c r="AW62" s="98"/>
      <c r="AX62" s="98"/>
      <c r="AY62" s="98"/>
      <c r="AZ62" s="98"/>
      <c r="BA62" s="98"/>
      <c r="BB62" s="98"/>
      <c r="BC62" s="98"/>
      <c r="BD62" s="98"/>
    </row>
    <row r="63" spans="1:56" x14ac:dyDescent="0.25">
      <c r="A63" s="98"/>
      <c r="B63" s="107"/>
      <c r="C63" s="107"/>
      <c r="D63" s="107"/>
      <c r="E63" s="107"/>
      <c r="F63" s="98"/>
      <c r="G63" s="98"/>
      <c r="H63" s="98"/>
      <c r="I63" s="98"/>
      <c r="J63" s="98"/>
      <c r="K63" s="98"/>
      <c r="L63" s="98"/>
      <c r="M63" s="98"/>
      <c r="N63" s="98"/>
      <c r="O63" s="98"/>
      <c r="P63" s="98"/>
      <c r="Q63" s="98"/>
      <c r="R63" s="98"/>
      <c r="S63" s="98"/>
      <c r="T63" s="98"/>
      <c r="U63" s="98"/>
      <c r="V63" s="98"/>
      <c r="W63" s="98"/>
      <c r="X63" s="98"/>
      <c r="Y63" s="98"/>
      <c r="Z63" s="98"/>
      <c r="AA63" s="98"/>
      <c r="AB63" s="98"/>
      <c r="AC63" s="98"/>
      <c r="AD63" s="98"/>
      <c r="AE63" s="98"/>
      <c r="AF63" s="98"/>
      <c r="AG63" s="98"/>
      <c r="AH63" s="98"/>
      <c r="AI63" s="98"/>
      <c r="AJ63" s="98"/>
      <c r="AK63" s="98"/>
      <c r="AL63" s="98"/>
      <c r="AM63" s="98"/>
      <c r="AN63" s="98"/>
      <c r="AO63" s="98"/>
      <c r="AP63" s="98"/>
      <c r="AQ63" s="98"/>
      <c r="AR63" s="98"/>
      <c r="AS63" s="98"/>
      <c r="AT63" s="98"/>
      <c r="AU63" s="98"/>
      <c r="AV63" s="98"/>
      <c r="AW63" s="98"/>
      <c r="AX63" s="98"/>
      <c r="AY63" s="98"/>
      <c r="AZ63" s="98"/>
      <c r="BA63" s="98"/>
      <c r="BB63" s="98"/>
      <c r="BC63" s="98"/>
      <c r="BD63" s="98"/>
    </row>
    <row r="64" spans="1:56" x14ac:dyDescent="0.25">
      <c r="A64" s="98"/>
      <c r="B64" s="107"/>
      <c r="C64" s="107"/>
      <c r="D64" s="107"/>
      <c r="E64" s="107"/>
      <c r="F64" s="98"/>
      <c r="G64" s="98"/>
      <c r="H64" s="98"/>
      <c r="I64" s="98"/>
      <c r="J64" s="98"/>
      <c r="K64" s="98"/>
      <c r="L64" s="98"/>
      <c r="M64" s="98"/>
      <c r="N64" s="98"/>
      <c r="O64" s="98"/>
      <c r="P64" s="98"/>
      <c r="Q64" s="98"/>
      <c r="R64" s="98"/>
      <c r="S64" s="98"/>
      <c r="T64" s="98"/>
      <c r="U64" s="98"/>
      <c r="V64" s="98"/>
      <c r="W64" s="98"/>
      <c r="X64" s="98"/>
      <c r="Y64" s="98"/>
      <c r="Z64" s="98"/>
      <c r="AA64" s="98"/>
      <c r="AB64" s="98"/>
      <c r="AC64" s="98"/>
      <c r="AD64" s="98"/>
      <c r="AE64" s="98"/>
      <c r="AF64" s="98"/>
      <c r="AG64" s="98"/>
      <c r="AH64" s="98"/>
      <c r="AI64" s="98"/>
      <c r="AJ64" s="98"/>
      <c r="AK64" s="98"/>
      <c r="AL64" s="98"/>
      <c r="AM64" s="98"/>
      <c r="AN64" s="98"/>
      <c r="AO64" s="98"/>
      <c r="AP64" s="98"/>
      <c r="AQ64" s="98"/>
      <c r="AR64" s="98"/>
      <c r="AS64" s="98"/>
      <c r="AT64" s="98"/>
      <c r="AU64" s="98"/>
      <c r="AV64" s="98"/>
      <c r="AW64" s="98"/>
      <c r="AX64" s="98"/>
      <c r="AY64" s="98"/>
      <c r="AZ64" s="98"/>
      <c r="BA64" s="98"/>
      <c r="BB64" s="98"/>
      <c r="BC64" s="98"/>
      <c r="BD64" s="98"/>
    </row>
    <row r="219" spans="1:56" x14ac:dyDescent="0.25">
      <c r="A219" s="157">
        <v>0</v>
      </c>
      <c r="BD219" s="158">
        <v>0</v>
      </c>
    </row>
  </sheetData>
  <mergeCells count="31">
    <mergeCell ref="A6:I6"/>
    <mergeCell ref="A8:I8"/>
    <mergeCell ref="A9:A11"/>
    <mergeCell ref="B9:I9"/>
    <mergeCell ref="B10:C10"/>
    <mergeCell ref="D10:E10"/>
    <mergeCell ref="F10:G10"/>
    <mergeCell ref="H10:I10"/>
    <mergeCell ref="A19:I19"/>
    <mergeCell ref="A20:A22"/>
    <mergeCell ref="B20:I20"/>
    <mergeCell ref="B21:C21"/>
    <mergeCell ref="D21:E21"/>
    <mergeCell ref="F21:G21"/>
    <mergeCell ref="H21:I21"/>
    <mergeCell ref="A31:I31"/>
    <mergeCell ref="A32:A34"/>
    <mergeCell ref="B32:I32"/>
    <mergeCell ref="B33:C33"/>
    <mergeCell ref="D33:E33"/>
    <mergeCell ref="F33:G33"/>
    <mergeCell ref="H33:I33"/>
    <mergeCell ref="A44:A45"/>
    <mergeCell ref="B44:E44"/>
    <mergeCell ref="A37:I37"/>
    <mergeCell ref="A38:A40"/>
    <mergeCell ref="B38:I38"/>
    <mergeCell ref="B39:C39"/>
    <mergeCell ref="D39:E39"/>
    <mergeCell ref="F39:G39"/>
    <mergeCell ref="H39:I39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E219"/>
  <sheetViews>
    <sheetView workbookViewId="0">
      <selection activeCell="N18" sqref="N18"/>
    </sheetView>
  </sheetViews>
  <sheetFormatPr baseColWidth="10" defaultColWidth="10.28515625" defaultRowHeight="10.5" x14ac:dyDescent="0.15"/>
  <cols>
    <col min="1" max="1" width="42.5703125" style="81" customWidth="1"/>
    <col min="2" max="5" width="13.7109375" style="80" customWidth="1"/>
    <col min="6" max="9" width="13.7109375" style="81" customWidth="1"/>
    <col min="10" max="21" width="8.7109375" style="83" customWidth="1"/>
    <col min="22" max="52" width="10.28515625" style="83"/>
    <col min="53" max="57" width="0" style="83" hidden="1" customWidth="1"/>
    <col min="58" max="16384" width="10.28515625" style="83"/>
  </cols>
  <sheetData>
    <row r="1" spans="1:57" s="4" customFormat="1" ht="12.75" customHeight="1" x14ac:dyDescent="0.15">
      <c r="A1" s="1" t="s">
        <v>0</v>
      </c>
      <c r="B1" s="2"/>
      <c r="C1" s="2"/>
      <c r="D1" s="2"/>
      <c r="E1" s="2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  <c r="AV1" s="3"/>
      <c r="AW1" s="3"/>
      <c r="AX1" s="3"/>
      <c r="AY1" s="3"/>
      <c r="AZ1" s="3"/>
    </row>
    <row r="2" spans="1:57" s="4" customFormat="1" ht="12.75" customHeight="1" x14ac:dyDescent="0.15">
      <c r="A2" s="1" t="str">
        <f>CONCATENATE("COMUNA: ",[1]NOMBRE!B2," - ","( ",[1]NOMBRE!C2,[1]NOMBRE!D2,[1]NOMBRE!E2,[1]NOMBRE!F2,[1]NOMBRE!G2," )")</f>
        <v>COMUNA: LINARES  - ( 07401 )</v>
      </c>
      <c r="B2" s="2"/>
      <c r="C2" s="2"/>
      <c r="D2" s="2"/>
      <c r="E2" s="2"/>
      <c r="F2" s="3"/>
      <c r="G2" s="5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</row>
    <row r="3" spans="1:57" s="4" customFormat="1" ht="12.75" customHeight="1" x14ac:dyDescent="0.15">
      <c r="A3" s="1" t="str">
        <f>CONCATENATE("ESTABLECIMIENTO: ",[1]NOMBRE!B3," - ","( ",[1]NOMBRE!C3,[1]NOMBRE!D3,[1]NOMBRE!E3,[1]NOMBRE!F3,[1]NOMBRE!G3," )")</f>
        <v>ESTABLECIMIENTO: HOSPITAL DE LINARES  - ( 16108 )</v>
      </c>
      <c r="B3" s="2"/>
      <c r="C3" s="2"/>
      <c r="D3" s="2"/>
      <c r="E3" s="2"/>
      <c r="F3" s="3"/>
      <c r="G3" s="5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</row>
    <row r="4" spans="1:57" s="4" customFormat="1" ht="12.75" customHeight="1" x14ac:dyDescent="0.15">
      <c r="A4" s="1" t="str">
        <f>CONCATENATE("MES: ",[1]NOMBRE!B6," - ","( ",[1]NOMBRE!C6,[1]NOMBRE!D6," )")</f>
        <v>MES: ENERO - ( 01 )</v>
      </c>
      <c r="B4" s="6"/>
      <c r="C4" s="6"/>
      <c r="D4" s="6"/>
      <c r="E4" s="6"/>
      <c r="G4" s="7"/>
    </row>
    <row r="5" spans="1:57" s="4" customFormat="1" ht="12.75" customHeight="1" x14ac:dyDescent="0.15">
      <c r="A5" s="8" t="str">
        <f>CONCATENATE("AÑO: ",[1]NOMBRE!B7)</f>
        <v>AÑO: 2013</v>
      </c>
      <c r="B5" s="6"/>
      <c r="C5" s="6"/>
      <c r="D5" s="6"/>
      <c r="E5" s="6"/>
      <c r="G5" s="7"/>
    </row>
    <row r="6" spans="1:57" s="4" customFormat="1" ht="39.950000000000003" customHeight="1" x14ac:dyDescent="0.15">
      <c r="A6" s="181" t="s">
        <v>1</v>
      </c>
      <c r="B6" s="181"/>
      <c r="C6" s="181"/>
      <c r="D6" s="181"/>
      <c r="E6" s="181"/>
      <c r="F6" s="181"/>
      <c r="G6" s="181"/>
      <c r="H6" s="181"/>
      <c r="I6" s="181"/>
      <c r="J6" s="3"/>
    </row>
    <row r="7" spans="1:57" s="4" customFormat="1" ht="39.950000000000003" customHeight="1" x14ac:dyDescent="0.2">
      <c r="A7" s="9" t="s">
        <v>2</v>
      </c>
      <c r="B7" s="10"/>
      <c r="C7" s="10"/>
      <c r="D7" s="10"/>
      <c r="E7" s="10"/>
      <c r="F7" s="10"/>
      <c r="G7" s="10"/>
      <c r="H7" s="10"/>
      <c r="I7" s="10"/>
      <c r="J7" s="3"/>
    </row>
    <row r="8" spans="1:57" s="4" customFormat="1" ht="45" customHeight="1" x14ac:dyDescent="0.2">
      <c r="A8" s="175" t="s">
        <v>3</v>
      </c>
      <c r="B8" s="175"/>
      <c r="C8" s="175"/>
      <c r="D8" s="175"/>
      <c r="E8" s="175"/>
      <c r="F8" s="175"/>
      <c r="G8" s="175"/>
      <c r="H8" s="175"/>
      <c r="I8" s="175"/>
    </row>
    <row r="9" spans="1:57" s="11" customFormat="1" ht="18.75" customHeight="1" x14ac:dyDescent="0.15">
      <c r="A9" s="170" t="s">
        <v>4</v>
      </c>
      <c r="B9" s="172" t="s">
        <v>5</v>
      </c>
      <c r="C9" s="173"/>
      <c r="D9" s="173"/>
      <c r="E9" s="173"/>
      <c r="F9" s="173"/>
      <c r="G9" s="173"/>
      <c r="H9" s="173"/>
      <c r="I9" s="17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</row>
    <row r="10" spans="1:57" s="11" customFormat="1" ht="17.25" customHeight="1" x14ac:dyDescent="0.15">
      <c r="A10" s="180"/>
      <c r="B10" s="172" t="s">
        <v>6</v>
      </c>
      <c r="C10" s="174"/>
      <c r="D10" s="172" t="s">
        <v>7</v>
      </c>
      <c r="E10" s="174"/>
      <c r="F10" s="172" t="s">
        <v>8</v>
      </c>
      <c r="G10" s="174"/>
      <c r="H10" s="172" t="s">
        <v>9</v>
      </c>
      <c r="I10" s="17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</row>
    <row r="11" spans="1:57" s="11" customFormat="1" ht="41.25" customHeight="1" x14ac:dyDescent="0.15">
      <c r="A11" s="171"/>
      <c r="B11" s="12" t="s">
        <v>10</v>
      </c>
      <c r="C11" s="13" t="s">
        <v>11</v>
      </c>
      <c r="D11" s="12" t="s">
        <v>10</v>
      </c>
      <c r="E11" s="13" t="s">
        <v>11</v>
      </c>
      <c r="F11" s="12" t="s">
        <v>10</v>
      </c>
      <c r="G11" s="13" t="s">
        <v>11</v>
      </c>
      <c r="H11" s="12" t="s">
        <v>10</v>
      </c>
      <c r="I11" s="13" t="s">
        <v>11</v>
      </c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</row>
    <row r="12" spans="1:57" s="11" customFormat="1" ht="15" customHeight="1" x14ac:dyDescent="0.15">
      <c r="A12" s="14" t="s">
        <v>12</v>
      </c>
      <c r="B12" s="15">
        <f t="shared" ref="B12:C18" si="0">+D12+F12+H12</f>
        <v>118</v>
      </c>
      <c r="C12" s="16">
        <f t="shared" si="0"/>
        <v>8</v>
      </c>
      <c r="D12" s="17">
        <v>2</v>
      </c>
      <c r="E12" s="18"/>
      <c r="F12" s="17">
        <v>51</v>
      </c>
      <c r="G12" s="18">
        <v>8</v>
      </c>
      <c r="H12" s="17">
        <v>65</v>
      </c>
      <c r="I12" s="18"/>
      <c r="J12" s="19" t="str">
        <f>$BA12&amp;" "&amp;$BB12&amp;""</f>
        <v xml:space="preserve"> </v>
      </c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BA12" s="20" t="str">
        <f>IF(B12&lt;&gt;(D12+F12+H12)," NO ALTERE LAS FÓRMULAS, la suma de los exámenes de localización pulmonar NO está calculando el Total correspondiente. ","")</f>
        <v/>
      </c>
      <c r="BB12" s="20" t="str">
        <f>IF(C12&lt;&gt;(E12+G12+I12)," NO ALTERE LAS FÓRMULAS, la suma de los exámenes de otras localizaciones NO está calculando el Total correspondiente. ","")</f>
        <v/>
      </c>
      <c r="BD12" s="21">
        <f>IF(B12&lt;&gt;(D12+F12+H12),1,0)</f>
        <v>0</v>
      </c>
      <c r="BE12" s="21">
        <f>IF(C12&lt;&gt;(E12+G12+I12),1,0)</f>
        <v>0</v>
      </c>
    </row>
    <row r="13" spans="1:57" s="11" customFormat="1" ht="15" customHeight="1" x14ac:dyDescent="0.15">
      <c r="A13" s="22" t="s">
        <v>13</v>
      </c>
      <c r="B13" s="23">
        <f t="shared" si="0"/>
        <v>0</v>
      </c>
      <c r="C13" s="24">
        <f t="shared" si="0"/>
        <v>0</v>
      </c>
      <c r="D13" s="25"/>
      <c r="E13" s="26"/>
      <c r="F13" s="25"/>
      <c r="G13" s="26"/>
      <c r="H13" s="25"/>
      <c r="I13" s="26"/>
      <c r="J13" s="19" t="str">
        <f t="shared" ref="J13:J18" si="1">$BA13&amp;" "&amp;$BB13&amp;""</f>
        <v xml:space="preserve"> </v>
      </c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BA13" s="20" t="str">
        <f t="shared" ref="BA13:BA18" si="2">IF(B13&lt;&gt;(D13+F13+H13)," NO ALTERE LAS FÓRMULAS, la suma de los exámenes de localización pulmonar NO está calculando el Total correspondiente. ","")</f>
        <v/>
      </c>
      <c r="BB13" s="20" t="str">
        <f t="shared" ref="BB13:BB18" si="3">IF(C13&lt;&gt;(E13+G13+I13)," NO ALTERE LAS FÓRMULAS, la suma de los exámenes de otras localizaciones NO está calculando el Total correspondiente. ","")</f>
        <v/>
      </c>
      <c r="BD13" s="21">
        <f t="shared" ref="BD13:BE18" si="4">IF(B13&lt;&gt;(D13+F13+H13),1,0)</f>
        <v>0</v>
      </c>
      <c r="BE13" s="21">
        <f t="shared" si="4"/>
        <v>0</v>
      </c>
    </row>
    <row r="14" spans="1:57" s="11" customFormat="1" ht="15" customHeight="1" x14ac:dyDescent="0.15">
      <c r="A14" s="27" t="s">
        <v>14</v>
      </c>
      <c r="B14" s="28">
        <f t="shared" si="0"/>
        <v>118</v>
      </c>
      <c r="C14" s="29">
        <f t="shared" si="0"/>
        <v>8</v>
      </c>
      <c r="D14" s="28">
        <f t="shared" ref="D14:I14" si="5">SUM(D12:D13)</f>
        <v>2</v>
      </c>
      <c r="E14" s="29">
        <f t="shared" si="5"/>
        <v>0</v>
      </c>
      <c r="F14" s="28">
        <f t="shared" si="5"/>
        <v>51</v>
      </c>
      <c r="G14" s="29">
        <f t="shared" si="5"/>
        <v>8</v>
      </c>
      <c r="H14" s="28">
        <f t="shared" si="5"/>
        <v>65</v>
      </c>
      <c r="I14" s="29">
        <f t="shared" si="5"/>
        <v>0</v>
      </c>
      <c r="J14" s="19" t="str">
        <f t="shared" si="1"/>
        <v xml:space="preserve"> </v>
      </c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BA14" s="20" t="str">
        <f t="shared" si="2"/>
        <v/>
      </c>
      <c r="BB14" s="20" t="str">
        <f t="shared" si="3"/>
        <v/>
      </c>
      <c r="BD14" s="21">
        <f t="shared" si="4"/>
        <v>0</v>
      </c>
      <c r="BE14" s="21">
        <f t="shared" si="4"/>
        <v>0</v>
      </c>
    </row>
    <row r="15" spans="1:57" s="11" customFormat="1" ht="15" customHeight="1" x14ac:dyDescent="0.15">
      <c r="A15" s="30" t="s">
        <v>15</v>
      </c>
      <c r="B15" s="31">
        <f t="shared" si="0"/>
        <v>0</v>
      </c>
      <c r="C15" s="29">
        <f t="shared" si="0"/>
        <v>0</v>
      </c>
      <c r="D15" s="32"/>
      <c r="E15" s="33"/>
      <c r="F15" s="32"/>
      <c r="G15" s="33"/>
      <c r="H15" s="32"/>
      <c r="I15" s="33"/>
      <c r="J15" s="19" t="str">
        <f t="shared" si="1"/>
        <v xml:space="preserve"> </v>
      </c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BA15" s="20" t="str">
        <f t="shared" si="2"/>
        <v/>
      </c>
      <c r="BB15" s="20" t="str">
        <f t="shared" si="3"/>
        <v/>
      </c>
      <c r="BD15" s="21">
        <f t="shared" si="4"/>
        <v>0</v>
      </c>
      <c r="BE15" s="21">
        <f t="shared" si="4"/>
        <v>0</v>
      </c>
    </row>
    <row r="16" spans="1:57" s="11" customFormat="1" ht="15" customHeight="1" x14ac:dyDescent="0.15">
      <c r="A16" s="14" t="s">
        <v>16</v>
      </c>
      <c r="B16" s="34">
        <f t="shared" si="0"/>
        <v>97</v>
      </c>
      <c r="C16" s="35">
        <f t="shared" si="0"/>
        <v>8</v>
      </c>
      <c r="D16" s="36">
        <v>3</v>
      </c>
      <c r="E16" s="37"/>
      <c r="F16" s="36">
        <v>43</v>
      </c>
      <c r="G16" s="37">
        <v>8</v>
      </c>
      <c r="H16" s="36">
        <v>51</v>
      </c>
      <c r="I16" s="37"/>
      <c r="J16" s="19" t="str">
        <f t="shared" si="1"/>
        <v xml:space="preserve"> </v>
      </c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BA16" s="20" t="str">
        <f t="shared" si="2"/>
        <v/>
      </c>
      <c r="BB16" s="20" t="str">
        <f t="shared" si="3"/>
        <v/>
      </c>
      <c r="BD16" s="21">
        <f t="shared" si="4"/>
        <v>0</v>
      </c>
      <c r="BE16" s="21">
        <f t="shared" si="4"/>
        <v>0</v>
      </c>
    </row>
    <row r="17" spans="1:57" s="11" customFormat="1" ht="15" customHeight="1" x14ac:dyDescent="0.15">
      <c r="A17" s="22" t="s">
        <v>17</v>
      </c>
      <c r="B17" s="23">
        <f t="shared" si="0"/>
        <v>0</v>
      </c>
      <c r="C17" s="24">
        <f t="shared" si="0"/>
        <v>0</v>
      </c>
      <c r="D17" s="25"/>
      <c r="E17" s="26"/>
      <c r="F17" s="25"/>
      <c r="G17" s="26"/>
      <c r="H17" s="25"/>
      <c r="I17" s="26"/>
      <c r="J17" s="19" t="str">
        <f t="shared" si="1"/>
        <v xml:space="preserve"> </v>
      </c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BA17" s="20" t="str">
        <f t="shared" si="2"/>
        <v/>
      </c>
      <c r="BB17" s="20" t="str">
        <f t="shared" si="3"/>
        <v/>
      </c>
      <c r="BD17" s="21">
        <f t="shared" si="4"/>
        <v>0</v>
      </c>
      <c r="BE17" s="21">
        <f t="shared" si="4"/>
        <v>0</v>
      </c>
    </row>
    <row r="18" spans="1:57" s="11" customFormat="1" ht="15" customHeight="1" x14ac:dyDescent="0.15">
      <c r="A18" s="27" t="s">
        <v>18</v>
      </c>
      <c r="B18" s="28">
        <f t="shared" si="0"/>
        <v>97</v>
      </c>
      <c r="C18" s="29">
        <f t="shared" si="0"/>
        <v>8</v>
      </c>
      <c r="D18" s="28">
        <f t="shared" ref="D18:I18" si="6">SUM(D16:D17)</f>
        <v>3</v>
      </c>
      <c r="E18" s="29">
        <f t="shared" si="6"/>
        <v>0</v>
      </c>
      <c r="F18" s="28">
        <f t="shared" si="6"/>
        <v>43</v>
      </c>
      <c r="G18" s="29">
        <f t="shared" si="6"/>
        <v>8</v>
      </c>
      <c r="H18" s="28">
        <f t="shared" si="6"/>
        <v>51</v>
      </c>
      <c r="I18" s="29">
        <f t="shared" si="6"/>
        <v>0</v>
      </c>
      <c r="J18" s="19" t="str">
        <f t="shared" si="1"/>
        <v xml:space="preserve"> </v>
      </c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BA18" s="20" t="str">
        <f t="shared" si="2"/>
        <v/>
      </c>
      <c r="BB18" s="20" t="str">
        <f t="shared" si="3"/>
        <v/>
      </c>
      <c r="BD18" s="21">
        <f t="shared" si="4"/>
        <v>0</v>
      </c>
      <c r="BE18" s="21">
        <f t="shared" si="4"/>
        <v>0</v>
      </c>
    </row>
    <row r="19" spans="1:57" s="4" customFormat="1" ht="45" customHeight="1" x14ac:dyDescent="0.2">
      <c r="A19" s="179" t="s">
        <v>19</v>
      </c>
      <c r="B19" s="179"/>
      <c r="C19" s="179"/>
      <c r="D19" s="179"/>
      <c r="E19" s="179"/>
      <c r="F19" s="179"/>
      <c r="G19" s="179"/>
      <c r="H19" s="179"/>
      <c r="I19" s="179"/>
    </row>
    <row r="20" spans="1:57" s="11" customFormat="1" ht="18.75" customHeight="1" x14ac:dyDescent="0.15">
      <c r="A20" s="170" t="s">
        <v>4</v>
      </c>
      <c r="B20" s="172" t="s">
        <v>5</v>
      </c>
      <c r="C20" s="173"/>
      <c r="D20" s="173"/>
      <c r="E20" s="173"/>
      <c r="F20" s="173"/>
      <c r="G20" s="173"/>
      <c r="H20" s="173"/>
      <c r="I20" s="17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</row>
    <row r="21" spans="1:57" s="11" customFormat="1" ht="17.25" customHeight="1" x14ac:dyDescent="0.15">
      <c r="A21" s="180"/>
      <c r="B21" s="172" t="s">
        <v>6</v>
      </c>
      <c r="C21" s="174"/>
      <c r="D21" s="172" t="s">
        <v>7</v>
      </c>
      <c r="E21" s="174"/>
      <c r="F21" s="172" t="s">
        <v>8</v>
      </c>
      <c r="G21" s="174"/>
      <c r="H21" s="172" t="s">
        <v>9</v>
      </c>
      <c r="I21" s="17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</row>
    <row r="22" spans="1:57" s="11" customFormat="1" ht="41.25" customHeight="1" x14ac:dyDescent="0.15">
      <c r="A22" s="171"/>
      <c r="B22" s="12" t="s">
        <v>10</v>
      </c>
      <c r="C22" s="13" t="s">
        <v>11</v>
      </c>
      <c r="D22" s="12" t="s">
        <v>10</v>
      </c>
      <c r="E22" s="13" t="s">
        <v>11</v>
      </c>
      <c r="F22" s="12" t="s">
        <v>10</v>
      </c>
      <c r="G22" s="13" t="s">
        <v>11</v>
      </c>
      <c r="H22" s="12" t="s">
        <v>10</v>
      </c>
      <c r="I22" s="13" t="s">
        <v>11</v>
      </c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</row>
    <row r="23" spans="1:57" s="11" customFormat="1" ht="15" customHeight="1" x14ac:dyDescent="0.15">
      <c r="A23" s="14" t="s">
        <v>12</v>
      </c>
      <c r="B23" s="15">
        <f t="shared" ref="B23:C29" si="7">+D23+F23+H23</f>
        <v>0</v>
      </c>
      <c r="C23" s="16">
        <f t="shared" si="7"/>
        <v>0</v>
      </c>
      <c r="D23" s="38"/>
      <c r="E23" s="39"/>
      <c r="F23" s="38"/>
      <c r="G23" s="39"/>
      <c r="H23" s="38"/>
      <c r="I23" s="39"/>
      <c r="J23" s="19" t="str">
        <f>$BA23&amp;" "&amp;$BB23&amp;""</f>
        <v xml:space="preserve"> </v>
      </c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BA23" s="20" t="str">
        <f>IF(B23&lt;&gt;(D23+F23+H23)," NO ALTERE LAS FÓRMULAS, la suma de los exámenes de localización pulmonar NO está calculando el Total correspondiente. ","")</f>
        <v/>
      </c>
      <c r="BB23" s="20" t="str">
        <f>IF(C23&lt;&gt;(E23+G23+I23)," NO ALTERE LAS FÓRMULAS, la suma de los exámenes de otras localizaciones NO está calculando el Total correspondiente. ","")</f>
        <v/>
      </c>
      <c r="BD23" s="21">
        <f>IF(B23&lt;&gt;(D23+F23+H23),1,0)</f>
        <v>0</v>
      </c>
      <c r="BE23" s="21">
        <f>IF(C23&lt;&gt;(E23+G23+I23),1,0)</f>
        <v>0</v>
      </c>
    </row>
    <row r="24" spans="1:57" s="11" customFormat="1" ht="15" customHeight="1" x14ac:dyDescent="0.15">
      <c r="A24" s="22" t="s">
        <v>13</v>
      </c>
      <c r="B24" s="23">
        <f t="shared" si="7"/>
        <v>0</v>
      </c>
      <c r="C24" s="24">
        <f t="shared" si="7"/>
        <v>0</v>
      </c>
      <c r="D24" s="38"/>
      <c r="E24" s="39"/>
      <c r="F24" s="38"/>
      <c r="G24" s="39"/>
      <c r="H24" s="38"/>
      <c r="I24" s="39"/>
      <c r="J24" s="19" t="str">
        <f t="shared" ref="J24:J29" si="8">$BA24&amp;" "&amp;$BB24&amp;""</f>
        <v xml:space="preserve"> </v>
      </c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BA24" s="20" t="str">
        <f t="shared" ref="BA24:BA29" si="9">IF(B24&lt;&gt;(D24+F24+H24)," NO ALTERE LAS FÓRMULAS, la suma de los exámenes de localización pulmonar NO está calculando el Total correspondiente. ","")</f>
        <v/>
      </c>
      <c r="BB24" s="20" t="str">
        <f t="shared" ref="BB24:BB29" si="10">IF(C24&lt;&gt;(E24+G24+I24)," NO ALTERE LAS FÓRMULAS, la suma de los exámenes de otras localizaciones NO está calculando el Total correspondiente. ","")</f>
        <v/>
      </c>
      <c r="BD24" s="21">
        <f t="shared" ref="BD24:BE29" si="11">IF(B24&lt;&gt;(D24+F24+H24),1,0)</f>
        <v>0</v>
      </c>
      <c r="BE24" s="21">
        <f t="shared" si="11"/>
        <v>0</v>
      </c>
    </row>
    <row r="25" spans="1:57" s="11" customFormat="1" ht="15" customHeight="1" x14ac:dyDescent="0.15">
      <c r="A25" s="27" t="s">
        <v>14</v>
      </c>
      <c r="B25" s="28">
        <f t="shared" si="7"/>
        <v>0</v>
      </c>
      <c r="C25" s="29">
        <f t="shared" si="7"/>
        <v>0</v>
      </c>
      <c r="D25" s="28">
        <f t="shared" ref="D25:I25" si="12">SUM(D23:D24)</f>
        <v>0</v>
      </c>
      <c r="E25" s="29">
        <f t="shared" si="12"/>
        <v>0</v>
      </c>
      <c r="F25" s="28">
        <f t="shared" si="12"/>
        <v>0</v>
      </c>
      <c r="G25" s="29">
        <f t="shared" si="12"/>
        <v>0</v>
      </c>
      <c r="H25" s="28">
        <f t="shared" si="12"/>
        <v>0</v>
      </c>
      <c r="I25" s="29">
        <f t="shared" si="12"/>
        <v>0</v>
      </c>
      <c r="J25" s="19" t="str">
        <f t="shared" si="8"/>
        <v xml:space="preserve"> </v>
      </c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BA25" s="20" t="str">
        <f t="shared" si="9"/>
        <v/>
      </c>
      <c r="BB25" s="20" t="str">
        <f t="shared" si="10"/>
        <v/>
      </c>
      <c r="BD25" s="21">
        <f t="shared" si="11"/>
        <v>0</v>
      </c>
      <c r="BE25" s="21">
        <f t="shared" si="11"/>
        <v>0</v>
      </c>
    </row>
    <row r="26" spans="1:57" s="11" customFormat="1" ht="15" customHeight="1" x14ac:dyDescent="0.15">
      <c r="A26" s="30" t="s">
        <v>15</v>
      </c>
      <c r="B26" s="31">
        <f t="shared" si="7"/>
        <v>0</v>
      </c>
      <c r="C26" s="29">
        <f t="shared" si="7"/>
        <v>0</v>
      </c>
      <c r="D26" s="40"/>
      <c r="E26" s="41"/>
      <c r="F26" s="40"/>
      <c r="G26" s="41"/>
      <c r="H26" s="40"/>
      <c r="I26" s="42"/>
      <c r="J26" s="19" t="str">
        <f t="shared" si="8"/>
        <v xml:space="preserve"> </v>
      </c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BA26" s="20" t="str">
        <f t="shared" si="9"/>
        <v/>
      </c>
      <c r="BB26" s="20" t="str">
        <f t="shared" si="10"/>
        <v/>
      </c>
      <c r="BD26" s="21">
        <f t="shared" si="11"/>
        <v>0</v>
      </c>
      <c r="BE26" s="21">
        <f t="shared" si="11"/>
        <v>0</v>
      </c>
    </row>
    <row r="27" spans="1:57" s="11" customFormat="1" ht="15" customHeight="1" x14ac:dyDescent="0.15">
      <c r="A27" s="14" t="s">
        <v>16</v>
      </c>
      <c r="B27" s="34">
        <f t="shared" si="7"/>
        <v>0</v>
      </c>
      <c r="C27" s="35">
        <f t="shared" si="7"/>
        <v>0</v>
      </c>
      <c r="D27" s="38"/>
      <c r="E27" s="39"/>
      <c r="F27" s="38"/>
      <c r="G27" s="39"/>
      <c r="H27" s="38"/>
      <c r="I27" s="39"/>
      <c r="J27" s="19" t="str">
        <f t="shared" si="8"/>
        <v xml:space="preserve"> </v>
      </c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BA27" s="20" t="str">
        <f t="shared" si="9"/>
        <v/>
      </c>
      <c r="BB27" s="20" t="str">
        <f t="shared" si="10"/>
        <v/>
      </c>
      <c r="BD27" s="21">
        <f t="shared" si="11"/>
        <v>0</v>
      </c>
      <c r="BE27" s="21">
        <f t="shared" si="11"/>
        <v>0</v>
      </c>
    </row>
    <row r="28" spans="1:57" s="11" customFormat="1" ht="15" customHeight="1" x14ac:dyDescent="0.15">
      <c r="A28" s="22" t="s">
        <v>17</v>
      </c>
      <c r="B28" s="23">
        <f t="shared" si="7"/>
        <v>0</v>
      </c>
      <c r="C28" s="24">
        <f t="shared" si="7"/>
        <v>0</v>
      </c>
      <c r="D28" s="38"/>
      <c r="E28" s="39"/>
      <c r="F28" s="38"/>
      <c r="G28" s="39"/>
      <c r="H28" s="38"/>
      <c r="I28" s="39"/>
      <c r="J28" s="19" t="str">
        <f t="shared" si="8"/>
        <v xml:space="preserve"> </v>
      </c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BA28" s="20" t="str">
        <f t="shared" si="9"/>
        <v/>
      </c>
      <c r="BB28" s="20" t="str">
        <f t="shared" si="10"/>
        <v/>
      </c>
      <c r="BD28" s="21">
        <f t="shared" si="11"/>
        <v>0</v>
      </c>
      <c r="BE28" s="21">
        <f t="shared" si="11"/>
        <v>0</v>
      </c>
    </row>
    <row r="29" spans="1:57" s="11" customFormat="1" ht="15" customHeight="1" x14ac:dyDescent="0.15">
      <c r="A29" s="27" t="s">
        <v>18</v>
      </c>
      <c r="B29" s="28">
        <f t="shared" si="7"/>
        <v>0</v>
      </c>
      <c r="C29" s="29">
        <f t="shared" si="7"/>
        <v>0</v>
      </c>
      <c r="D29" s="28">
        <f t="shared" ref="D29:I29" si="13">SUM(D27:D28)</f>
        <v>0</v>
      </c>
      <c r="E29" s="29">
        <f t="shared" si="13"/>
        <v>0</v>
      </c>
      <c r="F29" s="28">
        <f t="shared" si="13"/>
        <v>0</v>
      </c>
      <c r="G29" s="29">
        <f t="shared" si="13"/>
        <v>0</v>
      </c>
      <c r="H29" s="28">
        <f t="shared" si="13"/>
        <v>0</v>
      </c>
      <c r="I29" s="29">
        <f t="shared" si="13"/>
        <v>0</v>
      </c>
      <c r="J29" s="19" t="str">
        <f t="shared" si="8"/>
        <v xml:space="preserve"> </v>
      </c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BA29" s="20" t="str">
        <f t="shared" si="9"/>
        <v/>
      </c>
      <c r="BB29" s="20" t="str">
        <f t="shared" si="10"/>
        <v/>
      </c>
      <c r="BD29" s="21">
        <f t="shared" si="11"/>
        <v>0</v>
      </c>
      <c r="BE29" s="21">
        <f t="shared" si="11"/>
        <v>0</v>
      </c>
    </row>
    <row r="30" spans="1:57" s="11" customFormat="1" ht="39.950000000000003" customHeight="1" x14ac:dyDescent="0.2">
      <c r="A30" s="43" t="s">
        <v>20</v>
      </c>
      <c r="B30" s="44"/>
      <c r="C30" s="44"/>
      <c r="D30" s="44"/>
      <c r="E30" s="44"/>
      <c r="F30" s="44"/>
      <c r="G30" s="44"/>
      <c r="H30" s="44"/>
      <c r="I30" s="44"/>
      <c r="J30" s="19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BA30" s="20"/>
      <c r="BB30" s="20"/>
      <c r="BD30" s="21"/>
      <c r="BE30" s="21"/>
    </row>
    <row r="31" spans="1:57" s="4" customFormat="1" ht="45" customHeight="1" x14ac:dyDescent="0.2">
      <c r="A31" s="175" t="s">
        <v>21</v>
      </c>
      <c r="B31" s="175"/>
      <c r="C31" s="175"/>
      <c r="D31" s="175"/>
      <c r="E31" s="175"/>
      <c r="F31" s="175"/>
      <c r="G31" s="175"/>
      <c r="H31" s="175"/>
      <c r="I31" s="175"/>
    </row>
    <row r="32" spans="1:57" s="11" customFormat="1" ht="18.75" customHeight="1" x14ac:dyDescent="0.15">
      <c r="A32" s="176" t="s">
        <v>22</v>
      </c>
      <c r="B32" s="172" t="s">
        <v>5</v>
      </c>
      <c r="C32" s="173"/>
      <c r="D32" s="173"/>
      <c r="E32" s="173"/>
      <c r="F32" s="173"/>
      <c r="G32" s="173"/>
      <c r="H32" s="173"/>
      <c r="I32" s="17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</row>
    <row r="33" spans="1:57" s="11" customFormat="1" ht="19.5" customHeight="1" x14ac:dyDescent="0.15">
      <c r="A33" s="177"/>
      <c r="B33" s="172" t="s">
        <v>6</v>
      </c>
      <c r="C33" s="174"/>
      <c r="D33" s="172" t="s">
        <v>7</v>
      </c>
      <c r="E33" s="174"/>
      <c r="F33" s="172" t="s">
        <v>8</v>
      </c>
      <c r="G33" s="174"/>
      <c r="H33" s="172" t="s">
        <v>9</v>
      </c>
      <c r="I33" s="17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</row>
    <row r="34" spans="1:57" s="11" customFormat="1" ht="41.25" customHeight="1" x14ac:dyDescent="0.15">
      <c r="A34" s="178"/>
      <c r="B34" s="12" t="s">
        <v>10</v>
      </c>
      <c r="C34" s="13" t="s">
        <v>11</v>
      </c>
      <c r="D34" s="12" t="s">
        <v>10</v>
      </c>
      <c r="E34" s="13" t="s">
        <v>11</v>
      </c>
      <c r="F34" s="12" t="s">
        <v>10</v>
      </c>
      <c r="G34" s="13" t="s">
        <v>11</v>
      </c>
      <c r="H34" s="12" t="s">
        <v>10</v>
      </c>
      <c r="I34" s="13" t="s">
        <v>11</v>
      </c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</row>
    <row r="35" spans="1:57" s="11" customFormat="1" ht="15" customHeight="1" x14ac:dyDescent="0.15">
      <c r="A35" s="14" t="s">
        <v>23</v>
      </c>
      <c r="B35" s="15">
        <f>+D35+F35+H35</f>
        <v>0</v>
      </c>
      <c r="C35" s="16">
        <f>+E35+G35+I35</f>
        <v>0</v>
      </c>
      <c r="D35" s="36"/>
      <c r="E35" s="45"/>
      <c r="F35" s="36"/>
      <c r="G35" s="45"/>
      <c r="H35" s="36"/>
      <c r="I35" s="45"/>
      <c r="J35" s="19" t="str">
        <f>$BA35&amp;" "&amp;$BB35&amp;""</f>
        <v xml:space="preserve"> </v>
      </c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BA35" s="20" t="str">
        <f>IF(B35&lt;&gt;(D35+F35+H35)," NO ALTERE LAS FÓRMULAS, la suma de los casos de localización pulmonar NO está calculando el Total correspondiente. ","")</f>
        <v/>
      </c>
      <c r="BB35" s="20" t="str">
        <f>IF(C35&lt;&gt;(E35+G35+I35)," NO ALTERE LAS FÓRMULAS, la suma de los casos de otras localizaciones NO está calculando el Total correspondiente. ","")</f>
        <v/>
      </c>
      <c r="BD35" s="21">
        <f>IF(B35&lt;&gt;(D35+F35+H35),1,0)</f>
        <v>0</v>
      </c>
      <c r="BE35" s="21">
        <f>IF(C35&lt;&gt;(E35+G35+I35),1,0)</f>
        <v>0</v>
      </c>
    </row>
    <row r="36" spans="1:57" s="11" customFormat="1" ht="15" customHeight="1" x14ac:dyDescent="0.15">
      <c r="A36" s="46" t="s">
        <v>24</v>
      </c>
      <c r="B36" s="47">
        <f>+D36+F36+H36</f>
        <v>0</v>
      </c>
      <c r="C36" s="48">
        <f>+E36+G36+I36</f>
        <v>0</v>
      </c>
      <c r="D36" s="49"/>
      <c r="E36" s="50"/>
      <c r="F36" s="49"/>
      <c r="G36" s="50"/>
      <c r="H36" s="49"/>
      <c r="I36" s="50"/>
      <c r="J36" s="19" t="str">
        <f>$BA36&amp;" "&amp;$BB36&amp;""</f>
        <v xml:space="preserve"> </v>
      </c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BA36" s="20" t="str">
        <f>IF(B36&lt;&gt;(D36+F36+H36)," NO ALTERE LAS FÓRMULAS, la suma de los casos de localización pulmonar NO está calculando el Total correspondiente. ","")</f>
        <v/>
      </c>
      <c r="BB36" s="20" t="str">
        <f>IF(C36&lt;&gt;(E36+G36+I36)," NO ALTERE LAS FÓRMULAS, la suma de los casos de otras localizaciones NO está calculando el Total correspondiente. ","")</f>
        <v/>
      </c>
      <c r="BD36" s="21">
        <f>IF(B36&lt;&gt;(D36+F36+H36),1,0)</f>
        <v>0</v>
      </c>
      <c r="BE36" s="21">
        <f>IF(C36&lt;&gt;(E36+G36+I36),1,0)</f>
        <v>0</v>
      </c>
    </row>
    <row r="37" spans="1:57" s="4" customFormat="1" ht="45" customHeight="1" x14ac:dyDescent="0.2">
      <c r="A37" s="175" t="s">
        <v>25</v>
      </c>
      <c r="B37" s="175"/>
      <c r="C37" s="175"/>
      <c r="D37" s="175"/>
      <c r="E37" s="175"/>
      <c r="F37" s="175"/>
      <c r="G37" s="175"/>
      <c r="H37" s="175"/>
      <c r="I37" s="175"/>
    </row>
    <row r="38" spans="1:57" s="11" customFormat="1" ht="18.75" customHeight="1" x14ac:dyDescent="0.15">
      <c r="A38" s="176" t="s">
        <v>22</v>
      </c>
      <c r="B38" s="172" t="s">
        <v>5</v>
      </c>
      <c r="C38" s="173"/>
      <c r="D38" s="173"/>
      <c r="E38" s="173"/>
      <c r="F38" s="173"/>
      <c r="G38" s="173"/>
      <c r="H38" s="173"/>
      <c r="I38" s="17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</row>
    <row r="39" spans="1:57" s="11" customFormat="1" ht="19.5" customHeight="1" x14ac:dyDescent="0.15">
      <c r="A39" s="177"/>
      <c r="B39" s="172" t="s">
        <v>6</v>
      </c>
      <c r="C39" s="174"/>
      <c r="D39" s="172" t="s">
        <v>7</v>
      </c>
      <c r="E39" s="174"/>
      <c r="F39" s="172" t="s">
        <v>8</v>
      </c>
      <c r="G39" s="174"/>
      <c r="H39" s="172" t="s">
        <v>9</v>
      </c>
      <c r="I39" s="174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</row>
    <row r="40" spans="1:57" s="11" customFormat="1" ht="41.25" customHeight="1" x14ac:dyDescent="0.15">
      <c r="A40" s="178"/>
      <c r="B40" s="12" t="s">
        <v>10</v>
      </c>
      <c r="C40" s="13" t="s">
        <v>11</v>
      </c>
      <c r="D40" s="12" t="s">
        <v>10</v>
      </c>
      <c r="E40" s="13" t="s">
        <v>11</v>
      </c>
      <c r="F40" s="12" t="s">
        <v>10</v>
      </c>
      <c r="G40" s="13" t="s">
        <v>11</v>
      </c>
      <c r="H40" s="12" t="s">
        <v>10</v>
      </c>
      <c r="I40" s="13" t="s">
        <v>11</v>
      </c>
      <c r="J40" s="4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  <c r="X40" s="4"/>
      <c r="Y40" s="4"/>
    </row>
    <row r="41" spans="1:57" s="11" customFormat="1" ht="15" customHeight="1" x14ac:dyDescent="0.15">
      <c r="A41" s="14" t="s">
        <v>23</v>
      </c>
      <c r="B41" s="15">
        <f>+D41+F41+H41</f>
        <v>0</v>
      </c>
      <c r="C41" s="16">
        <f>+E41+G41+I41</f>
        <v>0</v>
      </c>
      <c r="D41" s="51"/>
      <c r="E41" s="52"/>
      <c r="F41" s="51"/>
      <c r="G41" s="52"/>
      <c r="H41" s="51"/>
      <c r="I41" s="52"/>
      <c r="J41" s="19" t="str">
        <f>$BA41&amp;" "&amp;$BB41&amp;""</f>
        <v xml:space="preserve"> </v>
      </c>
      <c r="K41" s="4"/>
      <c r="L41" s="4"/>
      <c r="M41" s="4"/>
      <c r="N41" s="4"/>
      <c r="O41" s="4"/>
      <c r="P41" s="4"/>
      <c r="Q41" s="4"/>
      <c r="R41" s="4"/>
      <c r="S41" s="4"/>
      <c r="T41" s="4"/>
      <c r="U41" s="4"/>
      <c r="V41" s="4"/>
      <c r="W41" s="4"/>
      <c r="X41" s="4"/>
      <c r="Y41" s="4"/>
      <c r="BA41" s="20" t="str">
        <f>IF(B41&lt;&gt;(D41+F41+H41)," NO ALTERE LAS FÓRMULAS, la suma de los casos de localización pulmonar NO está calculando el Total correspondiente. ","")</f>
        <v/>
      </c>
      <c r="BB41" s="20" t="str">
        <f>IF(C41&lt;&gt;(E41+G41+I41)," NO ALTERE LAS FÓRMULAS, la suma de los casos de otras localizaciones NO está calculando el Total correspondiente. ","")</f>
        <v/>
      </c>
      <c r="BD41" s="21">
        <f>IF(B41&lt;&gt;(D41+F41+H41),1,0)</f>
        <v>0</v>
      </c>
      <c r="BE41" s="21">
        <f>IF(C41&lt;&gt;(E41+G41+I41),1,0)</f>
        <v>0</v>
      </c>
    </row>
    <row r="42" spans="1:57" s="11" customFormat="1" ht="15" customHeight="1" x14ac:dyDescent="0.15">
      <c r="A42" s="46" t="s">
        <v>24</v>
      </c>
      <c r="B42" s="47">
        <f>+D42+F42+H42</f>
        <v>0</v>
      </c>
      <c r="C42" s="48">
        <f>+E42+G42+I42</f>
        <v>0</v>
      </c>
      <c r="D42" s="53"/>
      <c r="E42" s="54"/>
      <c r="F42" s="53"/>
      <c r="G42" s="54"/>
      <c r="H42" s="53"/>
      <c r="I42" s="54"/>
      <c r="J42" s="19" t="str">
        <f>$BA42&amp;" "&amp;$BB42&amp;""</f>
        <v xml:space="preserve"> </v>
      </c>
      <c r="K42" s="4"/>
      <c r="L42" s="4"/>
      <c r="M42" s="4"/>
      <c r="N42" s="4"/>
      <c r="O42" s="4"/>
      <c r="P42" s="4"/>
      <c r="Q42" s="4"/>
      <c r="R42" s="4"/>
      <c r="S42" s="4"/>
      <c r="T42" s="4"/>
      <c r="U42" s="4"/>
      <c r="V42" s="4"/>
      <c r="W42" s="4"/>
      <c r="X42" s="4"/>
      <c r="Y42" s="4"/>
      <c r="BA42" s="20" t="str">
        <f>IF(B42&lt;&gt;(D42+F42+H42)," NO ALTERE LAS FÓRMULAS, la suma de los casos de localización pulmonar NO está calculando el Total correspondiente. ","")</f>
        <v/>
      </c>
      <c r="BB42" s="20" t="str">
        <f>IF(C42&lt;&gt;(E42+G42+I42)," NO ALTERE LAS FÓRMULAS, la suma de los casos de otras localizaciones NO está calculando el Total correspondiente. ","")</f>
        <v/>
      </c>
      <c r="BD42" s="21">
        <f>IF(B42&lt;&gt;(D42+F42+H42),1,0)</f>
        <v>0</v>
      </c>
      <c r="BE42" s="21">
        <f>IF(C42&lt;&gt;(E42+G42+I42),1,0)</f>
        <v>0</v>
      </c>
    </row>
    <row r="43" spans="1:57" s="4" customFormat="1" ht="39.950000000000003" customHeight="1" x14ac:dyDescent="0.2">
      <c r="A43" s="55" t="s">
        <v>26</v>
      </c>
      <c r="B43" s="56"/>
      <c r="C43" s="56"/>
      <c r="D43" s="56"/>
      <c r="E43" s="56"/>
      <c r="F43" s="56"/>
      <c r="G43" s="56"/>
      <c r="H43" s="56"/>
      <c r="I43" s="56"/>
      <c r="J43" s="8"/>
    </row>
    <row r="44" spans="1:57" s="11" customFormat="1" ht="24" customHeight="1" x14ac:dyDescent="0.15">
      <c r="A44" s="170" t="s">
        <v>27</v>
      </c>
      <c r="B44" s="172" t="s">
        <v>28</v>
      </c>
      <c r="C44" s="173"/>
      <c r="D44" s="173"/>
      <c r="E44" s="174"/>
      <c r="F44" s="57"/>
      <c r="G44" s="57"/>
      <c r="H44" s="57"/>
      <c r="I44" s="57"/>
      <c r="J44" s="4"/>
      <c r="K44" s="4"/>
      <c r="L44" s="4"/>
      <c r="M44" s="4"/>
      <c r="N44" s="4"/>
      <c r="O44" s="4"/>
      <c r="P44" s="4"/>
      <c r="Q44" s="4"/>
      <c r="R44" s="4"/>
      <c r="S44" s="4"/>
      <c r="T44" s="4"/>
      <c r="U44" s="4"/>
      <c r="V44" s="4"/>
      <c r="W44" s="4"/>
      <c r="X44" s="4"/>
      <c r="Y44" s="4"/>
    </row>
    <row r="45" spans="1:57" s="11" customFormat="1" ht="42" x14ac:dyDescent="0.15">
      <c r="A45" s="171"/>
      <c r="B45" s="58" t="s">
        <v>29</v>
      </c>
      <c r="C45" s="59" t="s">
        <v>30</v>
      </c>
      <c r="D45" s="59" t="s">
        <v>31</v>
      </c>
      <c r="E45" s="13" t="s">
        <v>11</v>
      </c>
      <c r="F45" s="60"/>
      <c r="G45" s="60"/>
      <c r="H45" s="60"/>
      <c r="I45" s="60"/>
      <c r="J45" s="4"/>
      <c r="K45" s="4"/>
      <c r="L45" s="4"/>
      <c r="M45" s="4"/>
      <c r="N45" s="4"/>
      <c r="O45" s="4"/>
      <c r="P45" s="4"/>
      <c r="Q45" s="4"/>
      <c r="R45" s="4"/>
      <c r="S45" s="4"/>
      <c r="T45" s="4"/>
      <c r="U45" s="4"/>
      <c r="V45" s="4"/>
      <c r="W45" s="4"/>
      <c r="X45" s="4"/>
      <c r="Y45" s="4"/>
    </row>
    <row r="46" spans="1:57" s="11" customFormat="1" ht="15" customHeight="1" x14ac:dyDescent="0.15">
      <c r="A46" s="61" t="s">
        <v>32</v>
      </c>
      <c r="B46" s="62">
        <f>SUM(C46:E46)</f>
        <v>3</v>
      </c>
      <c r="C46" s="63">
        <v>2</v>
      </c>
      <c r="D46" s="63"/>
      <c r="E46" s="63">
        <v>1</v>
      </c>
      <c r="F46" s="19" t="str">
        <f>$BA46</f>
        <v/>
      </c>
      <c r="G46" s="7"/>
      <c r="H46" s="7"/>
      <c r="I46" s="7"/>
      <c r="J46" s="4"/>
      <c r="K46" s="4"/>
      <c r="L46" s="4"/>
      <c r="M46" s="4"/>
      <c r="N46" s="4"/>
      <c r="O46" s="4"/>
      <c r="P46" s="4"/>
      <c r="Q46" s="4"/>
      <c r="R46" s="4"/>
      <c r="S46" s="4"/>
      <c r="T46" s="4"/>
      <c r="U46" s="4"/>
      <c r="V46" s="4"/>
      <c r="W46" s="4"/>
      <c r="X46" s="4"/>
      <c r="Y46" s="4"/>
      <c r="BA46" s="20" t="str">
        <f>IF(B46&lt;&gt;SUM(C46:E46)," NO ALTERE LAS FÓRMULAS, el Total NO está calculando la suma correspondiente. ","")</f>
        <v/>
      </c>
      <c r="BB46" s="64"/>
      <c r="BD46" s="21">
        <f>IF(B46&lt;&gt;SUM(C46:E46),1,0)</f>
        <v>0</v>
      </c>
      <c r="BE46" s="64"/>
    </row>
    <row r="47" spans="1:57" s="11" customFormat="1" ht="15" customHeight="1" x14ac:dyDescent="0.15">
      <c r="A47" s="65" t="s">
        <v>33</v>
      </c>
      <c r="B47" s="66">
        <f t="shared" ref="B47:B55" si="14">SUM(C47:E47)</f>
        <v>2</v>
      </c>
      <c r="C47" s="67"/>
      <c r="D47" s="67">
        <v>1</v>
      </c>
      <c r="E47" s="67">
        <v>1</v>
      </c>
      <c r="F47" s="19" t="str">
        <f t="shared" ref="F47:F56" si="15">$BA47</f>
        <v/>
      </c>
      <c r="G47" s="7"/>
      <c r="H47" s="7"/>
      <c r="I47" s="7"/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  <c r="V47" s="4"/>
      <c r="W47" s="4"/>
      <c r="X47" s="4"/>
      <c r="Y47" s="4"/>
      <c r="BA47" s="20" t="str">
        <f t="shared" ref="BA47:BA56" si="16">IF(B47&lt;&gt;SUM(C47:E47)," NO ALTERE LAS FÓRMULAS, el Total NO está calculando la suma correspondiente. ","")</f>
        <v/>
      </c>
      <c r="BD47" s="21">
        <f t="shared" ref="BD47:BD56" si="17">IF(B47&lt;&gt;SUM(C47:E47),1,0)</f>
        <v>0</v>
      </c>
    </row>
    <row r="48" spans="1:57" s="11" customFormat="1" ht="15" customHeight="1" x14ac:dyDescent="0.15">
      <c r="A48" s="65" t="s">
        <v>34</v>
      </c>
      <c r="B48" s="66">
        <f t="shared" si="14"/>
        <v>0</v>
      </c>
      <c r="C48" s="67"/>
      <c r="D48" s="67"/>
      <c r="E48" s="67"/>
      <c r="F48" s="19" t="str">
        <f t="shared" si="15"/>
        <v/>
      </c>
      <c r="G48" s="7"/>
      <c r="H48" s="7"/>
      <c r="I48" s="7"/>
      <c r="J48" s="4"/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  <c r="X48" s="4"/>
      <c r="Y48" s="4"/>
      <c r="BA48" s="20" t="str">
        <f t="shared" si="16"/>
        <v/>
      </c>
      <c r="BD48" s="21">
        <f t="shared" si="17"/>
        <v>0</v>
      </c>
    </row>
    <row r="49" spans="1:56" s="11" customFormat="1" x14ac:dyDescent="0.15">
      <c r="A49" s="68" t="s">
        <v>35</v>
      </c>
      <c r="B49" s="69">
        <f t="shared" si="14"/>
        <v>0</v>
      </c>
      <c r="C49" s="70"/>
      <c r="D49" s="70"/>
      <c r="E49" s="70"/>
      <c r="F49" s="19" t="str">
        <f t="shared" si="15"/>
        <v/>
      </c>
      <c r="G49" s="7"/>
      <c r="H49" s="7"/>
      <c r="I49" s="7"/>
      <c r="J49" s="4"/>
      <c r="K49" s="4"/>
      <c r="L49" s="4"/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  <c r="X49" s="4"/>
      <c r="Y49" s="4"/>
      <c r="BA49" s="20" t="str">
        <f t="shared" si="16"/>
        <v/>
      </c>
      <c r="BD49" s="21">
        <f t="shared" si="17"/>
        <v>0</v>
      </c>
    </row>
    <row r="50" spans="1:56" s="11" customFormat="1" x14ac:dyDescent="0.15">
      <c r="A50" s="71" t="s">
        <v>36</v>
      </c>
      <c r="B50" s="72">
        <f t="shared" si="14"/>
        <v>0</v>
      </c>
      <c r="C50" s="72">
        <f>SUM(C51:C54)</f>
        <v>0</v>
      </c>
      <c r="D50" s="72">
        <f>SUM(D51:D54)</f>
        <v>0</v>
      </c>
      <c r="E50" s="72">
        <f>SUM(E51:E54)</f>
        <v>0</v>
      </c>
      <c r="F50" s="19" t="str">
        <f t="shared" si="15"/>
        <v/>
      </c>
      <c r="G50" s="7"/>
      <c r="H50" s="7"/>
      <c r="I50" s="7"/>
      <c r="J50" s="4"/>
      <c r="K50" s="4"/>
      <c r="L50" s="4"/>
      <c r="M50" s="4"/>
      <c r="N50" s="4"/>
      <c r="O50" s="4"/>
      <c r="P50" s="4"/>
      <c r="Q50" s="4"/>
      <c r="R50" s="4"/>
      <c r="S50" s="4"/>
      <c r="T50" s="4"/>
      <c r="U50" s="4"/>
      <c r="V50" s="4"/>
      <c r="W50" s="4"/>
      <c r="X50" s="4"/>
      <c r="Y50" s="4"/>
      <c r="BA50" s="20" t="str">
        <f t="shared" si="16"/>
        <v/>
      </c>
      <c r="BD50" s="21">
        <f t="shared" si="17"/>
        <v>0</v>
      </c>
    </row>
    <row r="51" spans="1:56" s="11" customFormat="1" x14ac:dyDescent="0.15">
      <c r="A51" s="73" t="s">
        <v>37</v>
      </c>
      <c r="B51" s="74">
        <f t="shared" si="14"/>
        <v>0</v>
      </c>
      <c r="C51" s="75"/>
      <c r="D51" s="75"/>
      <c r="E51" s="75"/>
      <c r="F51" s="19" t="str">
        <f t="shared" si="15"/>
        <v/>
      </c>
      <c r="G51" s="7"/>
      <c r="H51" s="7"/>
      <c r="I51" s="7"/>
      <c r="J51" s="4"/>
      <c r="K51" s="4"/>
      <c r="L51" s="4"/>
      <c r="M51" s="4"/>
      <c r="N51" s="4"/>
      <c r="O51" s="4"/>
      <c r="P51" s="4"/>
      <c r="Q51" s="4"/>
      <c r="R51" s="4"/>
      <c r="S51" s="4"/>
      <c r="T51" s="4"/>
      <c r="U51" s="4"/>
      <c r="V51" s="4"/>
      <c r="W51" s="4"/>
      <c r="X51" s="4"/>
      <c r="Y51" s="4"/>
      <c r="BA51" s="20" t="str">
        <f t="shared" si="16"/>
        <v/>
      </c>
      <c r="BD51" s="21">
        <f t="shared" si="17"/>
        <v>0</v>
      </c>
    </row>
    <row r="52" spans="1:56" s="11" customFormat="1" x14ac:dyDescent="0.15">
      <c r="A52" s="65" t="s">
        <v>38</v>
      </c>
      <c r="B52" s="66">
        <f t="shared" si="14"/>
        <v>0</v>
      </c>
      <c r="C52" s="67"/>
      <c r="D52" s="67"/>
      <c r="E52" s="67"/>
      <c r="F52" s="19" t="str">
        <f t="shared" si="15"/>
        <v/>
      </c>
      <c r="G52" s="7"/>
      <c r="H52" s="7"/>
      <c r="I52" s="7"/>
      <c r="J52" s="4"/>
      <c r="K52" s="4"/>
      <c r="L52" s="4"/>
      <c r="M52" s="4"/>
      <c r="N52" s="4"/>
      <c r="O52" s="4"/>
      <c r="P52" s="4"/>
      <c r="Q52" s="4"/>
      <c r="R52" s="4"/>
      <c r="S52" s="4"/>
      <c r="T52" s="4"/>
      <c r="U52" s="4"/>
      <c r="V52" s="4"/>
      <c r="W52" s="4"/>
      <c r="X52" s="4"/>
      <c r="Y52" s="4"/>
      <c r="BA52" s="20" t="str">
        <f t="shared" si="16"/>
        <v/>
      </c>
      <c r="BD52" s="21">
        <f t="shared" si="17"/>
        <v>0</v>
      </c>
    </row>
    <row r="53" spans="1:56" s="11" customFormat="1" x14ac:dyDescent="0.15">
      <c r="A53" s="65" t="s">
        <v>39</v>
      </c>
      <c r="B53" s="66">
        <f t="shared" si="14"/>
        <v>0</v>
      </c>
      <c r="C53" s="67"/>
      <c r="D53" s="67"/>
      <c r="E53" s="67"/>
      <c r="F53" s="19" t="str">
        <f t="shared" si="15"/>
        <v/>
      </c>
      <c r="G53" s="7"/>
      <c r="H53" s="7"/>
      <c r="I53" s="7"/>
      <c r="J53" s="4"/>
      <c r="K53" s="4"/>
      <c r="L53" s="4"/>
      <c r="M53" s="4"/>
      <c r="N53" s="4"/>
      <c r="O53" s="4"/>
      <c r="P53" s="4"/>
      <c r="Q53" s="4"/>
      <c r="R53" s="4"/>
      <c r="S53" s="4"/>
      <c r="T53" s="4"/>
      <c r="U53" s="4"/>
      <c r="V53" s="4"/>
      <c r="W53" s="4"/>
      <c r="X53" s="4"/>
      <c r="Y53" s="4"/>
      <c r="BA53" s="20" t="str">
        <f t="shared" si="16"/>
        <v/>
      </c>
      <c r="BD53" s="21">
        <f t="shared" si="17"/>
        <v>0</v>
      </c>
    </row>
    <row r="54" spans="1:56" s="11" customFormat="1" x14ac:dyDescent="0.15">
      <c r="A54" s="65" t="s">
        <v>40</v>
      </c>
      <c r="B54" s="76">
        <f t="shared" si="14"/>
        <v>0</v>
      </c>
      <c r="C54" s="67"/>
      <c r="D54" s="67"/>
      <c r="E54" s="67"/>
      <c r="F54" s="19" t="str">
        <f t="shared" si="15"/>
        <v/>
      </c>
      <c r="G54" s="7"/>
      <c r="H54" s="7"/>
      <c r="I54" s="7"/>
      <c r="J54" s="4"/>
      <c r="K54" s="4"/>
      <c r="L54" s="4"/>
      <c r="M54" s="4"/>
      <c r="N54" s="4"/>
      <c r="O54" s="4"/>
      <c r="P54" s="4"/>
      <c r="Q54" s="4"/>
      <c r="R54" s="4"/>
      <c r="S54" s="4"/>
      <c r="T54" s="4"/>
      <c r="U54" s="4"/>
      <c r="V54" s="4"/>
      <c r="W54" s="4"/>
      <c r="X54" s="4"/>
      <c r="Y54" s="4"/>
      <c r="BA54" s="20" t="str">
        <f t="shared" si="16"/>
        <v/>
      </c>
      <c r="BD54" s="21">
        <f t="shared" si="17"/>
        <v>0</v>
      </c>
    </row>
    <row r="55" spans="1:56" s="11" customFormat="1" x14ac:dyDescent="0.15">
      <c r="A55" s="68" t="s">
        <v>41</v>
      </c>
      <c r="B55" s="69">
        <f t="shared" si="14"/>
        <v>0</v>
      </c>
      <c r="C55" s="70"/>
      <c r="D55" s="70"/>
      <c r="E55" s="70"/>
      <c r="F55" s="19" t="str">
        <f t="shared" si="15"/>
        <v/>
      </c>
      <c r="G55" s="7"/>
      <c r="H55" s="7"/>
      <c r="I55" s="7"/>
      <c r="J55" s="4"/>
      <c r="K55" s="4"/>
      <c r="L55" s="4"/>
      <c r="M55" s="4"/>
      <c r="N55" s="4"/>
      <c r="O55" s="4"/>
      <c r="P55" s="4"/>
      <c r="Q55" s="4"/>
      <c r="R55" s="4"/>
      <c r="S55" s="4"/>
      <c r="T55" s="4"/>
      <c r="U55" s="4"/>
      <c r="V55" s="4"/>
      <c r="W55" s="4"/>
      <c r="X55" s="4"/>
      <c r="Y55" s="4"/>
      <c r="BA55" s="20" t="str">
        <f t="shared" si="16"/>
        <v/>
      </c>
      <c r="BD55" s="21">
        <f t="shared" si="17"/>
        <v>0</v>
      </c>
    </row>
    <row r="56" spans="1:56" s="11" customFormat="1" x14ac:dyDescent="0.15">
      <c r="A56" s="77" t="s">
        <v>42</v>
      </c>
      <c r="B56" s="78">
        <f>SUM(C56:E56)</f>
        <v>5</v>
      </c>
      <c r="C56" s="78">
        <f>SUM(C46:C49)-C50-C55</f>
        <v>2</v>
      </c>
      <c r="D56" s="78">
        <f>SUM(D46:D49)-D50-D55</f>
        <v>1</v>
      </c>
      <c r="E56" s="78">
        <f>SUM(E46:E49)-E50-E55</f>
        <v>2</v>
      </c>
      <c r="F56" s="19" t="str">
        <f t="shared" si="15"/>
        <v/>
      </c>
      <c r="G56" s="7"/>
      <c r="H56" s="7"/>
      <c r="I56" s="7"/>
      <c r="J56" s="4"/>
      <c r="K56" s="4"/>
      <c r="L56" s="4"/>
      <c r="M56" s="4"/>
      <c r="N56" s="4"/>
      <c r="O56" s="4"/>
      <c r="P56" s="4"/>
      <c r="Q56" s="4"/>
      <c r="R56" s="4"/>
      <c r="S56" s="4"/>
      <c r="T56" s="4"/>
      <c r="U56" s="4"/>
      <c r="V56" s="4"/>
      <c r="W56" s="4"/>
      <c r="X56" s="4"/>
      <c r="Y56" s="4"/>
      <c r="BA56" s="20" t="str">
        <f t="shared" si="16"/>
        <v/>
      </c>
      <c r="BD56" s="21">
        <f t="shared" si="17"/>
        <v>0</v>
      </c>
    </row>
    <row r="57" spans="1:56" s="81" customFormat="1" x14ac:dyDescent="0.15">
      <c r="A57" s="79"/>
      <c r="B57" s="80"/>
      <c r="C57" s="80"/>
      <c r="D57" s="80"/>
      <c r="E57" s="80"/>
    </row>
    <row r="58" spans="1:56" s="81" customFormat="1" x14ac:dyDescent="0.15">
      <c r="B58" s="80"/>
      <c r="C58" s="80"/>
      <c r="D58" s="80"/>
      <c r="E58" s="80"/>
    </row>
    <row r="59" spans="1:56" s="81" customFormat="1" x14ac:dyDescent="0.15">
      <c r="B59" s="80"/>
      <c r="C59" s="80"/>
      <c r="D59" s="80"/>
      <c r="E59" s="80"/>
    </row>
    <row r="60" spans="1:56" s="81" customFormat="1" x14ac:dyDescent="0.15">
      <c r="B60" s="80"/>
      <c r="C60" s="80"/>
      <c r="D60" s="80"/>
      <c r="E60" s="80"/>
    </row>
    <row r="61" spans="1:56" s="81" customFormat="1" x14ac:dyDescent="0.15">
      <c r="B61" s="80"/>
      <c r="C61" s="80"/>
      <c r="D61" s="80"/>
      <c r="E61" s="80"/>
    </row>
    <row r="62" spans="1:56" s="81" customFormat="1" x14ac:dyDescent="0.15">
      <c r="B62" s="80"/>
      <c r="C62" s="80"/>
      <c r="D62" s="80"/>
      <c r="E62" s="80"/>
    </row>
    <row r="63" spans="1:56" s="81" customFormat="1" x14ac:dyDescent="0.15">
      <c r="B63" s="80"/>
      <c r="C63" s="80"/>
      <c r="D63" s="80"/>
      <c r="E63" s="80"/>
    </row>
    <row r="64" spans="1:56" s="81" customFormat="1" x14ac:dyDescent="0.15">
      <c r="B64" s="80"/>
      <c r="C64" s="80"/>
      <c r="D64" s="80"/>
      <c r="E64" s="80"/>
    </row>
    <row r="219" spans="1:56" x14ac:dyDescent="0.15">
      <c r="A219" s="82">
        <f>SUM(A8:I56)</f>
        <v>944</v>
      </c>
      <c r="BD219" s="84">
        <v>0</v>
      </c>
    </row>
  </sheetData>
  <mergeCells count="31">
    <mergeCell ref="A44:A45"/>
    <mergeCell ref="B44:E44"/>
    <mergeCell ref="A37:I37"/>
    <mergeCell ref="A38:A40"/>
    <mergeCell ref="B38:I38"/>
    <mergeCell ref="B39:C39"/>
    <mergeCell ref="D39:E39"/>
    <mergeCell ref="F39:G39"/>
    <mergeCell ref="H39:I39"/>
    <mergeCell ref="A31:I31"/>
    <mergeCell ref="A32:A34"/>
    <mergeCell ref="B32:I32"/>
    <mergeCell ref="B33:C33"/>
    <mergeCell ref="D33:E33"/>
    <mergeCell ref="F33:G33"/>
    <mergeCell ref="H33:I33"/>
    <mergeCell ref="A19:I19"/>
    <mergeCell ref="A20:A22"/>
    <mergeCell ref="B20:I20"/>
    <mergeCell ref="B21:C21"/>
    <mergeCell ref="D21:E21"/>
    <mergeCell ref="F21:G21"/>
    <mergeCell ref="H21:I21"/>
    <mergeCell ref="A6:I6"/>
    <mergeCell ref="A8:I8"/>
    <mergeCell ref="A9:A11"/>
    <mergeCell ref="B9:I9"/>
    <mergeCell ref="B10:C10"/>
    <mergeCell ref="D10:E10"/>
    <mergeCell ref="F10:G10"/>
    <mergeCell ref="H10:I10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E219"/>
  <sheetViews>
    <sheetView workbookViewId="0">
      <selection activeCell="F17" sqref="F17"/>
    </sheetView>
  </sheetViews>
  <sheetFormatPr baseColWidth="10" defaultColWidth="10.28515625" defaultRowHeight="10.5" x14ac:dyDescent="0.15"/>
  <cols>
    <col min="1" max="1" width="42.5703125" style="98" customWidth="1"/>
    <col min="2" max="5" width="13.7109375" style="107" customWidth="1"/>
    <col min="6" max="9" width="13.7109375" style="98" customWidth="1"/>
    <col min="10" max="21" width="8.7109375" style="83" customWidth="1"/>
    <col min="22" max="52" width="10.28515625" style="83"/>
    <col min="53" max="57" width="0" style="83" hidden="1" customWidth="1"/>
    <col min="58" max="256" width="10.28515625" style="83"/>
    <col min="257" max="257" width="42.5703125" style="83" customWidth="1"/>
    <col min="258" max="265" width="13.7109375" style="83" customWidth="1"/>
    <col min="266" max="277" width="8.7109375" style="83" customWidth="1"/>
    <col min="278" max="308" width="10.28515625" style="83"/>
    <col min="309" max="313" width="0" style="83" hidden="1" customWidth="1"/>
    <col min="314" max="512" width="10.28515625" style="83"/>
    <col min="513" max="513" width="42.5703125" style="83" customWidth="1"/>
    <col min="514" max="521" width="13.7109375" style="83" customWidth="1"/>
    <col min="522" max="533" width="8.7109375" style="83" customWidth="1"/>
    <col min="534" max="564" width="10.28515625" style="83"/>
    <col min="565" max="569" width="0" style="83" hidden="1" customWidth="1"/>
    <col min="570" max="768" width="10.28515625" style="83"/>
    <col min="769" max="769" width="42.5703125" style="83" customWidth="1"/>
    <col min="770" max="777" width="13.7109375" style="83" customWidth="1"/>
    <col min="778" max="789" width="8.7109375" style="83" customWidth="1"/>
    <col min="790" max="820" width="10.28515625" style="83"/>
    <col min="821" max="825" width="0" style="83" hidden="1" customWidth="1"/>
    <col min="826" max="1024" width="10.28515625" style="83"/>
    <col min="1025" max="1025" width="42.5703125" style="83" customWidth="1"/>
    <col min="1026" max="1033" width="13.7109375" style="83" customWidth="1"/>
    <col min="1034" max="1045" width="8.7109375" style="83" customWidth="1"/>
    <col min="1046" max="1076" width="10.28515625" style="83"/>
    <col min="1077" max="1081" width="0" style="83" hidden="1" customWidth="1"/>
    <col min="1082" max="1280" width="10.28515625" style="83"/>
    <col min="1281" max="1281" width="42.5703125" style="83" customWidth="1"/>
    <col min="1282" max="1289" width="13.7109375" style="83" customWidth="1"/>
    <col min="1290" max="1301" width="8.7109375" style="83" customWidth="1"/>
    <col min="1302" max="1332" width="10.28515625" style="83"/>
    <col min="1333" max="1337" width="0" style="83" hidden="1" customWidth="1"/>
    <col min="1338" max="1536" width="10.28515625" style="83"/>
    <col min="1537" max="1537" width="42.5703125" style="83" customWidth="1"/>
    <col min="1538" max="1545" width="13.7109375" style="83" customWidth="1"/>
    <col min="1546" max="1557" width="8.7109375" style="83" customWidth="1"/>
    <col min="1558" max="1588" width="10.28515625" style="83"/>
    <col min="1589" max="1593" width="0" style="83" hidden="1" customWidth="1"/>
    <col min="1594" max="1792" width="10.28515625" style="83"/>
    <col min="1793" max="1793" width="42.5703125" style="83" customWidth="1"/>
    <col min="1794" max="1801" width="13.7109375" style="83" customWidth="1"/>
    <col min="1802" max="1813" width="8.7109375" style="83" customWidth="1"/>
    <col min="1814" max="1844" width="10.28515625" style="83"/>
    <col min="1845" max="1849" width="0" style="83" hidden="1" customWidth="1"/>
    <col min="1850" max="2048" width="10.28515625" style="83"/>
    <col min="2049" max="2049" width="42.5703125" style="83" customWidth="1"/>
    <col min="2050" max="2057" width="13.7109375" style="83" customWidth="1"/>
    <col min="2058" max="2069" width="8.7109375" style="83" customWidth="1"/>
    <col min="2070" max="2100" width="10.28515625" style="83"/>
    <col min="2101" max="2105" width="0" style="83" hidden="1" customWidth="1"/>
    <col min="2106" max="2304" width="10.28515625" style="83"/>
    <col min="2305" max="2305" width="42.5703125" style="83" customWidth="1"/>
    <col min="2306" max="2313" width="13.7109375" style="83" customWidth="1"/>
    <col min="2314" max="2325" width="8.7109375" style="83" customWidth="1"/>
    <col min="2326" max="2356" width="10.28515625" style="83"/>
    <col min="2357" max="2361" width="0" style="83" hidden="1" customWidth="1"/>
    <col min="2362" max="2560" width="10.28515625" style="83"/>
    <col min="2561" max="2561" width="42.5703125" style="83" customWidth="1"/>
    <col min="2562" max="2569" width="13.7109375" style="83" customWidth="1"/>
    <col min="2570" max="2581" width="8.7109375" style="83" customWidth="1"/>
    <col min="2582" max="2612" width="10.28515625" style="83"/>
    <col min="2613" max="2617" width="0" style="83" hidden="1" customWidth="1"/>
    <col min="2618" max="2816" width="10.28515625" style="83"/>
    <col min="2817" max="2817" width="42.5703125" style="83" customWidth="1"/>
    <col min="2818" max="2825" width="13.7109375" style="83" customWidth="1"/>
    <col min="2826" max="2837" width="8.7109375" style="83" customWidth="1"/>
    <col min="2838" max="2868" width="10.28515625" style="83"/>
    <col min="2869" max="2873" width="0" style="83" hidden="1" customWidth="1"/>
    <col min="2874" max="3072" width="10.28515625" style="83"/>
    <col min="3073" max="3073" width="42.5703125" style="83" customWidth="1"/>
    <col min="3074" max="3081" width="13.7109375" style="83" customWidth="1"/>
    <col min="3082" max="3093" width="8.7109375" style="83" customWidth="1"/>
    <col min="3094" max="3124" width="10.28515625" style="83"/>
    <col min="3125" max="3129" width="0" style="83" hidden="1" customWidth="1"/>
    <col min="3130" max="3328" width="10.28515625" style="83"/>
    <col min="3329" max="3329" width="42.5703125" style="83" customWidth="1"/>
    <col min="3330" max="3337" width="13.7109375" style="83" customWidth="1"/>
    <col min="3338" max="3349" width="8.7109375" style="83" customWidth="1"/>
    <col min="3350" max="3380" width="10.28515625" style="83"/>
    <col min="3381" max="3385" width="0" style="83" hidden="1" customWidth="1"/>
    <col min="3386" max="3584" width="10.28515625" style="83"/>
    <col min="3585" max="3585" width="42.5703125" style="83" customWidth="1"/>
    <col min="3586" max="3593" width="13.7109375" style="83" customWidth="1"/>
    <col min="3594" max="3605" width="8.7109375" style="83" customWidth="1"/>
    <col min="3606" max="3636" width="10.28515625" style="83"/>
    <col min="3637" max="3641" width="0" style="83" hidden="1" customWidth="1"/>
    <col min="3642" max="3840" width="10.28515625" style="83"/>
    <col min="3841" max="3841" width="42.5703125" style="83" customWidth="1"/>
    <col min="3842" max="3849" width="13.7109375" style="83" customWidth="1"/>
    <col min="3850" max="3861" width="8.7109375" style="83" customWidth="1"/>
    <col min="3862" max="3892" width="10.28515625" style="83"/>
    <col min="3893" max="3897" width="0" style="83" hidden="1" customWidth="1"/>
    <col min="3898" max="4096" width="10.28515625" style="83"/>
    <col min="4097" max="4097" width="42.5703125" style="83" customWidth="1"/>
    <col min="4098" max="4105" width="13.7109375" style="83" customWidth="1"/>
    <col min="4106" max="4117" width="8.7109375" style="83" customWidth="1"/>
    <col min="4118" max="4148" width="10.28515625" style="83"/>
    <col min="4149" max="4153" width="0" style="83" hidden="1" customWidth="1"/>
    <col min="4154" max="4352" width="10.28515625" style="83"/>
    <col min="4353" max="4353" width="42.5703125" style="83" customWidth="1"/>
    <col min="4354" max="4361" width="13.7109375" style="83" customWidth="1"/>
    <col min="4362" max="4373" width="8.7109375" style="83" customWidth="1"/>
    <col min="4374" max="4404" width="10.28515625" style="83"/>
    <col min="4405" max="4409" width="0" style="83" hidden="1" customWidth="1"/>
    <col min="4410" max="4608" width="10.28515625" style="83"/>
    <col min="4609" max="4609" width="42.5703125" style="83" customWidth="1"/>
    <col min="4610" max="4617" width="13.7109375" style="83" customWidth="1"/>
    <col min="4618" max="4629" width="8.7109375" style="83" customWidth="1"/>
    <col min="4630" max="4660" width="10.28515625" style="83"/>
    <col min="4661" max="4665" width="0" style="83" hidden="1" customWidth="1"/>
    <col min="4666" max="4864" width="10.28515625" style="83"/>
    <col min="4865" max="4865" width="42.5703125" style="83" customWidth="1"/>
    <col min="4866" max="4873" width="13.7109375" style="83" customWidth="1"/>
    <col min="4874" max="4885" width="8.7109375" style="83" customWidth="1"/>
    <col min="4886" max="4916" width="10.28515625" style="83"/>
    <col min="4917" max="4921" width="0" style="83" hidden="1" customWidth="1"/>
    <col min="4922" max="5120" width="10.28515625" style="83"/>
    <col min="5121" max="5121" width="42.5703125" style="83" customWidth="1"/>
    <col min="5122" max="5129" width="13.7109375" style="83" customWidth="1"/>
    <col min="5130" max="5141" width="8.7109375" style="83" customWidth="1"/>
    <col min="5142" max="5172" width="10.28515625" style="83"/>
    <col min="5173" max="5177" width="0" style="83" hidden="1" customWidth="1"/>
    <col min="5178" max="5376" width="10.28515625" style="83"/>
    <col min="5377" max="5377" width="42.5703125" style="83" customWidth="1"/>
    <col min="5378" max="5385" width="13.7109375" style="83" customWidth="1"/>
    <col min="5386" max="5397" width="8.7109375" style="83" customWidth="1"/>
    <col min="5398" max="5428" width="10.28515625" style="83"/>
    <col min="5429" max="5433" width="0" style="83" hidden="1" customWidth="1"/>
    <col min="5434" max="5632" width="10.28515625" style="83"/>
    <col min="5633" max="5633" width="42.5703125" style="83" customWidth="1"/>
    <col min="5634" max="5641" width="13.7109375" style="83" customWidth="1"/>
    <col min="5642" max="5653" width="8.7109375" style="83" customWidth="1"/>
    <col min="5654" max="5684" width="10.28515625" style="83"/>
    <col min="5685" max="5689" width="0" style="83" hidden="1" customWidth="1"/>
    <col min="5690" max="5888" width="10.28515625" style="83"/>
    <col min="5889" max="5889" width="42.5703125" style="83" customWidth="1"/>
    <col min="5890" max="5897" width="13.7109375" style="83" customWidth="1"/>
    <col min="5898" max="5909" width="8.7109375" style="83" customWidth="1"/>
    <col min="5910" max="5940" width="10.28515625" style="83"/>
    <col min="5941" max="5945" width="0" style="83" hidden="1" customWidth="1"/>
    <col min="5946" max="6144" width="10.28515625" style="83"/>
    <col min="6145" max="6145" width="42.5703125" style="83" customWidth="1"/>
    <col min="6146" max="6153" width="13.7109375" style="83" customWidth="1"/>
    <col min="6154" max="6165" width="8.7109375" style="83" customWidth="1"/>
    <col min="6166" max="6196" width="10.28515625" style="83"/>
    <col min="6197" max="6201" width="0" style="83" hidden="1" customWidth="1"/>
    <col min="6202" max="6400" width="10.28515625" style="83"/>
    <col min="6401" max="6401" width="42.5703125" style="83" customWidth="1"/>
    <col min="6402" max="6409" width="13.7109375" style="83" customWidth="1"/>
    <col min="6410" max="6421" width="8.7109375" style="83" customWidth="1"/>
    <col min="6422" max="6452" width="10.28515625" style="83"/>
    <col min="6453" max="6457" width="0" style="83" hidden="1" customWidth="1"/>
    <col min="6458" max="6656" width="10.28515625" style="83"/>
    <col min="6657" max="6657" width="42.5703125" style="83" customWidth="1"/>
    <col min="6658" max="6665" width="13.7109375" style="83" customWidth="1"/>
    <col min="6666" max="6677" width="8.7109375" style="83" customWidth="1"/>
    <col min="6678" max="6708" width="10.28515625" style="83"/>
    <col min="6709" max="6713" width="0" style="83" hidden="1" customWidth="1"/>
    <col min="6714" max="6912" width="10.28515625" style="83"/>
    <col min="6913" max="6913" width="42.5703125" style="83" customWidth="1"/>
    <col min="6914" max="6921" width="13.7109375" style="83" customWidth="1"/>
    <col min="6922" max="6933" width="8.7109375" style="83" customWidth="1"/>
    <col min="6934" max="6964" width="10.28515625" style="83"/>
    <col min="6965" max="6969" width="0" style="83" hidden="1" customWidth="1"/>
    <col min="6970" max="7168" width="10.28515625" style="83"/>
    <col min="7169" max="7169" width="42.5703125" style="83" customWidth="1"/>
    <col min="7170" max="7177" width="13.7109375" style="83" customWidth="1"/>
    <col min="7178" max="7189" width="8.7109375" style="83" customWidth="1"/>
    <col min="7190" max="7220" width="10.28515625" style="83"/>
    <col min="7221" max="7225" width="0" style="83" hidden="1" customWidth="1"/>
    <col min="7226" max="7424" width="10.28515625" style="83"/>
    <col min="7425" max="7425" width="42.5703125" style="83" customWidth="1"/>
    <col min="7426" max="7433" width="13.7109375" style="83" customWidth="1"/>
    <col min="7434" max="7445" width="8.7109375" style="83" customWidth="1"/>
    <col min="7446" max="7476" width="10.28515625" style="83"/>
    <col min="7477" max="7481" width="0" style="83" hidden="1" customWidth="1"/>
    <col min="7482" max="7680" width="10.28515625" style="83"/>
    <col min="7681" max="7681" width="42.5703125" style="83" customWidth="1"/>
    <col min="7682" max="7689" width="13.7109375" style="83" customWidth="1"/>
    <col min="7690" max="7701" width="8.7109375" style="83" customWidth="1"/>
    <col min="7702" max="7732" width="10.28515625" style="83"/>
    <col min="7733" max="7737" width="0" style="83" hidden="1" customWidth="1"/>
    <col min="7738" max="7936" width="10.28515625" style="83"/>
    <col min="7937" max="7937" width="42.5703125" style="83" customWidth="1"/>
    <col min="7938" max="7945" width="13.7109375" style="83" customWidth="1"/>
    <col min="7946" max="7957" width="8.7109375" style="83" customWidth="1"/>
    <col min="7958" max="7988" width="10.28515625" style="83"/>
    <col min="7989" max="7993" width="0" style="83" hidden="1" customWidth="1"/>
    <col min="7994" max="8192" width="10.28515625" style="83"/>
    <col min="8193" max="8193" width="42.5703125" style="83" customWidth="1"/>
    <col min="8194" max="8201" width="13.7109375" style="83" customWidth="1"/>
    <col min="8202" max="8213" width="8.7109375" style="83" customWidth="1"/>
    <col min="8214" max="8244" width="10.28515625" style="83"/>
    <col min="8245" max="8249" width="0" style="83" hidden="1" customWidth="1"/>
    <col min="8250" max="8448" width="10.28515625" style="83"/>
    <col min="8449" max="8449" width="42.5703125" style="83" customWidth="1"/>
    <col min="8450" max="8457" width="13.7109375" style="83" customWidth="1"/>
    <col min="8458" max="8469" width="8.7109375" style="83" customWidth="1"/>
    <col min="8470" max="8500" width="10.28515625" style="83"/>
    <col min="8501" max="8505" width="0" style="83" hidden="1" customWidth="1"/>
    <col min="8506" max="8704" width="10.28515625" style="83"/>
    <col min="8705" max="8705" width="42.5703125" style="83" customWidth="1"/>
    <col min="8706" max="8713" width="13.7109375" style="83" customWidth="1"/>
    <col min="8714" max="8725" width="8.7109375" style="83" customWidth="1"/>
    <col min="8726" max="8756" width="10.28515625" style="83"/>
    <col min="8757" max="8761" width="0" style="83" hidden="1" customWidth="1"/>
    <col min="8762" max="8960" width="10.28515625" style="83"/>
    <col min="8961" max="8961" width="42.5703125" style="83" customWidth="1"/>
    <col min="8962" max="8969" width="13.7109375" style="83" customWidth="1"/>
    <col min="8970" max="8981" width="8.7109375" style="83" customWidth="1"/>
    <col min="8982" max="9012" width="10.28515625" style="83"/>
    <col min="9013" max="9017" width="0" style="83" hidden="1" customWidth="1"/>
    <col min="9018" max="9216" width="10.28515625" style="83"/>
    <col min="9217" max="9217" width="42.5703125" style="83" customWidth="1"/>
    <col min="9218" max="9225" width="13.7109375" style="83" customWidth="1"/>
    <col min="9226" max="9237" width="8.7109375" style="83" customWidth="1"/>
    <col min="9238" max="9268" width="10.28515625" style="83"/>
    <col min="9269" max="9273" width="0" style="83" hidden="1" customWidth="1"/>
    <col min="9274" max="9472" width="10.28515625" style="83"/>
    <col min="9473" max="9473" width="42.5703125" style="83" customWidth="1"/>
    <col min="9474" max="9481" width="13.7109375" style="83" customWidth="1"/>
    <col min="9482" max="9493" width="8.7109375" style="83" customWidth="1"/>
    <col min="9494" max="9524" width="10.28515625" style="83"/>
    <col min="9525" max="9529" width="0" style="83" hidden="1" customWidth="1"/>
    <col min="9530" max="9728" width="10.28515625" style="83"/>
    <col min="9729" max="9729" width="42.5703125" style="83" customWidth="1"/>
    <col min="9730" max="9737" width="13.7109375" style="83" customWidth="1"/>
    <col min="9738" max="9749" width="8.7109375" style="83" customWidth="1"/>
    <col min="9750" max="9780" width="10.28515625" style="83"/>
    <col min="9781" max="9785" width="0" style="83" hidden="1" customWidth="1"/>
    <col min="9786" max="9984" width="10.28515625" style="83"/>
    <col min="9985" max="9985" width="42.5703125" style="83" customWidth="1"/>
    <col min="9986" max="9993" width="13.7109375" style="83" customWidth="1"/>
    <col min="9994" max="10005" width="8.7109375" style="83" customWidth="1"/>
    <col min="10006" max="10036" width="10.28515625" style="83"/>
    <col min="10037" max="10041" width="0" style="83" hidden="1" customWidth="1"/>
    <col min="10042" max="10240" width="10.28515625" style="83"/>
    <col min="10241" max="10241" width="42.5703125" style="83" customWidth="1"/>
    <col min="10242" max="10249" width="13.7109375" style="83" customWidth="1"/>
    <col min="10250" max="10261" width="8.7109375" style="83" customWidth="1"/>
    <col min="10262" max="10292" width="10.28515625" style="83"/>
    <col min="10293" max="10297" width="0" style="83" hidden="1" customWidth="1"/>
    <col min="10298" max="10496" width="10.28515625" style="83"/>
    <col min="10497" max="10497" width="42.5703125" style="83" customWidth="1"/>
    <col min="10498" max="10505" width="13.7109375" style="83" customWidth="1"/>
    <col min="10506" max="10517" width="8.7109375" style="83" customWidth="1"/>
    <col min="10518" max="10548" width="10.28515625" style="83"/>
    <col min="10549" max="10553" width="0" style="83" hidden="1" customWidth="1"/>
    <col min="10554" max="10752" width="10.28515625" style="83"/>
    <col min="10753" max="10753" width="42.5703125" style="83" customWidth="1"/>
    <col min="10754" max="10761" width="13.7109375" style="83" customWidth="1"/>
    <col min="10762" max="10773" width="8.7109375" style="83" customWidth="1"/>
    <col min="10774" max="10804" width="10.28515625" style="83"/>
    <col min="10805" max="10809" width="0" style="83" hidden="1" customWidth="1"/>
    <col min="10810" max="11008" width="10.28515625" style="83"/>
    <col min="11009" max="11009" width="42.5703125" style="83" customWidth="1"/>
    <col min="11010" max="11017" width="13.7109375" style="83" customWidth="1"/>
    <col min="11018" max="11029" width="8.7109375" style="83" customWidth="1"/>
    <col min="11030" max="11060" width="10.28515625" style="83"/>
    <col min="11061" max="11065" width="0" style="83" hidden="1" customWidth="1"/>
    <col min="11066" max="11264" width="10.28515625" style="83"/>
    <col min="11265" max="11265" width="42.5703125" style="83" customWidth="1"/>
    <col min="11266" max="11273" width="13.7109375" style="83" customWidth="1"/>
    <col min="11274" max="11285" width="8.7109375" style="83" customWidth="1"/>
    <col min="11286" max="11316" width="10.28515625" style="83"/>
    <col min="11317" max="11321" width="0" style="83" hidden="1" customWidth="1"/>
    <col min="11322" max="11520" width="10.28515625" style="83"/>
    <col min="11521" max="11521" width="42.5703125" style="83" customWidth="1"/>
    <col min="11522" max="11529" width="13.7109375" style="83" customWidth="1"/>
    <col min="11530" max="11541" width="8.7109375" style="83" customWidth="1"/>
    <col min="11542" max="11572" width="10.28515625" style="83"/>
    <col min="11573" max="11577" width="0" style="83" hidden="1" customWidth="1"/>
    <col min="11578" max="11776" width="10.28515625" style="83"/>
    <col min="11777" max="11777" width="42.5703125" style="83" customWidth="1"/>
    <col min="11778" max="11785" width="13.7109375" style="83" customWidth="1"/>
    <col min="11786" max="11797" width="8.7109375" style="83" customWidth="1"/>
    <col min="11798" max="11828" width="10.28515625" style="83"/>
    <col min="11829" max="11833" width="0" style="83" hidden="1" customWidth="1"/>
    <col min="11834" max="12032" width="10.28515625" style="83"/>
    <col min="12033" max="12033" width="42.5703125" style="83" customWidth="1"/>
    <col min="12034" max="12041" width="13.7109375" style="83" customWidth="1"/>
    <col min="12042" max="12053" width="8.7109375" style="83" customWidth="1"/>
    <col min="12054" max="12084" width="10.28515625" style="83"/>
    <col min="12085" max="12089" width="0" style="83" hidden="1" customWidth="1"/>
    <col min="12090" max="12288" width="10.28515625" style="83"/>
    <col min="12289" max="12289" width="42.5703125" style="83" customWidth="1"/>
    <col min="12290" max="12297" width="13.7109375" style="83" customWidth="1"/>
    <col min="12298" max="12309" width="8.7109375" style="83" customWidth="1"/>
    <col min="12310" max="12340" width="10.28515625" style="83"/>
    <col min="12341" max="12345" width="0" style="83" hidden="1" customWidth="1"/>
    <col min="12346" max="12544" width="10.28515625" style="83"/>
    <col min="12545" max="12545" width="42.5703125" style="83" customWidth="1"/>
    <col min="12546" max="12553" width="13.7109375" style="83" customWidth="1"/>
    <col min="12554" max="12565" width="8.7109375" style="83" customWidth="1"/>
    <col min="12566" max="12596" width="10.28515625" style="83"/>
    <col min="12597" max="12601" width="0" style="83" hidden="1" customWidth="1"/>
    <col min="12602" max="12800" width="10.28515625" style="83"/>
    <col min="12801" max="12801" width="42.5703125" style="83" customWidth="1"/>
    <col min="12802" max="12809" width="13.7109375" style="83" customWidth="1"/>
    <col min="12810" max="12821" width="8.7109375" style="83" customWidth="1"/>
    <col min="12822" max="12852" width="10.28515625" style="83"/>
    <col min="12853" max="12857" width="0" style="83" hidden="1" customWidth="1"/>
    <col min="12858" max="13056" width="10.28515625" style="83"/>
    <col min="13057" max="13057" width="42.5703125" style="83" customWidth="1"/>
    <col min="13058" max="13065" width="13.7109375" style="83" customWidth="1"/>
    <col min="13066" max="13077" width="8.7109375" style="83" customWidth="1"/>
    <col min="13078" max="13108" width="10.28515625" style="83"/>
    <col min="13109" max="13113" width="0" style="83" hidden="1" customWidth="1"/>
    <col min="13114" max="13312" width="10.28515625" style="83"/>
    <col min="13313" max="13313" width="42.5703125" style="83" customWidth="1"/>
    <col min="13314" max="13321" width="13.7109375" style="83" customWidth="1"/>
    <col min="13322" max="13333" width="8.7109375" style="83" customWidth="1"/>
    <col min="13334" max="13364" width="10.28515625" style="83"/>
    <col min="13365" max="13369" width="0" style="83" hidden="1" customWidth="1"/>
    <col min="13370" max="13568" width="10.28515625" style="83"/>
    <col min="13569" max="13569" width="42.5703125" style="83" customWidth="1"/>
    <col min="13570" max="13577" width="13.7109375" style="83" customWidth="1"/>
    <col min="13578" max="13589" width="8.7109375" style="83" customWidth="1"/>
    <col min="13590" max="13620" width="10.28515625" style="83"/>
    <col min="13621" max="13625" width="0" style="83" hidden="1" customWidth="1"/>
    <col min="13626" max="13824" width="10.28515625" style="83"/>
    <col min="13825" max="13825" width="42.5703125" style="83" customWidth="1"/>
    <col min="13826" max="13833" width="13.7109375" style="83" customWidth="1"/>
    <col min="13834" max="13845" width="8.7109375" style="83" customWidth="1"/>
    <col min="13846" max="13876" width="10.28515625" style="83"/>
    <col min="13877" max="13881" width="0" style="83" hidden="1" customWidth="1"/>
    <col min="13882" max="14080" width="10.28515625" style="83"/>
    <col min="14081" max="14081" width="42.5703125" style="83" customWidth="1"/>
    <col min="14082" max="14089" width="13.7109375" style="83" customWidth="1"/>
    <col min="14090" max="14101" width="8.7109375" style="83" customWidth="1"/>
    <col min="14102" max="14132" width="10.28515625" style="83"/>
    <col min="14133" max="14137" width="0" style="83" hidden="1" customWidth="1"/>
    <col min="14138" max="14336" width="10.28515625" style="83"/>
    <col min="14337" max="14337" width="42.5703125" style="83" customWidth="1"/>
    <col min="14338" max="14345" width="13.7109375" style="83" customWidth="1"/>
    <col min="14346" max="14357" width="8.7109375" style="83" customWidth="1"/>
    <col min="14358" max="14388" width="10.28515625" style="83"/>
    <col min="14389" max="14393" width="0" style="83" hidden="1" customWidth="1"/>
    <col min="14394" max="14592" width="10.28515625" style="83"/>
    <col min="14593" max="14593" width="42.5703125" style="83" customWidth="1"/>
    <col min="14594" max="14601" width="13.7109375" style="83" customWidth="1"/>
    <col min="14602" max="14613" width="8.7109375" style="83" customWidth="1"/>
    <col min="14614" max="14644" width="10.28515625" style="83"/>
    <col min="14645" max="14649" width="0" style="83" hidden="1" customWidth="1"/>
    <col min="14650" max="14848" width="10.28515625" style="83"/>
    <col min="14849" max="14849" width="42.5703125" style="83" customWidth="1"/>
    <col min="14850" max="14857" width="13.7109375" style="83" customWidth="1"/>
    <col min="14858" max="14869" width="8.7109375" style="83" customWidth="1"/>
    <col min="14870" max="14900" width="10.28515625" style="83"/>
    <col min="14901" max="14905" width="0" style="83" hidden="1" customWidth="1"/>
    <col min="14906" max="15104" width="10.28515625" style="83"/>
    <col min="15105" max="15105" width="42.5703125" style="83" customWidth="1"/>
    <col min="15106" max="15113" width="13.7109375" style="83" customWidth="1"/>
    <col min="15114" max="15125" width="8.7109375" style="83" customWidth="1"/>
    <col min="15126" max="15156" width="10.28515625" style="83"/>
    <col min="15157" max="15161" width="0" style="83" hidden="1" customWidth="1"/>
    <col min="15162" max="15360" width="10.28515625" style="83"/>
    <col min="15361" max="15361" width="42.5703125" style="83" customWidth="1"/>
    <col min="15362" max="15369" width="13.7109375" style="83" customWidth="1"/>
    <col min="15370" max="15381" width="8.7109375" style="83" customWidth="1"/>
    <col min="15382" max="15412" width="10.28515625" style="83"/>
    <col min="15413" max="15417" width="0" style="83" hidden="1" customWidth="1"/>
    <col min="15418" max="15616" width="10.28515625" style="83"/>
    <col min="15617" max="15617" width="42.5703125" style="83" customWidth="1"/>
    <col min="15618" max="15625" width="13.7109375" style="83" customWidth="1"/>
    <col min="15626" max="15637" width="8.7109375" style="83" customWidth="1"/>
    <col min="15638" max="15668" width="10.28515625" style="83"/>
    <col min="15669" max="15673" width="0" style="83" hidden="1" customWidth="1"/>
    <col min="15674" max="15872" width="10.28515625" style="83"/>
    <col min="15873" max="15873" width="42.5703125" style="83" customWidth="1"/>
    <col min="15874" max="15881" width="13.7109375" style="83" customWidth="1"/>
    <col min="15882" max="15893" width="8.7109375" style="83" customWidth="1"/>
    <col min="15894" max="15924" width="10.28515625" style="83"/>
    <col min="15925" max="15929" width="0" style="83" hidden="1" customWidth="1"/>
    <col min="15930" max="16128" width="10.28515625" style="83"/>
    <col min="16129" max="16129" width="42.5703125" style="83" customWidth="1"/>
    <col min="16130" max="16137" width="13.7109375" style="83" customWidth="1"/>
    <col min="16138" max="16149" width="8.7109375" style="83" customWidth="1"/>
    <col min="16150" max="16180" width="10.28515625" style="83"/>
    <col min="16181" max="16185" width="0" style="83" hidden="1" customWidth="1"/>
    <col min="16186" max="16384" width="10.28515625" style="83"/>
  </cols>
  <sheetData>
    <row r="1" spans="1:57" s="86" customFormat="1" ht="12.75" customHeight="1" x14ac:dyDescent="0.15">
      <c r="A1" s="153" t="s">
        <v>0</v>
      </c>
      <c r="B1" s="108"/>
      <c r="C1" s="108"/>
      <c r="D1" s="108"/>
      <c r="E1" s="108"/>
      <c r="F1" s="97"/>
      <c r="G1" s="97"/>
      <c r="H1" s="97"/>
      <c r="I1" s="97"/>
      <c r="J1" s="97"/>
      <c r="K1" s="97"/>
      <c r="L1" s="97"/>
      <c r="M1" s="97"/>
      <c r="N1" s="97"/>
      <c r="O1" s="97"/>
      <c r="P1" s="97"/>
      <c r="Q1" s="97"/>
      <c r="R1" s="97"/>
      <c r="S1" s="97"/>
      <c r="T1" s="97"/>
      <c r="U1" s="97"/>
      <c r="V1" s="97"/>
      <c r="W1" s="97"/>
      <c r="X1" s="97"/>
      <c r="Y1" s="97"/>
      <c r="Z1" s="97"/>
      <c r="AA1" s="97"/>
      <c r="AB1" s="97"/>
      <c r="AC1" s="97"/>
      <c r="AD1" s="97"/>
      <c r="AE1" s="97"/>
      <c r="AF1" s="97"/>
      <c r="AG1" s="97"/>
      <c r="AH1" s="97"/>
      <c r="AI1" s="97"/>
      <c r="AJ1" s="97"/>
      <c r="AK1" s="97"/>
      <c r="AL1" s="97"/>
      <c r="AM1" s="97"/>
      <c r="AN1" s="97"/>
      <c r="AO1" s="97"/>
      <c r="AP1" s="97"/>
      <c r="AQ1" s="97"/>
      <c r="AR1" s="97"/>
      <c r="AS1" s="97"/>
      <c r="AT1" s="97"/>
      <c r="AU1" s="97"/>
      <c r="AV1" s="97"/>
      <c r="AW1" s="97"/>
      <c r="AX1" s="97"/>
      <c r="AY1" s="97"/>
      <c r="AZ1" s="97"/>
    </row>
    <row r="2" spans="1:57" s="86" customFormat="1" ht="12.75" customHeight="1" x14ac:dyDescent="0.15">
      <c r="A2" s="153" t="str">
        <f>CONCATENATE("COMUNA: ",[2]NOMBRE!B2," - ","( ",[2]NOMBRE!C2,[2]NOMBRE!D2,[2]NOMBRE!E2,[2]NOMBRE!F2,[2]NOMBRE!G2," )")</f>
        <v>COMUNA: LINARES - ( 07401 )</v>
      </c>
      <c r="B2" s="108"/>
      <c r="C2" s="108"/>
      <c r="D2" s="108"/>
      <c r="E2" s="108"/>
      <c r="F2" s="97"/>
      <c r="G2" s="100"/>
      <c r="H2" s="97"/>
      <c r="I2" s="97"/>
      <c r="J2" s="97"/>
      <c r="K2" s="97"/>
      <c r="L2" s="97"/>
      <c r="M2" s="97"/>
      <c r="N2" s="97"/>
      <c r="O2" s="97"/>
      <c r="P2" s="97"/>
      <c r="Q2" s="97"/>
      <c r="R2" s="97"/>
      <c r="S2" s="97"/>
      <c r="T2" s="97"/>
      <c r="U2" s="97"/>
      <c r="V2" s="97"/>
      <c r="W2" s="97"/>
      <c r="X2" s="97"/>
      <c r="Y2" s="97"/>
      <c r="Z2" s="97"/>
      <c r="AA2" s="97"/>
      <c r="AB2" s="97"/>
      <c r="AC2" s="97"/>
      <c r="AD2" s="97"/>
      <c r="AE2" s="97"/>
      <c r="AF2" s="97"/>
      <c r="AG2" s="97"/>
      <c r="AH2" s="97"/>
      <c r="AI2" s="97"/>
      <c r="AJ2" s="97"/>
      <c r="AK2" s="97"/>
      <c r="AL2" s="97"/>
      <c r="AM2" s="97"/>
      <c r="AN2" s="97"/>
      <c r="AO2" s="97"/>
      <c r="AP2" s="97"/>
      <c r="AQ2" s="97"/>
      <c r="AR2" s="97"/>
      <c r="AS2" s="97"/>
      <c r="AT2" s="97"/>
      <c r="AU2" s="97"/>
      <c r="AV2" s="97"/>
      <c r="AW2" s="97"/>
      <c r="AX2" s="97"/>
      <c r="AY2" s="97"/>
      <c r="AZ2" s="97"/>
    </row>
    <row r="3" spans="1:57" s="86" customFormat="1" ht="12.75" customHeight="1" x14ac:dyDescent="0.15">
      <c r="A3" s="153" t="str">
        <f>CONCATENATE("ESTABLECIMIENTO: ",[2]NOMBRE!B3," - ","( ",[2]NOMBRE!C3,[2]NOMBRE!D3,[2]NOMBRE!E3,[2]NOMBRE!F3,[2]NOMBRE!G3," )")</f>
        <v>ESTABLECIMIENTO: HOSPITAL LINARES - ( 16108 )</v>
      </c>
      <c r="B3" s="108"/>
      <c r="C3" s="108"/>
      <c r="D3" s="108"/>
      <c r="E3" s="108"/>
      <c r="F3" s="97"/>
      <c r="G3" s="100"/>
      <c r="H3" s="97"/>
      <c r="I3" s="97"/>
      <c r="J3" s="97"/>
      <c r="K3" s="97"/>
      <c r="L3" s="97"/>
      <c r="M3" s="97"/>
      <c r="N3" s="97"/>
      <c r="O3" s="97"/>
      <c r="P3" s="97"/>
      <c r="Q3" s="97"/>
      <c r="R3" s="97"/>
      <c r="S3" s="97"/>
      <c r="T3" s="97"/>
      <c r="U3" s="97"/>
      <c r="V3" s="97"/>
      <c r="W3" s="97"/>
      <c r="X3" s="97"/>
      <c r="Y3" s="97"/>
      <c r="Z3" s="97"/>
      <c r="AA3" s="97"/>
      <c r="AB3" s="97"/>
      <c r="AC3" s="97"/>
      <c r="AD3" s="97"/>
      <c r="AE3" s="97"/>
      <c r="AF3" s="97"/>
      <c r="AG3" s="97"/>
      <c r="AH3" s="97"/>
      <c r="AI3" s="97"/>
      <c r="AJ3" s="97"/>
      <c r="AK3" s="97"/>
      <c r="AL3" s="97"/>
      <c r="AM3" s="97"/>
      <c r="AN3" s="97"/>
      <c r="AO3" s="97"/>
      <c r="AP3" s="97"/>
      <c r="AQ3" s="97"/>
      <c r="AR3" s="97"/>
      <c r="AS3" s="97"/>
      <c r="AT3" s="97"/>
      <c r="AU3" s="97"/>
      <c r="AV3" s="97"/>
      <c r="AW3" s="97"/>
      <c r="AX3" s="97"/>
      <c r="AY3" s="97"/>
      <c r="AZ3" s="97"/>
    </row>
    <row r="4" spans="1:57" s="86" customFormat="1" ht="12.75" customHeight="1" x14ac:dyDescent="0.15">
      <c r="A4" s="153" t="str">
        <f>CONCATENATE("MES: ",[2]NOMBRE!B6," - ","( ",[2]NOMBRE!C6,[2]NOMBRE!D6," )")</f>
        <v>MES: FEBRERO - ( 02 )</v>
      </c>
      <c r="B4" s="87"/>
      <c r="C4" s="87"/>
      <c r="D4" s="87"/>
      <c r="E4" s="87"/>
      <c r="G4" s="91"/>
    </row>
    <row r="5" spans="1:57" s="86" customFormat="1" ht="12.75" customHeight="1" x14ac:dyDescent="0.15">
      <c r="A5" s="89" t="str">
        <f>CONCATENATE("AÑO: ",[2]NOMBRE!B7)</f>
        <v>AÑO: 2013</v>
      </c>
      <c r="B5" s="87"/>
      <c r="C5" s="87"/>
      <c r="D5" s="87"/>
      <c r="E5" s="87"/>
      <c r="G5" s="91"/>
    </row>
    <row r="6" spans="1:57" s="86" customFormat="1" ht="39.950000000000003" customHeight="1" x14ac:dyDescent="0.15">
      <c r="A6" s="181" t="s">
        <v>1</v>
      </c>
      <c r="B6" s="181"/>
      <c r="C6" s="181"/>
      <c r="D6" s="181"/>
      <c r="E6" s="181"/>
      <c r="F6" s="181"/>
      <c r="G6" s="181"/>
      <c r="H6" s="181"/>
      <c r="I6" s="181"/>
      <c r="J6" s="97"/>
    </row>
    <row r="7" spans="1:57" s="86" customFormat="1" ht="39.950000000000003" customHeight="1" x14ac:dyDescent="0.2">
      <c r="A7" s="105" t="s">
        <v>2</v>
      </c>
      <c r="B7" s="161"/>
      <c r="C7" s="161"/>
      <c r="D7" s="161"/>
      <c r="E7" s="161"/>
      <c r="F7" s="161"/>
      <c r="G7" s="161"/>
      <c r="H7" s="161"/>
      <c r="I7" s="161"/>
      <c r="J7" s="97"/>
    </row>
    <row r="8" spans="1:57" s="86" customFormat="1" ht="45" customHeight="1" x14ac:dyDescent="0.2">
      <c r="A8" s="175" t="s">
        <v>3</v>
      </c>
      <c r="B8" s="175"/>
      <c r="C8" s="175"/>
      <c r="D8" s="175"/>
      <c r="E8" s="175"/>
      <c r="F8" s="175"/>
      <c r="G8" s="175"/>
      <c r="H8" s="175"/>
      <c r="I8" s="175"/>
    </row>
    <row r="9" spans="1:57" s="88" customFormat="1" ht="18.75" customHeight="1" x14ac:dyDescent="0.15">
      <c r="A9" s="170" t="s">
        <v>4</v>
      </c>
      <c r="B9" s="172" t="s">
        <v>5</v>
      </c>
      <c r="C9" s="173"/>
      <c r="D9" s="173"/>
      <c r="E9" s="173"/>
      <c r="F9" s="173"/>
      <c r="G9" s="173"/>
      <c r="H9" s="173"/>
      <c r="I9" s="174"/>
      <c r="J9" s="86"/>
      <c r="K9" s="86"/>
      <c r="L9" s="86"/>
      <c r="M9" s="86"/>
      <c r="N9" s="86"/>
      <c r="O9" s="86"/>
      <c r="P9" s="86"/>
      <c r="Q9" s="86"/>
      <c r="R9" s="86"/>
      <c r="S9" s="86"/>
      <c r="T9" s="86"/>
      <c r="U9" s="86"/>
      <c r="V9" s="86"/>
      <c r="W9" s="86"/>
      <c r="X9" s="86"/>
      <c r="Y9" s="86"/>
    </row>
    <row r="10" spans="1:57" s="88" customFormat="1" ht="17.25" customHeight="1" x14ac:dyDescent="0.15">
      <c r="A10" s="180"/>
      <c r="B10" s="172" t="s">
        <v>6</v>
      </c>
      <c r="C10" s="174"/>
      <c r="D10" s="172" t="s">
        <v>7</v>
      </c>
      <c r="E10" s="174"/>
      <c r="F10" s="172" t="s">
        <v>8</v>
      </c>
      <c r="G10" s="174"/>
      <c r="H10" s="172" t="s">
        <v>9</v>
      </c>
      <c r="I10" s="174"/>
      <c r="J10" s="86"/>
      <c r="K10" s="86"/>
      <c r="L10" s="86"/>
      <c r="M10" s="86"/>
      <c r="N10" s="86"/>
      <c r="O10" s="86"/>
      <c r="P10" s="86"/>
      <c r="Q10" s="86"/>
      <c r="R10" s="86"/>
      <c r="S10" s="86"/>
      <c r="T10" s="86"/>
      <c r="U10" s="86"/>
      <c r="V10" s="86"/>
      <c r="W10" s="86"/>
      <c r="X10" s="86"/>
      <c r="Y10" s="86"/>
    </row>
    <row r="11" spans="1:57" s="88" customFormat="1" ht="41.25" customHeight="1" x14ac:dyDescent="0.15">
      <c r="A11" s="171"/>
      <c r="B11" s="90" t="s">
        <v>10</v>
      </c>
      <c r="C11" s="106" t="s">
        <v>11</v>
      </c>
      <c r="D11" s="90" t="s">
        <v>10</v>
      </c>
      <c r="E11" s="106" t="s">
        <v>11</v>
      </c>
      <c r="F11" s="90" t="s">
        <v>10</v>
      </c>
      <c r="G11" s="106" t="s">
        <v>11</v>
      </c>
      <c r="H11" s="90" t="s">
        <v>10</v>
      </c>
      <c r="I11" s="106" t="s">
        <v>11</v>
      </c>
      <c r="J11" s="86"/>
      <c r="K11" s="86"/>
      <c r="L11" s="86"/>
      <c r="M11" s="86"/>
      <c r="N11" s="86"/>
      <c r="O11" s="86"/>
      <c r="P11" s="86"/>
      <c r="Q11" s="86"/>
      <c r="R11" s="86"/>
      <c r="S11" s="86"/>
      <c r="T11" s="86"/>
      <c r="U11" s="86"/>
      <c r="V11" s="86"/>
      <c r="W11" s="86"/>
      <c r="X11" s="86"/>
      <c r="Y11" s="86"/>
    </row>
    <row r="12" spans="1:57" s="88" customFormat="1" ht="15" customHeight="1" x14ac:dyDescent="0.15">
      <c r="A12" s="99" t="s">
        <v>12</v>
      </c>
      <c r="B12" s="144">
        <f t="shared" ref="B12:C18" si="0">+D12+F12+H12</f>
        <v>68</v>
      </c>
      <c r="C12" s="148">
        <f t="shared" si="0"/>
        <v>4</v>
      </c>
      <c r="D12" s="126">
        <v>2</v>
      </c>
      <c r="E12" s="132"/>
      <c r="F12" s="126">
        <v>26</v>
      </c>
      <c r="G12" s="132">
        <v>3</v>
      </c>
      <c r="H12" s="126">
        <v>40</v>
      </c>
      <c r="I12" s="132">
        <v>1</v>
      </c>
      <c r="J12" s="154" t="str">
        <f>$BA12&amp;" "&amp;$BB12&amp;""</f>
        <v xml:space="preserve"> </v>
      </c>
      <c r="K12" s="86"/>
      <c r="L12" s="86"/>
      <c r="M12" s="86"/>
      <c r="N12" s="86"/>
      <c r="O12" s="86"/>
      <c r="P12" s="86"/>
      <c r="Q12" s="86"/>
      <c r="R12" s="86"/>
      <c r="S12" s="86"/>
      <c r="T12" s="86"/>
      <c r="U12" s="86"/>
      <c r="V12" s="86"/>
      <c r="W12" s="86"/>
      <c r="X12" s="86"/>
      <c r="Y12" s="86"/>
      <c r="BA12" s="155" t="str">
        <f>IF(B12&lt;&gt;(D12+F12+H12)," NO ALTERE LAS FÓRMULAS, la suma de los exámenes de localización pulmonar NO está calculando el Total correspondiente. ","")</f>
        <v/>
      </c>
      <c r="BB12" s="155" t="str">
        <f>IF(C12&lt;&gt;(E12+G12+I12)," NO ALTERE LAS FÓRMULAS, la suma de los exámenes de otras localizaciones NO está calculando el Total correspondiente. ","")</f>
        <v/>
      </c>
      <c r="BD12" s="156">
        <f>IF(B12&lt;&gt;(D12+F12+H12),1,0)</f>
        <v>0</v>
      </c>
      <c r="BE12" s="156">
        <f>IF(C12&lt;&gt;(E12+G12+I12),1,0)</f>
        <v>0</v>
      </c>
    </row>
    <row r="13" spans="1:57" s="88" customFormat="1" ht="15" customHeight="1" x14ac:dyDescent="0.15">
      <c r="A13" s="103" t="s">
        <v>13</v>
      </c>
      <c r="B13" s="146">
        <f t="shared" si="0"/>
        <v>0</v>
      </c>
      <c r="C13" s="151">
        <f t="shared" si="0"/>
        <v>0</v>
      </c>
      <c r="D13" s="128"/>
      <c r="E13" s="120"/>
      <c r="F13" s="128"/>
      <c r="G13" s="120"/>
      <c r="H13" s="128"/>
      <c r="I13" s="120"/>
      <c r="J13" s="154" t="str">
        <f t="shared" ref="J13:J18" si="1">$BA13&amp;" "&amp;$BB13&amp;""</f>
        <v xml:space="preserve"> </v>
      </c>
      <c r="K13" s="86"/>
      <c r="L13" s="86"/>
      <c r="M13" s="86"/>
      <c r="N13" s="86"/>
      <c r="O13" s="86"/>
      <c r="P13" s="86"/>
      <c r="Q13" s="86"/>
      <c r="R13" s="86"/>
      <c r="S13" s="86"/>
      <c r="T13" s="86"/>
      <c r="U13" s="86"/>
      <c r="V13" s="86"/>
      <c r="W13" s="86"/>
      <c r="X13" s="86"/>
      <c r="Y13" s="86"/>
      <c r="BA13" s="155" t="str">
        <f t="shared" ref="BA13:BA18" si="2">IF(B13&lt;&gt;(D13+F13+H13)," NO ALTERE LAS FÓRMULAS, la suma de los exámenes de localización pulmonar NO está calculando el Total correspondiente. ","")</f>
        <v/>
      </c>
      <c r="BB13" s="155" t="str">
        <f t="shared" ref="BB13:BB18" si="3">IF(C13&lt;&gt;(E13+G13+I13)," NO ALTERE LAS FÓRMULAS, la suma de los exámenes de otras localizaciones NO está calculando el Total correspondiente. ","")</f>
        <v/>
      </c>
      <c r="BD13" s="156">
        <f t="shared" ref="BD13:BE18" si="4">IF(B13&lt;&gt;(D13+F13+H13),1,0)</f>
        <v>0</v>
      </c>
      <c r="BE13" s="156">
        <f t="shared" si="4"/>
        <v>0</v>
      </c>
    </row>
    <row r="14" spans="1:57" s="88" customFormat="1" ht="15" customHeight="1" x14ac:dyDescent="0.15">
      <c r="A14" s="109" t="s">
        <v>14</v>
      </c>
      <c r="B14" s="130">
        <f t="shared" si="0"/>
        <v>68</v>
      </c>
      <c r="C14" s="131">
        <f t="shared" si="0"/>
        <v>4</v>
      </c>
      <c r="D14" s="130">
        <f t="shared" ref="D14:I14" si="5">SUM(D12:D13)</f>
        <v>2</v>
      </c>
      <c r="E14" s="131">
        <f t="shared" si="5"/>
        <v>0</v>
      </c>
      <c r="F14" s="130">
        <f t="shared" si="5"/>
        <v>26</v>
      </c>
      <c r="G14" s="131">
        <f t="shared" si="5"/>
        <v>3</v>
      </c>
      <c r="H14" s="130">
        <f t="shared" si="5"/>
        <v>40</v>
      </c>
      <c r="I14" s="131">
        <f t="shared" si="5"/>
        <v>1</v>
      </c>
      <c r="J14" s="154" t="str">
        <f t="shared" si="1"/>
        <v xml:space="preserve"> </v>
      </c>
      <c r="K14" s="86"/>
      <c r="L14" s="86"/>
      <c r="M14" s="86"/>
      <c r="N14" s="86"/>
      <c r="O14" s="86"/>
      <c r="P14" s="86"/>
      <c r="Q14" s="86"/>
      <c r="R14" s="86"/>
      <c r="S14" s="86"/>
      <c r="T14" s="86"/>
      <c r="U14" s="86"/>
      <c r="V14" s="86"/>
      <c r="W14" s="86"/>
      <c r="X14" s="86"/>
      <c r="Y14" s="86"/>
      <c r="BA14" s="155" t="str">
        <f t="shared" si="2"/>
        <v/>
      </c>
      <c r="BB14" s="155" t="str">
        <f t="shared" si="3"/>
        <v/>
      </c>
      <c r="BD14" s="156">
        <f t="shared" si="4"/>
        <v>0</v>
      </c>
      <c r="BE14" s="156">
        <f t="shared" si="4"/>
        <v>0</v>
      </c>
    </row>
    <row r="15" spans="1:57" s="88" customFormat="1" ht="15" customHeight="1" x14ac:dyDescent="0.15">
      <c r="A15" s="110" t="s">
        <v>15</v>
      </c>
      <c r="B15" s="135">
        <f t="shared" si="0"/>
        <v>2</v>
      </c>
      <c r="C15" s="131">
        <f t="shared" si="0"/>
        <v>0</v>
      </c>
      <c r="D15" s="139"/>
      <c r="E15" s="140"/>
      <c r="F15" s="139">
        <v>2</v>
      </c>
      <c r="G15" s="140"/>
      <c r="H15" s="139"/>
      <c r="I15" s="140"/>
      <c r="J15" s="154" t="str">
        <f t="shared" si="1"/>
        <v xml:space="preserve"> </v>
      </c>
      <c r="K15" s="86"/>
      <c r="L15" s="86"/>
      <c r="M15" s="86"/>
      <c r="N15" s="86"/>
      <c r="O15" s="86"/>
      <c r="P15" s="86"/>
      <c r="Q15" s="86"/>
      <c r="R15" s="86"/>
      <c r="S15" s="86"/>
      <c r="T15" s="86"/>
      <c r="U15" s="86"/>
      <c r="V15" s="86"/>
      <c r="W15" s="86"/>
      <c r="X15" s="86"/>
      <c r="Y15" s="86"/>
      <c r="BA15" s="155" t="str">
        <f t="shared" si="2"/>
        <v/>
      </c>
      <c r="BB15" s="155" t="str">
        <f t="shared" si="3"/>
        <v/>
      </c>
      <c r="BD15" s="156">
        <f t="shared" si="4"/>
        <v>0</v>
      </c>
      <c r="BE15" s="156">
        <f t="shared" si="4"/>
        <v>0</v>
      </c>
    </row>
    <row r="16" spans="1:57" s="88" customFormat="1" ht="15" customHeight="1" x14ac:dyDescent="0.15">
      <c r="A16" s="99" t="s">
        <v>16</v>
      </c>
      <c r="B16" s="145">
        <f t="shared" si="0"/>
        <v>65</v>
      </c>
      <c r="C16" s="152">
        <f t="shared" si="0"/>
        <v>4</v>
      </c>
      <c r="D16" s="133">
        <v>2</v>
      </c>
      <c r="E16" s="134"/>
      <c r="F16" s="133">
        <v>21</v>
      </c>
      <c r="G16" s="134">
        <v>3</v>
      </c>
      <c r="H16" s="133">
        <v>42</v>
      </c>
      <c r="I16" s="134">
        <v>1</v>
      </c>
      <c r="J16" s="154" t="str">
        <f t="shared" si="1"/>
        <v xml:space="preserve"> </v>
      </c>
      <c r="K16" s="86"/>
      <c r="L16" s="86"/>
      <c r="M16" s="86"/>
      <c r="N16" s="86"/>
      <c r="O16" s="86"/>
      <c r="P16" s="86"/>
      <c r="Q16" s="86"/>
      <c r="R16" s="86"/>
      <c r="S16" s="86"/>
      <c r="T16" s="86"/>
      <c r="U16" s="86"/>
      <c r="V16" s="86"/>
      <c r="W16" s="86"/>
      <c r="X16" s="86"/>
      <c r="Y16" s="86"/>
      <c r="BA16" s="155" t="str">
        <f t="shared" si="2"/>
        <v/>
      </c>
      <c r="BB16" s="155" t="str">
        <f t="shared" si="3"/>
        <v/>
      </c>
      <c r="BD16" s="156">
        <f t="shared" si="4"/>
        <v>0</v>
      </c>
      <c r="BE16" s="156">
        <f t="shared" si="4"/>
        <v>0</v>
      </c>
    </row>
    <row r="17" spans="1:57" s="88" customFormat="1" ht="15" customHeight="1" x14ac:dyDescent="0.15">
      <c r="A17" s="103" t="s">
        <v>17</v>
      </c>
      <c r="B17" s="146">
        <f t="shared" si="0"/>
        <v>0</v>
      </c>
      <c r="C17" s="151">
        <f t="shared" si="0"/>
        <v>0</v>
      </c>
      <c r="D17" s="128"/>
      <c r="E17" s="120"/>
      <c r="F17" s="128"/>
      <c r="G17" s="120"/>
      <c r="H17" s="128"/>
      <c r="I17" s="120"/>
      <c r="J17" s="154" t="str">
        <f t="shared" si="1"/>
        <v xml:space="preserve"> </v>
      </c>
      <c r="K17" s="86"/>
      <c r="L17" s="86"/>
      <c r="M17" s="86"/>
      <c r="N17" s="86"/>
      <c r="O17" s="86"/>
      <c r="P17" s="86"/>
      <c r="Q17" s="86"/>
      <c r="R17" s="86"/>
      <c r="S17" s="86"/>
      <c r="T17" s="86"/>
      <c r="U17" s="86"/>
      <c r="V17" s="86"/>
      <c r="W17" s="86"/>
      <c r="X17" s="86"/>
      <c r="Y17" s="86"/>
      <c r="BA17" s="155" t="str">
        <f t="shared" si="2"/>
        <v/>
      </c>
      <c r="BB17" s="155" t="str">
        <f t="shared" si="3"/>
        <v/>
      </c>
      <c r="BD17" s="156">
        <f t="shared" si="4"/>
        <v>0</v>
      </c>
      <c r="BE17" s="156">
        <f t="shared" si="4"/>
        <v>0</v>
      </c>
    </row>
    <row r="18" spans="1:57" s="88" customFormat="1" ht="15" customHeight="1" x14ac:dyDescent="0.15">
      <c r="A18" s="109" t="s">
        <v>18</v>
      </c>
      <c r="B18" s="130">
        <f t="shared" si="0"/>
        <v>65</v>
      </c>
      <c r="C18" s="131">
        <f t="shared" si="0"/>
        <v>4</v>
      </c>
      <c r="D18" s="130">
        <f t="shared" ref="D18:I18" si="6">SUM(D16:D17)</f>
        <v>2</v>
      </c>
      <c r="E18" s="131">
        <f t="shared" si="6"/>
        <v>0</v>
      </c>
      <c r="F18" s="130">
        <f t="shared" si="6"/>
        <v>21</v>
      </c>
      <c r="G18" s="131">
        <f t="shared" si="6"/>
        <v>3</v>
      </c>
      <c r="H18" s="130">
        <f t="shared" si="6"/>
        <v>42</v>
      </c>
      <c r="I18" s="131">
        <f t="shared" si="6"/>
        <v>1</v>
      </c>
      <c r="J18" s="154" t="str">
        <f t="shared" si="1"/>
        <v xml:space="preserve"> </v>
      </c>
      <c r="K18" s="86"/>
      <c r="L18" s="86"/>
      <c r="M18" s="86"/>
      <c r="N18" s="86"/>
      <c r="O18" s="86"/>
      <c r="P18" s="86"/>
      <c r="Q18" s="86"/>
      <c r="R18" s="86"/>
      <c r="S18" s="86"/>
      <c r="T18" s="86"/>
      <c r="U18" s="86"/>
      <c r="V18" s="86"/>
      <c r="W18" s="86"/>
      <c r="X18" s="86"/>
      <c r="Y18" s="86"/>
      <c r="BA18" s="155" t="str">
        <f t="shared" si="2"/>
        <v/>
      </c>
      <c r="BB18" s="155" t="str">
        <f t="shared" si="3"/>
        <v/>
      </c>
      <c r="BD18" s="156">
        <f t="shared" si="4"/>
        <v>0</v>
      </c>
      <c r="BE18" s="156">
        <f t="shared" si="4"/>
        <v>0</v>
      </c>
    </row>
    <row r="19" spans="1:57" s="86" customFormat="1" ht="45" customHeight="1" x14ac:dyDescent="0.2">
      <c r="A19" s="179" t="s">
        <v>19</v>
      </c>
      <c r="B19" s="179"/>
      <c r="C19" s="179"/>
      <c r="D19" s="179"/>
      <c r="E19" s="179"/>
      <c r="F19" s="179"/>
      <c r="G19" s="179"/>
      <c r="H19" s="179"/>
      <c r="I19" s="179"/>
    </row>
    <row r="20" spans="1:57" s="88" customFormat="1" ht="18.75" customHeight="1" x14ac:dyDescent="0.15">
      <c r="A20" s="170" t="s">
        <v>4</v>
      </c>
      <c r="B20" s="172" t="s">
        <v>5</v>
      </c>
      <c r="C20" s="173"/>
      <c r="D20" s="173"/>
      <c r="E20" s="173"/>
      <c r="F20" s="173"/>
      <c r="G20" s="173"/>
      <c r="H20" s="173"/>
      <c r="I20" s="174"/>
      <c r="J20" s="86"/>
      <c r="K20" s="86"/>
      <c r="L20" s="86"/>
      <c r="M20" s="86"/>
      <c r="N20" s="86"/>
      <c r="O20" s="86"/>
      <c r="P20" s="86"/>
      <c r="Q20" s="86"/>
      <c r="R20" s="86"/>
      <c r="S20" s="86"/>
      <c r="T20" s="86"/>
      <c r="U20" s="86"/>
      <c r="V20" s="86"/>
      <c r="W20" s="86"/>
      <c r="X20" s="86"/>
      <c r="Y20" s="86"/>
    </row>
    <row r="21" spans="1:57" s="88" customFormat="1" ht="17.25" customHeight="1" x14ac:dyDescent="0.15">
      <c r="A21" s="180"/>
      <c r="B21" s="172" t="s">
        <v>6</v>
      </c>
      <c r="C21" s="174"/>
      <c r="D21" s="172" t="s">
        <v>7</v>
      </c>
      <c r="E21" s="174"/>
      <c r="F21" s="172" t="s">
        <v>8</v>
      </c>
      <c r="G21" s="174"/>
      <c r="H21" s="172" t="s">
        <v>9</v>
      </c>
      <c r="I21" s="174"/>
      <c r="J21" s="86"/>
      <c r="K21" s="86"/>
      <c r="L21" s="86"/>
      <c r="M21" s="86"/>
      <c r="N21" s="86"/>
      <c r="O21" s="86"/>
      <c r="P21" s="86"/>
      <c r="Q21" s="86"/>
      <c r="R21" s="86"/>
      <c r="S21" s="86"/>
      <c r="T21" s="86"/>
      <c r="U21" s="86"/>
      <c r="V21" s="86"/>
      <c r="W21" s="86"/>
      <c r="X21" s="86"/>
      <c r="Y21" s="86"/>
    </row>
    <row r="22" spans="1:57" s="88" customFormat="1" ht="41.25" customHeight="1" x14ac:dyDescent="0.15">
      <c r="A22" s="171"/>
      <c r="B22" s="90" t="s">
        <v>10</v>
      </c>
      <c r="C22" s="106" t="s">
        <v>11</v>
      </c>
      <c r="D22" s="90" t="s">
        <v>10</v>
      </c>
      <c r="E22" s="106" t="s">
        <v>11</v>
      </c>
      <c r="F22" s="90" t="s">
        <v>10</v>
      </c>
      <c r="G22" s="106" t="s">
        <v>11</v>
      </c>
      <c r="H22" s="90" t="s">
        <v>10</v>
      </c>
      <c r="I22" s="106" t="s">
        <v>11</v>
      </c>
      <c r="J22" s="86"/>
      <c r="K22" s="86"/>
      <c r="L22" s="86"/>
      <c r="M22" s="86"/>
      <c r="N22" s="86"/>
      <c r="O22" s="86"/>
      <c r="P22" s="86"/>
      <c r="Q22" s="86"/>
      <c r="R22" s="86"/>
      <c r="S22" s="86"/>
      <c r="T22" s="86"/>
      <c r="U22" s="86"/>
      <c r="V22" s="86"/>
      <c r="W22" s="86"/>
      <c r="X22" s="86"/>
      <c r="Y22" s="86"/>
    </row>
    <row r="23" spans="1:57" s="88" customFormat="1" ht="15" customHeight="1" x14ac:dyDescent="0.15">
      <c r="A23" s="99" t="s">
        <v>12</v>
      </c>
      <c r="B23" s="144">
        <f t="shared" ref="B23:C29" si="7">+D23+F23+H23</f>
        <v>0</v>
      </c>
      <c r="C23" s="148">
        <f t="shared" si="7"/>
        <v>0</v>
      </c>
      <c r="D23" s="142"/>
      <c r="E23" s="143"/>
      <c r="F23" s="142"/>
      <c r="G23" s="143"/>
      <c r="H23" s="142"/>
      <c r="I23" s="143"/>
      <c r="J23" s="154" t="str">
        <f>$BA23&amp;" "&amp;$BB23&amp;""</f>
        <v xml:space="preserve"> </v>
      </c>
      <c r="K23" s="86"/>
      <c r="L23" s="86"/>
      <c r="M23" s="86"/>
      <c r="N23" s="86"/>
      <c r="O23" s="86"/>
      <c r="P23" s="86"/>
      <c r="Q23" s="86"/>
      <c r="R23" s="86"/>
      <c r="S23" s="86"/>
      <c r="T23" s="86"/>
      <c r="U23" s="86"/>
      <c r="V23" s="86"/>
      <c r="W23" s="86"/>
      <c r="X23" s="86"/>
      <c r="Y23" s="86"/>
      <c r="BA23" s="155" t="str">
        <f>IF(B23&lt;&gt;(D23+F23+H23)," NO ALTERE LAS FÓRMULAS, la suma de los exámenes de localización pulmonar NO está calculando el Total correspondiente. ","")</f>
        <v/>
      </c>
      <c r="BB23" s="155" t="str">
        <f>IF(C23&lt;&gt;(E23+G23+I23)," NO ALTERE LAS FÓRMULAS, la suma de los exámenes de otras localizaciones NO está calculando el Total correspondiente. ","")</f>
        <v/>
      </c>
      <c r="BD23" s="156">
        <f>IF(B23&lt;&gt;(D23+F23+H23),1,0)</f>
        <v>0</v>
      </c>
      <c r="BE23" s="156">
        <f>IF(C23&lt;&gt;(E23+G23+I23),1,0)</f>
        <v>0</v>
      </c>
    </row>
    <row r="24" spans="1:57" s="88" customFormat="1" ht="15" customHeight="1" x14ac:dyDescent="0.15">
      <c r="A24" s="103" t="s">
        <v>13</v>
      </c>
      <c r="B24" s="146">
        <f t="shared" si="7"/>
        <v>0</v>
      </c>
      <c r="C24" s="151">
        <f t="shared" si="7"/>
        <v>0</v>
      </c>
      <c r="D24" s="142"/>
      <c r="E24" s="143"/>
      <c r="F24" s="142"/>
      <c r="G24" s="143"/>
      <c r="H24" s="142"/>
      <c r="I24" s="143"/>
      <c r="J24" s="154" t="str">
        <f t="shared" ref="J24:J29" si="8">$BA24&amp;" "&amp;$BB24&amp;""</f>
        <v xml:space="preserve"> </v>
      </c>
      <c r="K24" s="86"/>
      <c r="L24" s="86"/>
      <c r="M24" s="86"/>
      <c r="N24" s="86"/>
      <c r="O24" s="86"/>
      <c r="P24" s="86"/>
      <c r="Q24" s="86"/>
      <c r="R24" s="86"/>
      <c r="S24" s="86"/>
      <c r="T24" s="86"/>
      <c r="U24" s="86"/>
      <c r="V24" s="86"/>
      <c r="W24" s="86"/>
      <c r="X24" s="86"/>
      <c r="Y24" s="86"/>
      <c r="BA24" s="155" t="str">
        <f t="shared" ref="BA24:BA29" si="9">IF(B24&lt;&gt;(D24+F24+H24)," NO ALTERE LAS FÓRMULAS, la suma de los exámenes de localización pulmonar NO está calculando el Total correspondiente. ","")</f>
        <v/>
      </c>
      <c r="BB24" s="155" t="str">
        <f t="shared" ref="BB24:BB29" si="10">IF(C24&lt;&gt;(E24+G24+I24)," NO ALTERE LAS FÓRMULAS, la suma de los exámenes de otras localizaciones NO está calculando el Total correspondiente. ","")</f>
        <v/>
      </c>
      <c r="BD24" s="156">
        <f t="shared" ref="BD24:BE29" si="11">IF(B24&lt;&gt;(D24+F24+H24),1,0)</f>
        <v>0</v>
      </c>
      <c r="BE24" s="156">
        <f t="shared" si="11"/>
        <v>0</v>
      </c>
    </row>
    <row r="25" spans="1:57" s="88" customFormat="1" ht="15" customHeight="1" x14ac:dyDescent="0.15">
      <c r="A25" s="109" t="s">
        <v>14</v>
      </c>
      <c r="B25" s="130">
        <f t="shared" si="7"/>
        <v>0</v>
      </c>
      <c r="C25" s="131">
        <f t="shared" si="7"/>
        <v>0</v>
      </c>
      <c r="D25" s="130">
        <f t="shared" ref="D25:I25" si="12">SUM(D23:D24)</f>
        <v>0</v>
      </c>
      <c r="E25" s="131">
        <f t="shared" si="12"/>
        <v>0</v>
      </c>
      <c r="F25" s="130">
        <f t="shared" si="12"/>
        <v>0</v>
      </c>
      <c r="G25" s="131">
        <f t="shared" si="12"/>
        <v>0</v>
      </c>
      <c r="H25" s="130">
        <f t="shared" si="12"/>
        <v>0</v>
      </c>
      <c r="I25" s="131">
        <f t="shared" si="12"/>
        <v>0</v>
      </c>
      <c r="J25" s="154" t="str">
        <f t="shared" si="8"/>
        <v xml:space="preserve"> </v>
      </c>
      <c r="K25" s="86"/>
      <c r="L25" s="86"/>
      <c r="M25" s="86"/>
      <c r="N25" s="86"/>
      <c r="O25" s="86"/>
      <c r="P25" s="86"/>
      <c r="Q25" s="86"/>
      <c r="R25" s="86"/>
      <c r="S25" s="86"/>
      <c r="T25" s="86"/>
      <c r="U25" s="86"/>
      <c r="V25" s="86"/>
      <c r="W25" s="86"/>
      <c r="X25" s="86"/>
      <c r="Y25" s="86"/>
      <c r="BA25" s="155" t="str">
        <f t="shared" si="9"/>
        <v/>
      </c>
      <c r="BB25" s="155" t="str">
        <f t="shared" si="10"/>
        <v/>
      </c>
      <c r="BD25" s="156">
        <f t="shared" si="11"/>
        <v>0</v>
      </c>
      <c r="BE25" s="156">
        <f t="shared" si="11"/>
        <v>0</v>
      </c>
    </row>
    <row r="26" spans="1:57" s="88" customFormat="1" ht="15" customHeight="1" x14ac:dyDescent="0.15">
      <c r="A26" s="110" t="s">
        <v>15</v>
      </c>
      <c r="B26" s="135">
        <f t="shared" si="7"/>
        <v>0</v>
      </c>
      <c r="C26" s="131">
        <f t="shared" si="7"/>
        <v>0</v>
      </c>
      <c r="D26" s="163"/>
      <c r="E26" s="164"/>
      <c r="F26" s="163"/>
      <c r="G26" s="164"/>
      <c r="H26" s="163"/>
      <c r="I26" s="165"/>
      <c r="J26" s="154" t="str">
        <f t="shared" si="8"/>
        <v xml:space="preserve"> </v>
      </c>
      <c r="K26" s="86"/>
      <c r="L26" s="86"/>
      <c r="M26" s="86"/>
      <c r="N26" s="86"/>
      <c r="O26" s="86"/>
      <c r="P26" s="86"/>
      <c r="Q26" s="86"/>
      <c r="R26" s="86"/>
      <c r="S26" s="86"/>
      <c r="T26" s="86"/>
      <c r="U26" s="86"/>
      <c r="V26" s="86"/>
      <c r="W26" s="86"/>
      <c r="X26" s="86"/>
      <c r="Y26" s="86"/>
      <c r="BA26" s="155" t="str">
        <f t="shared" si="9"/>
        <v/>
      </c>
      <c r="BB26" s="155" t="str">
        <f t="shared" si="10"/>
        <v/>
      </c>
      <c r="BD26" s="156">
        <f t="shared" si="11"/>
        <v>0</v>
      </c>
      <c r="BE26" s="156">
        <f t="shared" si="11"/>
        <v>0</v>
      </c>
    </row>
    <row r="27" spans="1:57" s="88" customFormat="1" ht="15" customHeight="1" x14ac:dyDescent="0.15">
      <c r="A27" s="99" t="s">
        <v>16</v>
      </c>
      <c r="B27" s="145">
        <f t="shared" si="7"/>
        <v>0</v>
      </c>
      <c r="C27" s="152">
        <f t="shared" si="7"/>
        <v>0</v>
      </c>
      <c r="D27" s="142"/>
      <c r="E27" s="143"/>
      <c r="F27" s="142"/>
      <c r="G27" s="143"/>
      <c r="H27" s="142"/>
      <c r="I27" s="143"/>
      <c r="J27" s="154" t="str">
        <f t="shared" si="8"/>
        <v xml:space="preserve"> </v>
      </c>
      <c r="K27" s="86"/>
      <c r="L27" s="86"/>
      <c r="M27" s="86"/>
      <c r="N27" s="86"/>
      <c r="O27" s="86"/>
      <c r="P27" s="86"/>
      <c r="Q27" s="86"/>
      <c r="R27" s="86"/>
      <c r="S27" s="86"/>
      <c r="T27" s="86"/>
      <c r="U27" s="86"/>
      <c r="V27" s="86"/>
      <c r="W27" s="86"/>
      <c r="X27" s="86"/>
      <c r="Y27" s="86"/>
      <c r="BA27" s="155" t="str">
        <f t="shared" si="9"/>
        <v/>
      </c>
      <c r="BB27" s="155" t="str">
        <f t="shared" si="10"/>
        <v/>
      </c>
      <c r="BD27" s="156">
        <f t="shared" si="11"/>
        <v>0</v>
      </c>
      <c r="BE27" s="156">
        <f t="shared" si="11"/>
        <v>0</v>
      </c>
    </row>
    <row r="28" spans="1:57" s="88" customFormat="1" ht="15" customHeight="1" x14ac:dyDescent="0.15">
      <c r="A28" s="103" t="s">
        <v>17</v>
      </c>
      <c r="B28" s="146">
        <f t="shared" si="7"/>
        <v>0</v>
      </c>
      <c r="C28" s="151">
        <f t="shared" si="7"/>
        <v>0</v>
      </c>
      <c r="D28" s="142"/>
      <c r="E28" s="143"/>
      <c r="F28" s="142"/>
      <c r="G28" s="143"/>
      <c r="H28" s="142"/>
      <c r="I28" s="143"/>
      <c r="J28" s="154" t="str">
        <f t="shared" si="8"/>
        <v xml:space="preserve"> </v>
      </c>
      <c r="K28" s="86"/>
      <c r="L28" s="86"/>
      <c r="M28" s="86"/>
      <c r="N28" s="86"/>
      <c r="O28" s="86"/>
      <c r="P28" s="86"/>
      <c r="Q28" s="86"/>
      <c r="R28" s="86"/>
      <c r="S28" s="86"/>
      <c r="T28" s="86"/>
      <c r="U28" s="86"/>
      <c r="V28" s="86"/>
      <c r="W28" s="86"/>
      <c r="X28" s="86"/>
      <c r="Y28" s="86"/>
      <c r="BA28" s="155" t="str">
        <f t="shared" si="9"/>
        <v/>
      </c>
      <c r="BB28" s="155" t="str">
        <f t="shared" si="10"/>
        <v/>
      </c>
      <c r="BD28" s="156">
        <f t="shared" si="11"/>
        <v>0</v>
      </c>
      <c r="BE28" s="156">
        <f t="shared" si="11"/>
        <v>0</v>
      </c>
    </row>
    <row r="29" spans="1:57" s="88" customFormat="1" ht="15" customHeight="1" x14ac:dyDescent="0.15">
      <c r="A29" s="109" t="s">
        <v>18</v>
      </c>
      <c r="B29" s="130">
        <f t="shared" si="7"/>
        <v>0</v>
      </c>
      <c r="C29" s="131">
        <f t="shared" si="7"/>
        <v>0</v>
      </c>
      <c r="D29" s="130">
        <f t="shared" ref="D29:I29" si="13">SUM(D27:D28)</f>
        <v>0</v>
      </c>
      <c r="E29" s="131">
        <f t="shared" si="13"/>
        <v>0</v>
      </c>
      <c r="F29" s="130">
        <f t="shared" si="13"/>
        <v>0</v>
      </c>
      <c r="G29" s="131">
        <f t="shared" si="13"/>
        <v>0</v>
      </c>
      <c r="H29" s="130">
        <f t="shared" si="13"/>
        <v>0</v>
      </c>
      <c r="I29" s="131">
        <f t="shared" si="13"/>
        <v>0</v>
      </c>
      <c r="J29" s="154" t="str">
        <f t="shared" si="8"/>
        <v xml:space="preserve"> </v>
      </c>
      <c r="K29" s="86"/>
      <c r="L29" s="86"/>
      <c r="M29" s="86"/>
      <c r="N29" s="86"/>
      <c r="O29" s="86"/>
      <c r="P29" s="86"/>
      <c r="Q29" s="86"/>
      <c r="R29" s="86"/>
      <c r="S29" s="86"/>
      <c r="T29" s="86"/>
      <c r="U29" s="86"/>
      <c r="V29" s="86"/>
      <c r="W29" s="86"/>
      <c r="X29" s="86"/>
      <c r="Y29" s="86"/>
      <c r="BA29" s="155" t="str">
        <f t="shared" si="9"/>
        <v/>
      </c>
      <c r="BB29" s="155" t="str">
        <f t="shared" si="10"/>
        <v/>
      </c>
      <c r="BD29" s="156">
        <f t="shared" si="11"/>
        <v>0</v>
      </c>
      <c r="BE29" s="156">
        <f t="shared" si="11"/>
        <v>0</v>
      </c>
    </row>
    <row r="30" spans="1:57" s="88" customFormat="1" ht="39.950000000000003" customHeight="1" x14ac:dyDescent="0.2">
      <c r="A30" s="104" t="s">
        <v>20</v>
      </c>
      <c r="B30" s="166"/>
      <c r="C30" s="166"/>
      <c r="D30" s="166"/>
      <c r="E30" s="166"/>
      <c r="F30" s="166"/>
      <c r="G30" s="166"/>
      <c r="H30" s="166"/>
      <c r="I30" s="166"/>
      <c r="J30" s="154"/>
      <c r="K30" s="86"/>
      <c r="L30" s="86"/>
      <c r="M30" s="86"/>
      <c r="N30" s="86"/>
      <c r="O30" s="86"/>
      <c r="P30" s="86"/>
      <c r="Q30" s="86"/>
      <c r="R30" s="86"/>
      <c r="S30" s="86"/>
      <c r="T30" s="86"/>
      <c r="U30" s="86"/>
      <c r="V30" s="86"/>
      <c r="W30" s="86"/>
      <c r="X30" s="86"/>
      <c r="Y30" s="86"/>
      <c r="BA30" s="155"/>
      <c r="BB30" s="155"/>
      <c r="BD30" s="156"/>
      <c r="BE30" s="156"/>
    </row>
    <row r="31" spans="1:57" s="86" customFormat="1" ht="45" customHeight="1" x14ac:dyDescent="0.2">
      <c r="A31" s="175" t="s">
        <v>21</v>
      </c>
      <c r="B31" s="175"/>
      <c r="C31" s="175"/>
      <c r="D31" s="175"/>
      <c r="E31" s="175"/>
      <c r="F31" s="175"/>
      <c r="G31" s="175"/>
      <c r="H31" s="175"/>
      <c r="I31" s="175"/>
    </row>
    <row r="32" spans="1:57" s="88" customFormat="1" ht="18.75" customHeight="1" x14ac:dyDescent="0.15">
      <c r="A32" s="176" t="s">
        <v>22</v>
      </c>
      <c r="B32" s="172" t="s">
        <v>5</v>
      </c>
      <c r="C32" s="173"/>
      <c r="D32" s="173"/>
      <c r="E32" s="173"/>
      <c r="F32" s="173"/>
      <c r="G32" s="173"/>
      <c r="H32" s="173"/>
      <c r="I32" s="174"/>
      <c r="J32" s="86"/>
      <c r="K32" s="86"/>
      <c r="L32" s="86"/>
      <c r="M32" s="86"/>
      <c r="N32" s="86"/>
      <c r="O32" s="86"/>
      <c r="P32" s="86"/>
      <c r="Q32" s="86"/>
      <c r="R32" s="86"/>
      <c r="S32" s="86"/>
      <c r="T32" s="86"/>
      <c r="U32" s="86"/>
      <c r="V32" s="86"/>
      <c r="W32" s="86"/>
      <c r="X32" s="86"/>
      <c r="Y32" s="86"/>
    </row>
    <row r="33" spans="1:57" s="88" customFormat="1" ht="19.5" customHeight="1" x14ac:dyDescent="0.15">
      <c r="A33" s="177"/>
      <c r="B33" s="172" t="s">
        <v>6</v>
      </c>
      <c r="C33" s="174"/>
      <c r="D33" s="172" t="s">
        <v>7</v>
      </c>
      <c r="E33" s="174"/>
      <c r="F33" s="172" t="s">
        <v>8</v>
      </c>
      <c r="G33" s="174"/>
      <c r="H33" s="172" t="s">
        <v>9</v>
      </c>
      <c r="I33" s="174"/>
      <c r="J33" s="86"/>
      <c r="K33" s="86"/>
      <c r="L33" s="86"/>
      <c r="M33" s="86"/>
      <c r="N33" s="86"/>
      <c r="O33" s="86"/>
      <c r="P33" s="86"/>
      <c r="Q33" s="86"/>
      <c r="R33" s="86"/>
      <c r="S33" s="86"/>
      <c r="T33" s="86"/>
      <c r="U33" s="86"/>
      <c r="V33" s="86"/>
      <c r="W33" s="86"/>
      <c r="X33" s="86"/>
      <c r="Y33" s="86"/>
    </row>
    <row r="34" spans="1:57" s="88" customFormat="1" ht="41.25" customHeight="1" x14ac:dyDescent="0.15">
      <c r="A34" s="178"/>
      <c r="B34" s="90" t="s">
        <v>10</v>
      </c>
      <c r="C34" s="106" t="s">
        <v>11</v>
      </c>
      <c r="D34" s="90" t="s">
        <v>10</v>
      </c>
      <c r="E34" s="106" t="s">
        <v>11</v>
      </c>
      <c r="F34" s="90" t="s">
        <v>10</v>
      </c>
      <c r="G34" s="106" t="s">
        <v>11</v>
      </c>
      <c r="H34" s="90" t="s">
        <v>10</v>
      </c>
      <c r="I34" s="106" t="s">
        <v>11</v>
      </c>
      <c r="J34" s="86"/>
      <c r="K34" s="86"/>
      <c r="L34" s="86"/>
      <c r="M34" s="86"/>
      <c r="N34" s="86"/>
      <c r="O34" s="86"/>
      <c r="P34" s="86"/>
      <c r="Q34" s="86"/>
      <c r="R34" s="86"/>
      <c r="S34" s="86"/>
      <c r="T34" s="86"/>
      <c r="U34" s="86"/>
      <c r="V34" s="86"/>
      <c r="W34" s="86"/>
      <c r="X34" s="86"/>
      <c r="Y34" s="86"/>
    </row>
    <row r="35" spans="1:57" s="88" customFormat="1" ht="15" customHeight="1" x14ac:dyDescent="0.15">
      <c r="A35" s="99" t="s">
        <v>23</v>
      </c>
      <c r="B35" s="144">
        <f>+D35+F35+H35</f>
        <v>1</v>
      </c>
      <c r="C35" s="148">
        <f>+E35+G35+I35</f>
        <v>0</v>
      </c>
      <c r="D35" s="133"/>
      <c r="E35" s="138"/>
      <c r="F35" s="133">
        <v>1</v>
      </c>
      <c r="G35" s="138"/>
      <c r="H35" s="133"/>
      <c r="I35" s="138"/>
      <c r="J35" s="154" t="str">
        <f>$BA35&amp;" "&amp;$BB35&amp;""</f>
        <v xml:space="preserve"> </v>
      </c>
      <c r="K35" s="86"/>
      <c r="L35" s="86"/>
      <c r="M35" s="86"/>
      <c r="N35" s="86"/>
      <c r="O35" s="86"/>
      <c r="P35" s="86"/>
      <c r="Q35" s="86"/>
      <c r="R35" s="86"/>
      <c r="S35" s="86"/>
      <c r="T35" s="86"/>
      <c r="U35" s="86"/>
      <c r="V35" s="86"/>
      <c r="W35" s="86"/>
      <c r="X35" s="86"/>
      <c r="Y35" s="86"/>
      <c r="BA35" s="155" t="str">
        <f>IF(B35&lt;&gt;(D35+F35+H35)," NO ALTERE LAS FÓRMULAS, la suma de los casos de localización pulmonar NO está calculando el Total correspondiente. ","")</f>
        <v/>
      </c>
      <c r="BB35" s="155" t="str">
        <f>IF(C35&lt;&gt;(E35+G35+I35)," NO ALTERE LAS FÓRMULAS, la suma de los casos de otras localizaciones NO está calculando el Total correspondiente. ","")</f>
        <v/>
      </c>
      <c r="BD35" s="156">
        <f>IF(B35&lt;&gt;(D35+F35+H35),1,0)</f>
        <v>0</v>
      </c>
      <c r="BE35" s="156">
        <f>IF(C35&lt;&gt;(E35+G35+I35),1,0)</f>
        <v>0</v>
      </c>
    </row>
    <row r="36" spans="1:57" s="88" customFormat="1" ht="15" customHeight="1" x14ac:dyDescent="0.15">
      <c r="A36" s="111" t="s">
        <v>24</v>
      </c>
      <c r="B36" s="147">
        <f>+D36+F36+H36</f>
        <v>0</v>
      </c>
      <c r="C36" s="149">
        <f>+E36+G36+I36</f>
        <v>0</v>
      </c>
      <c r="D36" s="122"/>
      <c r="E36" s="137"/>
      <c r="F36" s="122"/>
      <c r="G36" s="137"/>
      <c r="H36" s="122"/>
      <c r="I36" s="137"/>
      <c r="J36" s="154" t="str">
        <f>$BA36&amp;" "&amp;$BB36&amp;""</f>
        <v xml:space="preserve"> </v>
      </c>
      <c r="K36" s="86"/>
      <c r="L36" s="86"/>
      <c r="M36" s="86"/>
      <c r="N36" s="86"/>
      <c r="O36" s="86"/>
      <c r="P36" s="86"/>
      <c r="Q36" s="86"/>
      <c r="R36" s="86"/>
      <c r="S36" s="86"/>
      <c r="T36" s="86"/>
      <c r="U36" s="86"/>
      <c r="V36" s="86"/>
      <c r="W36" s="86"/>
      <c r="X36" s="86"/>
      <c r="Y36" s="86"/>
      <c r="BA36" s="155" t="str">
        <f>IF(B36&lt;&gt;(D36+F36+H36)," NO ALTERE LAS FÓRMULAS, la suma de los casos de localización pulmonar NO está calculando el Total correspondiente. ","")</f>
        <v/>
      </c>
      <c r="BB36" s="155" t="str">
        <f>IF(C36&lt;&gt;(E36+G36+I36)," NO ALTERE LAS FÓRMULAS, la suma de los casos de otras localizaciones NO está calculando el Total correspondiente. ","")</f>
        <v/>
      </c>
      <c r="BD36" s="156">
        <f>IF(B36&lt;&gt;(D36+F36+H36),1,0)</f>
        <v>0</v>
      </c>
      <c r="BE36" s="156">
        <f>IF(C36&lt;&gt;(E36+G36+I36),1,0)</f>
        <v>0</v>
      </c>
    </row>
    <row r="37" spans="1:57" s="86" customFormat="1" ht="45" customHeight="1" x14ac:dyDescent="0.2">
      <c r="A37" s="175" t="s">
        <v>25</v>
      </c>
      <c r="B37" s="175"/>
      <c r="C37" s="175"/>
      <c r="D37" s="175"/>
      <c r="E37" s="175"/>
      <c r="F37" s="175"/>
      <c r="G37" s="175"/>
      <c r="H37" s="175"/>
      <c r="I37" s="175"/>
    </row>
    <row r="38" spans="1:57" s="88" customFormat="1" ht="18.75" customHeight="1" x14ac:dyDescent="0.15">
      <c r="A38" s="176" t="s">
        <v>22</v>
      </c>
      <c r="B38" s="172" t="s">
        <v>5</v>
      </c>
      <c r="C38" s="173"/>
      <c r="D38" s="173"/>
      <c r="E38" s="173"/>
      <c r="F38" s="173"/>
      <c r="G38" s="173"/>
      <c r="H38" s="173"/>
      <c r="I38" s="174"/>
      <c r="J38" s="86"/>
      <c r="K38" s="86"/>
      <c r="L38" s="86"/>
      <c r="M38" s="86"/>
      <c r="N38" s="86"/>
      <c r="O38" s="86"/>
      <c r="P38" s="86"/>
      <c r="Q38" s="86"/>
      <c r="R38" s="86"/>
      <c r="S38" s="86"/>
      <c r="T38" s="86"/>
      <c r="U38" s="86"/>
      <c r="V38" s="86"/>
      <c r="W38" s="86"/>
      <c r="X38" s="86"/>
      <c r="Y38" s="86"/>
    </row>
    <row r="39" spans="1:57" s="88" customFormat="1" ht="19.5" customHeight="1" x14ac:dyDescent="0.15">
      <c r="A39" s="177"/>
      <c r="B39" s="172" t="s">
        <v>6</v>
      </c>
      <c r="C39" s="174"/>
      <c r="D39" s="172" t="s">
        <v>7</v>
      </c>
      <c r="E39" s="174"/>
      <c r="F39" s="172" t="s">
        <v>8</v>
      </c>
      <c r="G39" s="174"/>
      <c r="H39" s="172" t="s">
        <v>9</v>
      </c>
      <c r="I39" s="174"/>
      <c r="J39" s="86"/>
      <c r="K39" s="86"/>
      <c r="L39" s="86"/>
      <c r="M39" s="86"/>
      <c r="N39" s="86"/>
      <c r="O39" s="86"/>
      <c r="P39" s="86"/>
      <c r="Q39" s="86"/>
      <c r="R39" s="86"/>
      <c r="S39" s="86"/>
      <c r="T39" s="86"/>
      <c r="U39" s="86"/>
      <c r="V39" s="86"/>
      <c r="W39" s="86"/>
      <c r="X39" s="86"/>
      <c r="Y39" s="86"/>
    </row>
    <row r="40" spans="1:57" s="88" customFormat="1" ht="41.25" customHeight="1" x14ac:dyDescent="0.15">
      <c r="A40" s="178"/>
      <c r="B40" s="90" t="s">
        <v>10</v>
      </c>
      <c r="C40" s="106" t="s">
        <v>11</v>
      </c>
      <c r="D40" s="90" t="s">
        <v>10</v>
      </c>
      <c r="E40" s="106" t="s">
        <v>11</v>
      </c>
      <c r="F40" s="90" t="s">
        <v>10</v>
      </c>
      <c r="G40" s="106" t="s">
        <v>11</v>
      </c>
      <c r="H40" s="90" t="s">
        <v>10</v>
      </c>
      <c r="I40" s="106" t="s">
        <v>11</v>
      </c>
      <c r="J40" s="86"/>
      <c r="K40" s="86"/>
      <c r="L40" s="86"/>
      <c r="M40" s="86"/>
      <c r="N40" s="86"/>
      <c r="O40" s="86"/>
      <c r="P40" s="86"/>
      <c r="Q40" s="86"/>
      <c r="R40" s="86"/>
      <c r="S40" s="86"/>
      <c r="T40" s="86"/>
      <c r="U40" s="86"/>
      <c r="V40" s="86"/>
      <c r="W40" s="86"/>
      <c r="X40" s="86"/>
      <c r="Y40" s="86"/>
    </row>
    <row r="41" spans="1:57" s="88" customFormat="1" ht="15" customHeight="1" x14ac:dyDescent="0.15">
      <c r="A41" s="99" t="s">
        <v>23</v>
      </c>
      <c r="B41" s="144">
        <f>+D41+F41+H41</f>
        <v>0</v>
      </c>
      <c r="C41" s="148">
        <f>+E41+G41+I41</f>
        <v>0</v>
      </c>
      <c r="D41" s="162"/>
      <c r="E41" s="136"/>
      <c r="F41" s="162"/>
      <c r="G41" s="136"/>
      <c r="H41" s="162"/>
      <c r="I41" s="136"/>
      <c r="J41" s="154" t="str">
        <f>$BA41&amp;" "&amp;$BB41&amp;""</f>
        <v xml:space="preserve"> </v>
      </c>
      <c r="K41" s="86"/>
      <c r="L41" s="86"/>
      <c r="M41" s="86"/>
      <c r="N41" s="86"/>
      <c r="O41" s="86"/>
      <c r="P41" s="86"/>
      <c r="Q41" s="86"/>
      <c r="R41" s="86"/>
      <c r="S41" s="86"/>
      <c r="T41" s="86"/>
      <c r="U41" s="86"/>
      <c r="V41" s="86"/>
      <c r="W41" s="86"/>
      <c r="X41" s="86"/>
      <c r="Y41" s="86"/>
      <c r="BA41" s="155" t="str">
        <f>IF(B41&lt;&gt;(D41+F41+H41)," NO ALTERE LAS FÓRMULAS, la suma de los casos de localización pulmonar NO está calculando el Total correspondiente. ","")</f>
        <v/>
      </c>
      <c r="BB41" s="155" t="str">
        <f>IF(C41&lt;&gt;(E41+G41+I41)," NO ALTERE LAS FÓRMULAS, la suma de los casos de otras localizaciones NO está calculando el Total correspondiente. ","")</f>
        <v/>
      </c>
      <c r="BD41" s="156">
        <f>IF(B41&lt;&gt;(D41+F41+H41),1,0)</f>
        <v>0</v>
      </c>
      <c r="BE41" s="156">
        <f>IF(C41&lt;&gt;(E41+G41+I41),1,0)</f>
        <v>0</v>
      </c>
    </row>
    <row r="42" spans="1:57" s="88" customFormat="1" ht="15" customHeight="1" x14ac:dyDescent="0.15">
      <c r="A42" s="111" t="s">
        <v>24</v>
      </c>
      <c r="B42" s="147">
        <f>+D42+F42+H42</f>
        <v>0</v>
      </c>
      <c r="C42" s="149">
        <f>+E42+G42+I42</f>
        <v>0</v>
      </c>
      <c r="D42" s="167"/>
      <c r="E42" s="168"/>
      <c r="F42" s="167"/>
      <c r="G42" s="168"/>
      <c r="H42" s="167"/>
      <c r="I42" s="168"/>
      <c r="J42" s="154" t="str">
        <f>$BA42&amp;" "&amp;$BB42&amp;""</f>
        <v xml:space="preserve"> </v>
      </c>
      <c r="K42" s="86"/>
      <c r="L42" s="86"/>
      <c r="M42" s="86"/>
      <c r="N42" s="86"/>
      <c r="O42" s="86"/>
      <c r="P42" s="86"/>
      <c r="Q42" s="86"/>
      <c r="R42" s="86"/>
      <c r="S42" s="86"/>
      <c r="T42" s="86"/>
      <c r="U42" s="86"/>
      <c r="V42" s="86"/>
      <c r="W42" s="86"/>
      <c r="X42" s="86"/>
      <c r="Y42" s="86"/>
      <c r="BA42" s="155" t="str">
        <f>IF(B42&lt;&gt;(D42+F42+H42)," NO ALTERE LAS FÓRMULAS, la suma de los casos de localización pulmonar NO está calculando el Total correspondiente. ","")</f>
        <v/>
      </c>
      <c r="BB42" s="155" t="str">
        <f>IF(C42&lt;&gt;(E42+G42+I42)," NO ALTERE LAS FÓRMULAS, la suma de los casos de otras localizaciones NO está calculando el Total correspondiente. ","")</f>
        <v/>
      </c>
      <c r="BD42" s="156">
        <f>IF(B42&lt;&gt;(D42+F42+H42),1,0)</f>
        <v>0</v>
      </c>
      <c r="BE42" s="156">
        <f>IF(C42&lt;&gt;(E42+G42+I42),1,0)</f>
        <v>0</v>
      </c>
    </row>
    <row r="43" spans="1:57" s="86" customFormat="1" ht="39.950000000000003" customHeight="1" x14ac:dyDescent="0.2">
      <c r="A43" s="101" t="s">
        <v>26</v>
      </c>
      <c r="B43" s="112"/>
      <c r="C43" s="112"/>
      <c r="D43" s="112"/>
      <c r="E43" s="112"/>
      <c r="F43" s="112"/>
      <c r="G43" s="112"/>
      <c r="H43" s="112"/>
      <c r="I43" s="112"/>
      <c r="J43" s="89"/>
    </row>
    <row r="44" spans="1:57" s="88" customFormat="1" ht="24" customHeight="1" x14ac:dyDescent="0.15">
      <c r="A44" s="170" t="s">
        <v>27</v>
      </c>
      <c r="B44" s="172" t="s">
        <v>28</v>
      </c>
      <c r="C44" s="173"/>
      <c r="D44" s="173"/>
      <c r="E44" s="174"/>
      <c r="F44" s="113"/>
      <c r="G44" s="113"/>
      <c r="H44" s="113"/>
      <c r="I44" s="113"/>
      <c r="J44" s="86"/>
      <c r="K44" s="86"/>
      <c r="L44" s="86"/>
      <c r="M44" s="86"/>
      <c r="N44" s="86"/>
      <c r="O44" s="86"/>
      <c r="P44" s="86"/>
      <c r="Q44" s="86"/>
      <c r="R44" s="86"/>
      <c r="S44" s="86"/>
      <c r="T44" s="86"/>
      <c r="U44" s="86"/>
      <c r="V44" s="86"/>
      <c r="W44" s="86"/>
      <c r="X44" s="86"/>
      <c r="Y44" s="86"/>
    </row>
    <row r="45" spans="1:57" s="88" customFormat="1" ht="42" x14ac:dyDescent="0.15">
      <c r="A45" s="171"/>
      <c r="B45" s="102" t="s">
        <v>29</v>
      </c>
      <c r="C45" s="95" t="s">
        <v>30</v>
      </c>
      <c r="D45" s="95" t="s">
        <v>31</v>
      </c>
      <c r="E45" s="106" t="s">
        <v>11</v>
      </c>
      <c r="F45" s="96"/>
      <c r="G45" s="96"/>
      <c r="H45" s="96"/>
      <c r="I45" s="96"/>
      <c r="J45" s="86"/>
      <c r="K45" s="86"/>
      <c r="L45" s="86"/>
      <c r="M45" s="86"/>
      <c r="N45" s="86"/>
      <c r="O45" s="86"/>
      <c r="P45" s="86"/>
      <c r="Q45" s="86"/>
      <c r="R45" s="86"/>
      <c r="S45" s="86"/>
      <c r="T45" s="86"/>
      <c r="U45" s="86"/>
      <c r="V45" s="86"/>
      <c r="W45" s="86"/>
      <c r="X45" s="86"/>
      <c r="Y45" s="86"/>
    </row>
    <row r="46" spans="1:57" s="88" customFormat="1" ht="15" customHeight="1" x14ac:dyDescent="0.15">
      <c r="A46" s="114" t="s">
        <v>32</v>
      </c>
      <c r="B46" s="124">
        <f>SUM(C46:E46)</f>
        <v>5</v>
      </c>
      <c r="C46" s="117">
        <v>2</v>
      </c>
      <c r="D46" s="117">
        <v>1</v>
      </c>
      <c r="E46" s="117">
        <v>2</v>
      </c>
      <c r="F46" s="154" t="str">
        <f>$BA46</f>
        <v/>
      </c>
      <c r="G46" s="91"/>
      <c r="H46" s="91"/>
      <c r="I46" s="91"/>
      <c r="J46" s="86"/>
      <c r="K46" s="86"/>
      <c r="L46" s="86"/>
      <c r="M46" s="86"/>
      <c r="N46" s="86"/>
      <c r="O46" s="86"/>
      <c r="P46" s="86"/>
      <c r="Q46" s="86"/>
      <c r="R46" s="86"/>
      <c r="S46" s="86"/>
      <c r="T46" s="86"/>
      <c r="U46" s="86"/>
      <c r="V46" s="86"/>
      <c r="W46" s="86"/>
      <c r="X46" s="86"/>
      <c r="Y46" s="86"/>
      <c r="BA46" s="155" t="str">
        <f>IF(B46&lt;&gt;SUM(C46:E46)," NO ALTERE LAS FÓRMULAS, el Total NO está calculando la suma correspondiente. ","")</f>
        <v/>
      </c>
      <c r="BB46" s="160"/>
      <c r="BD46" s="156">
        <f>IF(B46&lt;&gt;SUM(C46:E46),1,0)</f>
        <v>0</v>
      </c>
      <c r="BE46" s="160"/>
    </row>
    <row r="47" spans="1:57" s="88" customFormat="1" ht="15" customHeight="1" x14ac:dyDescent="0.15">
      <c r="A47" s="92" t="s">
        <v>33</v>
      </c>
      <c r="B47" s="125">
        <f t="shared" ref="B47:B55" si="14">SUM(C47:E47)</f>
        <v>0</v>
      </c>
      <c r="C47" s="118"/>
      <c r="D47" s="118"/>
      <c r="E47" s="118"/>
      <c r="F47" s="154" t="str">
        <f t="shared" ref="F47:F56" si="15">$BA47</f>
        <v/>
      </c>
      <c r="G47" s="91"/>
      <c r="H47" s="91"/>
      <c r="I47" s="91"/>
      <c r="J47" s="86"/>
      <c r="K47" s="86"/>
      <c r="L47" s="86"/>
      <c r="M47" s="86"/>
      <c r="N47" s="86"/>
      <c r="O47" s="86"/>
      <c r="P47" s="86"/>
      <c r="Q47" s="86"/>
      <c r="R47" s="86"/>
      <c r="S47" s="86"/>
      <c r="T47" s="86"/>
      <c r="U47" s="86"/>
      <c r="V47" s="86"/>
      <c r="W47" s="86"/>
      <c r="X47" s="86"/>
      <c r="Y47" s="86"/>
      <c r="BA47" s="155" t="str">
        <f t="shared" ref="BA47:BA56" si="16">IF(B47&lt;&gt;SUM(C47:E47)," NO ALTERE LAS FÓRMULAS, el Total NO está calculando la suma correspondiente. ","")</f>
        <v/>
      </c>
      <c r="BD47" s="156">
        <f t="shared" ref="BD47:BD56" si="17">IF(B47&lt;&gt;SUM(C47:E47),1,0)</f>
        <v>0</v>
      </c>
    </row>
    <row r="48" spans="1:57" s="88" customFormat="1" ht="15" customHeight="1" x14ac:dyDescent="0.15">
      <c r="A48" s="92" t="s">
        <v>34</v>
      </c>
      <c r="B48" s="125">
        <f t="shared" si="14"/>
        <v>0</v>
      </c>
      <c r="C48" s="118"/>
      <c r="D48" s="118"/>
      <c r="E48" s="118"/>
      <c r="F48" s="154" t="str">
        <f t="shared" si="15"/>
        <v/>
      </c>
      <c r="G48" s="91"/>
      <c r="H48" s="91"/>
      <c r="I48" s="91"/>
      <c r="J48" s="86"/>
      <c r="K48" s="86"/>
      <c r="L48" s="86"/>
      <c r="M48" s="86"/>
      <c r="N48" s="86"/>
      <c r="O48" s="86"/>
      <c r="P48" s="86"/>
      <c r="Q48" s="86"/>
      <c r="R48" s="86"/>
      <c r="S48" s="86"/>
      <c r="T48" s="86"/>
      <c r="U48" s="86"/>
      <c r="V48" s="86"/>
      <c r="W48" s="86"/>
      <c r="X48" s="86"/>
      <c r="Y48" s="86"/>
      <c r="BA48" s="155" t="str">
        <f t="shared" si="16"/>
        <v/>
      </c>
      <c r="BD48" s="156">
        <f t="shared" si="17"/>
        <v>0</v>
      </c>
    </row>
    <row r="49" spans="1:56" s="88" customFormat="1" ht="15" customHeight="1" x14ac:dyDescent="0.15">
      <c r="A49" s="93" t="s">
        <v>35</v>
      </c>
      <c r="B49" s="127">
        <f t="shared" si="14"/>
        <v>0</v>
      </c>
      <c r="C49" s="119"/>
      <c r="D49" s="119"/>
      <c r="E49" s="119"/>
      <c r="F49" s="154" t="str">
        <f t="shared" si="15"/>
        <v/>
      </c>
      <c r="G49" s="91"/>
      <c r="H49" s="91"/>
      <c r="I49" s="91"/>
      <c r="J49" s="86"/>
      <c r="K49" s="86"/>
      <c r="L49" s="86"/>
      <c r="M49" s="86"/>
      <c r="N49" s="86"/>
      <c r="O49" s="86"/>
      <c r="P49" s="86"/>
      <c r="Q49" s="86"/>
      <c r="R49" s="86"/>
      <c r="S49" s="86"/>
      <c r="T49" s="86"/>
      <c r="U49" s="86"/>
      <c r="V49" s="86"/>
      <c r="W49" s="86"/>
      <c r="X49" s="86"/>
      <c r="Y49" s="86"/>
      <c r="BA49" s="155" t="str">
        <f t="shared" si="16"/>
        <v/>
      </c>
      <c r="BD49" s="156">
        <f t="shared" si="17"/>
        <v>0</v>
      </c>
    </row>
    <row r="50" spans="1:56" s="88" customFormat="1" ht="15" customHeight="1" x14ac:dyDescent="0.15">
      <c r="A50" s="115" t="s">
        <v>36</v>
      </c>
      <c r="B50" s="129">
        <f t="shared" si="14"/>
        <v>0</v>
      </c>
      <c r="C50" s="129">
        <f>SUM(C51:C54)</f>
        <v>0</v>
      </c>
      <c r="D50" s="129">
        <f>SUM(D51:D54)</f>
        <v>0</v>
      </c>
      <c r="E50" s="129">
        <f>SUM(E51:E54)</f>
        <v>0</v>
      </c>
      <c r="F50" s="154" t="str">
        <f t="shared" si="15"/>
        <v/>
      </c>
      <c r="G50" s="91"/>
      <c r="H50" s="91"/>
      <c r="I50" s="91"/>
      <c r="J50" s="86"/>
      <c r="K50" s="86"/>
      <c r="L50" s="86"/>
      <c r="M50" s="86"/>
      <c r="N50" s="86"/>
      <c r="O50" s="86"/>
      <c r="P50" s="86"/>
      <c r="Q50" s="86"/>
      <c r="R50" s="86"/>
      <c r="S50" s="86"/>
      <c r="T50" s="86"/>
      <c r="U50" s="86"/>
      <c r="V50" s="86"/>
      <c r="W50" s="86"/>
      <c r="X50" s="86"/>
      <c r="Y50" s="86"/>
      <c r="BA50" s="155" t="str">
        <f t="shared" si="16"/>
        <v/>
      </c>
      <c r="BD50" s="156">
        <f t="shared" si="17"/>
        <v>0</v>
      </c>
    </row>
    <row r="51" spans="1:56" s="88" customFormat="1" ht="15" customHeight="1" x14ac:dyDescent="0.15">
      <c r="A51" s="94" t="s">
        <v>37</v>
      </c>
      <c r="B51" s="141">
        <f t="shared" si="14"/>
        <v>0</v>
      </c>
      <c r="C51" s="121"/>
      <c r="D51" s="121"/>
      <c r="E51" s="121"/>
      <c r="F51" s="154" t="str">
        <f t="shared" si="15"/>
        <v/>
      </c>
      <c r="G51" s="91"/>
      <c r="H51" s="91"/>
      <c r="I51" s="91"/>
      <c r="J51" s="86"/>
      <c r="K51" s="86"/>
      <c r="L51" s="86"/>
      <c r="M51" s="86"/>
      <c r="N51" s="86"/>
      <c r="O51" s="86"/>
      <c r="P51" s="86"/>
      <c r="Q51" s="86"/>
      <c r="R51" s="86"/>
      <c r="S51" s="86"/>
      <c r="T51" s="86"/>
      <c r="U51" s="86"/>
      <c r="V51" s="86"/>
      <c r="W51" s="86"/>
      <c r="X51" s="86"/>
      <c r="Y51" s="86"/>
      <c r="BA51" s="155" t="str">
        <f t="shared" si="16"/>
        <v/>
      </c>
      <c r="BD51" s="156">
        <f t="shared" si="17"/>
        <v>0</v>
      </c>
    </row>
    <row r="52" spans="1:56" s="88" customFormat="1" ht="15" customHeight="1" x14ac:dyDescent="0.15">
      <c r="A52" s="92" t="s">
        <v>38</v>
      </c>
      <c r="B52" s="125">
        <f t="shared" si="14"/>
        <v>0</v>
      </c>
      <c r="C52" s="118"/>
      <c r="D52" s="118"/>
      <c r="E52" s="118"/>
      <c r="F52" s="154" t="str">
        <f t="shared" si="15"/>
        <v/>
      </c>
      <c r="G52" s="91"/>
      <c r="H52" s="91"/>
      <c r="I52" s="91"/>
      <c r="J52" s="86"/>
      <c r="K52" s="86"/>
      <c r="L52" s="86"/>
      <c r="M52" s="86"/>
      <c r="N52" s="86"/>
      <c r="O52" s="86"/>
      <c r="P52" s="86"/>
      <c r="Q52" s="86"/>
      <c r="R52" s="86"/>
      <c r="S52" s="86"/>
      <c r="T52" s="86"/>
      <c r="U52" s="86"/>
      <c r="V52" s="86"/>
      <c r="W52" s="86"/>
      <c r="X52" s="86"/>
      <c r="Y52" s="86"/>
      <c r="BA52" s="155" t="str">
        <f t="shared" si="16"/>
        <v/>
      </c>
      <c r="BD52" s="156">
        <f t="shared" si="17"/>
        <v>0</v>
      </c>
    </row>
    <row r="53" spans="1:56" s="88" customFormat="1" ht="15" customHeight="1" x14ac:dyDescent="0.15">
      <c r="A53" s="92" t="s">
        <v>39</v>
      </c>
      <c r="B53" s="125">
        <f t="shared" si="14"/>
        <v>0</v>
      </c>
      <c r="C53" s="118"/>
      <c r="D53" s="118"/>
      <c r="E53" s="118"/>
      <c r="F53" s="154" t="str">
        <f t="shared" si="15"/>
        <v/>
      </c>
      <c r="G53" s="91"/>
      <c r="H53" s="91"/>
      <c r="I53" s="91"/>
      <c r="J53" s="86"/>
      <c r="K53" s="86"/>
      <c r="L53" s="86"/>
      <c r="M53" s="86"/>
      <c r="N53" s="86"/>
      <c r="O53" s="86"/>
      <c r="P53" s="86"/>
      <c r="Q53" s="86"/>
      <c r="R53" s="86"/>
      <c r="S53" s="86"/>
      <c r="T53" s="86"/>
      <c r="U53" s="86"/>
      <c r="V53" s="86"/>
      <c r="W53" s="86"/>
      <c r="X53" s="86"/>
      <c r="Y53" s="86"/>
      <c r="BA53" s="155" t="str">
        <f t="shared" si="16"/>
        <v/>
      </c>
      <c r="BD53" s="156">
        <f t="shared" si="17"/>
        <v>0</v>
      </c>
    </row>
    <row r="54" spans="1:56" s="88" customFormat="1" ht="15" customHeight="1" x14ac:dyDescent="0.15">
      <c r="A54" s="92" t="s">
        <v>40</v>
      </c>
      <c r="B54" s="150">
        <f t="shared" si="14"/>
        <v>0</v>
      </c>
      <c r="C54" s="118"/>
      <c r="D54" s="118"/>
      <c r="E54" s="118"/>
      <c r="F54" s="154" t="str">
        <f t="shared" si="15"/>
        <v/>
      </c>
      <c r="G54" s="91"/>
      <c r="H54" s="91"/>
      <c r="I54" s="91"/>
      <c r="J54" s="86"/>
      <c r="K54" s="86"/>
      <c r="L54" s="86"/>
      <c r="M54" s="86"/>
      <c r="N54" s="86"/>
      <c r="O54" s="86"/>
      <c r="P54" s="86"/>
      <c r="Q54" s="86"/>
      <c r="R54" s="86"/>
      <c r="S54" s="86"/>
      <c r="T54" s="86"/>
      <c r="U54" s="86"/>
      <c r="V54" s="86"/>
      <c r="W54" s="86"/>
      <c r="X54" s="86"/>
      <c r="Y54" s="86"/>
      <c r="BA54" s="155" t="str">
        <f t="shared" si="16"/>
        <v/>
      </c>
      <c r="BD54" s="156">
        <f t="shared" si="17"/>
        <v>0</v>
      </c>
    </row>
    <row r="55" spans="1:56" s="88" customFormat="1" ht="15" customHeight="1" x14ac:dyDescent="0.15">
      <c r="A55" s="93" t="s">
        <v>41</v>
      </c>
      <c r="B55" s="127">
        <f t="shared" si="14"/>
        <v>0</v>
      </c>
      <c r="C55" s="119"/>
      <c r="D55" s="119"/>
      <c r="E55" s="119"/>
      <c r="F55" s="154" t="str">
        <f t="shared" si="15"/>
        <v/>
      </c>
      <c r="G55" s="91"/>
      <c r="H55" s="91"/>
      <c r="I55" s="91"/>
      <c r="J55" s="86"/>
      <c r="K55" s="86"/>
      <c r="L55" s="86"/>
      <c r="M55" s="86"/>
      <c r="N55" s="86"/>
      <c r="O55" s="86"/>
      <c r="P55" s="86"/>
      <c r="Q55" s="86"/>
      <c r="R55" s="86"/>
      <c r="S55" s="86"/>
      <c r="T55" s="86"/>
      <c r="U55" s="86"/>
      <c r="V55" s="86"/>
      <c r="W55" s="86"/>
      <c r="X55" s="86"/>
      <c r="Y55" s="86"/>
      <c r="BA55" s="155" t="str">
        <f t="shared" si="16"/>
        <v/>
      </c>
      <c r="BD55" s="156">
        <f t="shared" si="17"/>
        <v>0</v>
      </c>
    </row>
    <row r="56" spans="1:56" s="88" customFormat="1" ht="15" customHeight="1" x14ac:dyDescent="0.15">
      <c r="A56" s="116" t="s">
        <v>42</v>
      </c>
      <c r="B56" s="123">
        <f>SUM(C56:E56)</f>
        <v>5</v>
      </c>
      <c r="C56" s="123">
        <f>SUM(C46:C49)-C50-C55</f>
        <v>2</v>
      </c>
      <c r="D56" s="123">
        <f>SUM(D46:D49)-D50-D55</f>
        <v>1</v>
      </c>
      <c r="E56" s="123">
        <f>SUM(E46:E49)-E50-E55</f>
        <v>2</v>
      </c>
      <c r="F56" s="154" t="str">
        <f t="shared" si="15"/>
        <v/>
      </c>
      <c r="G56" s="91"/>
      <c r="H56" s="91"/>
      <c r="I56" s="91"/>
      <c r="J56" s="86"/>
      <c r="K56" s="86"/>
      <c r="L56" s="86"/>
      <c r="M56" s="86"/>
      <c r="N56" s="86"/>
      <c r="O56" s="86"/>
      <c r="P56" s="86"/>
      <c r="Q56" s="86"/>
      <c r="R56" s="86"/>
      <c r="S56" s="86"/>
      <c r="T56" s="86"/>
      <c r="U56" s="86"/>
      <c r="V56" s="86"/>
      <c r="W56" s="86"/>
      <c r="X56" s="86"/>
      <c r="Y56" s="86"/>
      <c r="BA56" s="155" t="str">
        <f t="shared" si="16"/>
        <v/>
      </c>
      <c r="BD56" s="156">
        <f t="shared" si="17"/>
        <v>0</v>
      </c>
    </row>
    <row r="57" spans="1:56" s="98" customFormat="1" x14ac:dyDescent="0.15">
      <c r="A57" s="159"/>
      <c r="B57" s="107"/>
      <c r="C57" s="107"/>
      <c r="D57" s="107"/>
      <c r="E57" s="107"/>
    </row>
    <row r="58" spans="1:56" s="98" customFormat="1" x14ac:dyDescent="0.15">
      <c r="B58" s="107"/>
      <c r="C58" s="107"/>
      <c r="D58" s="107"/>
      <c r="E58" s="107"/>
    </row>
    <row r="59" spans="1:56" s="98" customFormat="1" x14ac:dyDescent="0.15">
      <c r="B59" s="107"/>
      <c r="C59" s="107"/>
      <c r="D59" s="107"/>
      <c r="E59" s="107"/>
    </row>
    <row r="60" spans="1:56" s="98" customFormat="1" x14ac:dyDescent="0.15">
      <c r="B60" s="107"/>
      <c r="C60" s="107"/>
      <c r="D60" s="107"/>
      <c r="E60" s="107"/>
    </row>
    <row r="61" spans="1:56" s="98" customFormat="1" x14ac:dyDescent="0.15">
      <c r="B61" s="107"/>
      <c r="C61" s="107"/>
      <c r="D61" s="107"/>
      <c r="E61" s="107"/>
    </row>
    <row r="62" spans="1:56" s="98" customFormat="1" x14ac:dyDescent="0.15">
      <c r="B62" s="107"/>
      <c r="C62" s="107"/>
      <c r="D62" s="107"/>
      <c r="E62" s="107"/>
    </row>
    <row r="63" spans="1:56" s="98" customFormat="1" x14ac:dyDescent="0.15">
      <c r="B63" s="107"/>
      <c r="C63" s="107"/>
      <c r="D63" s="107"/>
      <c r="E63" s="107"/>
    </row>
    <row r="64" spans="1:56" s="98" customFormat="1" x14ac:dyDescent="0.15">
      <c r="B64" s="107"/>
      <c r="C64" s="107"/>
      <c r="D64" s="107"/>
      <c r="E64" s="107"/>
    </row>
    <row r="219" spans="1:56" hidden="1" x14ac:dyDescent="0.15">
      <c r="A219" s="157">
        <f>SUM(A8:I56)</f>
        <v>590</v>
      </c>
      <c r="BD219" s="158">
        <v>0</v>
      </c>
    </row>
  </sheetData>
  <mergeCells count="31">
    <mergeCell ref="A31:I31"/>
    <mergeCell ref="A19:I19"/>
    <mergeCell ref="H21:I21"/>
    <mergeCell ref="A20:A22"/>
    <mergeCell ref="H10:I10"/>
    <mergeCell ref="F21:G21"/>
    <mergeCell ref="B20:I20"/>
    <mergeCell ref="B21:C21"/>
    <mergeCell ref="D21:E21"/>
    <mergeCell ref="A44:A45"/>
    <mergeCell ref="B44:E44"/>
    <mergeCell ref="A32:A34"/>
    <mergeCell ref="B32:I32"/>
    <mergeCell ref="B33:C33"/>
    <mergeCell ref="B38:I38"/>
    <mergeCell ref="F33:G33"/>
    <mergeCell ref="H39:I39"/>
    <mergeCell ref="A38:A40"/>
    <mergeCell ref="H33:I33"/>
    <mergeCell ref="D33:E33"/>
    <mergeCell ref="D39:E39"/>
    <mergeCell ref="B39:C39"/>
    <mergeCell ref="A37:I37"/>
    <mergeCell ref="F39:G39"/>
    <mergeCell ref="A6:I6"/>
    <mergeCell ref="A9:A11"/>
    <mergeCell ref="B9:I9"/>
    <mergeCell ref="B10:C10"/>
    <mergeCell ref="D10:E10"/>
    <mergeCell ref="A8:I8"/>
    <mergeCell ref="F10:G10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E219"/>
  <sheetViews>
    <sheetView tabSelected="1" workbookViewId="0">
      <selection activeCell="B27" sqref="B27"/>
    </sheetView>
  </sheetViews>
  <sheetFormatPr baseColWidth="10" defaultColWidth="10.28515625" defaultRowHeight="10.5" x14ac:dyDescent="0.15"/>
  <cols>
    <col min="1" max="1" width="56.140625" style="98" customWidth="1"/>
    <col min="2" max="5" width="13.7109375" style="107" customWidth="1"/>
    <col min="6" max="9" width="13.7109375" style="98" customWidth="1"/>
    <col min="10" max="21" width="8.7109375" style="83" customWidth="1"/>
    <col min="22" max="52" width="10.28515625" style="83"/>
    <col min="53" max="57" width="0" style="83" hidden="1" customWidth="1"/>
    <col min="58" max="256" width="10.28515625" style="83"/>
    <col min="257" max="257" width="42.5703125" style="83" customWidth="1"/>
    <col min="258" max="265" width="13.7109375" style="83" customWidth="1"/>
    <col min="266" max="277" width="8.7109375" style="83" customWidth="1"/>
    <col min="278" max="308" width="10.28515625" style="83"/>
    <col min="309" max="313" width="0" style="83" hidden="1" customWidth="1"/>
    <col min="314" max="512" width="10.28515625" style="83"/>
    <col min="513" max="513" width="42.5703125" style="83" customWidth="1"/>
    <col min="514" max="521" width="13.7109375" style="83" customWidth="1"/>
    <col min="522" max="533" width="8.7109375" style="83" customWidth="1"/>
    <col min="534" max="564" width="10.28515625" style="83"/>
    <col min="565" max="569" width="0" style="83" hidden="1" customWidth="1"/>
    <col min="570" max="768" width="10.28515625" style="83"/>
    <col min="769" max="769" width="42.5703125" style="83" customWidth="1"/>
    <col min="770" max="777" width="13.7109375" style="83" customWidth="1"/>
    <col min="778" max="789" width="8.7109375" style="83" customWidth="1"/>
    <col min="790" max="820" width="10.28515625" style="83"/>
    <col min="821" max="825" width="0" style="83" hidden="1" customWidth="1"/>
    <col min="826" max="1024" width="10.28515625" style="83"/>
    <col min="1025" max="1025" width="42.5703125" style="83" customWidth="1"/>
    <col min="1026" max="1033" width="13.7109375" style="83" customWidth="1"/>
    <col min="1034" max="1045" width="8.7109375" style="83" customWidth="1"/>
    <col min="1046" max="1076" width="10.28515625" style="83"/>
    <col min="1077" max="1081" width="0" style="83" hidden="1" customWidth="1"/>
    <col min="1082" max="1280" width="10.28515625" style="83"/>
    <col min="1281" max="1281" width="42.5703125" style="83" customWidth="1"/>
    <col min="1282" max="1289" width="13.7109375" style="83" customWidth="1"/>
    <col min="1290" max="1301" width="8.7109375" style="83" customWidth="1"/>
    <col min="1302" max="1332" width="10.28515625" style="83"/>
    <col min="1333" max="1337" width="0" style="83" hidden="1" customWidth="1"/>
    <col min="1338" max="1536" width="10.28515625" style="83"/>
    <col min="1537" max="1537" width="42.5703125" style="83" customWidth="1"/>
    <col min="1538" max="1545" width="13.7109375" style="83" customWidth="1"/>
    <col min="1546" max="1557" width="8.7109375" style="83" customWidth="1"/>
    <col min="1558" max="1588" width="10.28515625" style="83"/>
    <col min="1589" max="1593" width="0" style="83" hidden="1" customWidth="1"/>
    <col min="1594" max="1792" width="10.28515625" style="83"/>
    <col min="1793" max="1793" width="42.5703125" style="83" customWidth="1"/>
    <col min="1794" max="1801" width="13.7109375" style="83" customWidth="1"/>
    <col min="1802" max="1813" width="8.7109375" style="83" customWidth="1"/>
    <col min="1814" max="1844" width="10.28515625" style="83"/>
    <col min="1845" max="1849" width="0" style="83" hidden="1" customWidth="1"/>
    <col min="1850" max="2048" width="10.28515625" style="83"/>
    <col min="2049" max="2049" width="42.5703125" style="83" customWidth="1"/>
    <col min="2050" max="2057" width="13.7109375" style="83" customWidth="1"/>
    <col min="2058" max="2069" width="8.7109375" style="83" customWidth="1"/>
    <col min="2070" max="2100" width="10.28515625" style="83"/>
    <col min="2101" max="2105" width="0" style="83" hidden="1" customWidth="1"/>
    <col min="2106" max="2304" width="10.28515625" style="83"/>
    <col min="2305" max="2305" width="42.5703125" style="83" customWidth="1"/>
    <col min="2306" max="2313" width="13.7109375" style="83" customWidth="1"/>
    <col min="2314" max="2325" width="8.7109375" style="83" customWidth="1"/>
    <col min="2326" max="2356" width="10.28515625" style="83"/>
    <col min="2357" max="2361" width="0" style="83" hidden="1" customWidth="1"/>
    <col min="2362" max="2560" width="10.28515625" style="83"/>
    <col min="2561" max="2561" width="42.5703125" style="83" customWidth="1"/>
    <col min="2562" max="2569" width="13.7109375" style="83" customWidth="1"/>
    <col min="2570" max="2581" width="8.7109375" style="83" customWidth="1"/>
    <col min="2582" max="2612" width="10.28515625" style="83"/>
    <col min="2613" max="2617" width="0" style="83" hidden="1" customWidth="1"/>
    <col min="2618" max="2816" width="10.28515625" style="83"/>
    <col min="2817" max="2817" width="42.5703125" style="83" customWidth="1"/>
    <col min="2818" max="2825" width="13.7109375" style="83" customWidth="1"/>
    <col min="2826" max="2837" width="8.7109375" style="83" customWidth="1"/>
    <col min="2838" max="2868" width="10.28515625" style="83"/>
    <col min="2869" max="2873" width="0" style="83" hidden="1" customWidth="1"/>
    <col min="2874" max="3072" width="10.28515625" style="83"/>
    <col min="3073" max="3073" width="42.5703125" style="83" customWidth="1"/>
    <col min="3074" max="3081" width="13.7109375" style="83" customWidth="1"/>
    <col min="3082" max="3093" width="8.7109375" style="83" customWidth="1"/>
    <col min="3094" max="3124" width="10.28515625" style="83"/>
    <col min="3125" max="3129" width="0" style="83" hidden="1" customWidth="1"/>
    <col min="3130" max="3328" width="10.28515625" style="83"/>
    <col min="3329" max="3329" width="42.5703125" style="83" customWidth="1"/>
    <col min="3330" max="3337" width="13.7109375" style="83" customWidth="1"/>
    <col min="3338" max="3349" width="8.7109375" style="83" customWidth="1"/>
    <col min="3350" max="3380" width="10.28515625" style="83"/>
    <col min="3381" max="3385" width="0" style="83" hidden="1" customWidth="1"/>
    <col min="3386" max="3584" width="10.28515625" style="83"/>
    <col min="3585" max="3585" width="42.5703125" style="83" customWidth="1"/>
    <col min="3586" max="3593" width="13.7109375" style="83" customWidth="1"/>
    <col min="3594" max="3605" width="8.7109375" style="83" customWidth="1"/>
    <col min="3606" max="3636" width="10.28515625" style="83"/>
    <col min="3637" max="3641" width="0" style="83" hidden="1" customWidth="1"/>
    <col min="3642" max="3840" width="10.28515625" style="83"/>
    <col min="3841" max="3841" width="42.5703125" style="83" customWidth="1"/>
    <col min="3842" max="3849" width="13.7109375" style="83" customWidth="1"/>
    <col min="3850" max="3861" width="8.7109375" style="83" customWidth="1"/>
    <col min="3862" max="3892" width="10.28515625" style="83"/>
    <col min="3893" max="3897" width="0" style="83" hidden="1" customWidth="1"/>
    <col min="3898" max="4096" width="10.28515625" style="83"/>
    <col min="4097" max="4097" width="42.5703125" style="83" customWidth="1"/>
    <col min="4098" max="4105" width="13.7109375" style="83" customWidth="1"/>
    <col min="4106" max="4117" width="8.7109375" style="83" customWidth="1"/>
    <col min="4118" max="4148" width="10.28515625" style="83"/>
    <col min="4149" max="4153" width="0" style="83" hidden="1" customWidth="1"/>
    <col min="4154" max="4352" width="10.28515625" style="83"/>
    <col min="4353" max="4353" width="42.5703125" style="83" customWidth="1"/>
    <col min="4354" max="4361" width="13.7109375" style="83" customWidth="1"/>
    <col min="4362" max="4373" width="8.7109375" style="83" customWidth="1"/>
    <col min="4374" max="4404" width="10.28515625" style="83"/>
    <col min="4405" max="4409" width="0" style="83" hidden="1" customWidth="1"/>
    <col min="4410" max="4608" width="10.28515625" style="83"/>
    <col min="4609" max="4609" width="42.5703125" style="83" customWidth="1"/>
    <col min="4610" max="4617" width="13.7109375" style="83" customWidth="1"/>
    <col min="4618" max="4629" width="8.7109375" style="83" customWidth="1"/>
    <col min="4630" max="4660" width="10.28515625" style="83"/>
    <col min="4661" max="4665" width="0" style="83" hidden="1" customWidth="1"/>
    <col min="4666" max="4864" width="10.28515625" style="83"/>
    <col min="4865" max="4865" width="42.5703125" style="83" customWidth="1"/>
    <col min="4866" max="4873" width="13.7109375" style="83" customWidth="1"/>
    <col min="4874" max="4885" width="8.7109375" style="83" customWidth="1"/>
    <col min="4886" max="4916" width="10.28515625" style="83"/>
    <col min="4917" max="4921" width="0" style="83" hidden="1" customWidth="1"/>
    <col min="4922" max="5120" width="10.28515625" style="83"/>
    <col min="5121" max="5121" width="42.5703125" style="83" customWidth="1"/>
    <col min="5122" max="5129" width="13.7109375" style="83" customWidth="1"/>
    <col min="5130" max="5141" width="8.7109375" style="83" customWidth="1"/>
    <col min="5142" max="5172" width="10.28515625" style="83"/>
    <col min="5173" max="5177" width="0" style="83" hidden="1" customWidth="1"/>
    <col min="5178" max="5376" width="10.28515625" style="83"/>
    <col min="5377" max="5377" width="42.5703125" style="83" customWidth="1"/>
    <col min="5378" max="5385" width="13.7109375" style="83" customWidth="1"/>
    <col min="5386" max="5397" width="8.7109375" style="83" customWidth="1"/>
    <col min="5398" max="5428" width="10.28515625" style="83"/>
    <col min="5429" max="5433" width="0" style="83" hidden="1" customWidth="1"/>
    <col min="5434" max="5632" width="10.28515625" style="83"/>
    <col min="5633" max="5633" width="42.5703125" style="83" customWidth="1"/>
    <col min="5634" max="5641" width="13.7109375" style="83" customWidth="1"/>
    <col min="5642" max="5653" width="8.7109375" style="83" customWidth="1"/>
    <col min="5654" max="5684" width="10.28515625" style="83"/>
    <col min="5685" max="5689" width="0" style="83" hidden="1" customWidth="1"/>
    <col min="5690" max="5888" width="10.28515625" style="83"/>
    <col min="5889" max="5889" width="42.5703125" style="83" customWidth="1"/>
    <col min="5890" max="5897" width="13.7109375" style="83" customWidth="1"/>
    <col min="5898" max="5909" width="8.7109375" style="83" customWidth="1"/>
    <col min="5910" max="5940" width="10.28515625" style="83"/>
    <col min="5941" max="5945" width="0" style="83" hidden="1" customWidth="1"/>
    <col min="5946" max="6144" width="10.28515625" style="83"/>
    <col min="6145" max="6145" width="42.5703125" style="83" customWidth="1"/>
    <col min="6146" max="6153" width="13.7109375" style="83" customWidth="1"/>
    <col min="6154" max="6165" width="8.7109375" style="83" customWidth="1"/>
    <col min="6166" max="6196" width="10.28515625" style="83"/>
    <col min="6197" max="6201" width="0" style="83" hidden="1" customWidth="1"/>
    <col min="6202" max="6400" width="10.28515625" style="83"/>
    <col min="6401" max="6401" width="42.5703125" style="83" customWidth="1"/>
    <col min="6402" max="6409" width="13.7109375" style="83" customWidth="1"/>
    <col min="6410" max="6421" width="8.7109375" style="83" customWidth="1"/>
    <col min="6422" max="6452" width="10.28515625" style="83"/>
    <col min="6453" max="6457" width="0" style="83" hidden="1" customWidth="1"/>
    <col min="6458" max="6656" width="10.28515625" style="83"/>
    <col min="6657" max="6657" width="42.5703125" style="83" customWidth="1"/>
    <col min="6658" max="6665" width="13.7109375" style="83" customWidth="1"/>
    <col min="6666" max="6677" width="8.7109375" style="83" customWidth="1"/>
    <col min="6678" max="6708" width="10.28515625" style="83"/>
    <col min="6709" max="6713" width="0" style="83" hidden="1" customWidth="1"/>
    <col min="6714" max="6912" width="10.28515625" style="83"/>
    <col min="6913" max="6913" width="42.5703125" style="83" customWidth="1"/>
    <col min="6914" max="6921" width="13.7109375" style="83" customWidth="1"/>
    <col min="6922" max="6933" width="8.7109375" style="83" customWidth="1"/>
    <col min="6934" max="6964" width="10.28515625" style="83"/>
    <col min="6965" max="6969" width="0" style="83" hidden="1" customWidth="1"/>
    <col min="6970" max="7168" width="10.28515625" style="83"/>
    <col min="7169" max="7169" width="42.5703125" style="83" customWidth="1"/>
    <col min="7170" max="7177" width="13.7109375" style="83" customWidth="1"/>
    <col min="7178" max="7189" width="8.7109375" style="83" customWidth="1"/>
    <col min="7190" max="7220" width="10.28515625" style="83"/>
    <col min="7221" max="7225" width="0" style="83" hidden="1" customWidth="1"/>
    <col min="7226" max="7424" width="10.28515625" style="83"/>
    <col min="7425" max="7425" width="42.5703125" style="83" customWidth="1"/>
    <col min="7426" max="7433" width="13.7109375" style="83" customWidth="1"/>
    <col min="7434" max="7445" width="8.7109375" style="83" customWidth="1"/>
    <col min="7446" max="7476" width="10.28515625" style="83"/>
    <col min="7477" max="7481" width="0" style="83" hidden="1" customWidth="1"/>
    <col min="7482" max="7680" width="10.28515625" style="83"/>
    <col min="7681" max="7681" width="42.5703125" style="83" customWidth="1"/>
    <col min="7682" max="7689" width="13.7109375" style="83" customWidth="1"/>
    <col min="7690" max="7701" width="8.7109375" style="83" customWidth="1"/>
    <col min="7702" max="7732" width="10.28515625" style="83"/>
    <col min="7733" max="7737" width="0" style="83" hidden="1" customWidth="1"/>
    <col min="7738" max="7936" width="10.28515625" style="83"/>
    <col min="7937" max="7937" width="42.5703125" style="83" customWidth="1"/>
    <col min="7938" max="7945" width="13.7109375" style="83" customWidth="1"/>
    <col min="7946" max="7957" width="8.7109375" style="83" customWidth="1"/>
    <col min="7958" max="7988" width="10.28515625" style="83"/>
    <col min="7989" max="7993" width="0" style="83" hidden="1" customWidth="1"/>
    <col min="7994" max="8192" width="10.28515625" style="83"/>
    <col min="8193" max="8193" width="42.5703125" style="83" customWidth="1"/>
    <col min="8194" max="8201" width="13.7109375" style="83" customWidth="1"/>
    <col min="8202" max="8213" width="8.7109375" style="83" customWidth="1"/>
    <col min="8214" max="8244" width="10.28515625" style="83"/>
    <col min="8245" max="8249" width="0" style="83" hidden="1" customWidth="1"/>
    <col min="8250" max="8448" width="10.28515625" style="83"/>
    <col min="8449" max="8449" width="42.5703125" style="83" customWidth="1"/>
    <col min="8450" max="8457" width="13.7109375" style="83" customWidth="1"/>
    <col min="8458" max="8469" width="8.7109375" style="83" customWidth="1"/>
    <col min="8470" max="8500" width="10.28515625" style="83"/>
    <col min="8501" max="8505" width="0" style="83" hidden="1" customWidth="1"/>
    <col min="8506" max="8704" width="10.28515625" style="83"/>
    <col min="8705" max="8705" width="42.5703125" style="83" customWidth="1"/>
    <col min="8706" max="8713" width="13.7109375" style="83" customWidth="1"/>
    <col min="8714" max="8725" width="8.7109375" style="83" customWidth="1"/>
    <col min="8726" max="8756" width="10.28515625" style="83"/>
    <col min="8757" max="8761" width="0" style="83" hidden="1" customWidth="1"/>
    <col min="8762" max="8960" width="10.28515625" style="83"/>
    <col min="8961" max="8961" width="42.5703125" style="83" customWidth="1"/>
    <col min="8962" max="8969" width="13.7109375" style="83" customWidth="1"/>
    <col min="8970" max="8981" width="8.7109375" style="83" customWidth="1"/>
    <col min="8982" max="9012" width="10.28515625" style="83"/>
    <col min="9013" max="9017" width="0" style="83" hidden="1" customWidth="1"/>
    <col min="9018" max="9216" width="10.28515625" style="83"/>
    <col min="9217" max="9217" width="42.5703125" style="83" customWidth="1"/>
    <col min="9218" max="9225" width="13.7109375" style="83" customWidth="1"/>
    <col min="9226" max="9237" width="8.7109375" style="83" customWidth="1"/>
    <col min="9238" max="9268" width="10.28515625" style="83"/>
    <col min="9269" max="9273" width="0" style="83" hidden="1" customWidth="1"/>
    <col min="9274" max="9472" width="10.28515625" style="83"/>
    <col min="9473" max="9473" width="42.5703125" style="83" customWidth="1"/>
    <col min="9474" max="9481" width="13.7109375" style="83" customWidth="1"/>
    <col min="9482" max="9493" width="8.7109375" style="83" customWidth="1"/>
    <col min="9494" max="9524" width="10.28515625" style="83"/>
    <col min="9525" max="9529" width="0" style="83" hidden="1" customWidth="1"/>
    <col min="9530" max="9728" width="10.28515625" style="83"/>
    <col min="9729" max="9729" width="42.5703125" style="83" customWidth="1"/>
    <col min="9730" max="9737" width="13.7109375" style="83" customWidth="1"/>
    <col min="9738" max="9749" width="8.7109375" style="83" customWidth="1"/>
    <col min="9750" max="9780" width="10.28515625" style="83"/>
    <col min="9781" max="9785" width="0" style="83" hidden="1" customWidth="1"/>
    <col min="9786" max="9984" width="10.28515625" style="83"/>
    <col min="9985" max="9985" width="42.5703125" style="83" customWidth="1"/>
    <col min="9986" max="9993" width="13.7109375" style="83" customWidth="1"/>
    <col min="9994" max="10005" width="8.7109375" style="83" customWidth="1"/>
    <col min="10006" max="10036" width="10.28515625" style="83"/>
    <col min="10037" max="10041" width="0" style="83" hidden="1" customWidth="1"/>
    <col min="10042" max="10240" width="10.28515625" style="83"/>
    <col min="10241" max="10241" width="42.5703125" style="83" customWidth="1"/>
    <col min="10242" max="10249" width="13.7109375" style="83" customWidth="1"/>
    <col min="10250" max="10261" width="8.7109375" style="83" customWidth="1"/>
    <col min="10262" max="10292" width="10.28515625" style="83"/>
    <col min="10293" max="10297" width="0" style="83" hidden="1" customWidth="1"/>
    <col min="10298" max="10496" width="10.28515625" style="83"/>
    <col min="10497" max="10497" width="42.5703125" style="83" customWidth="1"/>
    <col min="10498" max="10505" width="13.7109375" style="83" customWidth="1"/>
    <col min="10506" max="10517" width="8.7109375" style="83" customWidth="1"/>
    <col min="10518" max="10548" width="10.28515625" style="83"/>
    <col min="10549" max="10553" width="0" style="83" hidden="1" customWidth="1"/>
    <col min="10554" max="10752" width="10.28515625" style="83"/>
    <col min="10753" max="10753" width="42.5703125" style="83" customWidth="1"/>
    <col min="10754" max="10761" width="13.7109375" style="83" customWidth="1"/>
    <col min="10762" max="10773" width="8.7109375" style="83" customWidth="1"/>
    <col min="10774" max="10804" width="10.28515625" style="83"/>
    <col min="10805" max="10809" width="0" style="83" hidden="1" customWidth="1"/>
    <col min="10810" max="11008" width="10.28515625" style="83"/>
    <col min="11009" max="11009" width="42.5703125" style="83" customWidth="1"/>
    <col min="11010" max="11017" width="13.7109375" style="83" customWidth="1"/>
    <col min="11018" max="11029" width="8.7109375" style="83" customWidth="1"/>
    <col min="11030" max="11060" width="10.28515625" style="83"/>
    <col min="11061" max="11065" width="0" style="83" hidden="1" customWidth="1"/>
    <col min="11066" max="11264" width="10.28515625" style="83"/>
    <col min="11265" max="11265" width="42.5703125" style="83" customWidth="1"/>
    <col min="11266" max="11273" width="13.7109375" style="83" customWidth="1"/>
    <col min="11274" max="11285" width="8.7109375" style="83" customWidth="1"/>
    <col min="11286" max="11316" width="10.28515625" style="83"/>
    <col min="11317" max="11321" width="0" style="83" hidden="1" customWidth="1"/>
    <col min="11322" max="11520" width="10.28515625" style="83"/>
    <col min="11521" max="11521" width="42.5703125" style="83" customWidth="1"/>
    <col min="11522" max="11529" width="13.7109375" style="83" customWidth="1"/>
    <col min="11530" max="11541" width="8.7109375" style="83" customWidth="1"/>
    <col min="11542" max="11572" width="10.28515625" style="83"/>
    <col min="11573" max="11577" width="0" style="83" hidden="1" customWidth="1"/>
    <col min="11578" max="11776" width="10.28515625" style="83"/>
    <col min="11777" max="11777" width="42.5703125" style="83" customWidth="1"/>
    <col min="11778" max="11785" width="13.7109375" style="83" customWidth="1"/>
    <col min="11786" max="11797" width="8.7109375" style="83" customWidth="1"/>
    <col min="11798" max="11828" width="10.28515625" style="83"/>
    <col min="11829" max="11833" width="0" style="83" hidden="1" customWidth="1"/>
    <col min="11834" max="12032" width="10.28515625" style="83"/>
    <col min="12033" max="12033" width="42.5703125" style="83" customWidth="1"/>
    <col min="12034" max="12041" width="13.7109375" style="83" customWidth="1"/>
    <col min="12042" max="12053" width="8.7109375" style="83" customWidth="1"/>
    <col min="12054" max="12084" width="10.28515625" style="83"/>
    <col min="12085" max="12089" width="0" style="83" hidden="1" customWidth="1"/>
    <col min="12090" max="12288" width="10.28515625" style="83"/>
    <col min="12289" max="12289" width="42.5703125" style="83" customWidth="1"/>
    <col min="12290" max="12297" width="13.7109375" style="83" customWidth="1"/>
    <col min="12298" max="12309" width="8.7109375" style="83" customWidth="1"/>
    <col min="12310" max="12340" width="10.28515625" style="83"/>
    <col min="12341" max="12345" width="0" style="83" hidden="1" customWidth="1"/>
    <col min="12346" max="12544" width="10.28515625" style="83"/>
    <col min="12545" max="12545" width="42.5703125" style="83" customWidth="1"/>
    <col min="12546" max="12553" width="13.7109375" style="83" customWidth="1"/>
    <col min="12554" max="12565" width="8.7109375" style="83" customWidth="1"/>
    <col min="12566" max="12596" width="10.28515625" style="83"/>
    <col min="12597" max="12601" width="0" style="83" hidden="1" customWidth="1"/>
    <col min="12602" max="12800" width="10.28515625" style="83"/>
    <col min="12801" max="12801" width="42.5703125" style="83" customWidth="1"/>
    <col min="12802" max="12809" width="13.7109375" style="83" customWidth="1"/>
    <col min="12810" max="12821" width="8.7109375" style="83" customWidth="1"/>
    <col min="12822" max="12852" width="10.28515625" style="83"/>
    <col min="12853" max="12857" width="0" style="83" hidden="1" customWidth="1"/>
    <col min="12858" max="13056" width="10.28515625" style="83"/>
    <col min="13057" max="13057" width="42.5703125" style="83" customWidth="1"/>
    <col min="13058" max="13065" width="13.7109375" style="83" customWidth="1"/>
    <col min="13066" max="13077" width="8.7109375" style="83" customWidth="1"/>
    <col min="13078" max="13108" width="10.28515625" style="83"/>
    <col min="13109" max="13113" width="0" style="83" hidden="1" customWidth="1"/>
    <col min="13114" max="13312" width="10.28515625" style="83"/>
    <col min="13313" max="13313" width="42.5703125" style="83" customWidth="1"/>
    <col min="13314" max="13321" width="13.7109375" style="83" customWidth="1"/>
    <col min="13322" max="13333" width="8.7109375" style="83" customWidth="1"/>
    <col min="13334" max="13364" width="10.28515625" style="83"/>
    <col min="13365" max="13369" width="0" style="83" hidden="1" customWidth="1"/>
    <col min="13370" max="13568" width="10.28515625" style="83"/>
    <col min="13569" max="13569" width="42.5703125" style="83" customWidth="1"/>
    <col min="13570" max="13577" width="13.7109375" style="83" customWidth="1"/>
    <col min="13578" max="13589" width="8.7109375" style="83" customWidth="1"/>
    <col min="13590" max="13620" width="10.28515625" style="83"/>
    <col min="13621" max="13625" width="0" style="83" hidden="1" customWidth="1"/>
    <col min="13626" max="13824" width="10.28515625" style="83"/>
    <col min="13825" max="13825" width="42.5703125" style="83" customWidth="1"/>
    <col min="13826" max="13833" width="13.7109375" style="83" customWidth="1"/>
    <col min="13834" max="13845" width="8.7109375" style="83" customWidth="1"/>
    <col min="13846" max="13876" width="10.28515625" style="83"/>
    <col min="13877" max="13881" width="0" style="83" hidden="1" customWidth="1"/>
    <col min="13882" max="14080" width="10.28515625" style="83"/>
    <col min="14081" max="14081" width="42.5703125" style="83" customWidth="1"/>
    <col min="14082" max="14089" width="13.7109375" style="83" customWidth="1"/>
    <col min="14090" max="14101" width="8.7109375" style="83" customWidth="1"/>
    <col min="14102" max="14132" width="10.28515625" style="83"/>
    <col min="14133" max="14137" width="0" style="83" hidden="1" customWidth="1"/>
    <col min="14138" max="14336" width="10.28515625" style="83"/>
    <col min="14337" max="14337" width="42.5703125" style="83" customWidth="1"/>
    <col min="14338" max="14345" width="13.7109375" style="83" customWidth="1"/>
    <col min="14346" max="14357" width="8.7109375" style="83" customWidth="1"/>
    <col min="14358" max="14388" width="10.28515625" style="83"/>
    <col min="14389" max="14393" width="0" style="83" hidden="1" customWidth="1"/>
    <col min="14394" max="14592" width="10.28515625" style="83"/>
    <col min="14593" max="14593" width="42.5703125" style="83" customWidth="1"/>
    <col min="14594" max="14601" width="13.7109375" style="83" customWidth="1"/>
    <col min="14602" max="14613" width="8.7109375" style="83" customWidth="1"/>
    <col min="14614" max="14644" width="10.28515625" style="83"/>
    <col min="14645" max="14649" width="0" style="83" hidden="1" customWidth="1"/>
    <col min="14650" max="14848" width="10.28515625" style="83"/>
    <col min="14849" max="14849" width="42.5703125" style="83" customWidth="1"/>
    <col min="14850" max="14857" width="13.7109375" style="83" customWidth="1"/>
    <col min="14858" max="14869" width="8.7109375" style="83" customWidth="1"/>
    <col min="14870" max="14900" width="10.28515625" style="83"/>
    <col min="14901" max="14905" width="0" style="83" hidden="1" customWidth="1"/>
    <col min="14906" max="15104" width="10.28515625" style="83"/>
    <col min="15105" max="15105" width="42.5703125" style="83" customWidth="1"/>
    <col min="15106" max="15113" width="13.7109375" style="83" customWidth="1"/>
    <col min="15114" max="15125" width="8.7109375" style="83" customWidth="1"/>
    <col min="15126" max="15156" width="10.28515625" style="83"/>
    <col min="15157" max="15161" width="0" style="83" hidden="1" customWidth="1"/>
    <col min="15162" max="15360" width="10.28515625" style="83"/>
    <col min="15361" max="15361" width="42.5703125" style="83" customWidth="1"/>
    <col min="15362" max="15369" width="13.7109375" style="83" customWidth="1"/>
    <col min="15370" max="15381" width="8.7109375" style="83" customWidth="1"/>
    <col min="15382" max="15412" width="10.28515625" style="83"/>
    <col min="15413" max="15417" width="0" style="83" hidden="1" customWidth="1"/>
    <col min="15418" max="15616" width="10.28515625" style="83"/>
    <col min="15617" max="15617" width="42.5703125" style="83" customWidth="1"/>
    <col min="15618" max="15625" width="13.7109375" style="83" customWidth="1"/>
    <col min="15626" max="15637" width="8.7109375" style="83" customWidth="1"/>
    <col min="15638" max="15668" width="10.28515625" style="83"/>
    <col min="15669" max="15673" width="0" style="83" hidden="1" customWidth="1"/>
    <col min="15674" max="15872" width="10.28515625" style="83"/>
    <col min="15873" max="15873" width="42.5703125" style="83" customWidth="1"/>
    <col min="15874" max="15881" width="13.7109375" style="83" customWidth="1"/>
    <col min="15882" max="15893" width="8.7109375" style="83" customWidth="1"/>
    <col min="15894" max="15924" width="10.28515625" style="83"/>
    <col min="15925" max="15929" width="0" style="83" hidden="1" customWidth="1"/>
    <col min="15930" max="16128" width="10.28515625" style="83"/>
    <col min="16129" max="16129" width="42.5703125" style="83" customWidth="1"/>
    <col min="16130" max="16137" width="13.7109375" style="83" customWidth="1"/>
    <col min="16138" max="16149" width="8.7109375" style="83" customWidth="1"/>
    <col min="16150" max="16180" width="10.28515625" style="83"/>
    <col min="16181" max="16185" width="0" style="83" hidden="1" customWidth="1"/>
    <col min="16186" max="16384" width="10.28515625" style="83"/>
  </cols>
  <sheetData>
    <row r="1" spans="1:57" s="86" customFormat="1" ht="12.75" customHeight="1" x14ac:dyDescent="0.15">
      <c r="A1" s="153" t="s">
        <v>0</v>
      </c>
      <c r="B1" s="108"/>
      <c r="C1" s="108"/>
      <c r="D1" s="108"/>
      <c r="E1" s="108"/>
      <c r="F1" s="97"/>
      <c r="G1" s="97"/>
      <c r="H1" s="97"/>
      <c r="I1" s="97"/>
      <c r="J1" s="97"/>
      <c r="K1" s="97"/>
      <c r="L1" s="97"/>
      <c r="M1" s="97"/>
      <c r="N1" s="97"/>
      <c r="O1" s="97"/>
      <c r="P1" s="97"/>
      <c r="Q1" s="97"/>
      <c r="R1" s="97"/>
      <c r="S1" s="97"/>
      <c r="T1" s="97"/>
      <c r="U1" s="97"/>
      <c r="V1" s="97"/>
      <c r="W1" s="97"/>
      <c r="X1" s="97"/>
      <c r="Y1" s="97"/>
      <c r="Z1" s="97"/>
      <c r="AA1" s="97"/>
      <c r="AB1" s="97"/>
      <c r="AC1" s="97"/>
      <c r="AD1" s="97"/>
      <c r="AE1" s="97"/>
      <c r="AF1" s="97"/>
      <c r="AG1" s="97"/>
      <c r="AH1" s="97"/>
      <c r="AI1" s="97"/>
      <c r="AJ1" s="97"/>
      <c r="AK1" s="97"/>
      <c r="AL1" s="97"/>
      <c r="AM1" s="97"/>
      <c r="AN1" s="97"/>
      <c r="AO1" s="97"/>
      <c r="AP1" s="97"/>
      <c r="AQ1" s="97"/>
      <c r="AR1" s="97"/>
      <c r="AS1" s="97"/>
      <c r="AT1" s="97"/>
      <c r="AU1" s="97"/>
      <c r="AV1" s="97"/>
      <c r="AW1" s="97"/>
      <c r="AX1" s="97"/>
      <c r="AY1" s="97"/>
      <c r="AZ1" s="97"/>
    </row>
    <row r="2" spans="1:57" s="86" customFormat="1" ht="12.75" customHeight="1" x14ac:dyDescent="0.15">
      <c r="A2" s="153" t="str">
        <f>CONCATENATE("COMUNA: ",[3]NOMBRE!B2," - ","( ",[3]NOMBRE!C2,[3]NOMBRE!D2,[3]NOMBRE!E2,[3]NOMBRE!F2,[3]NOMBRE!G2," )")</f>
        <v>COMUNA: LINARES - ( 07401 )</v>
      </c>
      <c r="B2" s="108"/>
      <c r="C2" s="108"/>
      <c r="D2" s="108"/>
      <c r="E2" s="108"/>
      <c r="F2" s="97"/>
      <c r="G2" s="100"/>
      <c r="H2" s="97"/>
      <c r="I2" s="97"/>
      <c r="J2" s="97"/>
      <c r="K2" s="97"/>
      <c r="L2" s="97"/>
      <c r="M2" s="97"/>
      <c r="N2" s="97"/>
      <c r="O2" s="97"/>
      <c r="P2" s="97"/>
      <c r="Q2" s="97"/>
      <c r="R2" s="97"/>
      <c r="S2" s="97"/>
      <c r="T2" s="97"/>
      <c r="U2" s="97"/>
      <c r="V2" s="97"/>
      <c r="W2" s="97"/>
      <c r="X2" s="97"/>
      <c r="Y2" s="97"/>
      <c r="Z2" s="97"/>
      <c r="AA2" s="97"/>
      <c r="AB2" s="97"/>
      <c r="AC2" s="97"/>
      <c r="AD2" s="97"/>
      <c r="AE2" s="97"/>
      <c r="AF2" s="97"/>
      <c r="AG2" s="97"/>
      <c r="AH2" s="97"/>
      <c r="AI2" s="97"/>
      <c r="AJ2" s="97"/>
      <c r="AK2" s="97"/>
      <c r="AL2" s="97"/>
      <c r="AM2" s="97"/>
      <c r="AN2" s="97"/>
      <c r="AO2" s="97"/>
      <c r="AP2" s="97"/>
      <c r="AQ2" s="97"/>
      <c r="AR2" s="97"/>
      <c r="AS2" s="97"/>
      <c r="AT2" s="97"/>
      <c r="AU2" s="97"/>
      <c r="AV2" s="97"/>
      <c r="AW2" s="97"/>
      <c r="AX2" s="97"/>
      <c r="AY2" s="97"/>
      <c r="AZ2" s="97"/>
    </row>
    <row r="3" spans="1:57" s="86" customFormat="1" ht="12.75" customHeight="1" x14ac:dyDescent="0.15">
      <c r="A3" s="153" t="str">
        <f>CONCATENATE("ESTABLECIMIENTO: ",[3]NOMBRE!B3," - ","( ",[3]NOMBRE!C3,[3]NOMBRE!D3,[3]NOMBRE!E3,[3]NOMBRE!F3,[3]NOMBRE!G3," )")</f>
        <v>ESTABLECIMIENTO: HOSPITAL DE LINARES  - ( 16108 )</v>
      </c>
      <c r="B3" s="108"/>
      <c r="C3" s="108"/>
      <c r="D3" s="108"/>
      <c r="E3" s="108"/>
      <c r="F3" s="97"/>
      <c r="G3" s="100"/>
      <c r="H3" s="97"/>
      <c r="I3" s="97"/>
      <c r="J3" s="97"/>
      <c r="K3" s="97"/>
      <c r="L3" s="97"/>
      <c r="M3" s="97"/>
      <c r="N3" s="97"/>
      <c r="O3" s="97"/>
      <c r="P3" s="97"/>
      <c r="Q3" s="97"/>
      <c r="R3" s="97"/>
      <c r="S3" s="97"/>
      <c r="T3" s="97"/>
      <c r="U3" s="97"/>
      <c r="V3" s="97"/>
      <c r="W3" s="97"/>
      <c r="X3" s="97"/>
      <c r="Y3" s="97"/>
      <c r="Z3" s="97"/>
      <c r="AA3" s="97"/>
      <c r="AB3" s="97"/>
      <c r="AC3" s="97"/>
      <c r="AD3" s="97"/>
      <c r="AE3" s="97"/>
      <c r="AF3" s="97"/>
      <c r="AG3" s="97"/>
      <c r="AH3" s="97"/>
      <c r="AI3" s="97"/>
      <c r="AJ3" s="97"/>
      <c r="AK3" s="97"/>
      <c r="AL3" s="97"/>
      <c r="AM3" s="97"/>
      <c r="AN3" s="97"/>
      <c r="AO3" s="97"/>
      <c r="AP3" s="97"/>
      <c r="AQ3" s="97"/>
      <c r="AR3" s="97"/>
      <c r="AS3" s="97"/>
      <c r="AT3" s="97"/>
      <c r="AU3" s="97"/>
      <c r="AV3" s="97"/>
      <c r="AW3" s="97"/>
      <c r="AX3" s="97"/>
      <c r="AY3" s="97"/>
      <c r="AZ3" s="97"/>
    </row>
    <row r="4" spans="1:57" s="86" customFormat="1" ht="12.75" customHeight="1" x14ac:dyDescent="0.15">
      <c r="A4" s="153" t="str">
        <f>CONCATENATE("MES: ",[3]NOMBRE!B6," - ","( ",[3]NOMBRE!C6,[3]NOMBRE!D6," )")</f>
        <v>MES: MARZO - ( 03 )</v>
      </c>
      <c r="B4" s="87"/>
      <c r="C4" s="87"/>
      <c r="D4" s="87"/>
      <c r="E4" s="87"/>
      <c r="G4" s="91"/>
    </row>
    <row r="5" spans="1:57" s="86" customFormat="1" ht="12.75" customHeight="1" x14ac:dyDescent="0.15">
      <c r="A5" s="89" t="str">
        <f>CONCATENATE("AÑO: ",[3]NOMBRE!B7)</f>
        <v>AÑO: 2013</v>
      </c>
      <c r="B5" s="87"/>
      <c r="C5" s="87"/>
      <c r="D5" s="87"/>
      <c r="E5" s="87"/>
      <c r="G5" s="91"/>
    </row>
    <row r="6" spans="1:57" s="86" customFormat="1" ht="39.950000000000003" customHeight="1" x14ac:dyDescent="0.15">
      <c r="A6" s="181" t="s">
        <v>1</v>
      </c>
      <c r="B6" s="181"/>
      <c r="C6" s="181"/>
      <c r="D6" s="181"/>
      <c r="E6" s="181"/>
      <c r="F6" s="181"/>
      <c r="G6" s="181"/>
      <c r="H6" s="181"/>
      <c r="I6" s="181"/>
      <c r="J6" s="97"/>
    </row>
    <row r="7" spans="1:57" s="86" customFormat="1" ht="39.950000000000003" customHeight="1" x14ac:dyDescent="0.2">
      <c r="A7" s="105" t="s">
        <v>2</v>
      </c>
      <c r="B7" s="169"/>
      <c r="C7" s="169"/>
      <c r="D7" s="169"/>
      <c r="E7" s="169"/>
      <c r="F7" s="169"/>
      <c r="G7" s="169"/>
      <c r="H7" s="169"/>
      <c r="I7" s="169"/>
      <c r="J7" s="97"/>
    </row>
    <row r="8" spans="1:57" s="86" customFormat="1" ht="45" customHeight="1" x14ac:dyDescent="0.2">
      <c r="A8" s="175" t="s">
        <v>3</v>
      </c>
      <c r="B8" s="175"/>
      <c r="C8" s="175"/>
      <c r="D8" s="175"/>
      <c r="E8" s="175"/>
      <c r="F8" s="175"/>
      <c r="G8" s="175"/>
      <c r="H8" s="175"/>
      <c r="I8" s="175"/>
    </row>
    <row r="9" spans="1:57" s="88" customFormat="1" ht="18.75" customHeight="1" x14ac:dyDescent="0.15">
      <c r="A9" s="170" t="s">
        <v>4</v>
      </c>
      <c r="B9" s="172" t="s">
        <v>5</v>
      </c>
      <c r="C9" s="173"/>
      <c r="D9" s="173"/>
      <c r="E9" s="173"/>
      <c r="F9" s="173"/>
      <c r="G9" s="173"/>
      <c r="H9" s="173"/>
      <c r="I9" s="174"/>
      <c r="J9" s="86"/>
      <c r="K9" s="86"/>
      <c r="L9" s="86"/>
      <c r="M9" s="86"/>
      <c r="N9" s="86"/>
      <c r="O9" s="86"/>
      <c r="P9" s="86"/>
      <c r="Q9" s="86"/>
      <c r="R9" s="86"/>
      <c r="S9" s="86"/>
      <c r="T9" s="86"/>
      <c r="U9" s="86"/>
      <c r="V9" s="86"/>
      <c r="W9" s="86"/>
      <c r="X9" s="86"/>
      <c r="Y9" s="86"/>
    </row>
    <row r="10" spans="1:57" s="88" customFormat="1" ht="17.25" customHeight="1" x14ac:dyDescent="0.15">
      <c r="A10" s="180"/>
      <c r="B10" s="172" t="s">
        <v>6</v>
      </c>
      <c r="C10" s="174"/>
      <c r="D10" s="172" t="s">
        <v>7</v>
      </c>
      <c r="E10" s="174"/>
      <c r="F10" s="172" t="s">
        <v>8</v>
      </c>
      <c r="G10" s="174"/>
      <c r="H10" s="172" t="s">
        <v>9</v>
      </c>
      <c r="I10" s="174"/>
      <c r="J10" s="86"/>
      <c r="K10" s="86"/>
      <c r="L10" s="86"/>
      <c r="M10" s="86"/>
      <c r="N10" s="86"/>
      <c r="O10" s="86"/>
      <c r="P10" s="86"/>
      <c r="Q10" s="86"/>
      <c r="R10" s="86"/>
      <c r="S10" s="86"/>
      <c r="T10" s="86"/>
      <c r="U10" s="86"/>
      <c r="V10" s="86"/>
      <c r="W10" s="86"/>
      <c r="X10" s="86"/>
      <c r="Y10" s="86"/>
    </row>
    <row r="11" spans="1:57" s="88" customFormat="1" ht="41.25" customHeight="1" x14ac:dyDescent="0.15">
      <c r="A11" s="171"/>
      <c r="B11" s="90" t="s">
        <v>10</v>
      </c>
      <c r="C11" s="106" t="s">
        <v>11</v>
      </c>
      <c r="D11" s="90" t="s">
        <v>10</v>
      </c>
      <c r="E11" s="106" t="s">
        <v>11</v>
      </c>
      <c r="F11" s="90" t="s">
        <v>10</v>
      </c>
      <c r="G11" s="106" t="s">
        <v>11</v>
      </c>
      <c r="H11" s="90" t="s">
        <v>10</v>
      </c>
      <c r="I11" s="106" t="s">
        <v>11</v>
      </c>
      <c r="J11" s="86"/>
      <c r="K11" s="86"/>
      <c r="L11" s="86"/>
      <c r="M11" s="86"/>
      <c r="N11" s="86"/>
      <c r="O11" s="86"/>
      <c r="P11" s="86"/>
      <c r="Q11" s="86"/>
      <c r="R11" s="86"/>
      <c r="S11" s="86"/>
      <c r="T11" s="86"/>
      <c r="U11" s="86"/>
      <c r="V11" s="86"/>
      <c r="W11" s="86"/>
      <c r="X11" s="86"/>
      <c r="Y11" s="86"/>
    </row>
    <row r="12" spans="1:57" s="88" customFormat="1" ht="15" customHeight="1" x14ac:dyDescent="0.15">
      <c r="A12" s="99" t="s">
        <v>12</v>
      </c>
      <c r="B12" s="144">
        <f t="shared" ref="B12:C18" si="0">+D12+F12+H12</f>
        <v>157</v>
      </c>
      <c r="C12" s="148">
        <f t="shared" si="0"/>
        <v>13</v>
      </c>
      <c r="D12" s="126"/>
      <c r="E12" s="132"/>
      <c r="F12" s="126">
        <v>59</v>
      </c>
      <c r="G12" s="132">
        <v>9</v>
      </c>
      <c r="H12" s="126">
        <v>98</v>
      </c>
      <c r="I12" s="132">
        <v>4</v>
      </c>
      <c r="J12" s="154" t="str">
        <f>$BA12&amp;" "&amp;$BB12&amp;""</f>
        <v xml:space="preserve"> </v>
      </c>
      <c r="K12" s="86"/>
      <c r="L12" s="86"/>
      <c r="M12" s="86"/>
      <c r="N12" s="86"/>
      <c r="O12" s="86"/>
      <c r="P12" s="86"/>
      <c r="Q12" s="86"/>
      <c r="R12" s="86"/>
      <c r="S12" s="86"/>
      <c r="T12" s="86"/>
      <c r="U12" s="86"/>
      <c r="V12" s="86"/>
      <c r="W12" s="86"/>
      <c r="X12" s="86"/>
      <c r="Y12" s="86"/>
      <c r="BA12" s="155" t="str">
        <f>IF(B12&lt;&gt;(D12+F12+H12)," NO ALTERE LAS FÓRMULAS, la suma de los exámenes de localización pulmonar NO está calculando el Total correspondiente. ","")</f>
        <v/>
      </c>
      <c r="BB12" s="155" t="str">
        <f>IF(C12&lt;&gt;(E12+G12+I12)," NO ALTERE LAS FÓRMULAS, la suma de los exámenes de otras localizaciones NO está calculando el Total correspondiente. ","")</f>
        <v/>
      </c>
      <c r="BD12" s="156">
        <f>IF(B12&lt;&gt;(D12+F12+H12),1,0)</f>
        <v>0</v>
      </c>
      <c r="BE12" s="156">
        <f>IF(C12&lt;&gt;(E12+G12+I12),1,0)</f>
        <v>0</v>
      </c>
    </row>
    <row r="13" spans="1:57" s="88" customFormat="1" ht="15" customHeight="1" x14ac:dyDescent="0.15">
      <c r="A13" s="103" t="s">
        <v>13</v>
      </c>
      <c r="B13" s="146">
        <f t="shared" si="0"/>
        <v>0</v>
      </c>
      <c r="C13" s="151">
        <f t="shared" si="0"/>
        <v>0</v>
      </c>
      <c r="D13" s="128"/>
      <c r="E13" s="120"/>
      <c r="F13" s="128"/>
      <c r="G13" s="120"/>
      <c r="H13" s="128"/>
      <c r="I13" s="120"/>
      <c r="J13" s="154" t="str">
        <f t="shared" ref="J13:J18" si="1">$BA13&amp;" "&amp;$BB13&amp;""</f>
        <v xml:space="preserve"> </v>
      </c>
      <c r="K13" s="86"/>
      <c r="L13" s="86"/>
      <c r="M13" s="86"/>
      <c r="N13" s="86"/>
      <c r="O13" s="86"/>
      <c r="P13" s="86"/>
      <c r="Q13" s="86"/>
      <c r="R13" s="86"/>
      <c r="S13" s="86"/>
      <c r="T13" s="86"/>
      <c r="U13" s="86"/>
      <c r="V13" s="86"/>
      <c r="W13" s="86"/>
      <c r="X13" s="86"/>
      <c r="Y13" s="86"/>
      <c r="BA13" s="155" t="str">
        <f t="shared" ref="BA13:BA18" si="2">IF(B13&lt;&gt;(D13+F13+H13)," NO ALTERE LAS FÓRMULAS, la suma de los exámenes de localización pulmonar NO está calculando el Total correspondiente. ","")</f>
        <v/>
      </c>
      <c r="BB13" s="155" t="str">
        <f t="shared" ref="BB13:BB18" si="3">IF(C13&lt;&gt;(E13+G13+I13)," NO ALTERE LAS FÓRMULAS, la suma de los exámenes de otras localizaciones NO está calculando el Total correspondiente. ","")</f>
        <v/>
      </c>
      <c r="BD13" s="156">
        <f t="shared" ref="BD13:BE18" si="4">IF(B13&lt;&gt;(D13+F13+H13),1,0)</f>
        <v>0</v>
      </c>
      <c r="BE13" s="156">
        <f t="shared" si="4"/>
        <v>0</v>
      </c>
    </row>
    <row r="14" spans="1:57" s="88" customFormat="1" ht="15" customHeight="1" x14ac:dyDescent="0.15">
      <c r="A14" s="109" t="s">
        <v>14</v>
      </c>
      <c r="B14" s="130">
        <f t="shared" si="0"/>
        <v>157</v>
      </c>
      <c r="C14" s="131">
        <f t="shared" si="0"/>
        <v>13</v>
      </c>
      <c r="D14" s="130">
        <f t="shared" ref="D14:I14" si="5">SUM(D12:D13)</f>
        <v>0</v>
      </c>
      <c r="E14" s="131">
        <f t="shared" si="5"/>
        <v>0</v>
      </c>
      <c r="F14" s="130">
        <f t="shared" si="5"/>
        <v>59</v>
      </c>
      <c r="G14" s="131">
        <f t="shared" si="5"/>
        <v>9</v>
      </c>
      <c r="H14" s="130">
        <f t="shared" si="5"/>
        <v>98</v>
      </c>
      <c r="I14" s="131">
        <f t="shared" si="5"/>
        <v>4</v>
      </c>
      <c r="J14" s="154" t="str">
        <f t="shared" si="1"/>
        <v xml:space="preserve"> </v>
      </c>
      <c r="K14" s="86"/>
      <c r="L14" s="86"/>
      <c r="M14" s="86"/>
      <c r="N14" s="86"/>
      <c r="O14" s="86"/>
      <c r="P14" s="86"/>
      <c r="Q14" s="86"/>
      <c r="R14" s="86"/>
      <c r="S14" s="86"/>
      <c r="T14" s="86"/>
      <c r="U14" s="86"/>
      <c r="V14" s="86"/>
      <c r="W14" s="86"/>
      <c r="X14" s="86"/>
      <c r="Y14" s="86"/>
      <c r="BA14" s="155" t="str">
        <f t="shared" si="2"/>
        <v/>
      </c>
      <c r="BB14" s="155" t="str">
        <f t="shared" si="3"/>
        <v/>
      </c>
      <c r="BD14" s="156">
        <f t="shared" si="4"/>
        <v>0</v>
      </c>
      <c r="BE14" s="156">
        <f t="shared" si="4"/>
        <v>0</v>
      </c>
    </row>
    <row r="15" spans="1:57" s="88" customFormat="1" ht="15" customHeight="1" x14ac:dyDescent="0.15">
      <c r="A15" s="110" t="s">
        <v>15</v>
      </c>
      <c r="B15" s="135">
        <f t="shared" si="0"/>
        <v>0</v>
      </c>
      <c r="C15" s="131">
        <f t="shared" si="0"/>
        <v>0</v>
      </c>
      <c r="D15" s="139"/>
      <c r="E15" s="140"/>
      <c r="F15" s="139"/>
      <c r="G15" s="140"/>
      <c r="H15" s="139"/>
      <c r="I15" s="140"/>
      <c r="J15" s="154" t="str">
        <f t="shared" si="1"/>
        <v xml:space="preserve"> </v>
      </c>
      <c r="K15" s="86"/>
      <c r="L15" s="86"/>
      <c r="M15" s="86"/>
      <c r="N15" s="86"/>
      <c r="O15" s="86"/>
      <c r="P15" s="86"/>
      <c r="Q15" s="86"/>
      <c r="R15" s="86"/>
      <c r="S15" s="86"/>
      <c r="T15" s="86"/>
      <c r="U15" s="86"/>
      <c r="V15" s="86"/>
      <c r="W15" s="86"/>
      <c r="X15" s="86"/>
      <c r="Y15" s="86"/>
      <c r="BA15" s="155" t="str">
        <f t="shared" si="2"/>
        <v/>
      </c>
      <c r="BB15" s="155" t="str">
        <f t="shared" si="3"/>
        <v/>
      </c>
      <c r="BD15" s="156">
        <f t="shared" si="4"/>
        <v>0</v>
      </c>
      <c r="BE15" s="156">
        <f t="shared" si="4"/>
        <v>0</v>
      </c>
    </row>
    <row r="16" spans="1:57" s="88" customFormat="1" ht="15" customHeight="1" x14ac:dyDescent="0.15">
      <c r="A16" s="99" t="s">
        <v>16</v>
      </c>
      <c r="B16" s="145">
        <f t="shared" si="0"/>
        <v>128</v>
      </c>
      <c r="C16" s="152">
        <f t="shared" si="0"/>
        <v>13</v>
      </c>
      <c r="D16" s="133"/>
      <c r="E16" s="134"/>
      <c r="F16" s="133">
        <v>49</v>
      </c>
      <c r="G16" s="134">
        <v>9</v>
      </c>
      <c r="H16" s="133">
        <v>79</v>
      </c>
      <c r="I16" s="134">
        <v>4</v>
      </c>
      <c r="J16" s="154" t="str">
        <f t="shared" si="1"/>
        <v xml:space="preserve"> </v>
      </c>
      <c r="K16" s="86"/>
      <c r="L16" s="86"/>
      <c r="M16" s="86"/>
      <c r="N16" s="86"/>
      <c r="O16" s="86"/>
      <c r="P16" s="86"/>
      <c r="Q16" s="86"/>
      <c r="R16" s="86"/>
      <c r="S16" s="86"/>
      <c r="T16" s="86"/>
      <c r="U16" s="86"/>
      <c r="V16" s="86"/>
      <c r="W16" s="86"/>
      <c r="X16" s="86"/>
      <c r="Y16" s="86"/>
      <c r="BA16" s="155" t="str">
        <f t="shared" si="2"/>
        <v/>
      </c>
      <c r="BB16" s="155" t="str">
        <f t="shared" si="3"/>
        <v/>
      </c>
      <c r="BD16" s="156">
        <f t="shared" si="4"/>
        <v>0</v>
      </c>
      <c r="BE16" s="156">
        <f t="shared" si="4"/>
        <v>0</v>
      </c>
    </row>
    <row r="17" spans="1:57" s="88" customFormat="1" ht="15" customHeight="1" x14ac:dyDescent="0.15">
      <c r="A17" s="103" t="s">
        <v>17</v>
      </c>
      <c r="B17" s="146">
        <f t="shared" si="0"/>
        <v>0</v>
      </c>
      <c r="C17" s="151">
        <f t="shared" si="0"/>
        <v>0</v>
      </c>
      <c r="D17" s="128"/>
      <c r="E17" s="120"/>
      <c r="F17" s="128"/>
      <c r="G17" s="120"/>
      <c r="H17" s="128"/>
      <c r="I17" s="120"/>
      <c r="J17" s="154" t="str">
        <f t="shared" si="1"/>
        <v xml:space="preserve"> </v>
      </c>
      <c r="K17" s="86"/>
      <c r="L17" s="86"/>
      <c r="M17" s="86"/>
      <c r="N17" s="86"/>
      <c r="O17" s="86"/>
      <c r="P17" s="86"/>
      <c r="Q17" s="86"/>
      <c r="R17" s="86"/>
      <c r="S17" s="86"/>
      <c r="T17" s="86"/>
      <c r="U17" s="86"/>
      <c r="V17" s="86"/>
      <c r="W17" s="86"/>
      <c r="X17" s="86"/>
      <c r="Y17" s="86"/>
      <c r="BA17" s="155" t="str">
        <f t="shared" si="2"/>
        <v/>
      </c>
      <c r="BB17" s="155" t="str">
        <f t="shared" si="3"/>
        <v/>
      </c>
      <c r="BD17" s="156">
        <f t="shared" si="4"/>
        <v>0</v>
      </c>
      <c r="BE17" s="156">
        <f t="shared" si="4"/>
        <v>0</v>
      </c>
    </row>
    <row r="18" spans="1:57" s="88" customFormat="1" ht="15" customHeight="1" x14ac:dyDescent="0.15">
      <c r="A18" s="109" t="s">
        <v>18</v>
      </c>
      <c r="B18" s="130">
        <f t="shared" si="0"/>
        <v>128</v>
      </c>
      <c r="C18" s="131">
        <f t="shared" si="0"/>
        <v>13</v>
      </c>
      <c r="D18" s="130">
        <f t="shared" ref="D18:I18" si="6">SUM(D16:D17)</f>
        <v>0</v>
      </c>
      <c r="E18" s="131">
        <f t="shared" si="6"/>
        <v>0</v>
      </c>
      <c r="F18" s="130">
        <f t="shared" si="6"/>
        <v>49</v>
      </c>
      <c r="G18" s="131">
        <f t="shared" si="6"/>
        <v>9</v>
      </c>
      <c r="H18" s="130">
        <f t="shared" si="6"/>
        <v>79</v>
      </c>
      <c r="I18" s="131">
        <f t="shared" si="6"/>
        <v>4</v>
      </c>
      <c r="J18" s="154" t="str">
        <f t="shared" si="1"/>
        <v xml:space="preserve"> </v>
      </c>
      <c r="K18" s="86"/>
      <c r="L18" s="86"/>
      <c r="M18" s="86"/>
      <c r="N18" s="86"/>
      <c r="O18" s="86"/>
      <c r="P18" s="86"/>
      <c r="Q18" s="86"/>
      <c r="R18" s="86"/>
      <c r="S18" s="86"/>
      <c r="T18" s="86"/>
      <c r="U18" s="86"/>
      <c r="V18" s="86"/>
      <c r="W18" s="86"/>
      <c r="X18" s="86"/>
      <c r="Y18" s="86"/>
      <c r="BA18" s="155" t="str">
        <f t="shared" si="2"/>
        <v/>
      </c>
      <c r="BB18" s="155" t="str">
        <f t="shared" si="3"/>
        <v/>
      </c>
      <c r="BD18" s="156">
        <f t="shared" si="4"/>
        <v>0</v>
      </c>
      <c r="BE18" s="156">
        <f t="shared" si="4"/>
        <v>0</v>
      </c>
    </row>
    <row r="19" spans="1:57" s="86" customFormat="1" ht="45" customHeight="1" x14ac:dyDescent="0.2">
      <c r="A19" s="179" t="s">
        <v>19</v>
      </c>
      <c r="B19" s="179"/>
      <c r="C19" s="179"/>
      <c r="D19" s="179"/>
      <c r="E19" s="179"/>
      <c r="F19" s="179"/>
      <c r="G19" s="179"/>
      <c r="H19" s="179"/>
      <c r="I19" s="179"/>
    </row>
    <row r="20" spans="1:57" s="88" customFormat="1" ht="18.75" customHeight="1" x14ac:dyDescent="0.15">
      <c r="A20" s="170" t="s">
        <v>4</v>
      </c>
      <c r="B20" s="172" t="s">
        <v>5</v>
      </c>
      <c r="C20" s="173"/>
      <c r="D20" s="173"/>
      <c r="E20" s="173"/>
      <c r="F20" s="173"/>
      <c r="G20" s="173"/>
      <c r="H20" s="173"/>
      <c r="I20" s="174"/>
      <c r="J20" s="86"/>
      <c r="K20" s="86"/>
      <c r="L20" s="86"/>
      <c r="M20" s="86"/>
      <c r="N20" s="86"/>
      <c r="O20" s="86"/>
      <c r="P20" s="86"/>
      <c r="Q20" s="86"/>
      <c r="R20" s="86"/>
      <c r="S20" s="86"/>
      <c r="T20" s="86"/>
      <c r="U20" s="86"/>
      <c r="V20" s="86"/>
      <c r="W20" s="86"/>
      <c r="X20" s="86"/>
      <c r="Y20" s="86"/>
    </row>
    <row r="21" spans="1:57" s="88" customFormat="1" ht="17.25" customHeight="1" x14ac:dyDescent="0.15">
      <c r="A21" s="180"/>
      <c r="B21" s="172" t="s">
        <v>6</v>
      </c>
      <c r="C21" s="174"/>
      <c r="D21" s="172" t="s">
        <v>7</v>
      </c>
      <c r="E21" s="174"/>
      <c r="F21" s="172" t="s">
        <v>8</v>
      </c>
      <c r="G21" s="174"/>
      <c r="H21" s="172" t="s">
        <v>9</v>
      </c>
      <c r="I21" s="174"/>
      <c r="J21" s="86"/>
      <c r="K21" s="86"/>
      <c r="L21" s="86"/>
      <c r="M21" s="86"/>
      <c r="N21" s="86"/>
      <c r="O21" s="86"/>
      <c r="P21" s="86"/>
      <c r="Q21" s="86"/>
      <c r="R21" s="86"/>
      <c r="S21" s="86"/>
      <c r="T21" s="86"/>
      <c r="U21" s="86"/>
      <c r="V21" s="86"/>
      <c r="W21" s="86"/>
      <c r="X21" s="86"/>
      <c r="Y21" s="86"/>
    </row>
    <row r="22" spans="1:57" s="88" customFormat="1" ht="41.25" customHeight="1" x14ac:dyDescent="0.15">
      <c r="A22" s="171"/>
      <c r="B22" s="90" t="s">
        <v>10</v>
      </c>
      <c r="C22" s="106" t="s">
        <v>11</v>
      </c>
      <c r="D22" s="90" t="s">
        <v>10</v>
      </c>
      <c r="E22" s="106" t="s">
        <v>11</v>
      </c>
      <c r="F22" s="90" t="s">
        <v>10</v>
      </c>
      <c r="G22" s="106" t="s">
        <v>11</v>
      </c>
      <c r="H22" s="90" t="s">
        <v>10</v>
      </c>
      <c r="I22" s="106" t="s">
        <v>11</v>
      </c>
      <c r="J22" s="86"/>
      <c r="K22" s="86"/>
      <c r="L22" s="86"/>
      <c r="M22" s="86"/>
      <c r="N22" s="86"/>
      <c r="O22" s="86"/>
      <c r="P22" s="86"/>
      <c r="Q22" s="86"/>
      <c r="R22" s="86"/>
      <c r="S22" s="86"/>
      <c r="T22" s="86"/>
      <c r="U22" s="86"/>
      <c r="V22" s="86"/>
      <c r="W22" s="86"/>
      <c r="X22" s="86"/>
      <c r="Y22" s="86"/>
    </row>
    <row r="23" spans="1:57" s="88" customFormat="1" ht="15" customHeight="1" x14ac:dyDescent="0.15">
      <c r="A23" s="99" t="s">
        <v>12</v>
      </c>
      <c r="B23" s="144">
        <f t="shared" ref="B23:C29" si="7">+D23+F23+H23</f>
        <v>0</v>
      </c>
      <c r="C23" s="148">
        <f t="shared" si="7"/>
        <v>0</v>
      </c>
      <c r="D23" s="142"/>
      <c r="E23" s="143"/>
      <c r="F23" s="142"/>
      <c r="G23" s="143"/>
      <c r="H23" s="142"/>
      <c r="I23" s="143"/>
      <c r="J23" s="154" t="str">
        <f>$BA23&amp;" "&amp;$BB23&amp;""</f>
        <v xml:space="preserve"> </v>
      </c>
      <c r="K23" s="86"/>
      <c r="L23" s="86"/>
      <c r="M23" s="86"/>
      <c r="N23" s="86"/>
      <c r="O23" s="86"/>
      <c r="P23" s="86"/>
      <c r="Q23" s="86"/>
      <c r="R23" s="86"/>
      <c r="S23" s="86"/>
      <c r="T23" s="86"/>
      <c r="U23" s="86"/>
      <c r="V23" s="86"/>
      <c r="W23" s="86"/>
      <c r="X23" s="86"/>
      <c r="Y23" s="86"/>
      <c r="BA23" s="155" t="str">
        <f>IF(B23&lt;&gt;(D23+F23+H23)," NO ALTERE LAS FÓRMULAS, la suma de los exámenes de localización pulmonar NO está calculando el Total correspondiente. ","")</f>
        <v/>
      </c>
      <c r="BB23" s="155" t="str">
        <f>IF(C23&lt;&gt;(E23+G23+I23)," NO ALTERE LAS FÓRMULAS, la suma de los exámenes de otras localizaciones NO está calculando el Total correspondiente. ","")</f>
        <v/>
      </c>
      <c r="BD23" s="156">
        <f>IF(B23&lt;&gt;(D23+F23+H23),1,0)</f>
        <v>0</v>
      </c>
      <c r="BE23" s="156">
        <f>IF(C23&lt;&gt;(E23+G23+I23),1,0)</f>
        <v>0</v>
      </c>
    </row>
    <row r="24" spans="1:57" s="88" customFormat="1" ht="15" customHeight="1" x14ac:dyDescent="0.15">
      <c r="A24" s="103" t="s">
        <v>13</v>
      </c>
      <c r="B24" s="146">
        <f t="shared" si="7"/>
        <v>0</v>
      </c>
      <c r="C24" s="151">
        <f t="shared" si="7"/>
        <v>0</v>
      </c>
      <c r="D24" s="142"/>
      <c r="E24" s="143"/>
      <c r="F24" s="142"/>
      <c r="G24" s="143"/>
      <c r="H24" s="142"/>
      <c r="I24" s="143"/>
      <c r="J24" s="154" t="str">
        <f t="shared" ref="J24:J29" si="8">$BA24&amp;" "&amp;$BB24&amp;""</f>
        <v xml:space="preserve"> </v>
      </c>
      <c r="K24" s="86"/>
      <c r="L24" s="86"/>
      <c r="M24" s="86"/>
      <c r="N24" s="86"/>
      <c r="O24" s="86"/>
      <c r="P24" s="86"/>
      <c r="Q24" s="86"/>
      <c r="R24" s="86"/>
      <c r="S24" s="86"/>
      <c r="T24" s="86"/>
      <c r="U24" s="86"/>
      <c r="V24" s="86"/>
      <c r="W24" s="86"/>
      <c r="X24" s="86"/>
      <c r="Y24" s="86"/>
      <c r="BA24" s="155" t="str">
        <f t="shared" ref="BA24:BA29" si="9">IF(B24&lt;&gt;(D24+F24+H24)," NO ALTERE LAS FÓRMULAS, la suma de los exámenes de localización pulmonar NO está calculando el Total correspondiente. ","")</f>
        <v/>
      </c>
      <c r="BB24" s="155" t="str">
        <f t="shared" ref="BB24:BB29" si="10">IF(C24&lt;&gt;(E24+G24+I24)," NO ALTERE LAS FÓRMULAS, la suma de los exámenes de otras localizaciones NO está calculando el Total correspondiente. ","")</f>
        <v/>
      </c>
      <c r="BD24" s="156">
        <f t="shared" ref="BD24:BE29" si="11">IF(B24&lt;&gt;(D24+F24+H24),1,0)</f>
        <v>0</v>
      </c>
      <c r="BE24" s="156">
        <f t="shared" si="11"/>
        <v>0</v>
      </c>
    </row>
    <row r="25" spans="1:57" s="88" customFormat="1" ht="15" customHeight="1" x14ac:dyDescent="0.15">
      <c r="A25" s="109" t="s">
        <v>14</v>
      </c>
      <c r="B25" s="130">
        <f t="shared" si="7"/>
        <v>0</v>
      </c>
      <c r="C25" s="131">
        <f t="shared" si="7"/>
        <v>0</v>
      </c>
      <c r="D25" s="130">
        <f t="shared" ref="D25:I25" si="12">SUM(D23:D24)</f>
        <v>0</v>
      </c>
      <c r="E25" s="131">
        <f t="shared" si="12"/>
        <v>0</v>
      </c>
      <c r="F25" s="130">
        <f t="shared" si="12"/>
        <v>0</v>
      </c>
      <c r="G25" s="131">
        <f t="shared" si="12"/>
        <v>0</v>
      </c>
      <c r="H25" s="130">
        <f t="shared" si="12"/>
        <v>0</v>
      </c>
      <c r="I25" s="131">
        <f t="shared" si="12"/>
        <v>0</v>
      </c>
      <c r="J25" s="154" t="str">
        <f t="shared" si="8"/>
        <v xml:space="preserve"> </v>
      </c>
      <c r="K25" s="86"/>
      <c r="L25" s="86"/>
      <c r="M25" s="86"/>
      <c r="N25" s="86"/>
      <c r="O25" s="86"/>
      <c r="P25" s="86"/>
      <c r="Q25" s="86"/>
      <c r="R25" s="86"/>
      <c r="S25" s="86"/>
      <c r="T25" s="86"/>
      <c r="U25" s="86"/>
      <c r="V25" s="86"/>
      <c r="W25" s="86"/>
      <c r="X25" s="86"/>
      <c r="Y25" s="86"/>
      <c r="BA25" s="155" t="str">
        <f t="shared" si="9"/>
        <v/>
      </c>
      <c r="BB25" s="155" t="str">
        <f t="shared" si="10"/>
        <v/>
      </c>
      <c r="BD25" s="156">
        <f t="shared" si="11"/>
        <v>0</v>
      </c>
      <c r="BE25" s="156">
        <f t="shared" si="11"/>
        <v>0</v>
      </c>
    </row>
    <row r="26" spans="1:57" s="88" customFormat="1" ht="15" customHeight="1" x14ac:dyDescent="0.15">
      <c r="A26" s="110" t="s">
        <v>15</v>
      </c>
      <c r="B26" s="135">
        <f t="shared" si="7"/>
        <v>0</v>
      </c>
      <c r="C26" s="131">
        <f t="shared" si="7"/>
        <v>0</v>
      </c>
      <c r="D26" s="163"/>
      <c r="E26" s="164"/>
      <c r="F26" s="163"/>
      <c r="G26" s="164"/>
      <c r="H26" s="163"/>
      <c r="I26" s="165"/>
      <c r="J26" s="154" t="str">
        <f t="shared" si="8"/>
        <v xml:space="preserve"> </v>
      </c>
      <c r="K26" s="86"/>
      <c r="L26" s="86"/>
      <c r="M26" s="86"/>
      <c r="N26" s="86"/>
      <c r="O26" s="86"/>
      <c r="P26" s="86"/>
      <c r="Q26" s="86"/>
      <c r="R26" s="86"/>
      <c r="S26" s="86"/>
      <c r="T26" s="86"/>
      <c r="U26" s="86"/>
      <c r="V26" s="86"/>
      <c r="W26" s="86"/>
      <c r="X26" s="86"/>
      <c r="Y26" s="86"/>
      <c r="BA26" s="155" t="str">
        <f t="shared" si="9"/>
        <v/>
      </c>
      <c r="BB26" s="155" t="str">
        <f t="shared" si="10"/>
        <v/>
      </c>
      <c r="BD26" s="156">
        <f t="shared" si="11"/>
        <v>0</v>
      </c>
      <c r="BE26" s="156">
        <f t="shared" si="11"/>
        <v>0</v>
      </c>
    </row>
    <row r="27" spans="1:57" s="88" customFormat="1" ht="15" customHeight="1" x14ac:dyDescent="0.15">
      <c r="A27" s="99" t="s">
        <v>16</v>
      </c>
      <c r="B27" s="145">
        <f t="shared" si="7"/>
        <v>0</v>
      </c>
      <c r="C27" s="152">
        <f t="shared" si="7"/>
        <v>0</v>
      </c>
      <c r="D27" s="142"/>
      <c r="E27" s="143"/>
      <c r="F27" s="142"/>
      <c r="G27" s="143"/>
      <c r="H27" s="142"/>
      <c r="I27" s="143"/>
      <c r="J27" s="154" t="str">
        <f t="shared" si="8"/>
        <v xml:space="preserve"> </v>
      </c>
      <c r="K27" s="86"/>
      <c r="L27" s="86"/>
      <c r="M27" s="86"/>
      <c r="N27" s="86"/>
      <c r="O27" s="86"/>
      <c r="P27" s="86"/>
      <c r="Q27" s="86"/>
      <c r="R27" s="86"/>
      <c r="S27" s="86"/>
      <c r="T27" s="86"/>
      <c r="U27" s="86"/>
      <c r="V27" s="86"/>
      <c r="W27" s="86"/>
      <c r="X27" s="86"/>
      <c r="Y27" s="86"/>
      <c r="BA27" s="155" t="str">
        <f t="shared" si="9"/>
        <v/>
      </c>
      <c r="BB27" s="155" t="str">
        <f t="shared" si="10"/>
        <v/>
      </c>
      <c r="BD27" s="156">
        <f t="shared" si="11"/>
        <v>0</v>
      </c>
      <c r="BE27" s="156">
        <f t="shared" si="11"/>
        <v>0</v>
      </c>
    </row>
    <row r="28" spans="1:57" s="88" customFormat="1" ht="15" customHeight="1" x14ac:dyDescent="0.15">
      <c r="A28" s="103" t="s">
        <v>17</v>
      </c>
      <c r="B28" s="146">
        <f t="shared" si="7"/>
        <v>0</v>
      </c>
      <c r="C28" s="151">
        <f t="shared" si="7"/>
        <v>0</v>
      </c>
      <c r="D28" s="142"/>
      <c r="E28" s="143"/>
      <c r="F28" s="142"/>
      <c r="G28" s="143"/>
      <c r="H28" s="142"/>
      <c r="I28" s="143"/>
      <c r="J28" s="154" t="str">
        <f t="shared" si="8"/>
        <v xml:space="preserve"> </v>
      </c>
      <c r="K28" s="86"/>
      <c r="L28" s="86"/>
      <c r="M28" s="86"/>
      <c r="N28" s="86"/>
      <c r="O28" s="86"/>
      <c r="P28" s="86"/>
      <c r="Q28" s="86"/>
      <c r="R28" s="86"/>
      <c r="S28" s="86"/>
      <c r="T28" s="86"/>
      <c r="U28" s="86"/>
      <c r="V28" s="86"/>
      <c r="W28" s="86"/>
      <c r="X28" s="86"/>
      <c r="Y28" s="86"/>
      <c r="BA28" s="155" t="str">
        <f t="shared" si="9"/>
        <v/>
      </c>
      <c r="BB28" s="155" t="str">
        <f t="shared" si="10"/>
        <v/>
      </c>
      <c r="BD28" s="156">
        <f t="shared" si="11"/>
        <v>0</v>
      </c>
      <c r="BE28" s="156">
        <f t="shared" si="11"/>
        <v>0</v>
      </c>
    </row>
    <row r="29" spans="1:57" s="88" customFormat="1" ht="15" customHeight="1" x14ac:dyDescent="0.15">
      <c r="A29" s="109" t="s">
        <v>18</v>
      </c>
      <c r="B29" s="130">
        <f t="shared" si="7"/>
        <v>0</v>
      </c>
      <c r="C29" s="131">
        <f t="shared" si="7"/>
        <v>0</v>
      </c>
      <c r="D29" s="130">
        <f t="shared" ref="D29:I29" si="13">SUM(D27:D28)</f>
        <v>0</v>
      </c>
      <c r="E29" s="131">
        <f t="shared" si="13"/>
        <v>0</v>
      </c>
      <c r="F29" s="130">
        <f t="shared" si="13"/>
        <v>0</v>
      </c>
      <c r="G29" s="131">
        <f t="shared" si="13"/>
        <v>0</v>
      </c>
      <c r="H29" s="130">
        <f t="shared" si="13"/>
        <v>0</v>
      </c>
      <c r="I29" s="131">
        <f t="shared" si="13"/>
        <v>0</v>
      </c>
      <c r="J29" s="154" t="str">
        <f t="shared" si="8"/>
        <v xml:space="preserve"> </v>
      </c>
      <c r="K29" s="86"/>
      <c r="L29" s="86"/>
      <c r="M29" s="86"/>
      <c r="N29" s="86"/>
      <c r="O29" s="86"/>
      <c r="P29" s="86"/>
      <c r="Q29" s="86"/>
      <c r="R29" s="86"/>
      <c r="S29" s="86"/>
      <c r="T29" s="86"/>
      <c r="U29" s="86"/>
      <c r="V29" s="86"/>
      <c r="W29" s="86"/>
      <c r="X29" s="86"/>
      <c r="Y29" s="86"/>
      <c r="BA29" s="155" t="str">
        <f t="shared" si="9"/>
        <v/>
      </c>
      <c r="BB29" s="155" t="str">
        <f t="shared" si="10"/>
        <v/>
      </c>
      <c r="BD29" s="156">
        <f t="shared" si="11"/>
        <v>0</v>
      </c>
      <c r="BE29" s="156">
        <f t="shared" si="11"/>
        <v>0</v>
      </c>
    </row>
    <row r="30" spans="1:57" s="88" customFormat="1" ht="39.950000000000003" customHeight="1" x14ac:dyDescent="0.2">
      <c r="A30" s="104" t="s">
        <v>20</v>
      </c>
      <c r="B30" s="166"/>
      <c r="C30" s="166"/>
      <c r="D30" s="166"/>
      <c r="E30" s="166"/>
      <c r="F30" s="166"/>
      <c r="G30" s="166"/>
      <c r="H30" s="166"/>
      <c r="I30" s="166"/>
      <c r="J30" s="154"/>
      <c r="K30" s="86"/>
      <c r="L30" s="86"/>
      <c r="M30" s="86"/>
      <c r="N30" s="86"/>
      <c r="O30" s="86"/>
      <c r="P30" s="86"/>
      <c r="Q30" s="86"/>
      <c r="R30" s="86"/>
      <c r="S30" s="86"/>
      <c r="T30" s="86"/>
      <c r="U30" s="86"/>
      <c r="V30" s="86"/>
      <c r="W30" s="86"/>
      <c r="X30" s="86"/>
      <c r="Y30" s="86"/>
      <c r="BA30" s="155"/>
      <c r="BB30" s="155"/>
      <c r="BD30" s="156"/>
      <c r="BE30" s="156"/>
    </row>
    <row r="31" spans="1:57" s="86" customFormat="1" ht="45" customHeight="1" x14ac:dyDescent="0.2">
      <c r="A31" s="175" t="s">
        <v>21</v>
      </c>
      <c r="B31" s="175"/>
      <c r="C31" s="175"/>
      <c r="D31" s="175"/>
      <c r="E31" s="175"/>
      <c r="F31" s="175"/>
      <c r="G31" s="175"/>
      <c r="H31" s="175"/>
      <c r="I31" s="175"/>
    </row>
    <row r="32" spans="1:57" s="88" customFormat="1" ht="18.75" customHeight="1" x14ac:dyDescent="0.15">
      <c r="A32" s="176" t="s">
        <v>22</v>
      </c>
      <c r="B32" s="172" t="s">
        <v>5</v>
      </c>
      <c r="C32" s="173"/>
      <c r="D32" s="173"/>
      <c r="E32" s="173"/>
      <c r="F32" s="173"/>
      <c r="G32" s="173"/>
      <c r="H32" s="173"/>
      <c r="I32" s="174"/>
      <c r="J32" s="86"/>
      <c r="K32" s="86"/>
      <c r="L32" s="86"/>
      <c r="M32" s="86"/>
      <c r="N32" s="86"/>
      <c r="O32" s="86"/>
      <c r="P32" s="86"/>
      <c r="Q32" s="86"/>
      <c r="R32" s="86"/>
      <c r="S32" s="86"/>
      <c r="T32" s="86"/>
      <c r="U32" s="86"/>
      <c r="V32" s="86"/>
      <c r="W32" s="86"/>
      <c r="X32" s="86"/>
      <c r="Y32" s="86"/>
    </row>
    <row r="33" spans="1:57" s="88" customFormat="1" ht="19.5" customHeight="1" x14ac:dyDescent="0.15">
      <c r="A33" s="177"/>
      <c r="B33" s="172" t="s">
        <v>6</v>
      </c>
      <c r="C33" s="174"/>
      <c r="D33" s="172" t="s">
        <v>7</v>
      </c>
      <c r="E33" s="174"/>
      <c r="F33" s="172" t="s">
        <v>8</v>
      </c>
      <c r="G33" s="174"/>
      <c r="H33" s="172" t="s">
        <v>9</v>
      </c>
      <c r="I33" s="174"/>
      <c r="J33" s="86"/>
      <c r="K33" s="86"/>
      <c r="L33" s="86"/>
      <c r="M33" s="86"/>
      <c r="N33" s="86"/>
      <c r="O33" s="86"/>
      <c r="P33" s="86"/>
      <c r="Q33" s="86"/>
      <c r="R33" s="86"/>
      <c r="S33" s="86"/>
      <c r="T33" s="86"/>
      <c r="U33" s="86"/>
      <c r="V33" s="86"/>
      <c r="W33" s="86"/>
      <c r="X33" s="86"/>
      <c r="Y33" s="86"/>
    </row>
    <row r="34" spans="1:57" s="88" customFormat="1" ht="41.25" customHeight="1" x14ac:dyDescent="0.15">
      <c r="A34" s="178"/>
      <c r="B34" s="90" t="s">
        <v>10</v>
      </c>
      <c r="C34" s="106" t="s">
        <v>11</v>
      </c>
      <c r="D34" s="90" t="s">
        <v>10</v>
      </c>
      <c r="E34" s="106" t="s">
        <v>11</v>
      </c>
      <c r="F34" s="90" t="s">
        <v>10</v>
      </c>
      <c r="G34" s="106" t="s">
        <v>11</v>
      </c>
      <c r="H34" s="90" t="s">
        <v>10</v>
      </c>
      <c r="I34" s="106" t="s">
        <v>11</v>
      </c>
      <c r="J34" s="86"/>
      <c r="K34" s="86"/>
      <c r="L34" s="86"/>
      <c r="M34" s="86"/>
      <c r="N34" s="86"/>
      <c r="O34" s="86"/>
      <c r="P34" s="86"/>
      <c r="Q34" s="86"/>
      <c r="R34" s="86"/>
      <c r="S34" s="86"/>
      <c r="T34" s="86"/>
      <c r="U34" s="86"/>
      <c r="V34" s="86"/>
      <c r="W34" s="86"/>
      <c r="X34" s="86"/>
      <c r="Y34" s="86"/>
    </row>
    <row r="35" spans="1:57" s="88" customFormat="1" ht="15" customHeight="1" x14ac:dyDescent="0.15">
      <c r="A35" s="99" t="s">
        <v>23</v>
      </c>
      <c r="B35" s="144">
        <f>+D35+F35+H35</f>
        <v>0</v>
      </c>
      <c r="C35" s="148">
        <f>+E35+G35+I35</f>
        <v>0</v>
      </c>
      <c r="D35" s="133"/>
      <c r="E35" s="138"/>
      <c r="F35" s="133"/>
      <c r="G35" s="138"/>
      <c r="H35" s="133"/>
      <c r="I35" s="138"/>
      <c r="J35" s="154" t="str">
        <f>$BA35&amp;" "&amp;$BB35&amp;""</f>
        <v xml:space="preserve"> </v>
      </c>
      <c r="K35" s="86"/>
      <c r="L35" s="86"/>
      <c r="M35" s="86"/>
      <c r="N35" s="86"/>
      <c r="O35" s="86"/>
      <c r="P35" s="86"/>
      <c r="Q35" s="86"/>
      <c r="R35" s="86"/>
      <c r="S35" s="86"/>
      <c r="T35" s="86"/>
      <c r="U35" s="86"/>
      <c r="V35" s="86"/>
      <c r="W35" s="86"/>
      <c r="X35" s="86"/>
      <c r="Y35" s="86"/>
      <c r="BA35" s="155" t="str">
        <f>IF(B35&lt;&gt;(D35+F35+H35)," NO ALTERE LAS FÓRMULAS, la suma de los casos de localización pulmonar NO está calculando el Total correspondiente. ","")</f>
        <v/>
      </c>
      <c r="BB35" s="155" t="str">
        <f>IF(C35&lt;&gt;(E35+G35+I35)," NO ALTERE LAS FÓRMULAS, la suma de los casos de otras localizaciones NO está calculando el Total correspondiente. ","")</f>
        <v/>
      </c>
      <c r="BD35" s="156">
        <f>IF(B35&lt;&gt;(D35+F35+H35),1,0)</f>
        <v>0</v>
      </c>
      <c r="BE35" s="156">
        <f>IF(C35&lt;&gt;(E35+G35+I35),1,0)</f>
        <v>0</v>
      </c>
    </row>
    <row r="36" spans="1:57" s="88" customFormat="1" ht="15" customHeight="1" x14ac:dyDescent="0.15">
      <c r="A36" s="111" t="s">
        <v>24</v>
      </c>
      <c r="B36" s="147">
        <f>+D36+F36+H36</f>
        <v>1</v>
      </c>
      <c r="C36" s="149">
        <f>+E36+G36+I36</f>
        <v>0</v>
      </c>
      <c r="D36" s="122"/>
      <c r="E36" s="137"/>
      <c r="F36" s="122">
        <v>1</v>
      </c>
      <c r="G36" s="137"/>
      <c r="H36" s="122"/>
      <c r="I36" s="137"/>
      <c r="J36" s="154" t="str">
        <f>$BA36&amp;" "&amp;$BB36&amp;""</f>
        <v xml:space="preserve"> </v>
      </c>
      <c r="K36" s="86"/>
      <c r="L36" s="86"/>
      <c r="M36" s="86"/>
      <c r="N36" s="86"/>
      <c r="O36" s="86"/>
      <c r="P36" s="86"/>
      <c r="Q36" s="86"/>
      <c r="R36" s="86"/>
      <c r="S36" s="86"/>
      <c r="T36" s="86"/>
      <c r="U36" s="86"/>
      <c r="V36" s="86"/>
      <c r="W36" s="86"/>
      <c r="X36" s="86"/>
      <c r="Y36" s="86"/>
      <c r="BA36" s="155" t="str">
        <f>IF(B36&lt;&gt;(D36+F36+H36)," NO ALTERE LAS FÓRMULAS, la suma de los casos de localización pulmonar NO está calculando el Total correspondiente. ","")</f>
        <v/>
      </c>
      <c r="BB36" s="155" t="str">
        <f>IF(C36&lt;&gt;(E36+G36+I36)," NO ALTERE LAS FÓRMULAS, la suma de los casos de otras localizaciones NO está calculando el Total correspondiente. ","")</f>
        <v/>
      </c>
      <c r="BD36" s="156">
        <f>IF(B36&lt;&gt;(D36+F36+H36),1,0)</f>
        <v>0</v>
      </c>
      <c r="BE36" s="156">
        <f>IF(C36&lt;&gt;(E36+G36+I36),1,0)</f>
        <v>0</v>
      </c>
    </row>
    <row r="37" spans="1:57" s="86" customFormat="1" ht="45" customHeight="1" x14ac:dyDescent="0.2">
      <c r="A37" s="175" t="s">
        <v>25</v>
      </c>
      <c r="B37" s="175"/>
      <c r="C37" s="175"/>
      <c r="D37" s="175"/>
      <c r="E37" s="175"/>
      <c r="F37" s="175"/>
      <c r="G37" s="175"/>
      <c r="H37" s="175"/>
      <c r="I37" s="175"/>
    </row>
    <row r="38" spans="1:57" s="88" customFormat="1" ht="18.75" customHeight="1" x14ac:dyDescent="0.15">
      <c r="A38" s="176" t="s">
        <v>22</v>
      </c>
      <c r="B38" s="172" t="s">
        <v>5</v>
      </c>
      <c r="C38" s="173"/>
      <c r="D38" s="173"/>
      <c r="E38" s="173"/>
      <c r="F38" s="173"/>
      <c r="G38" s="173"/>
      <c r="H38" s="173"/>
      <c r="I38" s="174"/>
      <c r="J38" s="86"/>
      <c r="K38" s="86"/>
      <c r="L38" s="86"/>
      <c r="M38" s="86"/>
      <c r="N38" s="86"/>
      <c r="O38" s="86"/>
      <c r="P38" s="86"/>
      <c r="Q38" s="86"/>
      <c r="R38" s="86"/>
      <c r="S38" s="86"/>
      <c r="T38" s="86"/>
      <c r="U38" s="86"/>
      <c r="V38" s="86"/>
      <c r="W38" s="86"/>
      <c r="X38" s="86"/>
      <c r="Y38" s="86"/>
    </row>
    <row r="39" spans="1:57" s="88" customFormat="1" ht="19.5" customHeight="1" x14ac:dyDescent="0.15">
      <c r="A39" s="177"/>
      <c r="B39" s="172" t="s">
        <v>6</v>
      </c>
      <c r="C39" s="174"/>
      <c r="D39" s="172" t="s">
        <v>7</v>
      </c>
      <c r="E39" s="174"/>
      <c r="F39" s="172" t="s">
        <v>8</v>
      </c>
      <c r="G39" s="174"/>
      <c r="H39" s="172" t="s">
        <v>9</v>
      </c>
      <c r="I39" s="174"/>
      <c r="J39" s="86"/>
      <c r="K39" s="86"/>
      <c r="L39" s="86"/>
      <c r="M39" s="86"/>
      <c r="N39" s="86"/>
      <c r="O39" s="86"/>
      <c r="P39" s="86"/>
      <c r="Q39" s="86"/>
      <c r="R39" s="86"/>
      <c r="S39" s="86"/>
      <c r="T39" s="86"/>
      <c r="U39" s="86"/>
      <c r="V39" s="86"/>
      <c r="W39" s="86"/>
      <c r="X39" s="86"/>
      <c r="Y39" s="86"/>
    </row>
    <row r="40" spans="1:57" s="88" customFormat="1" ht="41.25" customHeight="1" x14ac:dyDescent="0.15">
      <c r="A40" s="178"/>
      <c r="B40" s="90" t="s">
        <v>10</v>
      </c>
      <c r="C40" s="106" t="s">
        <v>11</v>
      </c>
      <c r="D40" s="90" t="s">
        <v>10</v>
      </c>
      <c r="E40" s="106" t="s">
        <v>11</v>
      </c>
      <c r="F40" s="90" t="s">
        <v>10</v>
      </c>
      <c r="G40" s="106" t="s">
        <v>11</v>
      </c>
      <c r="H40" s="90" t="s">
        <v>10</v>
      </c>
      <c r="I40" s="106" t="s">
        <v>11</v>
      </c>
      <c r="J40" s="86"/>
      <c r="K40" s="86"/>
      <c r="L40" s="86"/>
      <c r="M40" s="86"/>
      <c r="N40" s="86"/>
      <c r="O40" s="86"/>
      <c r="P40" s="86"/>
      <c r="Q40" s="86"/>
      <c r="R40" s="86"/>
      <c r="S40" s="86"/>
      <c r="T40" s="86"/>
      <c r="U40" s="86"/>
      <c r="V40" s="86"/>
      <c r="W40" s="86"/>
      <c r="X40" s="86"/>
      <c r="Y40" s="86"/>
    </row>
    <row r="41" spans="1:57" s="88" customFormat="1" ht="15" customHeight="1" x14ac:dyDescent="0.15">
      <c r="A41" s="99" t="s">
        <v>23</v>
      </c>
      <c r="B41" s="144">
        <f>+D41+F41+H41</f>
        <v>0</v>
      </c>
      <c r="C41" s="148">
        <f>+E41+G41+I41</f>
        <v>0</v>
      </c>
      <c r="D41" s="162"/>
      <c r="E41" s="136"/>
      <c r="F41" s="162"/>
      <c r="G41" s="136"/>
      <c r="H41" s="162"/>
      <c r="I41" s="136"/>
      <c r="J41" s="154" t="str">
        <f>$BA41&amp;" "&amp;$BB41&amp;""</f>
        <v xml:space="preserve"> </v>
      </c>
      <c r="K41" s="86"/>
      <c r="L41" s="86"/>
      <c r="M41" s="86"/>
      <c r="N41" s="86"/>
      <c r="O41" s="86"/>
      <c r="P41" s="86"/>
      <c r="Q41" s="86"/>
      <c r="R41" s="86"/>
      <c r="S41" s="86"/>
      <c r="T41" s="86"/>
      <c r="U41" s="86"/>
      <c r="V41" s="86"/>
      <c r="W41" s="86"/>
      <c r="X41" s="86"/>
      <c r="Y41" s="86"/>
      <c r="BA41" s="155" t="str">
        <f>IF(B41&lt;&gt;(D41+F41+H41)," NO ALTERE LAS FÓRMULAS, la suma de los casos de localización pulmonar NO está calculando el Total correspondiente. ","")</f>
        <v/>
      </c>
      <c r="BB41" s="155" t="str">
        <f>IF(C41&lt;&gt;(E41+G41+I41)," NO ALTERE LAS FÓRMULAS, la suma de los casos de otras localizaciones NO está calculando el Total correspondiente. ","")</f>
        <v/>
      </c>
      <c r="BD41" s="156">
        <f>IF(B41&lt;&gt;(D41+F41+H41),1,0)</f>
        <v>0</v>
      </c>
      <c r="BE41" s="156">
        <f>IF(C41&lt;&gt;(E41+G41+I41),1,0)</f>
        <v>0</v>
      </c>
    </row>
    <row r="42" spans="1:57" s="88" customFormat="1" ht="15" customHeight="1" x14ac:dyDescent="0.15">
      <c r="A42" s="111" t="s">
        <v>24</v>
      </c>
      <c r="B42" s="147">
        <f>+D42+F42+H42</f>
        <v>0</v>
      </c>
      <c r="C42" s="149">
        <f>+E42+G42+I42</f>
        <v>0</v>
      </c>
      <c r="D42" s="167"/>
      <c r="E42" s="168"/>
      <c r="F42" s="167"/>
      <c r="G42" s="168"/>
      <c r="H42" s="167"/>
      <c r="I42" s="168"/>
      <c r="J42" s="154" t="str">
        <f>$BA42&amp;" "&amp;$BB42&amp;""</f>
        <v xml:space="preserve"> </v>
      </c>
      <c r="K42" s="86"/>
      <c r="L42" s="86"/>
      <c r="M42" s="86"/>
      <c r="N42" s="86"/>
      <c r="O42" s="86"/>
      <c r="P42" s="86"/>
      <c r="Q42" s="86"/>
      <c r="R42" s="86"/>
      <c r="S42" s="86"/>
      <c r="T42" s="86"/>
      <c r="U42" s="86"/>
      <c r="V42" s="86"/>
      <c r="W42" s="86"/>
      <c r="X42" s="86"/>
      <c r="Y42" s="86"/>
      <c r="BA42" s="155" t="str">
        <f>IF(B42&lt;&gt;(D42+F42+H42)," NO ALTERE LAS FÓRMULAS, la suma de los casos de localización pulmonar NO está calculando el Total correspondiente. ","")</f>
        <v/>
      </c>
      <c r="BB42" s="155" t="str">
        <f>IF(C42&lt;&gt;(E42+G42+I42)," NO ALTERE LAS FÓRMULAS, la suma de los casos de otras localizaciones NO está calculando el Total correspondiente. ","")</f>
        <v/>
      </c>
      <c r="BD42" s="156">
        <f>IF(B42&lt;&gt;(D42+F42+H42),1,0)</f>
        <v>0</v>
      </c>
      <c r="BE42" s="156">
        <f>IF(C42&lt;&gt;(E42+G42+I42),1,0)</f>
        <v>0</v>
      </c>
    </row>
    <row r="43" spans="1:57" s="86" customFormat="1" ht="39.950000000000003" customHeight="1" x14ac:dyDescent="0.2">
      <c r="A43" s="101" t="s">
        <v>26</v>
      </c>
      <c r="B43" s="112"/>
      <c r="C43" s="112"/>
      <c r="D43" s="112"/>
      <c r="E43" s="112"/>
      <c r="F43" s="112"/>
      <c r="G43" s="112"/>
      <c r="H43" s="112"/>
      <c r="I43" s="112"/>
      <c r="J43" s="89"/>
    </row>
    <row r="44" spans="1:57" s="88" customFormat="1" ht="24" customHeight="1" x14ac:dyDescent="0.15">
      <c r="A44" s="170" t="s">
        <v>27</v>
      </c>
      <c r="B44" s="172" t="s">
        <v>28</v>
      </c>
      <c r="C44" s="173"/>
      <c r="D44" s="173"/>
      <c r="E44" s="174"/>
      <c r="F44" s="113"/>
      <c r="G44" s="113"/>
      <c r="H44" s="113"/>
      <c r="I44" s="113"/>
      <c r="J44" s="86"/>
      <c r="K44" s="86"/>
      <c r="L44" s="86"/>
      <c r="M44" s="86"/>
      <c r="N44" s="86"/>
      <c r="O44" s="86"/>
      <c r="P44" s="86"/>
      <c r="Q44" s="86"/>
      <c r="R44" s="86"/>
      <c r="S44" s="86"/>
      <c r="T44" s="86"/>
      <c r="U44" s="86"/>
      <c r="V44" s="86"/>
      <c r="W44" s="86"/>
      <c r="X44" s="86"/>
      <c r="Y44" s="86"/>
    </row>
    <row r="45" spans="1:57" s="88" customFormat="1" ht="42" x14ac:dyDescent="0.15">
      <c r="A45" s="171"/>
      <c r="B45" s="102" t="s">
        <v>29</v>
      </c>
      <c r="C45" s="95" t="s">
        <v>30</v>
      </c>
      <c r="D45" s="95" t="s">
        <v>31</v>
      </c>
      <c r="E45" s="106" t="s">
        <v>11</v>
      </c>
      <c r="F45" s="96"/>
      <c r="G45" s="96"/>
      <c r="H45" s="96"/>
      <c r="I45" s="96"/>
      <c r="J45" s="86"/>
      <c r="K45" s="86"/>
      <c r="L45" s="86"/>
      <c r="M45" s="86"/>
      <c r="N45" s="86"/>
      <c r="O45" s="86"/>
      <c r="P45" s="86"/>
      <c r="Q45" s="86"/>
      <c r="R45" s="86"/>
      <c r="S45" s="86"/>
      <c r="T45" s="86"/>
      <c r="U45" s="86"/>
      <c r="V45" s="86"/>
      <c r="W45" s="86"/>
      <c r="X45" s="86"/>
      <c r="Y45" s="86"/>
    </row>
    <row r="46" spans="1:57" s="88" customFormat="1" ht="15" customHeight="1" x14ac:dyDescent="0.15">
      <c r="A46" s="114" t="s">
        <v>32</v>
      </c>
      <c r="B46" s="124">
        <f>SUM(C46:E46)</f>
        <v>5</v>
      </c>
      <c r="C46" s="117">
        <v>2</v>
      </c>
      <c r="D46" s="117">
        <v>1</v>
      </c>
      <c r="E46" s="117">
        <v>2</v>
      </c>
      <c r="F46" s="154" t="str">
        <f>$BA46</f>
        <v/>
      </c>
      <c r="G46" s="91"/>
      <c r="H46" s="91"/>
      <c r="I46" s="91"/>
      <c r="J46" s="86"/>
      <c r="K46" s="86"/>
      <c r="L46" s="86"/>
      <c r="M46" s="86"/>
      <c r="N46" s="86"/>
      <c r="O46" s="86"/>
      <c r="P46" s="86"/>
      <c r="Q46" s="86"/>
      <c r="R46" s="86"/>
      <c r="S46" s="86"/>
      <c r="T46" s="86"/>
      <c r="U46" s="86"/>
      <c r="V46" s="86"/>
      <c r="W46" s="86"/>
      <c r="X46" s="86"/>
      <c r="Y46" s="86"/>
      <c r="BA46" s="155" t="str">
        <f>IF(B46&lt;&gt;SUM(C46:E46)," NO ALTERE LAS FÓRMULAS, el Total NO está calculando la suma correspondiente. ","")</f>
        <v/>
      </c>
      <c r="BB46" s="160"/>
      <c r="BD46" s="156">
        <f>IF(B46&lt;&gt;SUM(C46:E46),1,0)</f>
        <v>0</v>
      </c>
      <c r="BE46" s="160"/>
    </row>
    <row r="47" spans="1:57" s="88" customFormat="1" ht="15" customHeight="1" x14ac:dyDescent="0.15">
      <c r="A47" s="92" t="s">
        <v>33</v>
      </c>
      <c r="B47" s="125">
        <f t="shared" ref="B47:B55" si="14">SUM(C47:E47)</f>
        <v>0</v>
      </c>
      <c r="C47" s="118"/>
      <c r="D47" s="118"/>
      <c r="E47" s="118"/>
      <c r="F47" s="154" t="str">
        <f t="shared" ref="F47:F56" si="15">$BA47</f>
        <v/>
      </c>
      <c r="G47" s="91"/>
      <c r="H47" s="91"/>
      <c r="I47" s="91"/>
      <c r="J47" s="86"/>
      <c r="K47" s="86"/>
      <c r="L47" s="86"/>
      <c r="M47" s="86"/>
      <c r="N47" s="86"/>
      <c r="O47" s="86"/>
      <c r="P47" s="86"/>
      <c r="Q47" s="86"/>
      <c r="R47" s="86"/>
      <c r="S47" s="86"/>
      <c r="T47" s="86"/>
      <c r="U47" s="86"/>
      <c r="V47" s="86"/>
      <c r="W47" s="86"/>
      <c r="X47" s="86"/>
      <c r="Y47" s="86"/>
      <c r="BA47" s="155" t="str">
        <f t="shared" ref="BA47:BA56" si="16">IF(B47&lt;&gt;SUM(C47:E47)," NO ALTERE LAS FÓRMULAS, el Total NO está calculando la suma correspondiente. ","")</f>
        <v/>
      </c>
      <c r="BD47" s="156">
        <f t="shared" ref="BD47:BD56" si="17">IF(B47&lt;&gt;SUM(C47:E47),1,0)</f>
        <v>0</v>
      </c>
    </row>
    <row r="48" spans="1:57" s="88" customFormat="1" ht="15" customHeight="1" x14ac:dyDescent="0.15">
      <c r="A48" s="92" t="s">
        <v>34</v>
      </c>
      <c r="B48" s="125">
        <f t="shared" si="14"/>
        <v>0</v>
      </c>
      <c r="C48" s="118"/>
      <c r="D48" s="118"/>
      <c r="E48" s="118"/>
      <c r="F48" s="154" t="str">
        <f t="shared" si="15"/>
        <v/>
      </c>
      <c r="G48" s="91"/>
      <c r="H48" s="91"/>
      <c r="I48" s="91"/>
      <c r="J48" s="86"/>
      <c r="K48" s="86"/>
      <c r="L48" s="86"/>
      <c r="M48" s="86"/>
      <c r="N48" s="86"/>
      <c r="O48" s="86"/>
      <c r="P48" s="86"/>
      <c r="Q48" s="86"/>
      <c r="R48" s="86"/>
      <c r="S48" s="86"/>
      <c r="T48" s="86"/>
      <c r="U48" s="86"/>
      <c r="V48" s="86"/>
      <c r="W48" s="86"/>
      <c r="X48" s="86"/>
      <c r="Y48" s="86"/>
      <c r="BA48" s="155" t="str">
        <f t="shared" si="16"/>
        <v/>
      </c>
      <c r="BD48" s="156">
        <f t="shared" si="17"/>
        <v>0</v>
      </c>
    </row>
    <row r="49" spans="1:56" s="88" customFormat="1" ht="15" customHeight="1" x14ac:dyDescent="0.15">
      <c r="A49" s="93" t="s">
        <v>35</v>
      </c>
      <c r="B49" s="127">
        <f t="shared" si="14"/>
        <v>0</v>
      </c>
      <c r="C49" s="119"/>
      <c r="D49" s="119"/>
      <c r="E49" s="119"/>
      <c r="F49" s="154" t="str">
        <f t="shared" si="15"/>
        <v/>
      </c>
      <c r="G49" s="91"/>
      <c r="H49" s="91"/>
      <c r="I49" s="91"/>
      <c r="J49" s="86"/>
      <c r="K49" s="86"/>
      <c r="L49" s="86"/>
      <c r="M49" s="86"/>
      <c r="N49" s="86"/>
      <c r="O49" s="86"/>
      <c r="P49" s="86"/>
      <c r="Q49" s="86"/>
      <c r="R49" s="86"/>
      <c r="S49" s="86"/>
      <c r="T49" s="86"/>
      <c r="U49" s="86"/>
      <c r="V49" s="86"/>
      <c r="W49" s="86"/>
      <c r="X49" s="86"/>
      <c r="Y49" s="86"/>
      <c r="BA49" s="155" t="str">
        <f t="shared" si="16"/>
        <v/>
      </c>
      <c r="BD49" s="156">
        <f t="shared" si="17"/>
        <v>0</v>
      </c>
    </row>
    <row r="50" spans="1:56" s="88" customFormat="1" ht="15" customHeight="1" x14ac:dyDescent="0.15">
      <c r="A50" s="115" t="s">
        <v>36</v>
      </c>
      <c r="B50" s="129">
        <f t="shared" si="14"/>
        <v>0</v>
      </c>
      <c r="C50" s="129">
        <f>SUM(C51:C54)</f>
        <v>0</v>
      </c>
      <c r="D50" s="129">
        <f>SUM(D51:D54)</f>
        <v>0</v>
      </c>
      <c r="E50" s="129">
        <f>SUM(E51:E54)</f>
        <v>0</v>
      </c>
      <c r="F50" s="154" t="str">
        <f t="shared" si="15"/>
        <v/>
      </c>
      <c r="G50" s="91"/>
      <c r="H50" s="91"/>
      <c r="I50" s="91"/>
      <c r="J50" s="86"/>
      <c r="K50" s="86"/>
      <c r="L50" s="86"/>
      <c r="M50" s="86"/>
      <c r="N50" s="86"/>
      <c r="O50" s="86"/>
      <c r="P50" s="86"/>
      <c r="Q50" s="86"/>
      <c r="R50" s="86"/>
      <c r="S50" s="86"/>
      <c r="T50" s="86"/>
      <c r="U50" s="86"/>
      <c r="V50" s="86"/>
      <c r="W50" s="86"/>
      <c r="X50" s="86"/>
      <c r="Y50" s="86"/>
      <c r="BA50" s="155" t="str">
        <f t="shared" si="16"/>
        <v/>
      </c>
      <c r="BD50" s="156">
        <f t="shared" si="17"/>
        <v>0</v>
      </c>
    </row>
    <row r="51" spans="1:56" s="88" customFormat="1" ht="15" customHeight="1" x14ac:dyDescent="0.15">
      <c r="A51" s="94" t="s">
        <v>37</v>
      </c>
      <c r="B51" s="141">
        <f t="shared" si="14"/>
        <v>0</v>
      </c>
      <c r="C51" s="121"/>
      <c r="D51" s="121"/>
      <c r="E51" s="121"/>
      <c r="F51" s="154" t="str">
        <f t="shared" si="15"/>
        <v/>
      </c>
      <c r="G51" s="91"/>
      <c r="H51" s="91"/>
      <c r="I51" s="91"/>
      <c r="J51" s="86"/>
      <c r="K51" s="86"/>
      <c r="L51" s="86"/>
      <c r="M51" s="86"/>
      <c r="N51" s="86"/>
      <c r="O51" s="86"/>
      <c r="P51" s="86"/>
      <c r="Q51" s="86"/>
      <c r="R51" s="86"/>
      <c r="S51" s="86"/>
      <c r="T51" s="86"/>
      <c r="U51" s="86"/>
      <c r="V51" s="86"/>
      <c r="W51" s="86"/>
      <c r="X51" s="86"/>
      <c r="Y51" s="86"/>
      <c r="BA51" s="155" t="str">
        <f t="shared" si="16"/>
        <v/>
      </c>
      <c r="BD51" s="156">
        <f t="shared" si="17"/>
        <v>0</v>
      </c>
    </row>
    <row r="52" spans="1:56" s="88" customFormat="1" ht="15" customHeight="1" x14ac:dyDescent="0.15">
      <c r="A52" s="92" t="s">
        <v>38</v>
      </c>
      <c r="B52" s="125">
        <f t="shared" si="14"/>
        <v>0</v>
      </c>
      <c r="C52" s="118"/>
      <c r="D52" s="118"/>
      <c r="E52" s="118"/>
      <c r="F52" s="154" t="str">
        <f t="shared" si="15"/>
        <v/>
      </c>
      <c r="G52" s="91"/>
      <c r="H52" s="91"/>
      <c r="I52" s="91"/>
      <c r="J52" s="86"/>
      <c r="K52" s="86"/>
      <c r="L52" s="86"/>
      <c r="M52" s="86"/>
      <c r="N52" s="86"/>
      <c r="O52" s="86"/>
      <c r="P52" s="86"/>
      <c r="Q52" s="86"/>
      <c r="R52" s="86"/>
      <c r="S52" s="86"/>
      <c r="T52" s="86"/>
      <c r="U52" s="86"/>
      <c r="V52" s="86"/>
      <c r="W52" s="86"/>
      <c r="X52" s="86"/>
      <c r="Y52" s="86"/>
      <c r="BA52" s="155" t="str">
        <f t="shared" si="16"/>
        <v/>
      </c>
      <c r="BD52" s="156">
        <f t="shared" si="17"/>
        <v>0</v>
      </c>
    </row>
    <row r="53" spans="1:56" s="88" customFormat="1" ht="15" customHeight="1" x14ac:dyDescent="0.15">
      <c r="A53" s="92" t="s">
        <v>39</v>
      </c>
      <c r="B53" s="125">
        <f t="shared" si="14"/>
        <v>0</v>
      </c>
      <c r="C53" s="118"/>
      <c r="D53" s="118"/>
      <c r="E53" s="118"/>
      <c r="F53" s="154" t="str">
        <f t="shared" si="15"/>
        <v/>
      </c>
      <c r="G53" s="91"/>
      <c r="H53" s="91"/>
      <c r="I53" s="91"/>
      <c r="J53" s="86"/>
      <c r="K53" s="86"/>
      <c r="L53" s="86"/>
      <c r="M53" s="86"/>
      <c r="N53" s="86"/>
      <c r="O53" s="86"/>
      <c r="P53" s="86"/>
      <c r="Q53" s="86"/>
      <c r="R53" s="86"/>
      <c r="S53" s="86"/>
      <c r="T53" s="86"/>
      <c r="U53" s="86"/>
      <c r="V53" s="86"/>
      <c r="W53" s="86"/>
      <c r="X53" s="86"/>
      <c r="Y53" s="86"/>
      <c r="BA53" s="155" t="str">
        <f t="shared" si="16"/>
        <v/>
      </c>
      <c r="BD53" s="156">
        <f t="shared" si="17"/>
        <v>0</v>
      </c>
    </row>
    <row r="54" spans="1:56" s="88" customFormat="1" ht="15" customHeight="1" x14ac:dyDescent="0.15">
      <c r="A54" s="92" t="s">
        <v>40</v>
      </c>
      <c r="B54" s="150">
        <f t="shared" si="14"/>
        <v>0</v>
      </c>
      <c r="C54" s="118"/>
      <c r="D54" s="118"/>
      <c r="E54" s="118"/>
      <c r="F54" s="154" t="str">
        <f t="shared" si="15"/>
        <v/>
      </c>
      <c r="G54" s="91"/>
      <c r="H54" s="91"/>
      <c r="I54" s="91"/>
      <c r="J54" s="86"/>
      <c r="K54" s="86"/>
      <c r="L54" s="86"/>
      <c r="M54" s="86"/>
      <c r="N54" s="86"/>
      <c r="O54" s="86"/>
      <c r="P54" s="86"/>
      <c r="Q54" s="86"/>
      <c r="R54" s="86"/>
      <c r="S54" s="86"/>
      <c r="T54" s="86"/>
      <c r="U54" s="86"/>
      <c r="V54" s="86"/>
      <c r="W54" s="86"/>
      <c r="X54" s="86"/>
      <c r="Y54" s="86"/>
      <c r="BA54" s="155" t="str">
        <f t="shared" si="16"/>
        <v/>
      </c>
      <c r="BD54" s="156">
        <f t="shared" si="17"/>
        <v>0</v>
      </c>
    </row>
    <row r="55" spans="1:56" s="88" customFormat="1" ht="15" customHeight="1" x14ac:dyDescent="0.15">
      <c r="A55" s="93" t="s">
        <v>41</v>
      </c>
      <c r="B55" s="127">
        <f t="shared" si="14"/>
        <v>0</v>
      </c>
      <c r="C55" s="119"/>
      <c r="D55" s="119"/>
      <c r="E55" s="119"/>
      <c r="F55" s="154" t="str">
        <f t="shared" si="15"/>
        <v/>
      </c>
      <c r="G55" s="91"/>
      <c r="H55" s="91"/>
      <c r="I55" s="91"/>
      <c r="J55" s="86"/>
      <c r="K55" s="86"/>
      <c r="L55" s="86"/>
      <c r="M55" s="86"/>
      <c r="N55" s="86"/>
      <c r="O55" s="86"/>
      <c r="P55" s="86"/>
      <c r="Q55" s="86"/>
      <c r="R55" s="86"/>
      <c r="S55" s="86"/>
      <c r="T55" s="86"/>
      <c r="U55" s="86"/>
      <c r="V55" s="86"/>
      <c r="W55" s="86"/>
      <c r="X55" s="86"/>
      <c r="Y55" s="86"/>
      <c r="BA55" s="155" t="str">
        <f t="shared" si="16"/>
        <v/>
      </c>
      <c r="BD55" s="156">
        <f t="shared" si="17"/>
        <v>0</v>
      </c>
    </row>
    <row r="56" spans="1:56" s="88" customFormat="1" ht="15" customHeight="1" x14ac:dyDescent="0.15">
      <c r="A56" s="116" t="s">
        <v>42</v>
      </c>
      <c r="B56" s="123">
        <f>SUM(C56:E56)</f>
        <v>5</v>
      </c>
      <c r="C56" s="123">
        <f>SUM(C46:C49)-C50-C55</f>
        <v>2</v>
      </c>
      <c r="D56" s="123">
        <f>SUM(D46:D49)-D50-D55</f>
        <v>1</v>
      </c>
      <c r="E56" s="123">
        <f>SUM(E46:E49)-E50-E55</f>
        <v>2</v>
      </c>
      <c r="F56" s="154" t="str">
        <f t="shared" si="15"/>
        <v/>
      </c>
      <c r="G56" s="91"/>
      <c r="H56" s="91"/>
      <c r="I56" s="91"/>
      <c r="J56" s="86"/>
      <c r="K56" s="86"/>
      <c r="L56" s="86"/>
      <c r="M56" s="86"/>
      <c r="N56" s="86"/>
      <c r="O56" s="86"/>
      <c r="P56" s="86"/>
      <c r="Q56" s="86"/>
      <c r="R56" s="86"/>
      <c r="S56" s="86"/>
      <c r="T56" s="86"/>
      <c r="U56" s="86"/>
      <c r="V56" s="86"/>
      <c r="W56" s="86"/>
      <c r="X56" s="86"/>
      <c r="Y56" s="86"/>
      <c r="BA56" s="155" t="str">
        <f t="shared" si="16"/>
        <v/>
      </c>
      <c r="BD56" s="156">
        <f t="shared" si="17"/>
        <v>0</v>
      </c>
    </row>
    <row r="57" spans="1:56" s="98" customFormat="1" x14ac:dyDescent="0.15">
      <c r="A57" s="159"/>
      <c r="B57" s="107"/>
      <c r="C57" s="107"/>
      <c r="D57" s="107"/>
      <c r="E57" s="107"/>
    </row>
    <row r="58" spans="1:56" s="98" customFormat="1" x14ac:dyDescent="0.15">
      <c r="B58" s="107"/>
      <c r="C58" s="107"/>
      <c r="D58" s="107"/>
      <c r="E58" s="107"/>
    </row>
    <row r="59" spans="1:56" s="98" customFormat="1" x14ac:dyDescent="0.15">
      <c r="B59" s="107"/>
      <c r="C59" s="107"/>
      <c r="D59" s="107"/>
      <c r="E59" s="107"/>
    </row>
    <row r="60" spans="1:56" s="98" customFormat="1" x14ac:dyDescent="0.15">
      <c r="B60" s="107"/>
      <c r="C60" s="107"/>
      <c r="D60" s="107"/>
      <c r="E60" s="107"/>
    </row>
    <row r="61" spans="1:56" s="98" customFormat="1" x14ac:dyDescent="0.15">
      <c r="B61" s="107"/>
      <c r="C61" s="107"/>
      <c r="D61" s="107"/>
      <c r="E61" s="107"/>
    </row>
    <row r="62" spans="1:56" s="98" customFormat="1" x14ac:dyDescent="0.15">
      <c r="B62" s="107"/>
      <c r="C62" s="107"/>
      <c r="D62" s="107"/>
      <c r="E62" s="107"/>
    </row>
    <row r="63" spans="1:56" s="98" customFormat="1" x14ac:dyDescent="0.15">
      <c r="B63" s="107"/>
      <c r="C63" s="107"/>
      <c r="D63" s="107"/>
      <c r="E63" s="107"/>
    </row>
    <row r="64" spans="1:56" s="98" customFormat="1" x14ac:dyDescent="0.15">
      <c r="B64" s="107"/>
      <c r="C64" s="107"/>
      <c r="D64" s="107"/>
      <c r="E64" s="107"/>
    </row>
    <row r="219" spans="1:56" hidden="1" x14ac:dyDescent="0.15">
      <c r="A219" s="157">
        <f>SUM(A8:I56)</f>
        <v>1266</v>
      </c>
      <c r="BD219" s="158">
        <v>0</v>
      </c>
    </row>
  </sheetData>
  <mergeCells count="31">
    <mergeCell ref="A6:I6"/>
    <mergeCell ref="A8:I8"/>
    <mergeCell ref="A9:A11"/>
    <mergeCell ref="B9:I9"/>
    <mergeCell ref="B10:C10"/>
    <mergeCell ref="D10:E10"/>
    <mergeCell ref="F10:G10"/>
    <mergeCell ref="H10:I10"/>
    <mergeCell ref="A19:I19"/>
    <mergeCell ref="A20:A22"/>
    <mergeCell ref="B20:I20"/>
    <mergeCell ref="B21:C21"/>
    <mergeCell ref="D21:E21"/>
    <mergeCell ref="F21:G21"/>
    <mergeCell ref="H21:I21"/>
    <mergeCell ref="A31:I31"/>
    <mergeCell ref="A32:A34"/>
    <mergeCell ref="B32:I32"/>
    <mergeCell ref="B33:C33"/>
    <mergeCell ref="D33:E33"/>
    <mergeCell ref="F33:G33"/>
    <mergeCell ref="H33:I33"/>
    <mergeCell ref="A44:A45"/>
    <mergeCell ref="B44:E44"/>
    <mergeCell ref="A37:I37"/>
    <mergeCell ref="A38:A40"/>
    <mergeCell ref="B38:I38"/>
    <mergeCell ref="B39:C39"/>
    <mergeCell ref="D39:E39"/>
    <mergeCell ref="F39:G39"/>
    <mergeCell ref="H39:I39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E219"/>
  <sheetViews>
    <sheetView workbookViewId="0">
      <selection sqref="A1:XFD1048576"/>
    </sheetView>
  </sheetViews>
  <sheetFormatPr baseColWidth="10" defaultRowHeight="15" x14ac:dyDescent="0.25"/>
  <cols>
    <col min="1" max="16384" width="11.42578125" style="85"/>
  </cols>
  <sheetData>
    <row r="1" spans="1:57" x14ac:dyDescent="0.25">
      <c r="A1" s="153" t="s">
        <v>0</v>
      </c>
      <c r="B1" s="108"/>
      <c r="C1" s="108"/>
      <c r="D1" s="108"/>
      <c r="E1" s="108"/>
      <c r="F1" s="97"/>
      <c r="G1" s="97"/>
      <c r="H1" s="97"/>
      <c r="I1" s="97"/>
      <c r="J1" s="97"/>
      <c r="K1" s="97"/>
      <c r="L1" s="97"/>
      <c r="M1" s="97"/>
      <c r="N1" s="97"/>
      <c r="O1" s="97"/>
      <c r="P1" s="97"/>
      <c r="Q1" s="97"/>
      <c r="R1" s="97"/>
      <c r="S1" s="97"/>
      <c r="T1" s="97"/>
      <c r="U1" s="97"/>
      <c r="V1" s="97"/>
      <c r="W1" s="97"/>
      <c r="X1" s="97"/>
      <c r="Y1" s="97"/>
      <c r="Z1" s="97"/>
      <c r="AA1" s="97"/>
      <c r="AB1" s="97"/>
      <c r="AC1" s="97"/>
      <c r="AD1" s="97"/>
      <c r="AE1" s="97"/>
      <c r="AF1" s="97"/>
      <c r="AG1" s="97"/>
      <c r="AH1" s="97"/>
      <c r="AI1" s="97"/>
      <c r="AJ1" s="97"/>
      <c r="AK1" s="97"/>
      <c r="AL1" s="97"/>
      <c r="AM1" s="97"/>
      <c r="AN1" s="97"/>
      <c r="AO1" s="97"/>
      <c r="AP1" s="97"/>
      <c r="AQ1" s="97"/>
      <c r="AR1" s="97"/>
      <c r="AS1" s="97"/>
      <c r="AT1" s="97"/>
      <c r="AU1" s="97"/>
      <c r="AV1" s="97"/>
      <c r="AW1" s="97"/>
      <c r="AX1" s="97"/>
      <c r="AY1" s="97"/>
      <c r="AZ1" s="97"/>
      <c r="BA1" s="86"/>
      <c r="BB1" s="86"/>
      <c r="BC1" s="86"/>
      <c r="BD1" s="86"/>
      <c r="BE1" s="86"/>
    </row>
    <row r="2" spans="1:57" x14ac:dyDescent="0.25">
      <c r="A2" s="153" t="s">
        <v>43</v>
      </c>
      <c r="B2" s="108"/>
      <c r="C2" s="108"/>
      <c r="D2" s="108"/>
      <c r="E2" s="108"/>
      <c r="F2" s="97"/>
      <c r="G2" s="100"/>
      <c r="H2" s="97"/>
      <c r="I2" s="97"/>
      <c r="J2" s="97"/>
      <c r="K2" s="97"/>
      <c r="L2" s="97"/>
      <c r="M2" s="97"/>
      <c r="N2" s="97"/>
      <c r="O2" s="97"/>
      <c r="P2" s="97"/>
      <c r="Q2" s="97"/>
      <c r="R2" s="97"/>
      <c r="S2" s="97"/>
      <c r="T2" s="97"/>
      <c r="U2" s="97"/>
      <c r="V2" s="97"/>
      <c r="W2" s="97"/>
      <c r="X2" s="97"/>
      <c r="Y2" s="97"/>
      <c r="Z2" s="97"/>
      <c r="AA2" s="97"/>
      <c r="AB2" s="97"/>
      <c r="AC2" s="97"/>
      <c r="AD2" s="97"/>
      <c r="AE2" s="97"/>
      <c r="AF2" s="97"/>
      <c r="AG2" s="97"/>
      <c r="AH2" s="97"/>
      <c r="AI2" s="97"/>
      <c r="AJ2" s="97"/>
      <c r="AK2" s="97"/>
      <c r="AL2" s="97"/>
      <c r="AM2" s="97"/>
      <c r="AN2" s="97"/>
      <c r="AO2" s="97"/>
      <c r="AP2" s="97"/>
      <c r="AQ2" s="97"/>
      <c r="AR2" s="97"/>
      <c r="AS2" s="97"/>
      <c r="AT2" s="97"/>
      <c r="AU2" s="97"/>
      <c r="AV2" s="97"/>
      <c r="AW2" s="97"/>
      <c r="AX2" s="97"/>
      <c r="AY2" s="97"/>
      <c r="AZ2" s="97"/>
      <c r="BA2" s="86"/>
      <c r="BB2" s="86"/>
      <c r="BC2" s="86"/>
      <c r="BD2" s="86"/>
      <c r="BE2" s="86"/>
    </row>
    <row r="3" spans="1:57" x14ac:dyDescent="0.25">
      <c r="A3" s="153" t="s">
        <v>44</v>
      </c>
      <c r="B3" s="108"/>
      <c r="C3" s="108"/>
      <c r="D3" s="108"/>
      <c r="E3" s="108"/>
      <c r="F3" s="97"/>
      <c r="G3" s="100"/>
      <c r="H3" s="97"/>
      <c r="I3" s="97"/>
      <c r="J3" s="97"/>
      <c r="K3" s="97"/>
      <c r="L3" s="97"/>
      <c r="M3" s="97"/>
      <c r="N3" s="97"/>
      <c r="O3" s="97"/>
      <c r="P3" s="97"/>
      <c r="Q3" s="97"/>
      <c r="R3" s="97"/>
      <c r="S3" s="97"/>
      <c r="T3" s="97"/>
      <c r="U3" s="97"/>
      <c r="V3" s="97"/>
      <c r="W3" s="97"/>
      <c r="X3" s="97"/>
      <c r="Y3" s="97"/>
      <c r="Z3" s="97"/>
      <c r="AA3" s="97"/>
      <c r="AB3" s="97"/>
      <c r="AC3" s="97"/>
      <c r="AD3" s="97"/>
      <c r="AE3" s="97"/>
      <c r="AF3" s="97"/>
      <c r="AG3" s="97"/>
      <c r="AH3" s="97"/>
      <c r="AI3" s="97"/>
      <c r="AJ3" s="97"/>
      <c r="AK3" s="97"/>
      <c r="AL3" s="97"/>
      <c r="AM3" s="97"/>
      <c r="AN3" s="97"/>
      <c r="AO3" s="97"/>
      <c r="AP3" s="97"/>
      <c r="AQ3" s="97"/>
      <c r="AR3" s="97"/>
      <c r="AS3" s="97"/>
      <c r="AT3" s="97"/>
      <c r="AU3" s="97"/>
      <c r="AV3" s="97"/>
      <c r="AW3" s="97"/>
      <c r="AX3" s="97"/>
      <c r="AY3" s="97"/>
      <c r="AZ3" s="97"/>
      <c r="BA3" s="86"/>
      <c r="BB3" s="86"/>
      <c r="BC3" s="86"/>
      <c r="BD3" s="86"/>
      <c r="BE3" s="86"/>
    </row>
    <row r="4" spans="1:57" x14ac:dyDescent="0.25">
      <c r="A4" s="153" t="s">
        <v>45</v>
      </c>
      <c r="B4" s="87"/>
      <c r="C4" s="87"/>
      <c r="D4" s="87"/>
      <c r="E4" s="87"/>
      <c r="F4" s="86"/>
      <c r="G4" s="91"/>
      <c r="H4" s="86"/>
      <c r="I4" s="86"/>
      <c r="J4" s="86"/>
      <c r="K4" s="86"/>
      <c r="L4" s="86"/>
      <c r="M4" s="86"/>
      <c r="N4" s="86"/>
      <c r="O4" s="86"/>
      <c r="P4" s="86"/>
      <c r="Q4" s="86"/>
      <c r="R4" s="86"/>
      <c r="S4" s="86"/>
      <c r="T4" s="86"/>
      <c r="U4" s="86"/>
      <c r="V4" s="86"/>
      <c r="W4" s="86"/>
      <c r="X4" s="86"/>
      <c r="Y4" s="86"/>
      <c r="Z4" s="86"/>
      <c r="AA4" s="86"/>
      <c r="AB4" s="86"/>
      <c r="AC4" s="86"/>
      <c r="AD4" s="86"/>
      <c r="AE4" s="86"/>
      <c r="AF4" s="86"/>
      <c r="AG4" s="86"/>
      <c r="AH4" s="86"/>
      <c r="AI4" s="86"/>
      <c r="AJ4" s="86"/>
      <c r="AK4" s="86"/>
      <c r="AL4" s="86"/>
      <c r="AM4" s="86"/>
      <c r="AN4" s="86"/>
      <c r="AO4" s="86"/>
      <c r="AP4" s="86"/>
      <c r="AQ4" s="86"/>
      <c r="AR4" s="86"/>
      <c r="AS4" s="86"/>
      <c r="AT4" s="86"/>
      <c r="AU4" s="86"/>
      <c r="AV4" s="86"/>
      <c r="AW4" s="86"/>
      <c r="AX4" s="86"/>
      <c r="AY4" s="86"/>
      <c r="AZ4" s="86"/>
      <c r="BA4" s="86"/>
      <c r="BB4" s="86"/>
      <c r="BC4" s="86"/>
      <c r="BD4" s="86"/>
      <c r="BE4" s="86"/>
    </row>
    <row r="5" spans="1:57" x14ac:dyDescent="0.25">
      <c r="A5" s="89" t="s">
        <v>46</v>
      </c>
      <c r="B5" s="87"/>
      <c r="C5" s="87"/>
      <c r="D5" s="87"/>
      <c r="E5" s="87"/>
      <c r="F5" s="86"/>
      <c r="G5" s="91"/>
      <c r="H5" s="86"/>
      <c r="I5" s="86"/>
      <c r="J5" s="86"/>
      <c r="K5" s="86"/>
      <c r="L5" s="86"/>
      <c r="M5" s="86"/>
      <c r="N5" s="86"/>
      <c r="O5" s="86"/>
      <c r="P5" s="86"/>
      <c r="Q5" s="86"/>
      <c r="R5" s="86"/>
      <c r="S5" s="86"/>
      <c r="T5" s="86"/>
      <c r="U5" s="86"/>
      <c r="V5" s="86"/>
      <c r="W5" s="86"/>
      <c r="X5" s="86"/>
      <c r="Y5" s="86"/>
      <c r="Z5" s="86"/>
      <c r="AA5" s="86"/>
      <c r="AB5" s="86"/>
      <c r="AC5" s="86"/>
      <c r="AD5" s="86"/>
      <c r="AE5" s="86"/>
      <c r="AF5" s="86"/>
      <c r="AG5" s="86"/>
      <c r="AH5" s="86"/>
      <c r="AI5" s="86"/>
      <c r="AJ5" s="86"/>
      <c r="AK5" s="86"/>
      <c r="AL5" s="86"/>
      <c r="AM5" s="86"/>
      <c r="AN5" s="86"/>
      <c r="AO5" s="86"/>
      <c r="AP5" s="86"/>
      <c r="AQ5" s="86"/>
      <c r="AR5" s="86"/>
      <c r="AS5" s="86"/>
      <c r="AT5" s="86"/>
      <c r="AU5" s="86"/>
      <c r="AV5" s="86"/>
      <c r="AW5" s="86"/>
      <c r="AX5" s="86"/>
      <c r="AY5" s="86"/>
      <c r="AZ5" s="86"/>
      <c r="BA5" s="86"/>
      <c r="BB5" s="86"/>
      <c r="BC5" s="86"/>
      <c r="BD5" s="86"/>
      <c r="BE5" s="86"/>
    </row>
    <row r="6" spans="1:57" x14ac:dyDescent="0.25">
      <c r="A6" s="181" t="s">
        <v>1</v>
      </c>
      <c r="B6" s="181"/>
      <c r="C6" s="181"/>
      <c r="D6" s="181"/>
      <c r="E6" s="181"/>
      <c r="F6" s="181"/>
      <c r="G6" s="181"/>
      <c r="H6" s="181"/>
      <c r="I6" s="181"/>
      <c r="J6" s="97"/>
      <c r="K6" s="86"/>
      <c r="L6" s="86"/>
      <c r="M6" s="86"/>
      <c r="N6" s="86"/>
      <c r="O6" s="86"/>
      <c r="P6" s="86"/>
      <c r="Q6" s="86"/>
      <c r="R6" s="86"/>
      <c r="S6" s="86"/>
      <c r="T6" s="86"/>
      <c r="U6" s="86"/>
      <c r="V6" s="86"/>
      <c r="W6" s="86"/>
      <c r="X6" s="86"/>
      <c r="Y6" s="86"/>
      <c r="Z6" s="86"/>
      <c r="AA6" s="86"/>
      <c r="AB6" s="86"/>
      <c r="AC6" s="86"/>
      <c r="AD6" s="86"/>
      <c r="AE6" s="86"/>
      <c r="AF6" s="86"/>
      <c r="AG6" s="86"/>
      <c r="AH6" s="86"/>
      <c r="AI6" s="86"/>
      <c r="AJ6" s="86"/>
      <c r="AK6" s="86"/>
      <c r="AL6" s="86"/>
      <c r="AM6" s="86"/>
      <c r="AN6" s="86"/>
      <c r="AO6" s="86"/>
      <c r="AP6" s="86"/>
      <c r="AQ6" s="86"/>
      <c r="AR6" s="86"/>
      <c r="AS6" s="86"/>
      <c r="AT6" s="86"/>
      <c r="AU6" s="86"/>
      <c r="AV6" s="86"/>
      <c r="AW6" s="86"/>
      <c r="AX6" s="86"/>
      <c r="AY6" s="86"/>
      <c r="AZ6" s="86"/>
      <c r="BA6" s="86"/>
      <c r="BB6" s="86"/>
      <c r="BC6" s="86"/>
      <c r="BD6" s="86"/>
      <c r="BE6" s="86"/>
    </row>
    <row r="7" spans="1:57" x14ac:dyDescent="0.25">
      <c r="A7" s="105" t="s">
        <v>2</v>
      </c>
      <c r="B7" s="161"/>
      <c r="C7" s="161"/>
      <c r="D7" s="161"/>
      <c r="E7" s="161"/>
      <c r="F7" s="161"/>
      <c r="G7" s="161"/>
      <c r="H7" s="161"/>
      <c r="I7" s="161"/>
      <c r="J7" s="97"/>
      <c r="K7" s="86"/>
      <c r="L7" s="86"/>
      <c r="M7" s="86"/>
      <c r="N7" s="86"/>
      <c r="O7" s="86"/>
      <c r="P7" s="86"/>
      <c r="Q7" s="86"/>
      <c r="R7" s="86"/>
      <c r="S7" s="86"/>
      <c r="T7" s="86"/>
      <c r="U7" s="86"/>
      <c r="V7" s="86"/>
      <c r="W7" s="86"/>
      <c r="X7" s="86"/>
      <c r="Y7" s="86"/>
      <c r="Z7" s="86"/>
      <c r="AA7" s="86"/>
      <c r="AB7" s="86"/>
      <c r="AC7" s="86"/>
      <c r="AD7" s="86"/>
      <c r="AE7" s="86"/>
      <c r="AF7" s="86"/>
      <c r="AG7" s="86"/>
      <c r="AH7" s="86"/>
      <c r="AI7" s="86"/>
      <c r="AJ7" s="86"/>
      <c r="AK7" s="86"/>
      <c r="AL7" s="86"/>
      <c r="AM7" s="86"/>
      <c r="AN7" s="86"/>
      <c r="AO7" s="86"/>
      <c r="AP7" s="86"/>
      <c r="AQ7" s="86"/>
      <c r="AR7" s="86"/>
      <c r="AS7" s="86"/>
      <c r="AT7" s="86"/>
      <c r="AU7" s="86"/>
      <c r="AV7" s="86"/>
      <c r="AW7" s="86"/>
      <c r="AX7" s="86"/>
      <c r="AY7" s="86"/>
      <c r="AZ7" s="86"/>
      <c r="BA7" s="86"/>
      <c r="BB7" s="86"/>
      <c r="BC7" s="86"/>
      <c r="BD7" s="86"/>
      <c r="BE7" s="86"/>
    </row>
    <row r="8" spans="1:57" x14ac:dyDescent="0.25">
      <c r="A8" s="175" t="s">
        <v>3</v>
      </c>
      <c r="B8" s="175"/>
      <c r="C8" s="175"/>
      <c r="D8" s="175"/>
      <c r="E8" s="175"/>
      <c r="F8" s="175"/>
      <c r="G8" s="175"/>
      <c r="H8" s="175"/>
      <c r="I8" s="175"/>
      <c r="J8" s="86"/>
      <c r="K8" s="86"/>
      <c r="L8" s="86"/>
      <c r="M8" s="86"/>
      <c r="N8" s="86"/>
      <c r="O8" s="86"/>
      <c r="P8" s="86"/>
      <c r="Q8" s="86"/>
      <c r="R8" s="86"/>
      <c r="S8" s="86"/>
      <c r="T8" s="86"/>
      <c r="U8" s="86"/>
      <c r="V8" s="86"/>
      <c r="W8" s="86"/>
      <c r="X8" s="86"/>
      <c r="Y8" s="86"/>
      <c r="Z8" s="86"/>
      <c r="AA8" s="86"/>
      <c r="AB8" s="86"/>
      <c r="AC8" s="86"/>
      <c r="AD8" s="86"/>
      <c r="AE8" s="86"/>
      <c r="AF8" s="86"/>
      <c r="AG8" s="86"/>
      <c r="AH8" s="86"/>
      <c r="AI8" s="86"/>
      <c r="AJ8" s="86"/>
      <c r="AK8" s="86"/>
      <c r="AL8" s="86"/>
      <c r="AM8" s="86"/>
      <c r="AN8" s="86"/>
      <c r="AO8" s="86"/>
      <c r="AP8" s="86"/>
      <c r="AQ8" s="86"/>
      <c r="AR8" s="86"/>
      <c r="AS8" s="86"/>
      <c r="AT8" s="86"/>
      <c r="AU8" s="86"/>
      <c r="AV8" s="86"/>
      <c r="AW8" s="86"/>
      <c r="AX8" s="86"/>
      <c r="AY8" s="86"/>
      <c r="AZ8" s="86"/>
      <c r="BA8" s="86"/>
      <c r="BB8" s="86"/>
      <c r="BC8" s="86"/>
      <c r="BD8" s="86"/>
      <c r="BE8" s="86"/>
    </row>
    <row r="9" spans="1:57" x14ac:dyDescent="0.25">
      <c r="A9" s="170" t="s">
        <v>4</v>
      </c>
      <c r="B9" s="172" t="s">
        <v>5</v>
      </c>
      <c r="C9" s="173"/>
      <c r="D9" s="173"/>
      <c r="E9" s="173"/>
      <c r="F9" s="173"/>
      <c r="G9" s="173"/>
      <c r="H9" s="173"/>
      <c r="I9" s="174"/>
      <c r="J9" s="86"/>
      <c r="K9" s="86"/>
      <c r="L9" s="86"/>
      <c r="M9" s="86"/>
      <c r="N9" s="86"/>
      <c r="O9" s="86"/>
      <c r="P9" s="86"/>
      <c r="Q9" s="86"/>
      <c r="R9" s="86"/>
      <c r="S9" s="86"/>
      <c r="T9" s="86"/>
      <c r="U9" s="86"/>
      <c r="V9" s="86"/>
      <c r="W9" s="86"/>
      <c r="X9" s="86"/>
      <c r="Y9" s="86"/>
      <c r="Z9" s="88"/>
      <c r="AA9" s="88"/>
      <c r="AB9" s="88"/>
      <c r="AC9" s="88"/>
      <c r="AD9" s="88"/>
      <c r="AE9" s="88"/>
      <c r="AF9" s="88"/>
      <c r="AG9" s="88"/>
      <c r="AH9" s="88"/>
      <c r="AI9" s="88"/>
      <c r="AJ9" s="88"/>
      <c r="AK9" s="88"/>
      <c r="AL9" s="88"/>
      <c r="AM9" s="88"/>
      <c r="AN9" s="88"/>
      <c r="AO9" s="88"/>
      <c r="AP9" s="88"/>
      <c r="AQ9" s="88"/>
      <c r="AR9" s="88"/>
      <c r="AS9" s="88"/>
      <c r="AT9" s="88"/>
      <c r="AU9" s="88"/>
      <c r="AV9" s="88"/>
      <c r="AW9" s="88"/>
      <c r="AX9" s="88"/>
      <c r="AY9" s="88"/>
      <c r="AZ9" s="88"/>
      <c r="BA9" s="88"/>
      <c r="BB9" s="88"/>
      <c r="BC9" s="88"/>
      <c r="BD9" s="88"/>
      <c r="BE9" s="88"/>
    </row>
    <row r="10" spans="1:57" x14ac:dyDescent="0.25">
      <c r="A10" s="180"/>
      <c r="B10" s="172" t="s">
        <v>6</v>
      </c>
      <c r="C10" s="174"/>
      <c r="D10" s="172" t="s">
        <v>7</v>
      </c>
      <c r="E10" s="174"/>
      <c r="F10" s="172" t="s">
        <v>8</v>
      </c>
      <c r="G10" s="174"/>
      <c r="H10" s="172" t="s">
        <v>9</v>
      </c>
      <c r="I10" s="174"/>
      <c r="J10" s="86"/>
      <c r="K10" s="86"/>
      <c r="L10" s="86"/>
      <c r="M10" s="86"/>
      <c r="N10" s="86"/>
      <c r="O10" s="86"/>
      <c r="P10" s="86"/>
      <c r="Q10" s="86"/>
      <c r="R10" s="86"/>
      <c r="S10" s="86"/>
      <c r="T10" s="86"/>
      <c r="U10" s="86"/>
      <c r="V10" s="86"/>
      <c r="W10" s="86"/>
      <c r="X10" s="86"/>
      <c r="Y10" s="86"/>
      <c r="Z10" s="88"/>
      <c r="AA10" s="88"/>
      <c r="AB10" s="88"/>
      <c r="AC10" s="88"/>
      <c r="AD10" s="88"/>
      <c r="AE10" s="88"/>
      <c r="AF10" s="88"/>
      <c r="AG10" s="88"/>
      <c r="AH10" s="88"/>
      <c r="AI10" s="88"/>
      <c r="AJ10" s="88"/>
      <c r="AK10" s="88"/>
      <c r="AL10" s="88"/>
      <c r="AM10" s="88"/>
      <c r="AN10" s="88"/>
      <c r="AO10" s="88"/>
      <c r="AP10" s="88"/>
      <c r="AQ10" s="88"/>
      <c r="AR10" s="88"/>
      <c r="AS10" s="88"/>
      <c r="AT10" s="88"/>
      <c r="AU10" s="88"/>
      <c r="AV10" s="88"/>
      <c r="AW10" s="88"/>
      <c r="AX10" s="88"/>
      <c r="AY10" s="88"/>
      <c r="AZ10" s="88"/>
      <c r="BA10" s="88"/>
      <c r="BB10" s="88"/>
      <c r="BC10" s="88"/>
      <c r="BD10" s="88"/>
      <c r="BE10" s="88"/>
    </row>
    <row r="11" spans="1:57" ht="31.5" x14ac:dyDescent="0.25">
      <c r="A11" s="171"/>
      <c r="B11" s="90" t="s">
        <v>10</v>
      </c>
      <c r="C11" s="106" t="s">
        <v>11</v>
      </c>
      <c r="D11" s="90" t="s">
        <v>10</v>
      </c>
      <c r="E11" s="106" t="s">
        <v>11</v>
      </c>
      <c r="F11" s="90" t="s">
        <v>10</v>
      </c>
      <c r="G11" s="106" t="s">
        <v>11</v>
      </c>
      <c r="H11" s="90" t="s">
        <v>10</v>
      </c>
      <c r="I11" s="106" t="s">
        <v>11</v>
      </c>
      <c r="J11" s="86"/>
      <c r="K11" s="86"/>
      <c r="L11" s="86"/>
      <c r="M11" s="86"/>
      <c r="N11" s="86"/>
      <c r="O11" s="86"/>
      <c r="P11" s="86"/>
      <c r="Q11" s="86"/>
      <c r="R11" s="86"/>
      <c r="S11" s="86"/>
      <c r="T11" s="86"/>
      <c r="U11" s="86"/>
      <c r="V11" s="86"/>
      <c r="W11" s="86"/>
      <c r="X11" s="86"/>
      <c r="Y11" s="86"/>
      <c r="Z11" s="88"/>
      <c r="AA11" s="88"/>
      <c r="AB11" s="88"/>
      <c r="AC11" s="88"/>
      <c r="AD11" s="88"/>
      <c r="AE11" s="88"/>
      <c r="AF11" s="88"/>
      <c r="AG11" s="88"/>
      <c r="AH11" s="88"/>
      <c r="AI11" s="88"/>
      <c r="AJ11" s="88"/>
      <c r="AK11" s="88"/>
      <c r="AL11" s="88"/>
      <c r="AM11" s="88"/>
      <c r="AN11" s="88"/>
      <c r="AO11" s="88"/>
      <c r="AP11" s="88"/>
      <c r="AQ11" s="88"/>
      <c r="AR11" s="88"/>
      <c r="AS11" s="88"/>
      <c r="AT11" s="88"/>
      <c r="AU11" s="88"/>
      <c r="AV11" s="88"/>
      <c r="AW11" s="88"/>
      <c r="AX11" s="88"/>
      <c r="AY11" s="88"/>
      <c r="AZ11" s="88"/>
      <c r="BA11" s="88"/>
      <c r="BB11" s="88"/>
      <c r="BC11" s="88"/>
      <c r="BD11" s="88"/>
      <c r="BE11" s="88"/>
    </row>
    <row r="12" spans="1:57" x14ac:dyDescent="0.25">
      <c r="A12" s="99" t="s">
        <v>12</v>
      </c>
      <c r="B12" s="144">
        <v>0</v>
      </c>
      <c r="C12" s="148">
        <v>0</v>
      </c>
      <c r="D12" s="126"/>
      <c r="E12" s="132"/>
      <c r="F12" s="126"/>
      <c r="G12" s="132"/>
      <c r="H12" s="126"/>
      <c r="I12" s="132"/>
      <c r="J12" s="154" t="s">
        <v>47</v>
      </c>
      <c r="K12" s="86"/>
      <c r="L12" s="86"/>
      <c r="M12" s="86"/>
      <c r="N12" s="86"/>
      <c r="O12" s="86"/>
      <c r="P12" s="86"/>
      <c r="Q12" s="86"/>
      <c r="R12" s="86"/>
      <c r="S12" s="86"/>
      <c r="T12" s="86"/>
      <c r="U12" s="86"/>
      <c r="V12" s="86"/>
      <c r="W12" s="86"/>
      <c r="X12" s="86"/>
      <c r="Y12" s="86"/>
      <c r="Z12" s="88"/>
      <c r="AA12" s="88"/>
      <c r="AB12" s="88"/>
      <c r="AC12" s="88"/>
      <c r="AD12" s="88"/>
      <c r="AE12" s="88"/>
      <c r="AF12" s="88"/>
      <c r="AG12" s="88"/>
      <c r="AH12" s="88"/>
      <c r="AI12" s="88"/>
      <c r="AJ12" s="88"/>
      <c r="AK12" s="88"/>
      <c r="AL12" s="88"/>
      <c r="AM12" s="88"/>
      <c r="AN12" s="88"/>
      <c r="AO12" s="88"/>
      <c r="AP12" s="88"/>
      <c r="AQ12" s="88"/>
      <c r="AR12" s="88"/>
      <c r="AS12" s="88"/>
      <c r="AT12" s="88"/>
      <c r="AU12" s="88"/>
      <c r="AV12" s="88"/>
      <c r="AW12" s="88"/>
      <c r="AX12" s="88"/>
      <c r="AY12" s="88"/>
      <c r="AZ12" s="88"/>
      <c r="BA12" s="155" t="s">
        <v>48</v>
      </c>
      <c r="BB12" s="155" t="s">
        <v>48</v>
      </c>
      <c r="BC12" s="88"/>
      <c r="BD12" s="156">
        <v>0</v>
      </c>
      <c r="BE12" s="156">
        <v>0</v>
      </c>
    </row>
    <row r="13" spans="1:57" x14ac:dyDescent="0.25">
      <c r="A13" s="103" t="s">
        <v>13</v>
      </c>
      <c r="B13" s="146">
        <v>0</v>
      </c>
      <c r="C13" s="151">
        <v>0</v>
      </c>
      <c r="D13" s="128"/>
      <c r="E13" s="120"/>
      <c r="F13" s="128"/>
      <c r="G13" s="120"/>
      <c r="H13" s="128"/>
      <c r="I13" s="120"/>
      <c r="J13" s="154" t="s">
        <v>47</v>
      </c>
      <c r="K13" s="86"/>
      <c r="L13" s="86"/>
      <c r="M13" s="86"/>
      <c r="N13" s="86"/>
      <c r="O13" s="86"/>
      <c r="P13" s="86"/>
      <c r="Q13" s="86"/>
      <c r="R13" s="86"/>
      <c r="S13" s="86"/>
      <c r="T13" s="86"/>
      <c r="U13" s="86"/>
      <c r="V13" s="86"/>
      <c r="W13" s="86"/>
      <c r="X13" s="86"/>
      <c r="Y13" s="86"/>
      <c r="Z13" s="88"/>
      <c r="AA13" s="88"/>
      <c r="AB13" s="88"/>
      <c r="AC13" s="88"/>
      <c r="AD13" s="88"/>
      <c r="AE13" s="88"/>
      <c r="AF13" s="88"/>
      <c r="AG13" s="88"/>
      <c r="AH13" s="88"/>
      <c r="AI13" s="88"/>
      <c r="AJ13" s="88"/>
      <c r="AK13" s="88"/>
      <c r="AL13" s="88"/>
      <c r="AM13" s="88"/>
      <c r="AN13" s="88"/>
      <c r="AO13" s="88"/>
      <c r="AP13" s="88"/>
      <c r="AQ13" s="88"/>
      <c r="AR13" s="88"/>
      <c r="AS13" s="88"/>
      <c r="AT13" s="88"/>
      <c r="AU13" s="88"/>
      <c r="AV13" s="88"/>
      <c r="AW13" s="88"/>
      <c r="AX13" s="88"/>
      <c r="AY13" s="88"/>
      <c r="AZ13" s="88"/>
      <c r="BA13" s="155" t="s">
        <v>48</v>
      </c>
      <c r="BB13" s="155" t="s">
        <v>48</v>
      </c>
      <c r="BC13" s="88"/>
      <c r="BD13" s="156">
        <v>0</v>
      </c>
      <c r="BE13" s="156">
        <v>0</v>
      </c>
    </row>
    <row r="14" spans="1:57" x14ac:dyDescent="0.25">
      <c r="A14" s="109" t="s">
        <v>14</v>
      </c>
      <c r="B14" s="130">
        <v>0</v>
      </c>
      <c r="C14" s="131">
        <v>0</v>
      </c>
      <c r="D14" s="130">
        <v>0</v>
      </c>
      <c r="E14" s="131">
        <v>0</v>
      </c>
      <c r="F14" s="130">
        <v>0</v>
      </c>
      <c r="G14" s="131">
        <v>0</v>
      </c>
      <c r="H14" s="130">
        <v>0</v>
      </c>
      <c r="I14" s="131">
        <v>0</v>
      </c>
      <c r="J14" s="154" t="s">
        <v>47</v>
      </c>
      <c r="K14" s="86"/>
      <c r="L14" s="86"/>
      <c r="M14" s="86"/>
      <c r="N14" s="86"/>
      <c r="O14" s="86"/>
      <c r="P14" s="86"/>
      <c r="Q14" s="86"/>
      <c r="R14" s="86"/>
      <c r="S14" s="86"/>
      <c r="T14" s="86"/>
      <c r="U14" s="86"/>
      <c r="V14" s="86"/>
      <c r="W14" s="86"/>
      <c r="X14" s="86"/>
      <c r="Y14" s="86"/>
      <c r="Z14" s="88"/>
      <c r="AA14" s="88"/>
      <c r="AB14" s="88"/>
      <c r="AC14" s="88"/>
      <c r="AD14" s="88"/>
      <c r="AE14" s="88"/>
      <c r="AF14" s="88"/>
      <c r="AG14" s="88"/>
      <c r="AH14" s="88"/>
      <c r="AI14" s="88"/>
      <c r="AJ14" s="88"/>
      <c r="AK14" s="88"/>
      <c r="AL14" s="88"/>
      <c r="AM14" s="88"/>
      <c r="AN14" s="88"/>
      <c r="AO14" s="88"/>
      <c r="AP14" s="88"/>
      <c r="AQ14" s="88"/>
      <c r="AR14" s="88"/>
      <c r="AS14" s="88"/>
      <c r="AT14" s="88"/>
      <c r="AU14" s="88"/>
      <c r="AV14" s="88"/>
      <c r="AW14" s="88"/>
      <c r="AX14" s="88"/>
      <c r="AY14" s="88"/>
      <c r="AZ14" s="88"/>
      <c r="BA14" s="155" t="s">
        <v>48</v>
      </c>
      <c r="BB14" s="155" t="s">
        <v>48</v>
      </c>
      <c r="BC14" s="88"/>
      <c r="BD14" s="156">
        <v>0</v>
      </c>
      <c r="BE14" s="156">
        <v>0</v>
      </c>
    </row>
    <row r="15" spans="1:57" x14ac:dyDescent="0.25">
      <c r="A15" s="110" t="s">
        <v>15</v>
      </c>
      <c r="B15" s="135">
        <v>0</v>
      </c>
      <c r="C15" s="131">
        <v>0</v>
      </c>
      <c r="D15" s="139"/>
      <c r="E15" s="140"/>
      <c r="F15" s="139"/>
      <c r="G15" s="140"/>
      <c r="H15" s="139"/>
      <c r="I15" s="140"/>
      <c r="J15" s="154" t="s">
        <v>47</v>
      </c>
      <c r="K15" s="86"/>
      <c r="L15" s="86"/>
      <c r="M15" s="86"/>
      <c r="N15" s="86"/>
      <c r="O15" s="86"/>
      <c r="P15" s="86"/>
      <c r="Q15" s="86"/>
      <c r="R15" s="86"/>
      <c r="S15" s="86"/>
      <c r="T15" s="86"/>
      <c r="U15" s="86"/>
      <c r="V15" s="86"/>
      <c r="W15" s="86"/>
      <c r="X15" s="86"/>
      <c r="Y15" s="86"/>
      <c r="Z15" s="88"/>
      <c r="AA15" s="88"/>
      <c r="AB15" s="88"/>
      <c r="AC15" s="88"/>
      <c r="AD15" s="88"/>
      <c r="AE15" s="88"/>
      <c r="AF15" s="88"/>
      <c r="AG15" s="88"/>
      <c r="AH15" s="88"/>
      <c r="AI15" s="88"/>
      <c r="AJ15" s="88"/>
      <c r="AK15" s="88"/>
      <c r="AL15" s="88"/>
      <c r="AM15" s="88"/>
      <c r="AN15" s="88"/>
      <c r="AO15" s="88"/>
      <c r="AP15" s="88"/>
      <c r="AQ15" s="88"/>
      <c r="AR15" s="88"/>
      <c r="AS15" s="88"/>
      <c r="AT15" s="88"/>
      <c r="AU15" s="88"/>
      <c r="AV15" s="88"/>
      <c r="AW15" s="88"/>
      <c r="AX15" s="88"/>
      <c r="AY15" s="88"/>
      <c r="AZ15" s="88"/>
      <c r="BA15" s="155" t="s">
        <v>48</v>
      </c>
      <c r="BB15" s="155" t="s">
        <v>48</v>
      </c>
      <c r="BC15" s="88"/>
      <c r="BD15" s="156">
        <v>0</v>
      </c>
      <c r="BE15" s="156">
        <v>0</v>
      </c>
    </row>
    <row r="16" spans="1:57" x14ac:dyDescent="0.25">
      <c r="A16" s="99" t="s">
        <v>16</v>
      </c>
      <c r="B16" s="145">
        <v>0</v>
      </c>
      <c r="C16" s="152">
        <v>0</v>
      </c>
      <c r="D16" s="133"/>
      <c r="E16" s="134"/>
      <c r="F16" s="133"/>
      <c r="G16" s="134"/>
      <c r="H16" s="133"/>
      <c r="I16" s="134"/>
      <c r="J16" s="154" t="s">
        <v>47</v>
      </c>
      <c r="K16" s="86"/>
      <c r="L16" s="86"/>
      <c r="M16" s="86"/>
      <c r="N16" s="86"/>
      <c r="O16" s="86"/>
      <c r="P16" s="86"/>
      <c r="Q16" s="86"/>
      <c r="R16" s="86"/>
      <c r="S16" s="86"/>
      <c r="T16" s="86"/>
      <c r="U16" s="86"/>
      <c r="V16" s="86"/>
      <c r="W16" s="86"/>
      <c r="X16" s="86"/>
      <c r="Y16" s="86"/>
      <c r="Z16" s="88"/>
      <c r="AA16" s="88"/>
      <c r="AB16" s="88"/>
      <c r="AC16" s="88"/>
      <c r="AD16" s="88"/>
      <c r="AE16" s="88"/>
      <c r="AF16" s="88"/>
      <c r="AG16" s="88"/>
      <c r="AH16" s="88"/>
      <c r="AI16" s="88"/>
      <c r="AJ16" s="88"/>
      <c r="AK16" s="88"/>
      <c r="AL16" s="88"/>
      <c r="AM16" s="88"/>
      <c r="AN16" s="88"/>
      <c r="AO16" s="88"/>
      <c r="AP16" s="88"/>
      <c r="AQ16" s="88"/>
      <c r="AR16" s="88"/>
      <c r="AS16" s="88"/>
      <c r="AT16" s="88"/>
      <c r="AU16" s="88"/>
      <c r="AV16" s="88"/>
      <c r="AW16" s="88"/>
      <c r="AX16" s="88"/>
      <c r="AY16" s="88"/>
      <c r="AZ16" s="88"/>
      <c r="BA16" s="155" t="s">
        <v>48</v>
      </c>
      <c r="BB16" s="155" t="s">
        <v>48</v>
      </c>
      <c r="BC16" s="88"/>
      <c r="BD16" s="156">
        <v>0</v>
      </c>
      <c r="BE16" s="156">
        <v>0</v>
      </c>
    </row>
    <row r="17" spans="1:57" x14ac:dyDescent="0.25">
      <c r="A17" s="103" t="s">
        <v>17</v>
      </c>
      <c r="B17" s="146">
        <v>0</v>
      </c>
      <c r="C17" s="151">
        <v>0</v>
      </c>
      <c r="D17" s="128"/>
      <c r="E17" s="120"/>
      <c r="F17" s="128"/>
      <c r="G17" s="120"/>
      <c r="H17" s="128"/>
      <c r="I17" s="120"/>
      <c r="J17" s="154" t="s">
        <v>47</v>
      </c>
      <c r="K17" s="86"/>
      <c r="L17" s="86"/>
      <c r="M17" s="86"/>
      <c r="N17" s="86"/>
      <c r="O17" s="86"/>
      <c r="P17" s="86"/>
      <c r="Q17" s="86"/>
      <c r="R17" s="86"/>
      <c r="S17" s="86"/>
      <c r="T17" s="86"/>
      <c r="U17" s="86"/>
      <c r="V17" s="86"/>
      <c r="W17" s="86"/>
      <c r="X17" s="86"/>
      <c r="Y17" s="86"/>
      <c r="Z17" s="88"/>
      <c r="AA17" s="88"/>
      <c r="AB17" s="88"/>
      <c r="AC17" s="88"/>
      <c r="AD17" s="88"/>
      <c r="AE17" s="88"/>
      <c r="AF17" s="88"/>
      <c r="AG17" s="88"/>
      <c r="AH17" s="88"/>
      <c r="AI17" s="88"/>
      <c r="AJ17" s="88"/>
      <c r="AK17" s="88"/>
      <c r="AL17" s="88"/>
      <c r="AM17" s="88"/>
      <c r="AN17" s="88"/>
      <c r="AO17" s="88"/>
      <c r="AP17" s="88"/>
      <c r="AQ17" s="88"/>
      <c r="AR17" s="88"/>
      <c r="AS17" s="88"/>
      <c r="AT17" s="88"/>
      <c r="AU17" s="88"/>
      <c r="AV17" s="88"/>
      <c r="AW17" s="88"/>
      <c r="AX17" s="88"/>
      <c r="AY17" s="88"/>
      <c r="AZ17" s="88"/>
      <c r="BA17" s="155" t="s">
        <v>48</v>
      </c>
      <c r="BB17" s="155" t="s">
        <v>48</v>
      </c>
      <c r="BC17" s="88"/>
      <c r="BD17" s="156">
        <v>0</v>
      </c>
      <c r="BE17" s="156">
        <v>0</v>
      </c>
    </row>
    <row r="18" spans="1:57" x14ac:dyDescent="0.25">
      <c r="A18" s="109" t="s">
        <v>18</v>
      </c>
      <c r="B18" s="130">
        <v>0</v>
      </c>
      <c r="C18" s="131">
        <v>0</v>
      </c>
      <c r="D18" s="130">
        <v>0</v>
      </c>
      <c r="E18" s="131">
        <v>0</v>
      </c>
      <c r="F18" s="130">
        <v>0</v>
      </c>
      <c r="G18" s="131">
        <v>0</v>
      </c>
      <c r="H18" s="130">
        <v>0</v>
      </c>
      <c r="I18" s="131">
        <v>0</v>
      </c>
      <c r="J18" s="154" t="s">
        <v>47</v>
      </c>
      <c r="K18" s="86"/>
      <c r="L18" s="86"/>
      <c r="M18" s="86"/>
      <c r="N18" s="86"/>
      <c r="O18" s="86"/>
      <c r="P18" s="86"/>
      <c r="Q18" s="86"/>
      <c r="R18" s="86"/>
      <c r="S18" s="86"/>
      <c r="T18" s="86"/>
      <c r="U18" s="86"/>
      <c r="V18" s="86"/>
      <c r="W18" s="86"/>
      <c r="X18" s="86"/>
      <c r="Y18" s="86"/>
      <c r="Z18" s="88"/>
      <c r="AA18" s="88"/>
      <c r="AB18" s="88"/>
      <c r="AC18" s="88"/>
      <c r="AD18" s="88"/>
      <c r="AE18" s="88"/>
      <c r="AF18" s="88"/>
      <c r="AG18" s="88"/>
      <c r="AH18" s="88"/>
      <c r="AI18" s="88"/>
      <c r="AJ18" s="88"/>
      <c r="AK18" s="88"/>
      <c r="AL18" s="88"/>
      <c r="AM18" s="88"/>
      <c r="AN18" s="88"/>
      <c r="AO18" s="88"/>
      <c r="AP18" s="88"/>
      <c r="AQ18" s="88"/>
      <c r="AR18" s="88"/>
      <c r="AS18" s="88"/>
      <c r="AT18" s="88"/>
      <c r="AU18" s="88"/>
      <c r="AV18" s="88"/>
      <c r="AW18" s="88"/>
      <c r="AX18" s="88"/>
      <c r="AY18" s="88"/>
      <c r="AZ18" s="88"/>
      <c r="BA18" s="155" t="s">
        <v>48</v>
      </c>
      <c r="BB18" s="155" t="s">
        <v>48</v>
      </c>
      <c r="BC18" s="88"/>
      <c r="BD18" s="156">
        <v>0</v>
      </c>
      <c r="BE18" s="156">
        <v>0</v>
      </c>
    </row>
    <row r="19" spans="1:57" x14ac:dyDescent="0.25">
      <c r="A19" s="179" t="s">
        <v>19</v>
      </c>
      <c r="B19" s="179"/>
      <c r="C19" s="179"/>
      <c r="D19" s="179"/>
      <c r="E19" s="179"/>
      <c r="F19" s="179"/>
      <c r="G19" s="179"/>
      <c r="H19" s="179"/>
      <c r="I19" s="179"/>
      <c r="J19" s="86"/>
      <c r="K19" s="86"/>
      <c r="L19" s="86"/>
      <c r="M19" s="86"/>
      <c r="N19" s="86"/>
      <c r="O19" s="86"/>
      <c r="P19" s="86"/>
      <c r="Q19" s="86"/>
      <c r="R19" s="86"/>
      <c r="S19" s="86"/>
      <c r="T19" s="86"/>
      <c r="U19" s="86"/>
      <c r="V19" s="86"/>
      <c r="W19" s="86"/>
      <c r="X19" s="86"/>
      <c r="Y19" s="86"/>
      <c r="Z19" s="86"/>
      <c r="AA19" s="86"/>
      <c r="AB19" s="86"/>
      <c r="AC19" s="86"/>
      <c r="AD19" s="86"/>
      <c r="AE19" s="86"/>
      <c r="AF19" s="86"/>
      <c r="AG19" s="86"/>
      <c r="AH19" s="86"/>
      <c r="AI19" s="86"/>
      <c r="AJ19" s="86"/>
      <c r="AK19" s="86"/>
      <c r="AL19" s="86"/>
      <c r="AM19" s="86"/>
      <c r="AN19" s="86"/>
      <c r="AO19" s="86"/>
      <c r="AP19" s="86"/>
      <c r="AQ19" s="86"/>
      <c r="AR19" s="86"/>
      <c r="AS19" s="86"/>
      <c r="AT19" s="86"/>
      <c r="AU19" s="86"/>
      <c r="AV19" s="86"/>
      <c r="AW19" s="86"/>
      <c r="AX19" s="86"/>
      <c r="AY19" s="86"/>
      <c r="AZ19" s="86"/>
      <c r="BA19" s="86"/>
      <c r="BB19" s="86"/>
      <c r="BC19" s="86"/>
      <c r="BD19" s="86"/>
      <c r="BE19" s="86"/>
    </row>
    <row r="20" spans="1:57" x14ac:dyDescent="0.25">
      <c r="A20" s="170" t="s">
        <v>4</v>
      </c>
      <c r="B20" s="172" t="s">
        <v>5</v>
      </c>
      <c r="C20" s="173"/>
      <c r="D20" s="173"/>
      <c r="E20" s="173"/>
      <c r="F20" s="173"/>
      <c r="G20" s="173"/>
      <c r="H20" s="173"/>
      <c r="I20" s="174"/>
      <c r="J20" s="86"/>
      <c r="K20" s="86"/>
      <c r="L20" s="86"/>
      <c r="M20" s="86"/>
      <c r="N20" s="86"/>
      <c r="O20" s="86"/>
      <c r="P20" s="86"/>
      <c r="Q20" s="86"/>
      <c r="R20" s="86"/>
      <c r="S20" s="86"/>
      <c r="T20" s="86"/>
      <c r="U20" s="86"/>
      <c r="V20" s="86"/>
      <c r="W20" s="86"/>
      <c r="X20" s="86"/>
      <c r="Y20" s="86"/>
      <c r="Z20" s="88"/>
      <c r="AA20" s="88"/>
      <c r="AB20" s="88"/>
      <c r="AC20" s="88"/>
      <c r="AD20" s="88"/>
      <c r="AE20" s="88"/>
      <c r="AF20" s="88"/>
      <c r="AG20" s="88"/>
      <c r="AH20" s="88"/>
      <c r="AI20" s="88"/>
      <c r="AJ20" s="88"/>
      <c r="AK20" s="88"/>
      <c r="AL20" s="88"/>
      <c r="AM20" s="88"/>
      <c r="AN20" s="88"/>
      <c r="AO20" s="88"/>
      <c r="AP20" s="88"/>
      <c r="AQ20" s="88"/>
      <c r="AR20" s="88"/>
      <c r="AS20" s="88"/>
      <c r="AT20" s="88"/>
      <c r="AU20" s="88"/>
      <c r="AV20" s="88"/>
      <c r="AW20" s="88"/>
      <c r="AX20" s="88"/>
      <c r="AY20" s="88"/>
      <c r="AZ20" s="88"/>
      <c r="BA20" s="88"/>
      <c r="BB20" s="88"/>
      <c r="BC20" s="88"/>
      <c r="BD20" s="88"/>
      <c r="BE20" s="88"/>
    </row>
    <row r="21" spans="1:57" x14ac:dyDescent="0.25">
      <c r="A21" s="180"/>
      <c r="B21" s="172" t="s">
        <v>6</v>
      </c>
      <c r="C21" s="174"/>
      <c r="D21" s="172" t="s">
        <v>7</v>
      </c>
      <c r="E21" s="174"/>
      <c r="F21" s="172" t="s">
        <v>8</v>
      </c>
      <c r="G21" s="174"/>
      <c r="H21" s="172" t="s">
        <v>9</v>
      </c>
      <c r="I21" s="174"/>
      <c r="J21" s="86"/>
      <c r="K21" s="86"/>
      <c r="L21" s="86"/>
      <c r="M21" s="86"/>
      <c r="N21" s="86"/>
      <c r="O21" s="86"/>
      <c r="P21" s="86"/>
      <c r="Q21" s="86"/>
      <c r="R21" s="86"/>
      <c r="S21" s="86"/>
      <c r="T21" s="86"/>
      <c r="U21" s="86"/>
      <c r="V21" s="86"/>
      <c r="W21" s="86"/>
      <c r="X21" s="86"/>
      <c r="Y21" s="86"/>
      <c r="Z21" s="88"/>
      <c r="AA21" s="88"/>
      <c r="AB21" s="88"/>
      <c r="AC21" s="88"/>
      <c r="AD21" s="88"/>
      <c r="AE21" s="88"/>
      <c r="AF21" s="88"/>
      <c r="AG21" s="88"/>
      <c r="AH21" s="88"/>
      <c r="AI21" s="88"/>
      <c r="AJ21" s="88"/>
      <c r="AK21" s="88"/>
      <c r="AL21" s="88"/>
      <c r="AM21" s="88"/>
      <c r="AN21" s="88"/>
      <c r="AO21" s="88"/>
      <c r="AP21" s="88"/>
      <c r="AQ21" s="88"/>
      <c r="AR21" s="88"/>
      <c r="AS21" s="88"/>
      <c r="AT21" s="88"/>
      <c r="AU21" s="88"/>
      <c r="AV21" s="88"/>
      <c r="AW21" s="88"/>
      <c r="AX21" s="88"/>
      <c r="AY21" s="88"/>
      <c r="AZ21" s="88"/>
      <c r="BA21" s="88"/>
      <c r="BB21" s="88"/>
      <c r="BC21" s="88"/>
      <c r="BD21" s="88"/>
      <c r="BE21" s="88"/>
    </row>
    <row r="22" spans="1:57" ht="31.5" x14ac:dyDescent="0.25">
      <c r="A22" s="171"/>
      <c r="B22" s="90" t="s">
        <v>10</v>
      </c>
      <c r="C22" s="106" t="s">
        <v>11</v>
      </c>
      <c r="D22" s="90" t="s">
        <v>10</v>
      </c>
      <c r="E22" s="106" t="s">
        <v>11</v>
      </c>
      <c r="F22" s="90" t="s">
        <v>10</v>
      </c>
      <c r="G22" s="106" t="s">
        <v>11</v>
      </c>
      <c r="H22" s="90" t="s">
        <v>10</v>
      </c>
      <c r="I22" s="106" t="s">
        <v>11</v>
      </c>
      <c r="J22" s="86"/>
      <c r="K22" s="86"/>
      <c r="L22" s="86"/>
      <c r="M22" s="86"/>
      <c r="N22" s="86"/>
      <c r="O22" s="86"/>
      <c r="P22" s="86"/>
      <c r="Q22" s="86"/>
      <c r="R22" s="86"/>
      <c r="S22" s="86"/>
      <c r="T22" s="86"/>
      <c r="U22" s="86"/>
      <c r="V22" s="86"/>
      <c r="W22" s="86"/>
      <c r="X22" s="86"/>
      <c r="Y22" s="86"/>
      <c r="Z22" s="88"/>
      <c r="AA22" s="88"/>
      <c r="AB22" s="88"/>
      <c r="AC22" s="88"/>
      <c r="AD22" s="88"/>
      <c r="AE22" s="88"/>
      <c r="AF22" s="88"/>
      <c r="AG22" s="88"/>
      <c r="AH22" s="88"/>
      <c r="AI22" s="88"/>
      <c r="AJ22" s="88"/>
      <c r="AK22" s="88"/>
      <c r="AL22" s="88"/>
      <c r="AM22" s="88"/>
      <c r="AN22" s="88"/>
      <c r="AO22" s="88"/>
      <c r="AP22" s="88"/>
      <c r="AQ22" s="88"/>
      <c r="AR22" s="88"/>
      <c r="AS22" s="88"/>
      <c r="AT22" s="88"/>
      <c r="AU22" s="88"/>
      <c r="AV22" s="88"/>
      <c r="AW22" s="88"/>
      <c r="AX22" s="88"/>
      <c r="AY22" s="88"/>
      <c r="AZ22" s="88"/>
      <c r="BA22" s="88"/>
      <c r="BB22" s="88"/>
      <c r="BC22" s="88"/>
      <c r="BD22" s="88"/>
      <c r="BE22" s="88"/>
    </row>
    <row r="23" spans="1:57" x14ac:dyDescent="0.25">
      <c r="A23" s="99" t="s">
        <v>12</v>
      </c>
      <c r="B23" s="144">
        <v>0</v>
      </c>
      <c r="C23" s="148">
        <v>0</v>
      </c>
      <c r="D23" s="142"/>
      <c r="E23" s="143"/>
      <c r="F23" s="142"/>
      <c r="G23" s="143"/>
      <c r="H23" s="142"/>
      <c r="I23" s="143"/>
      <c r="J23" s="154" t="s">
        <v>47</v>
      </c>
      <c r="K23" s="86"/>
      <c r="L23" s="86"/>
      <c r="M23" s="86"/>
      <c r="N23" s="86"/>
      <c r="O23" s="86"/>
      <c r="P23" s="86"/>
      <c r="Q23" s="86"/>
      <c r="R23" s="86"/>
      <c r="S23" s="86"/>
      <c r="T23" s="86"/>
      <c r="U23" s="86"/>
      <c r="V23" s="86"/>
      <c r="W23" s="86"/>
      <c r="X23" s="86"/>
      <c r="Y23" s="86"/>
      <c r="Z23" s="88"/>
      <c r="AA23" s="88"/>
      <c r="AB23" s="88"/>
      <c r="AC23" s="88"/>
      <c r="AD23" s="88"/>
      <c r="AE23" s="88"/>
      <c r="AF23" s="88"/>
      <c r="AG23" s="88"/>
      <c r="AH23" s="88"/>
      <c r="AI23" s="88"/>
      <c r="AJ23" s="88"/>
      <c r="AK23" s="88"/>
      <c r="AL23" s="88"/>
      <c r="AM23" s="88"/>
      <c r="AN23" s="88"/>
      <c r="AO23" s="88"/>
      <c r="AP23" s="88"/>
      <c r="AQ23" s="88"/>
      <c r="AR23" s="88"/>
      <c r="AS23" s="88"/>
      <c r="AT23" s="88"/>
      <c r="AU23" s="88"/>
      <c r="AV23" s="88"/>
      <c r="AW23" s="88"/>
      <c r="AX23" s="88"/>
      <c r="AY23" s="88"/>
      <c r="AZ23" s="88"/>
      <c r="BA23" s="155" t="s">
        <v>48</v>
      </c>
      <c r="BB23" s="155" t="s">
        <v>48</v>
      </c>
      <c r="BC23" s="88"/>
      <c r="BD23" s="156">
        <v>0</v>
      </c>
      <c r="BE23" s="156">
        <v>0</v>
      </c>
    </row>
    <row r="24" spans="1:57" x14ac:dyDescent="0.25">
      <c r="A24" s="103" t="s">
        <v>13</v>
      </c>
      <c r="B24" s="146">
        <v>0</v>
      </c>
      <c r="C24" s="151">
        <v>0</v>
      </c>
      <c r="D24" s="142"/>
      <c r="E24" s="143"/>
      <c r="F24" s="142"/>
      <c r="G24" s="143"/>
      <c r="H24" s="142"/>
      <c r="I24" s="143"/>
      <c r="J24" s="154" t="s">
        <v>47</v>
      </c>
      <c r="K24" s="86"/>
      <c r="L24" s="86"/>
      <c r="M24" s="86"/>
      <c r="N24" s="86"/>
      <c r="O24" s="86"/>
      <c r="P24" s="86"/>
      <c r="Q24" s="86"/>
      <c r="R24" s="86"/>
      <c r="S24" s="86"/>
      <c r="T24" s="86"/>
      <c r="U24" s="86"/>
      <c r="V24" s="86"/>
      <c r="W24" s="86"/>
      <c r="X24" s="86"/>
      <c r="Y24" s="86"/>
      <c r="Z24" s="88"/>
      <c r="AA24" s="88"/>
      <c r="AB24" s="88"/>
      <c r="AC24" s="88"/>
      <c r="AD24" s="88"/>
      <c r="AE24" s="88"/>
      <c r="AF24" s="88"/>
      <c r="AG24" s="88"/>
      <c r="AH24" s="88"/>
      <c r="AI24" s="88"/>
      <c r="AJ24" s="88"/>
      <c r="AK24" s="88"/>
      <c r="AL24" s="88"/>
      <c r="AM24" s="88"/>
      <c r="AN24" s="88"/>
      <c r="AO24" s="88"/>
      <c r="AP24" s="88"/>
      <c r="AQ24" s="88"/>
      <c r="AR24" s="88"/>
      <c r="AS24" s="88"/>
      <c r="AT24" s="88"/>
      <c r="AU24" s="88"/>
      <c r="AV24" s="88"/>
      <c r="AW24" s="88"/>
      <c r="AX24" s="88"/>
      <c r="AY24" s="88"/>
      <c r="AZ24" s="88"/>
      <c r="BA24" s="155" t="s">
        <v>48</v>
      </c>
      <c r="BB24" s="155" t="s">
        <v>48</v>
      </c>
      <c r="BC24" s="88"/>
      <c r="BD24" s="156">
        <v>0</v>
      </c>
      <c r="BE24" s="156">
        <v>0</v>
      </c>
    </row>
    <row r="25" spans="1:57" x14ac:dyDescent="0.25">
      <c r="A25" s="109" t="s">
        <v>14</v>
      </c>
      <c r="B25" s="130">
        <v>0</v>
      </c>
      <c r="C25" s="131">
        <v>0</v>
      </c>
      <c r="D25" s="130">
        <v>0</v>
      </c>
      <c r="E25" s="131">
        <v>0</v>
      </c>
      <c r="F25" s="130">
        <v>0</v>
      </c>
      <c r="G25" s="131">
        <v>0</v>
      </c>
      <c r="H25" s="130">
        <v>0</v>
      </c>
      <c r="I25" s="131">
        <v>0</v>
      </c>
      <c r="J25" s="154" t="s">
        <v>47</v>
      </c>
      <c r="K25" s="86"/>
      <c r="L25" s="86"/>
      <c r="M25" s="86"/>
      <c r="N25" s="86"/>
      <c r="O25" s="86"/>
      <c r="P25" s="86"/>
      <c r="Q25" s="86"/>
      <c r="R25" s="86"/>
      <c r="S25" s="86"/>
      <c r="T25" s="86"/>
      <c r="U25" s="86"/>
      <c r="V25" s="86"/>
      <c r="W25" s="86"/>
      <c r="X25" s="86"/>
      <c r="Y25" s="86"/>
      <c r="Z25" s="88"/>
      <c r="AA25" s="88"/>
      <c r="AB25" s="88"/>
      <c r="AC25" s="88"/>
      <c r="AD25" s="88"/>
      <c r="AE25" s="88"/>
      <c r="AF25" s="88"/>
      <c r="AG25" s="88"/>
      <c r="AH25" s="88"/>
      <c r="AI25" s="88"/>
      <c r="AJ25" s="88"/>
      <c r="AK25" s="88"/>
      <c r="AL25" s="88"/>
      <c r="AM25" s="88"/>
      <c r="AN25" s="88"/>
      <c r="AO25" s="88"/>
      <c r="AP25" s="88"/>
      <c r="AQ25" s="88"/>
      <c r="AR25" s="88"/>
      <c r="AS25" s="88"/>
      <c r="AT25" s="88"/>
      <c r="AU25" s="88"/>
      <c r="AV25" s="88"/>
      <c r="AW25" s="88"/>
      <c r="AX25" s="88"/>
      <c r="AY25" s="88"/>
      <c r="AZ25" s="88"/>
      <c r="BA25" s="155" t="s">
        <v>48</v>
      </c>
      <c r="BB25" s="155" t="s">
        <v>48</v>
      </c>
      <c r="BC25" s="88"/>
      <c r="BD25" s="156">
        <v>0</v>
      </c>
      <c r="BE25" s="156">
        <v>0</v>
      </c>
    </row>
    <row r="26" spans="1:57" x14ac:dyDescent="0.25">
      <c r="A26" s="110" t="s">
        <v>15</v>
      </c>
      <c r="B26" s="135">
        <v>0</v>
      </c>
      <c r="C26" s="131">
        <v>0</v>
      </c>
      <c r="D26" s="163"/>
      <c r="E26" s="164"/>
      <c r="F26" s="163"/>
      <c r="G26" s="164"/>
      <c r="H26" s="163"/>
      <c r="I26" s="165"/>
      <c r="J26" s="154" t="s">
        <v>47</v>
      </c>
      <c r="K26" s="86"/>
      <c r="L26" s="86"/>
      <c r="M26" s="86"/>
      <c r="N26" s="86"/>
      <c r="O26" s="86"/>
      <c r="P26" s="86"/>
      <c r="Q26" s="86"/>
      <c r="R26" s="86"/>
      <c r="S26" s="86"/>
      <c r="T26" s="86"/>
      <c r="U26" s="86"/>
      <c r="V26" s="86"/>
      <c r="W26" s="86"/>
      <c r="X26" s="86"/>
      <c r="Y26" s="86"/>
      <c r="Z26" s="88"/>
      <c r="AA26" s="88"/>
      <c r="AB26" s="88"/>
      <c r="AC26" s="88"/>
      <c r="AD26" s="88"/>
      <c r="AE26" s="88"/>
      <c r="AF26" s="88"/>
      <c r="AG26" s="88"/>
      <c r="AH26" s="88"/>
      <c r="AI26" s="88"/>
      <c r="AJ26" s="88"/>
      <c r="AK26" s="88"/>
      <c r="AL26" s="88"/>
      <c r="AM26" s="88"/>
      <c r="AN26" s="88"/>
      <c r="AO26" s="88"/>
      <c r="AP26" s="88"/>
      <c r="AQ26" s="88"/>
      <c r="AR26" s="88"/>
      <c r="AS26" s="88"/>
      <c r="AT26" s="88"/>
      <c r="AU26" s="88"/>
      <c r="AV26" s="88"/>
      <c r="AW26" s="88"/>
      <c r="AX26" s="88"/>
      <c r="AY26" s="88"/>
      <c r="AZ26" s="88"/>
      <c r="BA26" s="155" t="s">
        <v>48</v>
      </c>
      <c r="BB26" s="155" t="s">
        <v>48</v>
      </c>
      <c r="BC26" s="88"/>
      <c r="BD26" s="156">
        <v>0</v>
      </c>
      <c r="BE26" s="156">
        <v>0</v>
      </c>
    </row>
    <row r="27" spans="1:57" x14ac:dyDescent="0.25">
      <c r="A27" s="99" t="s">
        <v>16</v>
      </c>
      <c r="B27" s="145">
        <v>0</v>
      </c>
      <c r="C27" s="152">
        <v>0</v>
      </c>
      <c r="D27" s="142"/>
      <c r="E27" s="143"/>
      <c r="F27" s="142"/>
      <c r="G27" s="143"/>
      <c r="H27" s="142"/>
      <c r="I27" s="143"/>
      <c r="J27" s="154" t="s">
        <v>47</v>
      </c>
      <c r="K27" s="86"/>
      <c r="L27" s="86"/>
      <c r="M27" s="86"/>
      <c r="N27" s="86"/>
      <c r="O27" s="86"/>
      <c r="P27" s="86"/>
      <c r="Q27" s="86"/>
      <c r="R27" s="86"/>
      <c r="S27" s="86"/>
      <c r="T27" s="86"/>
      <c r="U27" s="86"/>
      <c r="V27" s="86"/>
      <c r="W27" s="86"/>
      <c r="X27" s="86"/>
      <c r="Y27" s="86"/>
      <c r="Z27" s="88"/>
      <c r="AA27" s="88"/>
      <c r="AB27" s="88"/>
      <c r="AC27" s="88"/>
      <c r="AD27" s="88"/>
      <c r="AE27" s="88"/>
      <c r="AF27" s="88"/>
      <c r="AG27" s="88"/>
      <c r="AH27" s="88"/>
      <c r="AI27" s="88"/>
      <c r="AJ27" s="88"/>
      <c r="AK27" s="88"/>
      <c r="AL27" s="88"/>
      <c r="AM27" s="88"/>
      <c r="AN27" s="88"/>
      <c r="AO27" s="88"/>
      <c r="AP27" s="88"/>
      <c r="AQ27" s="88"/>
      <c r="AR27" s="88"/>
      <c r="AS27" s="88"/>
      <c r="AT27" s="88"/>
      <c r="AU27" s="88"/>
      <c r="AV27" s="88"/>
      <c r="AW27" s="88"/>
      <c r="AX27" s="88"/>
      <c r="AY27" s="88"/>
      <c r="AZ27" s="88"/>
      <c r="BA27" s="155" t="s">
        <v>48</v>
      </c>
      <c r="BB27" s="155" t="s">
        <v>48</v>
      </c>
      <c r="BC27" s="88"/>
      <c r="BD27" s="156">
        <v>0</v>
      </c>
      <c r="BE27" s="156">
        <v>0</v>
      </c>
    </row>
    <row r="28" spans="1:57" x14ac:dyDescent="0.25">
      <c r="A28" s="103" t="s">
        <v>17</v>
      </c>
      <c r="B28" s="146">
        <v>0</v>
      </c>
      <c r="C28" s="151">
        <v>0</v>
      </c>
      <c r="D28" s="142"/>
      <c r="E28" s="143"/>
      <c r="F28" s="142"/>
      <c r="G28" s="143"/>
      <c r="H28" s="142"/>
      <c r="I28" s="143"/>
      <c r="J28" s="154" t="s">
        <v>47</v>
      </c>
      <c r="K28" s="86"/>
      <c r="L28" s="86"/>
      <c r="M28" s="86"/>
      <c r="N28" s="86"/>
      <c r="O28" s="86"/>
      <c r="P28" s="86"/>
      <c r="Q28" s="86"/>
      <c r="R28" s="86"/>
      <c r="S28" s="86"/>
      <c r="T28" s="86"/>
      <c r="U28" s="86"/>
      <c r="V28" s="86"/>
      <c r="W28" s="86"/>
      <c r="X28" s="86"/>
      <c r="Y28" s="86"/>
      <c r="Z28" s="88"/>
      <c r="AA28" s="88"/>
      <c r="AB28" s="88"/>
      <c r="AC28" s="88"/>
      <c r="AD28" s="88"/>
      <c r="AE28" s="88"/>
      <c r="AF28" s="88"/>
      <c r="AG28" s="88"/>
      <c r="AH28" s="88"/>
      <c r="AI28" s="88"/>
      <c r="AJ28" s="88"/>
      <c r="AK28" s="88"/>
      <c r="AL28" s="88"/>
      <c r="AM28" s="88"/>
      <c r="AN28" s="88"/>
      <c r="AO28" s="88"/>
      <c r="AP28" s="88"/>
      <c r="AQ28" s="88"/>
      <c r="AR28" s="88"/>
      <c r="AS28" s="88"/>
      <c r="AT28" s="88"/>
      <c r="AU28" s="88"/>
      <c r="AV28" s="88"/>
      <c r="AW28" s="88"/>
      <c r="AX28" s="88"/>
      <c r="AY28" s="88"/>
      <c r="AZ28" s="88"/>
      <c r="BA28" s="155" t="s">
        <v>48</v>
      </c>
      <c r="BB28" s="155" t="s">
        <v>48</v>
      </c>
      <c r="BC28" s="88"/>
      <c r="BD28" s="156">
        <v>0</v>
      </c>
      <c r="BE28" s="156">
        <v>0</v>
      </c>
    </row>
    <row r="29" spans="1:57" x14ac:dyDescent="0.25">
      <c r="A29" s="109" t="s">
        <v>18</v>
      </c>
      <c r="B29" s="130">
        <v>0</v>
      </c>
      <c r="C29" s="131">
        <v>0</v>
      </c>
      <c r="D29" s="130">
        <v>0</v>
      </c>
      <c r="E29" s="131">
        <v>0</v>
      </c>
      <c r="F29" s="130">
        <v>0</v>
      </c>
      <c r="G29" s="131">
        <v>0</v>
      </c>
      <c r="H29" s="130">
        <v>0</v>
      </c>
      <c r="I29" s="131">
        <v>0</v>
      </c>
      <c r="J29" s="154" t="s">
        <v>47</v>
      </c>
      <c r="K29" s="86"/>
      <c r="L29" s="86"/>
      <c r="M29" s="86"/>
      <c r="N29" s="86"/>
      <c r="O29" s="86"/>
      <c r="P29" s="86"/>
      <c r="Q29" s="86"/>
      <c r="R29" s="86"/>
      <c r="S29" s="86"/>
      <c r="T29" s="86"/>
      <c r="U29" s="86"/>
      <c r="V29" s="86"/>
      <c r="W29" s="86"/>
      <c r="X29" s="86"/>
      <c r="Y29" s="86"/>
      <c r="Z29" s="88"/>
      <c r="AA29" s="88"/>
      <c r="AB29" s="88"/>
      <c r="AC29" s="88"/>
      <c r="AD29" s="88"/>
      <c r="AE29" s="88"/>
      <c r="AF29" s="88"/>
      <c r="AG29" s="88"/>
      <c r="AH29" s="88"/>
      <c r="AI29" s="88"/>
      <c r="AJ29" s="88"/>
      <c r="AK29" s="88"/>
      <c r="AL29" s="88"/>
      <c r="AM29" s="88"/>
      <c r="AN29" s="88"/>
      <c r="AO29" s="88"/>
      <c r="AP29" s="88"/>
      <c r="AQ29" s="88"/>
      <c r="AR29" s="88"/>
      <c r="AS29" s="88"/>
      <c r="AT29" s="88"/>
      <c r="AU29" s="88"/>
      <c r="AV29" s="88"/>
      <c r="AW29" s="88"/>
      <c r="AX29" s="88"/>
      <c r="AY29" s="88"/>
      <c r="AZ29" s="88"/>
      <c r="BA29" s="155" t="s">
        <v>48</v>
      </c>
      <c r="BB29" s="155" t="s">
        <v>48</v>
      </c>
      <c r="BC29" s="88"/>
      <c r="BD29" s="156">
        <v>0</v>
      </c>
      <c r="BE29" s="156">
        <v>0</v>
      </c>
    </row>
    <row r="30" spans="1:57" x14ac:dyDescent="0.25">
      <c r="A30" s="104" t="s">
        <v>20</v>
      </c>
      <c r="B30" s="166"/>
      <c r="C30" s="166"/>
      <c r="D30" s="166"/>
      <c r="E30" s="166"/>
      <c r="F30" s="166"/>
      <c r="G30" s="166"/>
      <c r="H30" s="166"/>
      <c r="I30" s="166"/>
      <c r="J30" s="154"/>
      <c r="K30" s="86"/>
      <c r="L30" s="86"/>
      <c r="M30" s="86"/>
      <c r="N30" s="86"/>
      <c r="O30" s="86"/>
      <c r="P30" s="86"/>
      <c r="Q30" s="86"/>
      <c r="R30" s="86"/>
      <c r="S30" s="86"/>
      <c r="T30" s="86"/>
      <c r="U30" s="86"/>
      <c r="V30" s="86"/>
      <c r="W30" s="86"/>
      <c r="X30" s="86"/>
      <c r="Y30" s="86"/>
      <c r="Z30" s="88"/>
      <c r="AA30" s="88"/>
      <c r="AB30" s="88"/>
      <c r="AC30" s="88"/>
      <c r="AD30" s="88"/>
      <c r="AE30" s="88"/>
      <c r="AF30" s="88"/>
      <c r="AG30" s="88"/>
      <c r="AH30" s="88"/>
      <c r="AI30" s="88"/>
      <c r="AJ30" s="88"/>
      <c r="AK30" s="88"/>
      <c r="AL30" s="88"/>
      <c r="AM30" s="88"/>
      <c r="AN30" s="88"/>
      <c r="AO30" s="88"/>
      <c r="AP30" s="88"/>
      <c r="AQ30" s="88"/>
      <c r="AR30" s="88"/>
      <c r="AS30" s="88"/>
      <c r="AT30" s="88"/>
      <c r="AU30" s="88"/>
      <c r="AV30" s="88"/>
      <c r="AW30" s="88"/>
      <c r="AX30" s="88"/>
      <c r="AY30" s="88"/>
      <c r="AZ30" s="88"/>
      <c r="BA30" s="155"/>
      <c r="BB30" s="155"/>
      <c r="BC30" s="88"/>
      <c r="BD30" s="156"/>
      <c r="BE30" s="156"/>
    </row>
    <row r="31" spans="1:57" x14ac:dyDescent="0.25">
      <c r="A31" s="175" t="s">
        <v>21</v>
      </c>
      <c r="B31" s="175"/>
      <c r="C31" s="175"/>
      <c r="D31" s="175"/>
      <c r="E31" s="175"/>
      <c r="F31" s="175"/>
      <c r="G31" s="175"/>
      <c r="H31" s="175"/>
      <c r="I31" s="175"/>
      <c r="J31" s="86"/>
      <c r="K31" s="86"/>
      <c r="L31" s="86"/>
      <c r="M31" s="86"/>
      <c r="N31" s="86"/>
      <c r="O31" s="86"/>
      <c r="P31" s="86"/>
      <c r="Q31" s="86"/>
      <c r="R31" s="86"/>
      <c r="S31" s="86"/>
      <c r="T31" s="86"/>
      <c r="U31" s="86"/>
      <c r="V31" s="86"/>
      <c r="W31" s="86"/>
      <c r="X31" s="86"/>
      <c r="Y31" s="86"/>
      <c r="Z31" s="86"/>
      <c r="AA31" s="86"/>
      <c r="AB31" s="86"/>
      <c r="AC31" s="86"/>
      <c r="AD31" s="86"/>
      <c r="AE31" s="86"/>
      <c r="AF31" s="86"/>
      <c r="AG31" s="86"/>
      <c r="AH31" s="86"/>
      <c r="AI31" s="86"/>
      <c r="AJ31" s="86"/>
      <c r="AK31" s="86"/>
      <c r="AL31" s="86"/>
      <c r="AM31" s="86"/>
      <c r="AN31" s="86"/>
      <c r="AO31" s="86"/>
      <c r="AP31" s="86"/>
      <c r="AQ31" s="86"/>
      <c r="AR31" s="86"/>
      <c r="AS31" s="86"/>
      <c r="AT31" s="86"/>
      <c r="AU31" s="86"/>
      <c r="AV31" s="86"/>
      <c r="AW31" s="86"/>
      <c r="AX31" s="86"/>
      <c r="AY31" s="86"/>
      <c r="AZ31" s="86"/>
      <c r="BA31" s="86"/>
      <c r="BB31" s="86"/>
      <c r="BC31" s="86"/>
      <c r="BD31" s="86"/>
      <c r="BE31" s="86"/>
    </row>
    <row r="32" spans="1:57" x14ac:dyDescent="0.25">
      <c r="A32" s="176" t="s">
        <v>22</v>
      </c>
      <c r="B32" s="172" t="s">
        <v>5</v>
      </c>
      <c r="C32" s="173"/>
      <c r="D32" s="173"/>
      <c r="E32" s="173"/>
      <c r="F32" s="173"/>
      <c r="G32" s="173"/>
      <c r="H32" s="173"/>
      <c r="I32" s="174"/>
      <c r="J32" s="86"/>
      <c r="K32" s="86"/>
      <c r="L32" s="86"/>
      <c r="M32" s="86"/>
      <c r="N32" s="86"/>
      <c r="O32" s="86"/>
      <c r="P32" s="86"/>
      <c r="Q32" s="86"/>
      <c r="R32" s="86"/>
      <c r="S32" s="86"/>
      <c r="T32" s="86"/>
      <c r="U32" s="86"/>
      <c r="V32" s="86"/>
      <c r="W32" s="86"/>
      <c r="X32" s="86"/>
      <c r="Y32" s="86"/>
      <c r="Z32" s="88"/>
      <c r="AA32" s="88"/>
      <c r="AB32" s="88"/>
      <c r="AC32" s="88"/>
      <c r="AD32" s="88"/>
      <c r="AE32" s="88"/>
      <c r="AF32" s="88"/>
      <c r="AG32" s="88"/>
      <c r="AH32" s="88"/>
      <c r="AI32" s="88"/>
      <c r="AJ32" s="88"/>
      <c r="AK32" s="88"/>
      <c r="AL32" s="88"/>
      <c r="AM32" s="88"/>
      <c r="AN32" s="88"/>
      <c r="AO32" s="88"/>
      <c r="AP32" s="88"/>
      <c r="AQ32" s="88"/>
      <c r="AR32" s="88"/>
      <c r="AS32" s="88"/>
      <c r="AT32" s="88"/>
      <c r="AU32" s="88"/>
      <c r="AV32" s="88"/>
      <c r="AW32" s="88"/>
      <c r="AX32" s="88"/>
      <c r="AY32" s="88"/>
      <c r="AZ32" s="88"/>
      <c r="BA32" s="88"/>
      <c r="BB32" s="88"/>
      <c r="BC32" s="88"/>
      <c r="BD32" s="88"/>
      <c r="BE32" s="88"/>
    </row>
    <row r="33" spans="1:57" x14ac:dyDescent="0.25">
      <c r="A33" s="177"/>
      <c r="B33" s="172" t="s">
        <v>6</v>
      </c>
      <c r="C33" s="174"/>
      <c r="D33" s="172" t="s">
        <v>7</v>
      </c>
      <c r="E33" s="174"/>
      <c r="F33" s="172" t="s">
        <v>8</v>
      </c>
      <c r="G33" s="174"/>
      <c r="H33" s="172" t="s">
        <v>9</v>
      </c>
      <c r="I33" s="174"/>
      <c r="J33" s="86"/>
      <c r="K33" s="86"/>
      <c r="L33" s="86"/>
      <c r="M33" s="86"/>
      <c r="N33" s="86"/>
      <c r="O33" s="86"/>
      <c r="P33" s="86"/>
      <c r="Q33" s="86"/>
      <c r="R33" s="86"/>
      <c r="S33" s="86"/>
      <c r="T33" s="86"/>
      <c r="U33" s="86"/>
      <c r="V33" s="86"/>
      <c r="W33" s="86"/>
      <c r="X33" s="86"/>
      <c r="Y33" s="86"/>
      <c r="Z33" s="88"/>
      <c r="AA33" s="88"/>
      <c r="AB33" s="88"/>
      <c r="AC33" s="88"/>
      <c r="AD33" s="88"/>
      <c r="AE33" s="88"/>
      <c r="AF33" s="88"/>
      <c r="AG33" s="88"/>
      <c r="AH33" s="88"/>
      <c r="AI33" s="88"/>
      <c r="AJ33" s="88"/>
      <c r="AK33" s="88"/>
      <c r="AL33" s="88"/>
      <c r="AM33" s="88"/>
      <c r="AN33" s="88"/>
      <c r="AO33" s="88"/>
      <c r="AP33" s="88"/>
      <c r="AQ33" s="88"/>
      <c r="AR33" s="88"/>
      <c r="AS33" s="88"/>
      <c r="AT33" s="88"/>
      <c r="AU33" s="88"/>
      <c r="AV33" s="88"/>
      <c r="AW33" s="88"/>
      <c r="AX33" s="88"/>
      <c r="AY33" s="88"/>
      <c r="AZ33" s="88"/>
      <c r="BA33" s="88"/>
      <c r="BB33" s="88"/>
      <c r="BC33" s="88"/>
      <c r="BD33" s="88"/>
      <c r="BE33" s="88"/>
    </row>
    <row r="34" spans="1:57" ht="31.5" x14ac:dyDescent="0.25">
      <c r="A34" s="178"/>
      <c r="B34" s="90" t="s">
        <v>10</v>
      </c>
      <c r="C34" s="106" t="s">
        <v>11</v>
      </c>
      <c r="D34" s="90" t="s">
        <v>10</v>
      </c>
      <c r="E34" s="106" t="s">
        <v>11</v>
      </c>
      <c r="F34" s="90" t="s">
        <v>10</v>
      </c>
      <c r="G34" s="106" t="s">
        <v>11</v>
      </c>
      <c r="H34" s="90" t="s">
        <v>10</v>
      </c>
      <c r="I34" s="106" t="s">
        <v>11</v>
      </c>
      <c r="J34" s="86"/>
      <c r="K34" s="86"/>
      <c r="L34" s="86"/>
      <c r="M34" s="86"/>
      <c r="N34" s="86"/>
      <c r="O34" s="86"/>
      <c r="P34" s="86"/>
      <c r="Q34" s="86"/>
      <c r="R34" s="86"/>
      <c r="S34" s="86"/>
      <c r="T34" s="86"/>
      <c r="U34" s="86"/>
      <c r="V34" s="86"/>
      <c r="W34" s="86"/>
      <c r="X34" s="86"/>
      <c r="Y34" s="86"/>
      <c r="Z34" s="88"/>
      <c r="AA34" s="88"/>
      <c r="AB34" s="88"/>
      <c r="AC34" s="88"/>
      <c r="AD34" s="88"/>
      <c r="AE34" s="88"/>
      <c r="AF34" s="88"/>
      <c r="AG34" s="88"/>
      <c r="AH34" s="88"/>
      <c r="AI34" s="88"/>
      <c r="AJ34" s="88"/>
      <c r="AK34" s="88"/>
      <c r="AL34" s="88"/>
      <c r="AM34" s="88"/>
      <c r="AN34" s="88"/>
      <c r="AO34" s="88"/>
      <c r="AP34" s="88"/>
      <c r="AQ34" s="88"/>
      <c r="AR34" s="88"/>
      <c r="AS34" s="88"/>
      <c r="AT34" s="88"/>
      <c r="AU34" s="88"/>
      <c r="AV34" s="88"/>
      <c r="AW34" s="88"/>
      <c r="AX34" s="88"/>
      <c r="AY34" s="88"/>
      <c r="AZ34" s="88"/>
      <c r="BA34" s="88"/>
      <c r="BB34" s="88"/>
      <c r="BC34" s="88"/>
      <c r="BD34" s="88"/>
      <c r="BE34" s="88"/>
    </row>
    <row r="35" spans="1:57" x14ac:dyDescent="0.25">
      <c r="A35" s="99" t="s">
        <v>23</v>
      </c>
      <c r="B35" s="144">
        <v>0</v>
      </c>
      <c r="C35" s="148">
        <v>0</v>
      </c>
      <c r="D35" s="133"/>
      <c r="E35" s="138"/>
      <c r="F35" s="133"/>
      <c r="G35" s="138"/>
      <c r="H35" s="133"/>
      <c r="I35" s="138"/>
      <c r="J35" s="154" t="s">
        <v>47</v>
      </c>
      <c r="K35" s="86"/>
      <c r="L35" s="86"/>
      <c r="M35" s="86"/>
      <c r="N35" s="86"/>
      <c r="O35" s="86"/>
      <c r="P35" s="86"/>
      <c r="Q35" s="86"/>
      <c r="R35" s="86"/>
      <c r="S35" s="86"/>
      <c r="T35" s="86"/>
      <c r="U35" s="86"/>
      <c r="V35" s="86"/>
      <c r="W35" s="86"/>
      <c r="X35" s="86"/>
      <c r="Y35" s="86"/>
      <c r="Z35" s="88"/>
      <c r="AA35" s="88"/>
      <c r="AB35" s="88"/>
      <c r="AC35" s="88"/>
      <c r="AD35" s="88"/>
      <c r="AE35" s="88"/>
      <c r="AF35" s="88"/>
      <c r="AG35" s="88"/>
      <c r="AH35" s="88"/>
      <c r="AI35" s="88"/>
      <c r="AJ35" s="88"/>
      <c r="AK35" s="88"/>
      <c r="AL35" s="88"/>
      <c r="AM35" s="88"/>
      <c r="AN35" s="88"/>
      <c r="AO35" s="88"/>
      <c r="AP35" s="88"/>
      <c r="AQ35" s="88"/>
      <c r="AR35" s="88"/>
      <c r="AS35" s="88"/>
      <c r="AT35" s="88"/>
      <c r="AU35" s="88"/>
      <c r="AV35" s="88"/>
      <c r="AW35" s="88"/>
      <c r="AX35" s="88"/>
      <c r="AY35" s="88"/>
      <c r="AZ35" s="88"/>
      <c r="BA35" s="155" t="s">
        <v>48</v>
      </c>
      <c r="BB35" s="155" t="s">
        <v>48</v>
      </c>
      <c r="BC35" s="88"/>
      <c r="BD35" s="156">
        <v>0</v>
      </c>
      <c r="BE35" s="156">
        <v>0</v>
      </c>
    </row>
    <row r="36" spans="1:57" x14ac:dyDescent="0.25">
      <c r="A36" s="111" t="s">
        <v>24</v>
      </c>
      <c r="B36" s="147">
        <v>0</v>
      </c>
      <c r="C36" s="149">
        <v>0</v>
      </c>
      <c r="D36" s="122"/>
      <c r="E36" s="137"/>
      <c r="F36" s="122"/>
      <c r="G36" s="137"/>
      <c r="H36" s="122"/>
      <c r="I36" s="137"/>
      <c r="J36" s="154" t="s">
        <v>47</v>
      </c>
      <c r="K36" s="86"/>
      <c r="L36" s="86"/>
      <c r="M36" s="86"/>
      <c r="N36" s="86"/>
      <c r="O36" s="86"/>
      <c r="P36" s="86"/>
      <c r="Q36" s="86"/>
      <c r="R36" s="86"/>
      <c r="S36" s="86"/>
      <c r="T36" s="86"/>
      <c r="U36" s="86"/>
      <c r="V36" s="86"/>
      <c r="W36" s="86"/>
      <c r="X36" s="86"/>
      <c r="Y36" s="86"/>
      <c r="Z36" s="88"/>
      <c r="AA36" s="88"/>
      <c r="AB36" s="88"/>
      <c r="AC36" s="88"/>
      <c r="AD36" s="88"/>
      <c r="AE36" s="88"/>
      <c r="AF36" s="88"/>
      <c r="AG36" s="88"/>
      <c r="AH36" s="88"/>
      <c r="AI36" s="88"/>
      <c r="AJ36" s="88"/>
      <c r="AK36" s="88"/>
      <c r="AL36" s="88"/>
      <c r="AM36" s="88"/>
      <c r="AN36" s="88"/>
      <c r="AO36" s="88"/>
      <c r="AP36" s="88"/>
      <c r="AQ36" s="88"/>
      <c r="AR36" s="88"/>
      <c r="AS36" s="88"/>
      <c r="AT36" s="88"/>
      <c r="AU36" s="88"/>
      <c r="AV36" s="88"/>
      <c r="AW36" s="88"/>
      <c r="AX36" s="88"/>
      <c r="AY36" s="88"/>
      <c r="AZ36" s="88"/>
      <c r="BA36" s="155" t="s">
        <v>48</v>
      </c>
      <c r="BB36" s="155" t="s">
        <v>48</v>
      </c>
      <c r="BC36" s="88"/>
      <c r="BD36" s="156">
        <v>0</v>
      </c>
      <c r="BE36" s="156">
        <v>0</v>
      </c>
    </row>
    <row r="37" spans="1:57" x14ac:dyDescent="0.25">
      <c r="A37" s="175" t="s">
        <v>25</v>
      </c>
      <c r="B37" s="175"/>
      <c r="C37" s="175"/>
      <c r="D37" s="175"/>
      <c r="E37" s="175"/>
      <c r="F37" s="175"/>
      <c r="G37" s="175"/>
      <c r="H37" s="175"/>
      <c r="I37" s="175"/>
      <c r="J37" s="86"/>
      <c r="K37" s="86"/>
      <c r="L37" s="86"/>
      <c r="M37" s="86"/>
      <c r="N37" s="86"/>
      <c r="O37" s="86"/>
      <c r="P37" s="86"/>
      <c r="Q37" s="86"/>
      <c r="R37" s="86"/>
      <c r="S37" s="86"/>
      <c r="T37" s="86"/>
      <c r="U37" s="86"/>
      <c r="V37" s="86"/>
      <c r="W37" s="86"/>
      <c r="X37" s="86"/>
      <c r="Y37" s="86"/>
      <c r="Z37" s="86"/>
      <c r="AA37" s="86"/>
      <c r="AB37" s="86"/>
      <c r="AC37" s="86"/>
      <c r="AD37" s="86"/>
      <c r="AE37" s="86"/>
      <c r="AF37" s="86"/>
      <c r="AG37" s="86"/>
      <c r="AH37" s="86"/>
      <c r="AI37" s="86"/>
      <c r="AJ37" s="86"/>
      <c r="AK37" s="86"/>
      <c r="AL37" s="86"/>
      <c r="AM37" s="86"/>
      <c r="AN37" s="86"/>
      <c r="AO37" s="86"/>
      <c r="AP37" s="86"/>
      <c r="AQ37" s="86"/>
      <c r="AR37" s="86"/>
      <c r="AS37" s="86"/>
      <c r="AT37" s="86"/>
      <c r="AU37" s="86"/>
      <c r="AV37" s="86"/>
      <c r="AW37" s="86"/>
      <c r="AX37" s="86"/>
      <c r="AY37" s="86"/>
      <c r="AZ37" s="86"/>
      <c r="BA37" s="86"/>
      <c r="BB37" s="86"/>
      <c r="BC37" s="86"/>
      <c r="BD37" s="86"/>
      <c r="BE37" s="86"/>
    </row>
    <row r="38" spans="1:57" x14ac:dyDescent="0.25">
      <c r="A38" s="176" t="s">
        <v>22</v>
      </c>
      <c r="B38" s="172" t="s">
        <v>5</v>
      </c>
      <c r="C38" s="173"/>
      <c r="D38" s="173"/>
      <c r="E38" s="173"/>
      <c r="F38" s="173"/>
      <c r="G38" s="173"/>
      <c r="H38" s="173"/>
      <c r="I38" s="174"/>
      <c r="J38" s="86"/>
      <c r="K38" s="86"/>
      <c r="L38" s="86"/>
      <c r="M38" s="86"/>
      <c r="N38" s="86"/>
      <c r="O38" s="86"/>
      <c r="P38" s="86"/>
      <c r="Q38" s="86"/>
      <c r="R38" s="86"/>
      <c r="S38" s="86"/>
      <c r="T38" s="86"/>
      <c r="U38" s="86"/>
      <c r="V38" s="86"/>
      <c r="W38" s="86"/>
      <c r="X38" s="86"/>
      <c r="Y38" s="86"/>
      <c r="Z38" s="88"/>
      <c r="AA38" s="88"/>
      <c r="AB38" s="88"/>
      <c r="AC38" s="88"/>
      <c r="AD38" s="88"/>
      <c r="AE38" s="88"/>
      <c r="AF38" s="88"/>
      <c r="AG38" s="88"/>
      <c r="AH38" s="88"/>
      <c r="AI38" s="88"/>
      <c r="AJ38" s="88"/>
      <c r="AK38" s="88"/>
      <c r="AL38" s="88"/>
      <c r="AM38" s="88"/>
      <c r="AN38" s="88"/>
      <c r="AO38" s="88"/>
      <c r="AP38" s="88"/>
      <c r="AQ38" s="88"/>
      <c r="AR38" s="88"/>
      <c r="AS38" s="88"/>
      <c r="AT38" s="88"/>
      <c r="AU38" s="88"/>
      <c r="AV38" s="88"/>
      <c r="AW38" s="88"/>
      <c r="AX38" s="88"/>
      <c r="AY38" s="88"/>
      <c r="AZ38" s="88"/>
      <c r="BA38" s="88"/>
      <c r="BB38" s="88"/>
      <c r="BC38" s="88"/>
      <c r="BD38" s="88"/>
      <c r="BE38" s="88"/>
    </row>
    <row r="39" spans="1:57" x14ac:dyDescent="0.25">
      <c r="A39" s="177"/>
      <c r="B39" s="172" t="s">
        <v>6</v>
      </c>
      <c r="C39" s="174"/>
      <c r="D39" s="172" t="s">
        <v>7</v>
      </c>
      <c r="E39" s="174"/>
      <c r="F39" s="172" t="s">
        <v>8</v>
      </c>
      <c r="G39" s="174"/>
      <c r="H39" s="172" t="s">
        <v>9</v>
      </c>
      <c r="I39" s="174"/>
      <c r="J39" s="86"/>
      <c r="K39" s="86"/>
      <c r="L39" s="86"/>
      <c r="M39" s="86"/>
      <c r="N39" s="86"/>
      <c r="O39" s="86"/>
      <c r="P39" s="86"/>
      <c r="Q39" s="86"/>
      <c r="R39" s="86"/>
      <c r="S39" s="86"/>
      <c r="T39" s="86"/>
      <c r="U39" s="86"/>
      <c r="V39" s="86"/>
      <c r="W39" s="86"/>
      <c r="X39" s="86"/>
      <c r="Y39" s="86"/>
      <c r="Z39" s="88"/>
      <c r="AA39" s="88"/>
      <c r="AB39" s="88"/>
      <c r="AC39" s="88"/>
      <c r="AD39" s="88"/>
      <c r="AE39" s="88"/>
      <c r="AF39" s="88"/>
      <c r="AG39" s="88"/>
      <c r="AH39" s="88"/>
      <c r="AI39" s="88"/>
      <c r="AJ39" s="88"/>
      <c r="AK39" s="88"/>
      <c r="AL39" s="88"/>
      <c r="AM39" s="88"/>
      <c r="AN39" s="88"/>
      <c r="AO39" s="88"/>
      <c r="AP39" s="88"/>
      <c r="AQ39" s="88"/>
      <c r="AR39" s="88"/>
      <c r="AS39" s="88"/>
      <c r="AT39" s="88"/>
      <c r="AU39" s="88"/>
      <c r="AV39" s="88"/>
      <c r="AW39" s="88"/>
      <c r="AX39" s="88"/>
      <c r="AY39" s="88"/>
      <c r="AZ39" s="88"/>
      <c r="BA39" s="88"/>
      <c r="BB39" s="88"/>
      <c r="BC39" s="88"/>
      <c r="BD39" s="88"/>
      <c r="BE39" s="88"/>
    </row>
    <row r="40" spans="1:57" ht="31.5" x14ac:dyDescent="0.25">
      <c r="A40" s="178"/>
      <c r="B40" s="90" t="s">
        <v>10</v>
      </c>
      <c r="C40" s="106" t="s">
        <v>11</v>
      </c>
      <c r="D40" s="90" t="s">
        <v>10</v>
      </c>
      <c r="E40" s="106" t="s">
        <v>11</v>
      </c>
      <c r="F40" s="90" t="s">
        <v>10</v>
      </c>
      <c r="G40" s="106" t="s">
        <v>11</v>
      </c>
      <c r="H40" s="90" t="s">
        <v>10</v>
      </c>
      <c r="I40" s="106" t="s">
        <v>11</v>
      </c>
      <c r="J40" s="86"/>
      <c r="K40" s="86"/>
      <c r="L40" s="86"/>
      <c r="M40" s="86"/>
      <c r="N40" s="86"/>
      <c r="O40" s="86"/>
      <c r="P40" s="86"/>
      <c r="Q40" s="86"/>
      <c r="R40" s="86"/>
      <c r="S40" s="86"/>
      <c r="T40" s="86"/>
      <c r="U40" s="86"/>
      <c r="V40" s="86"/>
      <c r="W40" s="86"/>
      <c r="X40" s="86"/>
      <c r="Y40" s="86"/>
      <c r="Z40" s="88"/>
      <c r="AA40" s="88"/>
      <c r="AB40" s="88"/>
      <c r="AC40" s="88"/>
      <c r="AD40" s="88"/>
      <c r="AE40" s="88"/>
      <c r="AF40" s="88"/>
      <c r="AG40" s="88"/>
      <c r="AH40" s="88"/>
      <c r="AI40" s="88"/>
      <c r="AJ40" s="88"/>
      <c r="AK40" s="88"/>
      <c r="AL40" s="88"/>
      <c r="AM40" s="88"/>
      <c r="AN40" s="88"/>
      <c r="AO40" s="88"/>
      <c r="AP40" s="88"/>
      <c r="AQ40" s="88"/>
      <c r="AR40" s="88"/>
      <c r="AS40" s="88"/>
      <c r="AT40" s="88"/>
      <c r="AU40" s="88"/>
      <c r="AV40" s="88"/>
      <c r="AW40" s="88"/>
      <c r="AX40" s="88"/>
      <c r="AY40" s="88"/>
      <c r="AZ40" s="88"/>
      <c r="BA40" s="88"/>
      <c r="BB40" s="88"/>
      <c r="BC40" s="88"/>
      <c r="BD40" s="88"/>
      <c r="BE40" s="88"/>
    </row>
    <row r="41" spans="1:57" x14ac:dyDescent="0.25">
      <c r="A41" s="99" t="s">
        <v>23</v>
      </c>
      <c r="B41" s="144">
        <v>0</v>
      </c>
      <c r="C41" s="148">
        <v>0</v>
      </c>
      <c r="D41" s="162"/>
      <c r="E41" s="136"/>
      <c r="F41" s="162"/>
      <c r="G41" s="136"/>
      <c r="H41" s="162"/>
      <c r="I41" s="136"/>
      <c r="J41" s="154" t="s">
        <v>47</v>
      </c>
      <c r="K41" s="86"/>
      <c r="L41" s="86"/>
      <c r="M41" s="86"/>
      <c r="N41" s="86"/>
      <c r="O41" s="86"/>
      <c r="P41" s="86"/>
      <c r="Q41" s="86"/>
      <c r="R41" s="86"/>
      <c r="S41" s="86"/>
      <c r="T41" s="86"/>
      <c r="U41" s="86"/>
      <c r="V41" s="86"/>
      <c r="W41" s="86"/>
      <c r="X41" s="86"/>
      <c r="Y41" s="86"/>
      <c r="Z41" s="88"/>
      <c r="AA41" s="88"/>
      <c r="AB41" s="88"/>
      <c r="AC41" s="88"/>
      <c r="AD41" s="88"/>
      <c r="AE41" s="88"/>
      <c r="AF41" s="88"/>
      <c r="AG41" s="88"/>
      <c r="AH41" s="88"/>
      <c r="AI41" s="88"/>
      <c r="AJ41" s="88"/>
      <c r="AK41" s="88"/>
      <c r="AL41" s="88"/>
      <c r="AM41" s="88"/>
      <c r="AN41" s="88"/>
      <c r="AO41" s="88"/>
      <c r="AP41" s="88"/>
      <c r="AQ41" s="88"/>
      <c r="AR41" s="88"/>
      <c r="AS41" s="88"/>
      <c r="AT41" s="88"/>
      <c r="AU41" s="88"/>
      <c r="AV41" s="88"/>
      <c r="AW41" s="88"/>
      <c r="AX41" s="88"/>
      <c r="AY41" s="88"/>
      <c r="AZ41" s="88"/>
      <c r="BA41" s="155" t="s">
        <v>48</v>
      </c>
      <c r="BB41" s="155" t="s">
        <v>48</v>
      </c>
      <c r="BC41" s="88"/>
      <c r="BD41" s="156">
        <v>0</v>
      </c>
      <c r="BE41" s="156">
        <v>0</v>
      </c>
    </row>
    <row r="42" spans="1:57" x14ac:dyDescent="0.25">
      <c r="A42" s="111" t="s">
        <v>24</v>
      </c>
      <c r="B42" s="147">
        <v>0</v>
      </c>
      <c r="C42" s="149">
        <v>0</v>
      </c>
      <c r="D42" s="167"/>
      <c r="E42" s="168"/>
      <c r="F42" s="167"/>
      <c r="G42" s="168"/>
      <c r="H42" s="167"/>
      <c r="I42" s="168"/>
      <c r="J42" s="154" t="s">
        <v>47</v>
      </c>
      <c r="K42" s="86"/>
      <c r="L42" s="86"/>
      <c r="M42" s="86"/>
      <c r="N42" s="86"/>
      <c r="O42" s="86"/>
      <c r="P42" s="86"/>
      <c r="Q42" s="86"/>
      <c r="R42" s="86"/>
      <c r="S42" s="86"/>
      <c r="T42" s="86"/>
      <c r="U42" s="86"/>
      <c r="V42" s="86"/>
      <c r="W42" s="86"/>
      <c r="X42" s="86"/>
      <c r="Y42" s="86"/>
      <c r="Z42" s="88"/>
      <c r="AA42" s="88"/>
      <c r="AB42" s="88"/>
      <c r="AC42" s="88"/>
      <c r="AD42" s="88"/>
      <c r="AE42" s="88"/>
      <c r="AF42" s="88"/>
      <c r="AG42" s="88"/>
      <c r="AH42" s="88"/>
      <c r="AI42" s="88"/>
      <c r="AJ42" s="88"/>
      <c r="AK42" s="88"/>
      <c r="AL42" s="88"/>
      <c r="AM42" s="88"/>
      <c r="AN42" s="88"/>
      <c r="AO42" s="88"/>
      <c r="AP42" s="88"/>
      <c r="AQ42" s="88"/>
      <c r="AR42" s="88"/>
      <c r="AS42" s="88"/>
      <c r="AT42" s="88"/>
      <c r="AU42" s="88"/>
      <c r="AV42" s="88"/>
      <c r="AW42" s="88"/>
      <c r="AX42" s="88"/>
      <c r="AY42" s="88"/>
      <c r="AZ42" s="88"/>
      <c r="BA42" s="155" t="s">
        <v>48</v>
      </c>
      <c r="BB42" s="155" t="s">
        <v>48</v>
      </c>
      <c r="BC42" s="88"/>
      <c r="BD42" s="156">
        <v>0</v>
      </c>
      <c r="BE42" s="156">
        <v>0</v>
      </c>
    </row>
    <row r="43" spans="1:57" x14ac:dyDescent="0.25">
      <c r="A43" s="101" t="s">
        <v>26</v>
      </c>
      <c r="B43" s="112"/>
      <c r="C43" s="112"/>
      <c r="D43" s="112"/>
      <c r="E43" s="112"/>
      <c r="F43" s="112"/>
      <c r="G43" s="112"/>
      <c r="H43" s="112"/>
      <c r="I43" s="112"/>
      <c r="J43" s="89"/>
      <c r="K43" s="86"/>
      <c r="L43" s="86"/>
      <c r="M43" s="86"/>
      <c r="N43" s="86"/>
      <c r="O43" s="86"/>
      <c r="P43" s="86"/>
      <c r="Q43" s="86"/>
      <c r="R43" s="86"/>
      <c r="S43" s="86"/>
      <c r="T43" s="86"/>
      <c r="U43" s="86"/>
      <c r="V43" s="86"/>
      <c r="W43" s="86"/>
      <c r="X43" s="86"/>
      <c r="Y43" s="86"/>
      <c r="Z43" s="86"/>
      <c r="AA43" s="86"/>
      <c r="AB43" s="86"/>
      <c r="AC43" s="86"/>
      <c r="AD43" s="86"/>
      <c r="AE43" s="86"/>
      <c r="AF43" s="86"/>
      <c r="AG43" s="86"/>
      <c r="AH43" s="86"/>
      <c r="AI43" s="86"/>
      <c r="AJ43" s="86"/>
      <c r="AK43" s="86"/>
      <c r="AL43" s="86"/>
      <c r="AM43" s="86"/>
      <c r="AN43" s="86"/>
      <c r="AO43" s="86"/>
      <c r="AP43" s="86"/>
      <c r="AQ43" s="86"/>
      <c r="AR43" s="86"/>
      <c r="AS43" s="86"/>
      <c r="AT43" s="86"/>
      <c r="AU43" s="86"/>
      <c r="AV43" s="86"/>
      <c r="AW43" s="86"/>
      <c r="AX43" s="86"/>
      <c r="AY43" s="86"/>
      <c r="AZ43" s="86"/>
      <c r="BA43" s="86"/>
      <c r="BB43" s="86"/>
      <c r="BC43" s="86"/>
      <c r="BD43" s="86"/>
      <c r="BE43" s="86"/>
    </row>
    <row r="44" spans="1:57" x14ac:dyDescent="0.25">
      <c r="A44" s="170" t="s">
        <v>27</v>
      </c>
      <c r="B44" s="172" t="s">
        <v>28</v>
      </c>
      <c r="C44" s="173"/>
      <c r="D44" s="173"/>
      <c r="E44" s="174"/>
      <c r="F44" s="113"/>
      <c r="G44" s="113"/>
      <c r="H44" s="113"/>
      <c r="I44" s="113"/>
      <c r="J44" s="86"/>
      <c r="K44" s="86"/>
      <c r="L44" s="86"/>
      <c r="M44" s="86"/>
      <c r="N44" s="86"/>
      <c r="O44" s="86"/>
      <c r="P44" s="86"/>
      <c r="Q44" s="86"/>
      <c r="R44" s="86"/>
      <c r="S44" s="86"/>
      <c r="T44" s="86"/>
      <c r="U44" s="86"/>
      <c r="V44" s="86"/>
      <c r="W44" s="86"/>
      <c r="X44" s="86"/>
      <c r="Y44" s="86"/>
      <c r="Z44" s="88"/>
      <c r="AA44" s="88"/>
      <c r="AB44" s="88"/>
      <c r="AC44" s="88"/>
      <c r="AD44" s="88"/>
      <c r="AE44" s="88"/>
      <c r="AF44" s="88"/>
      <c r="AG44" s="88"/>
      <c r="AH44" s="88"/>
      <c r="AI44" s="88"/>
      <c r="AJ44" s="88"/>
      <c r="AK44" s="88"/>
      <c r="AL44" s="88"/>
      <c r="AM44" s="88"/>
      <c r="AN44" s="88"/>
      <c r="AO44" s="88"/>
      <c r="AP44" s="88"/>
      <c r="AQ44" s="88"/>
      <c r="AR44" s="88"/>
      <c r="AS44" s="88"/>
      <c r="AT44" s="88"/>
      <c r="AU44" s="88"/>
      <c r="AV44" s="88"/>
      <c r="AW44" s="88"/>
      <c r="AX44" s="88"/>
      <c r="AY44" s="88"/>
      <c r="AZ44" s="88"/>
      <c r="BA44" s="88"/>
      <c r="BB44" s="88"/>
      <c r="BC44" s="88"/>
      <c r="BD44" s="88"/>
      <c r="BE44" s="88"/>
    </row>
    <row r="45" spans="1:57" ht="42" x14ac:dyDescent="0.25">
      <c r="A45" s="171"/>
      <c r="B45" s="102" t="s">
        <v>29</v>
      </c>
      <c r="C45" s="95" t="s">
        <v>30</v>
      </c>
      <c r="D45" s="95" t="s">
        <v>31</v>
      </c>
      <c r="E45" s="106" t="s">
        <v>11</v>
      </c>
      <c r="F45" s="96"/>
      <c r="G45" s="96"/>
      <c r="H45" s="96"/>
      <c r="I45" s="96"/>
      <c r="J45" s="86"/>
      <c r="K45" s="86"/>
      <c r="L45" s="86"/>
      <c r="M45" s="86"/>
      <c r="N45" s="86"/>
      <c r="O45" s="86"/>
      <c r="P45" s="86"/>
      <c r="Q45" s="86"/>
      <c r="R45" s="86"/>
      <c r="S45" s="86"/>
      <c r="T45" s="86"/>
      <c r="U45" s="86"/>
      <c r="V45" s="86"/>
      <c r="W45" s="86"/>
      <c r="X45" s="86"/>
      <c r="Y45" s="86"/>
      <c r="Z45" s="88"/>
      <c r="AA45" s="88"/>
      <c r="AB45" s="88"/>
      <c r="AC45" s="88"/>
      <c r="AD45" s="88"/>
      <c r="AE45" s="88"/>
      <c r="AF45" s="88"/>
      <c r="AG45" s="88"/>
      <c r="AH45" s="88"/>
      <c r="AI45" s="88"/>
      <c r="AJ45" s="88"/>
      <c r="AK45" s="88"/>
      <c r="AL45" s="88"/>
      <c r="AM45" s="88"/>
      <c r="AN45" s="88"/>
      <c r="AO45" s="88"/>
      <c r="AP45" s="88"/>
      <c r="AQ45" s="88"/>
      <c r="AR45" s="88"/>
      <c r="AS45" s="88"/>
      <c r="AT45" s="88"/>
      <c r="AU45" s="88"/>
      <c r="AV45" s="88"/>
      <c r="AW45" s="88"/>
      <c r="AX45" s="88"/>
      <c r="AY45" s="88"/>
      <c r="AZ45" s="88"/>
      <c r="BA45" s="88"/>
      <c r="BB45" s="88"/>
      <c r="BC45" s="88"/>
      <c r="BD45" s="88"/>
      <c r="BE45" s="88"/>
    </row>
    <row r="46" spans="1:57" x14ac:dyDescent="0.25">
      <c r="A46" s="114" t="s">
        <v>32</v>
      </c>
      <c r="B46" s="124">
        <v>0</v>
      </c>
      <c r="C46" s="117"/>
      <c r="D46" s="117"/>
      <c r="E46" s="117"/>
      <c r="F46" s="154" t="s">
        <v>48</v>
      </c>
      <c r="G46" s="91"/>
      <c r="H46" s="91"/>
      <c r="I46" s="91"/>
      <c r="J46" s="86"/>
      <c r="K46" s="86"/>
      <c r="L46" s="86"/>
      <c r="M46" s="86"/>
      <c r="N46" s="86"/>
      <c r="O46" s="86"/>
      <c r="P46" s="86"/>
      <c r="Q46" s="86"/>
      <c r="R46" s="86"/>
      <c r="S46" s="86"/>
      <c r="T46" s="86"/>
      <c r="U46" s="86"/>
      <c r="V46" s="86"/>
      <c r="W46" s="86"/>
      <c r="X46" s="86"/>
      <c r="Y46" s="86"/>
      <c r="Z46" s="88"/>
      <c r="AA46" s="88"/>
      <c r="AB46" s="88"/>
      <c r="AC46" s="88"/>
      <c r="AD46" s="88"/>
      <c r="AE46" s="88"/>
      <c r="AF46" s="88"/>
      <c r="AG46" s="88"/>
      <c r="AH46" s="88"/>
      <c r="AI46" s="88"/>
      <c r="AJ46" s="88"/>
      <c r="AK46" s="88"/>
      <c r="AL46" s="88"/>
      <c r="AM46" s="88"/>
      <c r="AN46" s="88"/>
      <c r="AO46" s="88"/>
      <c r="AP46" s="88"/>
      <c r="AQ46" s="88"/>
      <c r="AR46" s="88"/>
      <c r="AS46" s="88"/>
      <c r="AT46" s="88"/>
      <c r="AU46" s="88"/>
      <c r="AV46" s="88"/>
      <c r="AW46" s="88"/>
      <c r="AX46" s="88"/>
      <c r="AY46" s="88"/>
      <c r="AZ46" s="88"/>
      <c r="BA46" s="155" t="s">
        <v>48</v>
      </c>
      <c r="BB46" s="160"/>
      <c r="BC46" s="88"/>
      <c r="BD46" s="156">
        <v>0</v>
      </c>
      <c r="BE46" s="160"/>
    </row>
    <row r="47" spans="1:57" x14ac:dyDescent="0.25">
      <c r="A47" s="92" t="s">
        <v>33</v>
      </c>
      <c r="B47" s="125">
        <v>0</v>
      </c>
      <c r="C47" s="118"/>
      <c r="D47" s="118"/>
      <c r="E47" s="118"/>
      <c r="F47" s="154" t="s">
        <v>48</v>
      </c>
      <c r="G47" s="91"/>
      <c r="H47" s="91"/>
      <c r="I47" s="91"/>
      <c r="J47" s="86"/>
      <c r="K47" s="86"/>
      <c r="L47" s="86"/>
      <c r="M47" s="86"/>
      <c r="N47" s="86"/>
      <c r="O47" s="86"/>
      <c r="P47" s="86"/>
      <c r="Q47" s="86"/>
      <c r="R47" s="86"/>
      <c r="S47" s="86"/>
      <c r="T47" s="86"/>
      <c r="U47" s="86"/>
      <c r="V47" s="86"/>
      <c r="W47" s="86"/>
      <c r="X47" s="86"/>
      <c r="Y47" s="86"/>
      <c r="Z47" s="88"/>
      <c r="AA47" s="88"/>
      <c r="AB47" s="88"/>
      <c r="AC47" s="88"/>
      <c r="AD47" s="88"/>
      <c r="AE47" s="88"/>
      <c r="AF47" s="88"/>
      <c r="AG47" s="88"/>
      <c r="AH47" s="88"/>
      <c r="AI47" s="88"/>
      <c r="AJ47" s="88"/>
      <c r="AK47" s="88"/>
      <c r="AL47" s="88"/>
      <c r="AM47" s="88"/>
      <c r="AN47" s="88"/>
      <c r="AO47" s="88"/>
      <c r="AP47" s="88"/>
      <c r="AQ47" s="88"/>
      <c r="AR47" s="88"/>
      <c r="AS47" s="88"/>
      <c r="AT47" s="88"/>
      <c r="AU47" s="88"/>
      <c r="AV47" s="88"/>
      <c r="AW47" s="88"/>
      <c r="AX47" s="88"/>
      <c r="AY47" s="88"/>
      <c r="AZ47" s="88"/>
      <c r="BA47" s="155" t="s">
        <v>48</v>
      </c>
      <c r="BB47" s="88"/>
      <c r="BC47" s="88"/>
      <c r="BD47" s="156">
        <v>0</v>
      </c>
      <c r="BE47" s="88"/>
    </row>
    <row r="48" spans="1:57" x14ac:dyDescent="0.25">
      <c r="A48" s="92" t="s">
        <v>34</v>
      </c>
      <c r="B48" s="125">
        <v>0</v>
      </c>
      <c r="C48" s="118"/>
      <c r="D48" s="118"/>
      <c r="E48" s="118"/>
      <c r="F48" s="154" t="s">
        <v>48</v>
      </c>
      <c r="G48" s="91"/>
      <c r="H48" s="91"/>
      <c r="I48" s="91"/>
      <c r="J48" s="86"/>
      <c r="K48" s="86"/>
      <c r="L48" s="86"/>
      <c r="M48" s="86"/>
      <c r="N48" s="86"/>
      <c r="O48" s="86"/>
      <c r="P48" s="86"/>
      <c r="Q48" s="86"/>
      <c r="R48" s="86"/>
      <c r="S48" s="86"/>
      <c r="T48" s="86"/>
      <c r="U48" s="86"/>
      <c r="V48" s="86"/>
      <c r="W48" s="86"/>
      <c r="X48" s="86"/>
      <c r="Y48" s="86"/>
      <c r="Z48" s="88"/>
      <c r="AA48" s="88"/>
      <c r="AB48" s="88"/>
      <c r="AC48" s="88"/>
      <c r="AD48" s="88"/>
      <c r="AE48" s="88"/>
      <c r="AF48" s="88"/>
      <c r="AG48" s="88"/>
      <c r="AH48" s="88"/>
      <c r="AI48" s="88"/>
      <c r="AJ48" s="88"/>
      <c r="AK48" s="88"/>
      <c r="AL48" s="88"/>
      <c r="AM48" s="88"/>
      <c r="AN48" s="88"/>
      <c r="AO48" s="88"/>
      <c r="AP48" s="88"/>
      <c r="AQ48" s="88"/>
      <c r="AR48" s="88"/>
      <c r="AS48" s="88"/>
      <c r="AT48" s="88"/>
      <c r="AU48" s="88"/>
      <c r="AV48" s="88"/>
      <c r="AW48" s="88"/>
      <c r="AX48" s="88"/>
      <c r="AY48" s="88"/>
      <c r="AZ48" s="88"/>
      <c r="BA48" s="155" t="s">
        <v>48</v>
      </c>
      <c r="BB48" s="88"/>
      <c r="BC48" s="88"/>
      <c r="BD48" s="156">
        <v>0</v>
      </c>
      <c r="BE48" s="88"/>
    </row>
    <row r="49" spans="1:56" x14ac:dyDescent="0.25">
      <c r="A49" s="93" t="s">
        <v>35</v>
      </c>
      <c r="B49" s="127">
        <v>0</v>
      </c>
      <c r="C49" s="119"/>
      <c r="D49" s="119"/>
      <c r="E49" s="119"/>
      <c r="F49" s="154" t="s">
        <v>48</v>
      </c>
      <c r="G49" s="91"/>
      <c r="H49" s="91"/>
      <c r="I49" s="91"/>
      <c r="J49" s="86"/>
      <c r="K49" s="86"/>
      <c r="L49" s="86"/>
      <c r="M49" s="86"/>
      <c r="N49" s="86"/>
      <c r="O49" s="86"/>
      <c r="P49" s="86"/>
      <c r="Q49" s="86"/>
      <c r="R49" s="86"/>
      <c r="S49" s="86"/>
      <c r="T49" s="86"/>
      <c r="U49" s="86"/>
      <c r="V49" s="86"/>
      <c r="W49" s="86"/>
      <c r="X49" s="86"/>
      <c r="Y49" s="86"/>
      <c r="Z49" s="88"/>
      <c r="AA49" s="88"/>
      <c r="AB49" s="88"/>
      <c r="AC49" s="88"/>
      <c r="AD49" s="88"/>
      <c r="AE49" s="88"/>
      <c r="AF49" s="88"/>
      <c r="AG49" s="88"/>
      <c r="AH49" s="88"/>
      <c r="AI49" s="88"/>
      <c r="AJ49" s="88"/>
      <c r="AK49" s="88"/>
      <c r="AL49" s="88"/>
      <c r="AM49" s="88"/>
      <c r="AN49" s="88"/>
      <c r="AO49" s="88"/>
      <c r="AP49" s="88"/>
      <c r="AQ49" s="88"/>
      <c r="AR49" s="88"/>
      <c r="AS49" s="88"/>
      <c r="AT49" s="88"/>
      <c r="AU49" s="88"/>
      <c r="AV49" s="88"/>
      <c r="AW49" s="88"/>
      <c r="AX49" s="88"/>
      <c r="AY49" s="88"/>
      <c r="AZ49" s="88"/>
      <c r="BA49" s="155" t="s">
        <v>48</v>
      </c>
      <c r="BB49" s="88"/>
      <c r="BC49" s="88"/>
      <c r="BD49" s="156">
        <v>0</v>
      </c>
    </row>
    <row r="50" spans="1:56" x14ac:dyDescent="0.25">
      <c r="A50" s="115" t="s">
        <v>36</v>
      </c>
      <c r="B50" s="129">
        <v>0</v>
      </c>
      <c r="C50" s="129">
        <v>0</v>
      </c>
      <c r="D50" s="129">
        <v>0</v>
      </c>
      <c r="E50" s="129">
        <v>0</v>
      </c>
      <c r="F50" s="154" t="s">
        <v>48</v>
      </c>
      <c r="G50" s="91"/>
      <c r="H50" s="91"/>
      <c r="I50" s="91"/>
      <c r="J50" s="86"/>
      <c r="K50" s="86"/>
      <c r="L50" s="86"/>
      <c r="M50" s="86"/>
      <c r="N50" s="86"/>
      <c r="O50" s="86"/>
      <c r="P50" s="86"/>
      <c r="Q50" s="86"/>
      <c r="R50" s="86"/>
      <c r="S50" s="86"/>
      <c r="T50" s="86"/>
      <c r="U50" s="86"/>
      <c r="V50" s="86"/>
      <c r="W50" s="86"/>
      <c r="X50" s="86"/>
      <c r="Y50" s="86"/>
      <c r="Z50" s="88"/>
      <c r="AA50" s="88"/>
      <c r="AB50" s="88"/>
      <c r="AC50" s="88"/>
      <c r="AD50" s="88"/>
      <c r="AE50" s="88"/>
      <c r="AF50" s="88"/>
      <c r="AG50" s="88"/>
      <c r="AH50" s="88"/>
      <c r="AI50" s="88"/>
      <c r="AJ50" s="88"/>
      <c r="AK50" s="88"/>
      <c r="AL50" s="88"/>
      <c r="AM50" s="88"/>
      <c r="AN50" s="88"/>
      <c r="AO50" s="88"/>
      <c r="AP50" s="88"/>
      <c r="AQ50" s="88"/>
      <c r="AR50" s="88"/>
      <c r="AS50" s="88"/>
      <c r="AT50" s="88"/>
      <c r="AU50" s="88"/>
      <c r="AV50" s="88"/>
      <c r="AW50" s="88"/>
      <c r="AX50" s="88"/>
      <c r="AY50" s="88"/>
      <c r="AZ50" s="88"/>
      <c r="BA50" s="155" t="s">
        <v>48</v>
      </c>
      <c r="BB50" s="88"/>
      <c r="BC50" s="88"/>
      <c r="BD50" s="156">
        <v>0</v>
      </c>
    </row>
    <row r="51" spans="1:56" x14ac:dyDescent="0.25">
      <c r="A51" s="94" t="s">
        <v>37</v>
      </c>
      <c r="B51" s="141">
        <v>0</v>
      </c>
      <c r="C51" s="121"/>
      <c r="D51" s="121"/>
      <c r="E51" s="121"/>
      <c r="F51" s="154" t="s">
        <v>48</v>
      </c>
      <c r="G51" s="91"/>
      <c r="H51" s="91"/>
      <c r="I51" s="91"/>
      <c r="J51" s="86"/>
      <c r="K51" s="86"/>
      <c r="L51" s="86"/>
      <c r="M51" s="86"/>
      <c r="N51" s="86"/>
      <c r="O51" s="86"/>
      <c r="P51" s="86"/>
      <c r="Q51" s="86"/>
      <c r="R51" s="86"/>
      <c r="S51" s="86"/>
      <c r="T51" s="86"/>
      <c r="U51" s="86"/>
      <c r="V51" s="86"/>
      <c r="W51" s="86"/>
      <c r="X51" s="86"/>
      <c r="Y51" s="86"/>
      <c r="Z51" s="88"/>
      <c r="AA51" s="88"/>
      <c r="AB51" s="88"/>
      <c r="AC51" s="88"/>
      <c r="AD51" s="88"/>
      <c r="AE51" s="88"/>
      <c r="AF51" s="88"/>
      <c r="AG51" s="88"/>
      <c r="AH51" s="88"/>
      <c r="AI51" s="88"/>
      <c r="AJ51" s="88"/>
      <c r="AK51" s="88"/>
      <c r="AL51" s="88"/>
      <c r="AM51" s="88"/>
      <c r="AN51" s="88"/>
      <c r="AO51" s="88"/>
      <c r="AP51" s="88"/>
      <c r="AQ51" s="88"/>
      <c r="AR51" s="88"/>
      <c r="AS51" s="88"/>
      <c r="AT51" s="88"/>
      <c r="AU51" s="88"/>
      <c r="AV51" s="88"/>
      <c r="AW51" s="88"/>
      <c r="AX51" s="88"/>
      <c r="AY51" s="88"/>
      <c r="AZ51" s="88"/>
      <c r="BA51" s="155" t="s">
        <v>48</v>
      </c>
      <c r="BB51" s="88"/>
      <c r="BC51" s="88"/>
      <c r="BD51" s="156">
        <v>0</v>
      </c>
    </row>
    <row r="52" spans="1:56" x14ac:dyDescent="0.25">
      <c r="A52" s="92" t="s">
        <v>38</v>
      </c>
      <c r="B52" s="125">
        <v>0</v>
      </c>
      <c r="C52" s="118"/>
      <c r="D52" s="118"/>
      <c r="E52" s="118"/>
      <c r="F52" s="154" t="s">
        <v>48</v>
      </c>
      <c r="G52" s="91"/>
      <c r="H52" s="91"/>
      <c r="I52" s="91"/>
      <c r="J52" s="86"/>
      <c r="K52" s="86"/>
      <c r="L52" s="86"/>
      <c r="M52" s="86"/>
      <c r="N52" s="86"/>
      <c r="O52" s="86"/>
      <c r="P52" s="86"/>
      <c r="Q52" s="86"/>
      <c r="R52" s="86"/>
      <c r="S52" s="86"/>
      <c r="T52" s="86"/>
      <c r="U52" s="86"/>
      <c r="V52" s="86"/>
      <c r="W52" s="86"/>
      <c r="X52" s="86"/>
      <c r="Y52" s="86"/>
      <c r="Z52" s="88"/>
      <c r="AA52" s="88"/>
      <c r="AB52" s="88"/>
      <c r="AC52" s="88"/>
      <c r="AD52" s="88"/>
      <c r="AE52" s="88"/>
      <c r="AF52" s="88"/>
      <c r="AG52" s="88"/>
      <c r="AH52" s="88"/>
      <c r="AI52" s="88"/>
      <c r="AJ52" s="88"/>
      <c r="AK52" s="88"/>
      <c r="AL52" s="88"/>
      <c r="AM52" s="88"/>
      <c r="AN52" s="88"/>
      <c r="AO52" s="88"/>
      <c r="AP52" s="88"/>
      <c r="AQ52" s="88"/>
      <c r="AR52" s="88"/>
      <c r="AS52" s="88"/>
      <c r="AT52" s="88"/>
      <c r="AU52" s="88"/>
      <c r="AV52" s="88"/>
      <c r="AW52" s="88"/>
      <c r="AX52" s="88"/>
      <c r="AY52" s="88"/>
      <c r="AZ52" s="88"/>
      <c r="BA52" s="155" t="s">
        <v>48</v>
      </c>
      <c r="BB52" s="88"/>
      <c r="BC52" s="88"/>
      <c r="BD52" s="156">
        <v>0</v>
      </c>
    </row>
    <row r="53" spans="1:56" x14ac:dyDescent="0.25">
      <c r="A53" s="92" t="s">
        <v>39</v>
      </c>
      <c r="B53" s="125">
        <v>0</v>
      </c>
      <c r="C53" s="118"/>
      <c r="D53" s="118"/>
      <c r="E53" s="118"/>
      <c r="F53" s="154" t="s">
        <v>48</v>
      </c>
      <c r="G53" s="91"/>
      <c r="H53" s="91"/>
      <c r="I53" s="91"/>
      <c r="J53" s="86"/>
      <c r="K53" s="86"/>
      <c r="L53" s="86"/>
      <c r="M53" s="86"/>
      <c r="N53" s="86"/>
      <c r="O53" s="86"/>
      <c r="P53" s="86"/>
      <c r="Q53" s="86"/>
      <c r="R53" s="86"/>
      <c r="S53" s="86"/>
      <c r="T53" s="86"/>
      <c r="U53" s="86"/>
      <c r="V53" s="86"/>
      <c r="W53" s="86"/>
      <c r="X53" s="86"/>
      <c r="Y53" s="86"/>
      <c r="Z53" s="88"/>
      <c r="AA53" s="88"/>
      <c r="AB53" s="88"/>
      <c r="AC53" s="88"/>
      <c r="AD53" s="88"/>
      <c r="AE53" s="88"/>
      <c r="AF53" s="88"/>
      <c r="AG53" s="88"/>
      <c r="AH53" s="88"/>
      <c r="AI53" s="88"/>
      <c r="AJ53" s="88"/>
      <c r="AK53" s="88"/>
      <c r="AL53" s="88"/>
      <c r="AM53" s="88"/>
      <c r="AN53" s="88"/>
      <c r="AO53" s="88"/>
      <c r="AP53" s="88"/>
      <c r="AQ53" s="88"/>
      <c r="AR53" s="88"/>
      <c r="AS53" s="88"/>
      <c r="AT53" s="88"/>
      <c r="AU53" s="88"/>
      <c r="AV53" s="88"/>
      <c r="AW53" s="88"/>
      <c r="AX53" s="88"/>
      <c r="AY53" s="88"/>
      <c r="AZ53" s="88"/>
      <c r="BA53" s="155" t="s">
        <v>48</v>
      </c>
      <c r="BB53" s="88"/>
      <c r="BC53" s="88"/>
      <c r="BD53" s="156">
        <v>0</v>
      </c>
    </row>
    <row r="54" spans="1:56" x14ac:dyDescent="0.25">
      <c r="A54" s="92" t="s">
        <v>40</v>
      </c>
      <c r="B54" s="150">
        <v>0</v>
      </c>
      <c r="C54" s="118"/>
      <c r="D54" s="118"/>
      <c r="E54" s="118"/>
      <c r="F54" s="154" t="s">
        <v>48</v>
      </c>
      <c r="G54" s="91"/>
      <c r="H54" s="91"/>
      <c r="I54" s="91"/>
      <c r="J54" s="86"/>
      <c r="K54" s="86"/>
      <c r="L54" s="86"/>
      <c r="M54" s="86"/>
      <c r="N54" s="86"/>
      <c r="O54" s="86"/>
      <c r="P54" s="86"/>
      <c r="Q54" s="86"/>
      <c r="R54" s="86"/>
      <c r="S54" s="86"/>
      <c r="T54" s="86"/>
      <c r="U54" s="86"/>
      <c r="V54" s="86"/>
      <c r="W54" s="86"/>
      <c r="X54" s="86"/>
      <c r="Y54" s="86"/>
      <c r="Z54" s="88"/>
      <c r="AA54" s="88"/>
      <c r="AB54" s="88"/>
      <c r="AC54" s="88"/>
      <c r="AD54" s="88"/>
      <c r="AE54" s="88"/>
      <c r="AF54" s="88"/>
      <c r="AG54" s="88"/>
      <c r="AH54" s="88"/>
      <c r="AI54" s="88"/>
      <c r="AJ54" s="88"/>
      <c r="AK54" s="88"/>
      <c r="AL54" s="88"/>
      <c r="AM54" s="88"/>
      <c r="AN54" s="88"/>
      <c r="AO54" s="88"/>
      <c r="AP54" s="88"/>
      <c r="AQ54" s="88"/>
      <c r="AR54" s="88"/>
      <c r="AS54" s="88"/>
      <c r="AT54" s="88"/>
      <c r="AU54" s="88"/>
      <c r="AV54" s="88"/>
      <c r="AW54" s="88"/>
      <c r="AX54" s="88"/>
      <c r="AY54" s="88"/>
      <c r="AZ54" s="88"/>
      <c r="BA54" s="155" t="s">
        <v>48</v>
      </c>
      <c r="BB54" s="88"/>
      <c r="BC54" s="88"/>
      <c r="BD54" s="156">
        <v>0</v>
      </c>
    </row>
    <row r="55" spans="1:56" x14ac:dyDescent="0.25">
      <c r="A55" s="93" t="s">
        <v>41</v>
      </c>
      <c r="B55" s="127">
        <v>0</v>
      </c>
      <c r="C55" s="119"/>
      <c r="D55" s="119"/>
      <c r="E55" s="119"/>
      <c r="F55" s="154" t="s">
        <v>48</v>
      </c>
      <c r="G55" s="91"/>
      <c r="H55" s="91"/>
      <c r="I55" s="91"/>
      <c r="J55" s="86"/>
      <c r="K55" s="86"/>
      <c r="L55" s="86"/>
      <c r="M55" s="86"/>
      <c r="N55" s="86"/>
      <c r="O55" s="86"/>
      <c r="P55" s="86"/>
      <c r="Q55" s="86"/>
      <c r="R55" s="86"/>
      <c r="S55" s="86"/>
      <c r="T55" s="86"/>
      <c r="U55" s="86"/>
      <c r="V55" s="86"/>
      <c r="W55" s="86"/>
      <c r="X55" s="86"/>
      <c r="Y55" s="86"/>
      <c r="Z55" s="88"/>
      <c r="AA55" s="88"/>
      <c r="AB55" s="88"/>
      <c r="AC55" s="88"/>
      <c r="AD55" s="88"/>
      <c r="AE55" s="88"/>
      <c r="AF55" s="88"/>
      <c r="AG55" s="88"/>
      <c r="AH55" s="88"/>
      <c r="AI55" s="88"/>
      <c r="AJ55" s="88"/>
      <c r="AK55" s="88"/>
      <c r="AL55" s="88"/>
      <c r="AM55" s="88"/>
      <c r="AN55" s="88"/>
      <c r="AO55" s="88"/>
      <c r="AP55" s="88"/>
      <c r="AQ55" s="88"/>
      <c r="AR55" s="88"/>
      <c r="AS55" s="88"/>
      <c r="AT55" s="88"/>
      <c r="AU55" s="88"/>
      <c r="AV55" s="88"/>
      <c r="AW55" s="88"/>
      <c r="AX55" s="88"/>
      <c r="AY55" s="88"/>
      <c r="AZ55" s="88"/>
      <c r="BA55" s="155" t="s">
        <v>48</v>
      </c>
      <c r="BB55" s="88"/>
      <c r="BC55" s="88"/>
      <c r="BD55" s="156">
        <v>0</v>
      </c>
    </row>
    <row r="56" spans="1:56" x14ac:dyDescent="0.25">
      <c r="A56" s="116" t="s">
        <v>42</v>
      </c>
      <c r="B56" s="123">
        <v>0</v>
      </c>
      <c r="C56" s="123">
        <v>0</v>
      </c>
      <c r="D56" s="123">
        <v>0</v>
      </c>
      <c r="E56" s="123">
        <v>0</v>
      </c>
      <c r="F56" s="154" t="s">
        <v>48</v>
      </c>
      <c r="G56" s="91"/>
      <c r="H56" s="91"/>
      <c r="I56" s="91"/>
      <c r="J56" s="86"/>
      <c r="K56" s="86"/>
      <c r="L56" s="86"/>
      <c r="M56" s="86"/>
      <c r="N56" s="86"/>
      <c r="O56" s="86"/>
      <c r="P56" s="86"/>
      <c r="Q56" s="86"/>
      <c r="R56" s="86"/>
      <c r="S56" s="86"/>
      <c r="T56" s="86"/>
      <c r="U56" s="86"/>
      <c r="V56" s="86"/>
      <c r="W56" s="86"/>
      <c r="X56" s="86"/>
      <c r="Y56" s="86"/>
      <c r="Z56" s="88"/>
      <c r="AA56" s="88"/>
      <c r="AB56" s="88"/>
      <c r="AC56" s="88"/>
      <c r="AD56" s="88"/>
      <c r="AE56" s="88"/>
      <c r="AF56" s="88"/>
      <c r="AG56" s="88"/>
      <c r="AH56" s="88"/>
      <c r="AI56" s="88"/>
      <c r="AJ56" s="88"/>
      <c r="AK56" s="88"/>
      <c r="AL56" s="88"/>
      <c r="AM56" s="88"/>
      <c r="AN56" s="88"/>
      <c r="AO56" s="88"/>
      <c r="AP56" s="88"/>
      <c r="AQ56" s="88"/>
      <c r="AR56" s="88"/>
      <c r="AS56" s="88"/>
      <c r="AT56" s="88"/>
      <c r="AU56" s="88"/>
      <c r="AV56" s="88"/>
      <c r="AW56" s="88"/>
      <c r="AX56" s="88"/>
      <c r="AY56" s="88"/>
      <c r="AZ56" s="88"/>
      <c r="BA56" s="155" t="s">
        <v>48</v>
      </c>
      <c r="BB56" s="88"/>
      <c r="BC56" s="88"/>
      <c r="BD56" s="156">
        <v>0</v>
      </c>
    </row>
    <row r="57" spans="1:56" x14ac:dyDescent="0.25">
      <c r="A57" s="159"/>
      <c r="B57" s="107"/>
      <c r="C57" s="107"/>
      <c r="D57" s="107"/>
      <c r="E57" s="107"/>
      <c r="F57" s="98"/>
      <c r="G57" s="98"/>
      <c r="H57" s="98"/>
      <c r="I57" s="98"/>
      <c r="J57" s="98"/>
      <c r="K57" s="98"/>
      <c r="L57" s="98"/>
      <c r="M57" s="98"/>
      <c r="N57" s="98"/>
      <c r="O57" s="98"/>
      <c r="P57" s="98"/>
      <c r="Q57" s="98"/>
      <c r="R57" s="98"/>
      <c r="S57" s="98"/>
      <c r="T57" s="98"/>
      <c r="U57" s="98"/>
      <c r="V57" s="98"/>
      <c r="W57" s="98"/>
      <c r="X57" s="98"/>
      <c r="Y57" s="98"/>
      <c r="Z57" s="98"/>
      <c r="AA57" s="98"/>
      <c r="AB57" s="98"/>
      <c r="AC57" s="98"/>
      <c r="AD57" s="98"/>
      <c r="AE57" s="98"/>
      <c r="AF57" s="98"/>
      <c r="AG57" s="98"/>
      <c r="AH57" s="98"/>
      <c r="AI57" s="98"/>
      <c r="AJ57" s="98"/>
      <c r="AK57" s="98"/>
      <c r="AL57" s="98"/>
      <c r="AM57" s="98"/>
      <c r="AN57" s="98"/>
      <c r="AO57" s="98"/>
      <c r="AP57" s="98"/>
      <c r="AQ57" s="98"/>
      <c r="AR57" s="98"/>
      <c r="AS57" s="98"/>
      <c r="AT57" s="98"/>
      <c r="AU57" s="98"/>
      <c r="AV57" s="98"/>
      <c r="AW57" s="98"/>
      <c r="AX57" s="98"/>
      <c r="AY57" s="98"/>
      <c r="AZ57" s="98"/>
      <c r="BA57" s="98"/>
      <c r="BB57" s="98"/>
      <c r="BC57" s="98"/>
      <c r="BD57" s="98"/>
    </row>
    <row r="58" spans="1:56" x14ac:dyDescent="0.25">
      <c r="A58" s="98"/>
      <c r="B58" s="107"/>
      <c r="C58" s="107"/>
      <c r="D58" s="107"/>
      <c r="E58" s="107"/>
      <c r="F58" s="98"/>
      <c r="G58" s="98"/>
      <c r="H58" s="98"/>
      <c r="I58" s="98"/>
      <c r="J58" s="98"/>
      <c r="K58" s="98"/>
      <c r="L58" s="98"/>
      <c r="M58" s="98"/>
      <c r="N58" s="98"/>
      <c r="O58" s="98"/>
      <c r="P58" s="98"/>
      <c r="Q58" s="98"/>
      <c r="R58" s="98"/>
      <c r="S58" s="98"/>
      <c r="T58" s="98"/>
      <c r="U58" s="98"/>
      <c r="V58" s="98"/>
      <c r="W58" s="98"/>
      <c r="X58" s="98"/>
      <c r="Y58" s="98"/>
      <c r="Z58" s="98"/>
      <c r="AA58" s="98"/>
      <c r="AB58" s="98"/>
      <c r="AC58" s="98"/>
      <c r="AD58" s="98"/>
      <c r="AE58" s="98"/>
      <c r="AF58" s="98"/>
      <c r="AG58" s="98"/>
      <c r="AH58" s="98"/>
      <c r="AI58" s="98"/>
      <c r="AJ58" s="98"/>
      <c r="AK58" s="98"/>
      <c r="AL58" s="98"/>
      <c r="AM58" s="98"/>
      <c r="AN58" s="98"/>
      <c r="AO58" s="98"/>
      <c r="AP58" s="98"/>
      <c r="AQ58" s="98"/>
      <c r="AR58" s="98"/>
      <c r="AS58" s="98"/>
      <c r="AT58" s="98"/>
      <c r="AU58" s="98"/>
      <c r="AV58" s="98"/>
      <c r="AW58" s="98"/>
      <c r="AX58" s="98"/>
      <c r="AY58" s="98"/>
      <c r="AZ58" s="98"/>
      <c r="BA58" s="98"/>
      <c r="BB58" s="98"/>
      <c r="BC58" s="98"/>
      <c r="BD58" s="98"/>
    </row>
    <row r="59" spans="1:56" x14ac:dyDescent="0.25">
      <c r="A59" s="98"/>
      <c r="B59" s="107"/>
      <c r="C59" s="107"/>
      <c r="D59" s="107"/>
      <c r="E59" s="107"/>
      <c r="F59" s="98"/>
      <c r="G59" s="98"/>
      <c r="H59" s="98"/>
      <c r="I59" s="98"/>
      <c r="J59" s="98"/>
      <c r="K59" s="98"/>
      <c r="L59" s="98"/>
      <c r="M59" s="98"/>
      <c r="N59" s="98"/>
      <c r="O59" s="98"/>
      <c r="P59" s="98"/>
      <c r="Q59" s="98"/>
      <c r="R59" s="98"/>
      <c r="S59" s="98"/>
      <c r="T59" s="98"/>
      <c r="U59" s="98"/>
      <c r="V59" s="98"/>
      <c r="W59" s="98"/>
      <c r="X59" s="98"/>
      <c r="Y59" s="98"/>
      <c r="Z59" s="98"/>
      <c r="AA59" s="98"/>
      <c r="AB59" s="98"/>
      <c r="AC59" s="98"/>
      <c r="AD59" s="98"/>
      <c r="AE59" s="98"/>
      <c r="AF59" s="98"/>
      <c r="AG59" s="98"/>
      <c r="AH59" s="98"/>
      <c r="AI59" s="98"/>
      <c r="AJ59" s="98"/>
      <c r="AK59" s="98"/>
      <c r="AL59" s="98"/>
      <c r="AM59" s="98"/>
      <c r="AN59" s="98"/>
      <c r="AO59" s="98"/>
      <c r="AP59" s="98"/>
      <c r="AQ59" s="98"/>
      <c r="AR59" s="98"/>
      <c r="AS59" s="98"/>
      <c r="AT59" s="98"/>
      <c r="AU59" s="98"/>
      <c r="AV59" s="98"/>
      <c r="AW59" s="98"/>
      <c r="AX59" s="98"/>
      <c r="AY59" s="98"/>
      <c r="AZ59" s="98"/>
      <c r="BA59" s="98"/>
      <c r="BB59" s="98"/>
      <c r="BC59" s="98"/>
      <c r="BD59" s="98"/>
    </row>
    <row r="60" spans="1:56" x14ac:dyDescent="0.25">
      <c r="A60" s="98"/>
      <c r="B60" s="107"/>
      <c r="C60" s="107"/>
      <c r="D60" s="107"/>
      <c r="E60" s="107"/>
      <c r="F60" s="98"/>
      <c r="G60" s="98"/>
      <c r="H60" s="98"/>
      <c r="I60" s="98"/>
      <c r="J60" s="98"/>
      <c r="K60" s="98"/>
      <c r="L60" s="98"/>
      <c r="M60" s="98"/>
      <c r="N60" s="98"/>
      <c r="O60" s="98"/>
      <c r="P60" s="98"/>
      <c r="Q60" s="98"/>
      <c r="R60" s="98"/>
      <c r="S60" s="98"/>
      <c r="T60" s="98"/>
      <c r="U60" s="98"/>
      <c r="V60" s="98"/>
      <c r="W60" s="98"/>
      <c r="X60" s="98"/>
      <c r="Y60" s="98"/>
      <c r="Z60" s="98"/>
      <c r="AA60" s="98"/>
      <c r="AB60" s="98"/>
      <c r="AC60" s="98"/>
      <c r="AD60" s="98"/>
      <c r="AE60" s="98"/>
      <c r="AF60" s="98"/>
      <c r="AG60" s="98"/>
      <c r="AH60" s="98"/>
      <c r="AI60" s="98"/>
      <c r="AJ60" s="98"/>
      <c r="AK60" s="98"/>
      <c r="AL60" s="98"/>
      <c r="AM60" s="98"/>
      <c r="AN60" s="98"/>
      <c r="AO60" s="98"/>
      <c r="AP60" s="98"/>
      <c r="AQ60" s="98"/>
      <c r="AR60" s="98"/>
      <c r="AS60" s="98"/>
      <c r="AT60" s="98"/>
      <c r="AU60" s="98"/>
      <c r="AV60" s="98"/>
      <c r="AW60" s="98"/>
      <c r="AX60" s="98"/>
      <c r="AY60" s="98"/>
      <c r="AZ60" s="98"/>
      <c r="BA60" s="98"/>
      <c r="BB60" s="98"/>
      <c r="BC60" s="98"/>
      <c r="BD60" s="98"/>
    </row>
    <row r="61" spans="1:56" x14ac:dyDescent="0.25">
      <c r="A61" s="98"/>
      <c r="B61" s="107"/>
      <c r="C61" s="107"/>
      <c r="D61" s="107"/>
      <c r="E61" s="107"/>
      <c r="F61" s="98"/>
      <c r="G61" s="98"/>
      <c r="H61" s="98"/>
      <c r="I61" s="98"/>
      <c r="J61" s="98"/>
      <c r="K61" s="98"/>
      <c r="L61" s="98"/>
      <c r="M61" s="98"/>
      <c r="N61" s="98"/>
      <c r="O61" s="98"/>
      <c r="P61" s="98"/>
      <c r="Q61" s="98"/>
      <c r="R61" s="98"/>
      <c r="S61" s="98"/>
      <c r="T61" s="98"/>
      <c r="U61" s="98"/>
      <c r="V61" s="98"/>
      <c r="W61" s="98"/>
      <c r="X61" s="98"/>
      <c r="Y61" s="98"/>
      <c r="Z61" s="98"/>
      <c r="AA61" s="98"/>
      <c r="AB61" s="98"/>
      <c r="AC61" s="98"/>
      <c r="AD61" s="98"/>
      <c r="AE61" s="98"/>
      <c r="AF61" s="98"/>
      <c r="AG61" s="98"/>
      <c r="AH61" s="98"/>
      <c r="AI61" s="98"/>
      <c r="AJ61" s="98"/>
      <c r="AK61" s="98"/>
      <c r="AL61" s="98"/>
      <c r="AM61" s="98"/>
      <c r="AN61" s="98"/>
      <c r="AO61" s="98"/>
      <c r="AP61" s="98"/>
      <c r="AQ61" s="98"/>
      <c r="AR61" s="98"/>
      <c r="AS61" s="98"/>
      <c r="AT61" s="98"/>
      <c r="AU61" s="98"/>
      <c r="AV61" s="98"/>
      <c r="AW61" s="98"/>
      <c r="AX61" s="98"/>
      <c r="AY61" s="98"/>
      <c r="AZ61" s="98"/>
      <c r="BA61" s="98"/>
      <c r="BB61" s="98"/>
      <c r="BC61" s="98"/>
      <c r="BD61" s="98"/>
    </row>
    <row r="62" spans="1:56" x14ac:dyDescent="0.25">
      <c r="A62" s="98"/>
      <c r="B62" s="107"/>
      <c r="C62" s="107"/>
      <c r="D62" s="107"/>
      <c r="E62" s="107"/>
      <c r="F62" s="98"/>
      <c r="G62" s="98"/>
      <c r="H62" s="98"/>
      <c r="I62" s="98"/>
      <c r="J62" s="98"/>
      <c r="K62" s="98"/>
      <c r="L62" s="98"/>
      <c r="M62" s="98"/>
      <c r="N62" s="98"/>
      <c r="O62" s="98"/>
      <c r="P62" s="98"/>
      <c r="Q62" s="98"/>
      <c r="R62" s="98"/>
      <c r="S62" s="98"/>
      <c r="T62" s="98"/>
      <c r="U62" s="98"/>
      <c r="V62" s="98"/>
      <c r="W62" s="98"/>
      <c r="X62" s="98"/>
      <c r="Y62" s="98"/>
      <c r="Z62" s="98"/>
      <c r="AA62" s="98"/>
      <c r="AB62" s="98"/>
      <c r="AC62" s="98"/>
      <c r="AD62" s="98"/>
      <c r="AE62" s="98"/>
      <c r="AF62" s="98"/>
      <c r="AG62" s="98"/>
      <c r="AH62" s="98"/>
      <c r="AI62" s="98"/>
      <c r="AJ62" s="98"/>
      <c r="AK62" s="98"/>
      <c r="AL62" s="98"/>
      <c r="AM62" s="98"/>
      <c r="AN62" s="98"/>
      <c r="AO62" s="98"/>
      <c r="AP62" s="98"/>
      <c r="AQ62" s="98"/>
      <c r="AR62" s="98"/>
      <c r="AS62" s="98"/>
      <c r="AT62" s="98"/>
      <c r="AU62" s="98"/>
      <c r="AV62" s="98"/>
      <c r="AW62" s="98"/>
      <c r="AX62" s="98"/>
      <c r="AY62" s="98"/>
      <c r="AZ62" s="98"/>
      <c r="BA62" s="98"/>
      <c r="BB62" s="98"/>
      <c r="BC62" s="98"/>
      <c r="BD62" s="98"/>
    </row>
    <row r="63" spans="1:56" x14ac:dyDescent="0.25">
      <c r="A63" s="98"/>
      <c r="B63" s="107"/>
      <c r="C63" s="107"/>
      <c r="D63" s="107"/>
      <c r="E63" s="107"/>
      <c r="F63" s="98"/>
      <c r="G63" s="98"/>
      <c r="H63" s="98"/>
      <c r="I63" s="98"/>
      <c r="J63" s="98"/>
      <c r="K63" s="98"/>
      <c r="L63" s="98"/>
      <c r="M63" s="98"/>
      <c r="N63" s="98"/>
      <c r="O63" s="98"/>
      <c r="P63" s="98"/>
      <c r="Q63" s="98"/>
      <c r="R63" s="98"/>
      <c r="S63" s="98"/>
      <c r="T63" s="98"/>
      <c r="U63" s="98"/>
      <c r="V63" s="98"/>
      <c r="W63" s="98"/>
      <c r="X63" s="98"/>
      <c r="Y63" s="98"/>
      <c r="Z63" s="98"/>
      <c r="AA63" s="98"/>
      <c r="AB63" s="98"/>
      <c r="AC63" s="98"/>
      <c r="AD63" s="98"/>
      <c r="AE63" s="98"/>
      <c r="AF63" s="98"/>
      <c r="AG63" s="98"/>
      <c r="AH63" s="98"/>
      <c r="AI63" s="98"/>
      <c r="AJ63" s="98"/>
      <c r="AK63" s="98"/>
      <c r="AL63" s="98"/>
      <c r="AM63" s="98"/>
      <c r="AN63" s="98"/>
      <c r="AO63" s="98"/>
      <c r="AP63" s="98"/>
      <c r="AQ63" s="98"/>
      <c r="AR63" s="98"/>
      <c r="AS63" s="98"/>
      <c r="AT63" s="98"/>
      <c r="AU63" s="98"/>
      <c r="AV63" s="98"/>
      <c r="AW63" s="98"/>
      <c r="AX63" s="98"/>
      <c r="AY63" s="98"/>
      <c r="AZ63" s="98"/>
      <c r="BA63" s="98"/>
      <c r="BB63" s="98"/>
      <c r="BC63" s="98"/>
      <c r="BD63" s="98"/>
    </row>
    <row r="64" spans="1:56" x14ac:dyDescent="0.25">
      <c r="A64" s="98"/>
      <c r="B64" s="107"/>
      <c r="C64" s="107"/>
      <c r="D64" s="107"/>
      <c r="E64" s="107"/>
      <c r="F64" s="98"/>
      <c r="G64" s="98"/>
      <c r="H64" s="98"/>
      <c r="I64" s="98"/>
      <c r="J64" s="98"/>
      <c r="K64" s="98"/>
      <c r="L64" s="98"/>
      <c r="M64" s="98"/>
      <c r="N64" s="98"/>
      <c r="O64" s="98"/>
      <c r="P64" s="98"/>
      <c r="Q64" s="98"/>
      <c r="R64" s="98"/>
      <c r="S64" s="98"/>
      <c r="T64" s="98"/>
      <c r="U64" s="98"/>
      <c r="V64" s="98"/>
      <c r="W64" s="98"/>
      <c r="X64" s="98"/>
      <c r="Y64" s="98"/>
      <c r="Z64" s="98"/>
      <c r="AA64" s="98"/>
      <c r="AB64" s="98"/>
      <c r="AC64" s="98"/>
      <c r="AD64" s="98"/>
      <c r="AE64" s="98"/>
      <c r="AF64" s="98"/>
      <c r="AG64" s="98"/>
      <c r="AH64" s="98"/>
      <c r="AI64" s="98"/>
      <c r="AJ64" s="98"/>
      <c r="AK64" s="98"/>
      <c r="AL64" s="98"/>
      <c r="AM64" s="98"/>
      <c r="AN64" s="98"/>
      <c r="AO64" s="98"/>
      <c r="AP64" s="98"/>
      <c r="AQ64" s="98"/>
      <c r="AR64" s="98"/>
      <c r="AS64" s="98"/>
      <c r="AT64" s="98"/>
      <c r="AU64" s="98"/>
      <c r="AV64" s="98"/>
      <c r="AW64" s="98"/>
      <c r="AX64" s="98"/>
      <c r="AY64" s="98"/>
      <c r="AZ64" s="98"/>
      <c r="BA64" s="98"/>
      <c r="BB64" s="98"/>
      <c r="BC64" s="98"/>
      <c r="BD64" s="98"/>
    </row>
    <row r="219" spans="1:56" x14ac:dyDescent="0.25">
      <c r="A219" s="157">
        <v>0</v>
      </c>
      <c r="BD219" s="158">
        <v>0</v>
      </c>
    </row>
  </sheetData>
  <mergeCells count="31">
    <mergeCell ref="A6:I6"/>
    <mergeCell ref="A8:I8"/>
    <mergeCell ref="A9:A11"/>
    <mergeCell ref="B9:I9"/>
    <mergeCell ref="B10:C10"/>
    <mergeCell ref="D10:E10"/>
    <mergeCell ref="F10:G10"/>
    <mergeCell ref="H10:I10"/>
    <mergeCell ref="A19:I19"/>
    <mergeCell ref="A20:A22"/>
    <mergeCell ref="B20:I20"/>
    <mergeCell ref="B21:C21"/>
    <mergeCell ref="D21:E21"/>
    <mergeCell ref="F21:G21"/>
    <mergeCell ref="H21:I21"/>
    <mergeCell ref="A31:I31"/>
    <mergeCell ref="A32:A34"/>
    <mergeCell ref="B32:I32"/>
    <mergeCell ref="B33:C33"/>
    <mergeCell ref="D33:E33"/>
    <mergeCell ref="F33:G33"/>
    <mergeCell ref="H33:I33"/>
    <mergeCell ref="A44:A45"/>
    <mergeCell ref="B44:E44"/>
    <mergeCell ref="A37:I37"/>
    <mergeCell ref="A38:A40"/>
    <mergeCell ref="B38:I38"/>
    <mergeCell ref="B39:C39"/>
    <mergeCell ref="D39:E39"/>
    <mergeCell ref="F39:G39"/>
    <mergeCell ref="H39:I39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E219"/>
  <sheetViews>
    <sheetView workbookViewId="0">
      <selection sqref="A1:XFD1048576"/>
    </sheetView>
  </sheetViews>
  <sheetFormatPr baseColWidth="10" defaultRowHeight="15" x14ac:dyDescent="0.25"/>
  <cols>
    <col min="1" max="16384" width="11.42578125" style="85"/>
  </cols>
  <sheetData>
    <row r="1" spans="1:57" x14ac:dyDescent="0.25">
      <c r="A1" s="153" t="s">
        <v>0</v>
      </c>
      <c r="B1" s="108"/>
      <c r="C1" s="108"/>
      <c r="D1" s="108"/>
      <c r="E1" s="108"/>
      <c r="F1" s="97"/>
      <c r="G1" s="97"/>
      <c r="H1" s="97"/>
      <c r="I1" s="97"/>
      <c r="J1" s="97"/>
      <c r="K1" s="97"/>
      <c r="L1" s="97"/>
      <c r="M1" s="97"/>
      <c r="N1" s="97"/>
      <c r="O1" s="97"/>
      <c r="P1" s="97"/>
      <c r="Q1" s="97"/>
      <c r="R1" s="97"/>
      <c r="S1" s="97"/>
      <c r="T1" s="97"/>
      <c r="U1" s="97"/>
      <c r="V1" s="97"/>
      <c r="W1" s="97"/>
      <c r="X1" s="97"/>
      <c r="Y1" s="97"/>
      <c r="Z1" s="97"/>
      <c r="AA1" s="97"/>
      <c r="AB1" s="97"/>
      <c r="AC1" s="97"/>
      <c r="AD1" s="97"/>
      <c r="AE1" s="97"/>
      <c r="AF1" s="97"/>
      <c r="AG1" s="97"/>
      <c r="AH1" s="97"/>
      <c r="AI1" s="97"/>
      <c r="AJ1" s="97"/>
      <c r="AK1" s="97"/>
      <c r="AL1" s="97"/>
      <c r="AM1" s="97"/>
      <c r="AN1" s="97"/>
      <c r="AO1" s="97"/>
      <c r="AP1" s="97"/>
      <c r="AQ1" s="97"/>
      <c r="AR1" s="97"/>
      <c r="AS1" s="97"/>
      <c r="AT1" s="97"/>
      <c r="AU1" s="97"/>
      <c r="AV1" s="97"/>
      <c r="AW1" s="97"/>
      <c r="AX1" s="97"/>
      <c r="AY1" s="97"/>
      <c r="AZ1" s="97"/>
      <c r="BA1" s="86"/>
      <c r="BB1" s="86"/>
      <c r="BC1" s="86"/>
      <c r="BD1" s="86"/>
      <c r="BE1" s="86"/>
    </row>
    <row r="2" spans="1:57" x14ac:dyDescent="0.25">
      <c r="A2" s="153" t="s">
        <v>43</v>
      </c>
      <c r="B2" s="108"/>
      <c r="C2" s="108"/>
      <c r="D2" s="108"/>
      <c r="E2" s="108"/>
      <c r="F2" s="97"/>
      <c r="G2" s="100"/>
      <c r="H2" s="97"/>
      <c r="I2" s="97"/>
      <c r="J2" s="97"/>
      <c r="K2" s="97"/>
      <c r="L2" s="97"/>
      <c r="M2" s="97"/>
      <c r="N2" s="97"/>
      <c r="O2" s="97"/>
      <c r="P2" s="97"/>
      <c r="Q2" s="97"/>
      <c r="R2" s="97"/>
      <c r="S2" s="97"/>
      <c r="T2" s="97"/>
      <c r="U2" s="97"/>
      <c r="V2" s="97"/>
      <c r="W2" s="97"/>
      <c r="X2" s="97"/>
      <c r="Y2" s="97"/>
      <c r="Z2" s="97"/>
      <c r="AA2" s="97"/>
      <c r="AB2" s="97"/>
      <c r="AC2" s="97"/>
      <c r="AD2" s="97"/>
      <c r="AE2" s="97"/>
      <c r="AF2" s="97"/>
      <c r="AG2" s="97"/>
      <c r="AH2" s="97"/>
      <c r="AI2" s="97"/>
      <c r="AJ2" s="97"/>
      <c r="AK2" s="97"/>
      <c r="AL2" s="97"/>
      <c r="AM2" s="97"/>
      <c r="AN2" s="97"/>
      <c r="AO2" s="97"/>
      <c r="AP2" s="97"/>
      <c r="AQ2" s="97"/>
      <c r="AR2" s="97"/>
      <c r="AS2" s="97"/>
      <c r="AT2" s="97"/>
      <c r="AU2" s="97"/>
      <c r="AV2" s="97"/>
      <c r="AW2" s="97"/>
      <c r="AX2" s="97"/>
      <c r="AY2" s="97"/>
      <c r="AZ2" s="97"/>
      <c r="BA2" s="86"/>
      <c r="BB2" s="86"/>
      <c r="BC2" s="86"/>
      <c r="BD2" s="86"/>
      <c r="BE2" s="86"/>
    </row>
    <row r="3" spans="1:57" x14ac:dyDescent="0.25">
      <c r="A3" s="153" t="s">
        <v>44</v>
      </c>
      <c r="B3" s="108"/>
      <c r="C3" s="108"/>
      <c r="D3" s="108"/>
      <c r="E3" s="108"/>
      <c r="F3" s="97"/>
      <c r="G3" s="100"/>
      <c r="H3" s="97"/>
      <c r="I3" s="97"/>
      <c r="J3" s="97"/>
      <c r="K3" s="97"/>
      <c r="L3" s="97"/>
      <c r="M3" s="97"/>
      <c r="N3" s="97"/>
      <c r="O3" s="97"/>
      <c r="P3" s="97"/>
      <c r="Q3" s="97"/>
      <c r="R3" s="97"/>
      <c r="S3" s="97"/>
      <c r="T3" s="97"/>
      <c r="U3" s="97"/>
      <c r="V3" s="97"/>
      <c r="W3" s="97"/>
      <c r="X3" s="97"/>
      <c r="Y3" s="97"/>
      <c r="Z3" s="97"/>
      <c r="AA3" s="97"/>
      <c r="AB3" s="97"/>
      <c r="AC3" s="97"/>
      <c r="AD3" s="97"/>
      <c r="AE3" s="97"/>
      <c r="AF3" s="97"/>
      <c r="AG3" s="97"/>
      <c r="AH3" s="97"/>
      <c r="AI3" s="97"/>
      <c r="AJ3" s="97"/>
      <c r="AK3" s="97"/>
      <c r="AL3" s="97"/>
      <c r="AM3" s="97"/>
      <c r="AN3" s="97"/>
      <c r="AO3" s="97"/>
      <c r="AP3" s="97"/>
      <c r="AQ3" s="97"/>
      <c r="AR3" s="97"/>
      <c r="AS3" s="97"/>
      <c r="AT3" s="97"/>
      <c r="AU3" s="97"/>
      <c r="AV3" s="97"/>
      <c r="AW3" s="97"/>
      <c r="AX3" s="97"/>
      <c r="AY3" s="97"/>
      <c r="AZ3" s="97"/>
      <c r="BA3" s="86"/>
      <c r="BB3" s="86"/>
      <c r="BC3" s="86"/>
      <c r="BD3" s="86"/>
      <c r="BE3" s="86"/>
    </row>
    <row r="4" spans="1:57" x14ac:dyDescent="0.25">
      <c r="A4" s="153" t="s">
        <v>45</v>
      </c>
      <c r="B4" s="87"/>
      <c r="C4" s="87"/>
      <c r="D4" s="87"/>
      <c r="E4" s="87"/>
      <c r="F4" s="86"/>
      <c r="G4" s="91"/>
      <c r="H4" s="86"/>
      <c r="I4" s="86"/>
      <c r="J4" s="86"/>
      <c r="K4" s="86"/>
      <c r="L4" s="86"/>
      <c r="M4" s="86"/>
      <c r="N4" s="86"/>
      <c r="O4" s="86"/>
      <c r="P4" s="86"/>
      <c r="Q4" s="86"/>
      <c r="R4" s="86"/>
      <c r="S4" s="86"/>
      <c r="T4" s="86"/>
      <c r="U4" s="86"/>
      <c r="V4" s="86"/>
      <c r="W4" s="86"/>
      <c r="X4" s="86"/>
      <c r="Y4" s="86"/>
      <c r="Z4" s="86"/>
      <c r="AA4" s="86"/>
      <c r="AB4" s="86"/>
      <c r="AC4" s="86"/>
      <c r="AD4" s="86"/>
      <c r="AE4" s="86"/>
      <c r="AF4" s="86"/>
      <c r="AG4" s="86"/>
      <c r="AH4" s="86"/>
      <c r="AI4" s="86"/>
      <c r="AJ4" s="86"/>
      <c r="AK4" s="86"/>
      <c r="AL4" s="86"/>
      <c r="AM4" s="86"/>
      <c r="AN4" s="86"/>
      <c r="AO4" s="86"/>
      <c r="AP4" s="86"/>
      <c r="AQ4" s="86"/>
      <c r="AR4" s="86"/>
      <c r="AS4" s="86"/>
      <c r="AT4" s="86"/>
      <c r="AU4" s="86"/>
      <c r="AV4" s="86"/>
      <c r="AW4" s="86"/>
      <c r="AX4" s="86"/>
      <c r="AY4" s="86"/>
      <c r="AZ4" s="86"/>
      <c r="BA4" s="86"/>
      <c r="BB4" s="86"/>
      <c r="BC4" s="86"/>
      <c r="BD4" s="86"/>
      <c r="BE4" s="86"/>
    </row>
    <row r="5" spans="1:57" x14ac:dyDescent="0.25">
      <c r="A5" s="89" t="s">
        <v>46</v>
      </c>
      <c r="B5" s="87"/>
      <c r="C5" s="87"/>
      <c r="D5" s="87"/>
      <c r="E5" s="87"/>
      <c r="F5" s="86"/>
      <c r="G5" s="91"/>
      <c r="H5" s="86"/>
      <c r="I5" s="86"/>
      <c r="J5" s="86"/>
      <c r="K5" s="86"/>
      <c r="L5" s="86"/>
      <c r="M5" s="86"/>
      <c r="N5" s="86"/>
      <c r="O5" s="86"/>
      <c r="P5" s="86"/>
      <c r="Q5" s="86"/>
      <c r="R5" s="86"/>
      <c r="S5" s="86"/>
      <c r="T5" s="86"/>
      <c r="U5" s="86"/>
      <c r="V5" s="86"/>
      <c r="W5" s="86"/>
      <c r="X5" s="86"/>
      <c r="Y5" s="86"/>
      <c r="Z5" s="86"/>
      <c r="AA5" s="86"/>
      <c r="AB5" s="86"/>
      <c r="AC5" s="86"/>
      <c r="AD5" s="86"/>
      <c r="AE5" s="86"/>
      <c r="AF5" s="86"/>
      <c r="AG5" s="86"/>
      <c r="AH5" s="86"/>
      <c r="AI5" s="86"/>
      <c r="AJ5" s="86"/>
      <c r="AK5" s="86"/>
      <c r="AL5" s="86"/>
      <c r="AM5" s="86"/>
      <c r="AN5" s="86"/>
      <c r="AO5" s="86"/>
      <c r="AP5" s="86"/>
      <c r="AQ5" s="86"/>
      <c r="AR5" s="86"/>
      <c r="AS5" s="86"/>
      <c r="AT5" s="86"/>
      <c r="AU5" s="86"/>
      <c r="AV5" s="86"/>
      <c r="AW5" s="86"/>
      <c r="AX5" s="86"/>
      <c r="AY5" s="86"/>
      <c r="AZ5" s="86"/>
      <c r="BA5" s="86"/>
      <c r="BB5" s="86"/>
      <c r="BC5" s="86"/>
      <c r="BD5" s="86"/>
      <c r="BE5" s="86"/>
    </row>
    <row r="6" spans="1:57" x14ac:dyDescent="0.25">
      <c r="A6" s="181" t="s">
        <v>1</v>
      </c>
      <c r="B6" s="181"/>
      <c r="C6" s="181"/>
      <c r="D6" s="181"/>
      <c r="E6" s="181"/>
      <c r="F6" s="181"/>
      <c r="G6" s="181"/>
      <c r="H6" s="181"/>
      <c r="I6" s="181"/>
      <c r="J6" s="97"/>
      <c r="K6" s="86"/>
      <c r="L6" s="86"/>
      <c r="M6" s="86"/>
      <c r="N6" s="86"/>
      <c r="O6" s="86"/>
      <c r="P6" s="86"/>
      <c r="Q6" s="86"/>
      <c r="R6" s="86"/>
      <c r="S6" s="86"/>
      <c r="T6" s="86"/>
      <c r="U6" s="86"/>
      <c r="V6" s="86"/>
      <c r="W6" s="86"/>
      <c r="X6" s="86"/>
      <c r="Y6" s="86"/>
      <c r="Z6" s="86"/>
      <c r="AA6" s="86"/>
      <c r="AB6" s="86"/>
      <c r="AC6" s="86"/>
      <c r="AD6" s="86"/>
      <c r="AE6" s="86"/>
      <c r="AF6" s="86"/>
      <c r="AG6" s="86"/>
      <c r="AH6" s="86"/>
      <c r="AI6" s="86"/>
      <c r="AJ6" s="86"/>
      <c r="AK6" s="86"/>
      <c r="AL6" s="86"/>
      <c r="AM6" s="86"/>
      <c r="AN6" s="86"/>
      <c r="AO6" s="86"/>
      <c r="AP6" s="86"/>
      <c r="AQ6" s="86"/>
      <c r="AR6" s="86"/>
      <c r="AS6" s="86"/>
      <c r="AT6" s="86"/>
      <c r="AU6" s="86"/>
      <c r="AV6" s="86"/>
      <c r="AW6" s="86"/>
      <c r="AX6" s="86"/>
      <c r="AY6" s="86"/>
      <c r="AZ6" s="86"/>
      <c r="BA6" s="86"/>
      <c r="BB6" s="86"/>
      <c r="BC6" s="86"/>
      <c r="BD6" s="86"/>
      <c r="BE6" s="86"/>
    </row>
    <row r="7" spans="1:57" x14ac:dyDescent="0.25">
      <c r="A7" s="105" t="s">
        <v>2</v>
      </c>
      <c r="B7" s="161"/>
      <c r="C7" s="161"/>
      <c r="D7" s="161"/>
      <c r="E7" s="161"/>
      <c r="F7" s="161"/>
      <c r="G7" s="161"/>
      <c r="H7" s="161"/>
      <c r="I7" s="161"/>
      <c r="J7" s="97"/>
      <c r="K7" s="86"/>
      <c r="L7" s="86"/>
      <c r="M7" s="86"/>
      <c r="N7" s="86"/>
      <c r="O7" s="86"/>
      <c r="P7" s="86"/>
      <c r="Q7" s="86"/>
      <c r="R7" s="86"/>
      <c r="S7" s="86"/>
      <c r="T7" s="86"/>
      <c r="U7" s="86"/>
      <c r="V7" s="86"/>
      <c r="W7" s="86"/>
      <c r="X7" s="86"/>
      <c r="Y7" s="86"/>
      <c r="Z7" s="86"/>
      <c r="AA7" s="86"/>
      <c r="AB7" s="86"/>
      <c r="AC7" s="86"/>
      <c r="AD7" s="86"/>
      <c r="AE7" s="86"/>
      <c r="AF7" s="86"/>
      <c r="AG7" s="86"/>
      <c r="AH7" s="86"/>
      <c r="AI7" s="86"/>
      <c r="AJ7" s="86"/>
      <c r="AK7" s="86"/>
      <c r="AL7" s="86"/>
      <c r="AM7" s="86"/>
      <c r="AN7" s="86"/>
      <c r="AO7" s="86"/>
      <c r="AP7" s="86"/>
      <c r="AQ7" s="86"/>
      <c r="AR7" s="86"/>
      <c r="AS7" s="86"/>
      <c r="AT7" s="86"/>
      <c r="AU7" s="86"/>
      <c r="AV7" s="86"/>
      <c r="AW7" s="86"/>
      <c r="AX7" s="86"/>
      <c r="AY7" s="86"/>
      <c r="AZ7" s="86"/>
      <c r="BA7" s="86"/>
      <c r="BB7" s="86"/>
      <c r="BC7" s="86"/>
      <c r="BD7" s="86"/>
      <c r="BE7" s="86"/>
    </row>
    <row r="8" spans="1:57" x14ac:dyDescent="0.25">
      <c r="A8" s="175" t="s">
        <v>3</v>
      </c>
      <c r="B8" s="175"/>
      <c r="C8" s="175"/>
      <c r="D8" s="175"/>
      <c r="E8" s="175"/>
      <c r="F8" s="175"/>
      <c r="G8" s="175"/>
      <c r="H8" s="175"/>
      <c r="I8" s="175"/>
      <c r="J8" s="86"/>
      <c r="K8" s="86"/>
      <c r="L8" s="86"/>
      <c r="M8" s="86"/>
      <c r="N8" s="86"/>
      <c r="O8" s="86"/>
      <c r="P8" s="86"/>
      <c r="Q8" s="86"/>
      <c r="R8" s="86"/>
      <c r="S8" s="86"/>
      <c r="T8" s="86"/>
      <c r="U8" s="86"/>
      <c r="V8" s="86"/>
      <c r="W8" s="86"/>
      <c r="X8" s="86"/>
      <c r="Y8" s="86"/>
      <c r="Z8" s="86"/>
      <c r="AA8" s="86"/>
      <c r="AB8" s="86"/>
      <c r="AC8" s="86"/>
      <c r="AD8" s="86"/>
      <c r="AE8" s="86"/>
      <c r="AF8" s="86"/>
      <c r="AG8" s="86"/>
      <c r="AH8" s="86"/>
      <c r="AI8" s="86"/>
      <c r="AJ8" s="86"/>
      <c r="AK8" s="86"/>
      <c r="AL8" s="86"/>
      <c r="AM8" s="86"/>
      <c r="AN8" s="86"/>
      <c r="AO8" s="86"/>
      <c r="AP8" s="86"/>
      <c r="AQ8" s="86"/>
      <c r="AR8" s="86"/>
      <c r="AS8" s="86"/>
      <c r="AT8" s="86"/>
      <c r="AU8" s="86"/>
      <c r="AV8" s="86"/>
      <c r="AW8" s="86"/>
      <c r="AX8" s="86"/>
      <c r="AY8" s="86"/>
      <c r="AZ8" s="86"/>
      <c r="BA8" s="86"/>
      <c r="BB8" s="86"/>
      <c r="BC8" s="86"/>
      <c r="BD8" s="86"/>
      <c r="BE8" s="86"/>
    </row>
    <row r="9" spans="1:57" x14ac:dyDescent="0.25">
      <c r="A9" s="170" t="s">
        <v>4</v>
      </c>
      <c r="B9" s="172" t="s">
        <v>5</v>
      </c>
      <c r="C9" s="173"/>
      <c r="D9" s="173"/>
      <c r="E9" s="173"/>
      <c r="F9" s="173"/>
      <c r="G9" s="173"/>
      <c r="H9" s="173"/>
      <c r="I9" s="174"/>
      <c r="J9" s="86"/>
      <c r="K9" s="86"/>
      <c r="L9" s="86"/>
      <c r="M9" s="86"/>
      <c r="N9" s="86"/>
      <c r="O9" s="86"/>
      <c r="P9" s="86"/>
      <c r="Q9" s="86"/>
      <c r="R9" s="86"/>
      <c r="S9" s="86"/>
      <c r="T9" s="86"/>
      <c r="U9" s="86"/>
      <c r="V9" s="86"/>
      <c r="W9" s="86"/>
      <c r="X9" s="86"/>
      <c r="Y9" s="86"/>
      <c r="Z9" s="88"/>
      <c r="AA9" s="88"/>
      <c r="AB9" s="88"/>
      <c r="AC9" s="88"/>
      <c r="AD9" s="88"/>
      <c r="AE9" s="88"/>
      <c r="AF9" s="88"/>
      <c r="AG9" s="88"/>
      <c r="AH9" s="88"/>
      <c r="AI9" s="88"/>
      <c r="AJ9" s="88"/>
      <c r="AK9" s="88"/>
      <c r="AL9" s="88"/>
      <c r="AM9" s="88"/>
      <c r="AN9" s="88"/>
      <c r="AO9" s="88"/>
      <c r="AP9" s="88"/>
      <c r="AQ9" s="88"/>
      <c r="AR9" s="88"/>
      <c r="AS9" s="88"/>
      <c r="AT9" s="88"/>
      <c r="AU9" s="88"/>
      <c r="AV9" s="88"/>
      <c r="AW9" s="88"/>
      <c r="AX9" s="88"/>
      <c r="AY9" s="88"/>
      <c r="AZ9" s="88"/>
      <c r="BA9" s="88"/>
      <c r="BB9" s="88"/>
      <c r="BC9" s="88"/>
      <c r="BD9" s="88"/>
      <c r="BE9" s="88"/>
    </row>
    <row r="10" spans="1:57" x14ac:dyDescent="0.25">
      <c r="A10" s="180"/>
      <c r="B10" s="172" t="s">
        <v>6</v>
      </c>
      <c r="C10" s="174"/>
      <c r="D10" s="172" t="s">
        <v>7</v>
      </c>
      <c r="E10" s="174"/>
      <c r="F10" s="172" t="s">
        <v>8</v>
      </c>
      <c r="G10" s="174"/>
      <c r="H10" s="172" t="s">
        <v>9</v>
      </c>
      <c r="I10" s="174"/>
      <c r="J10" s="86"/>
      <c r="K10" s="86"/>
      <c r="L10" s="86"/>
      <c r="M10" s="86"/>
      <c r="N10" s="86"/>
      <c r="O10" s="86"/>
      <c r="P10" s="86"/>
      <c r="Q10" s="86"/>
      <c r="R10" s="86"/>
      <c r="S10" s="86"/>
      <c r="T10" s="86"/>
      <c r="U10" s="86"/>
      <c r="V10" s="86"/>
      <c r="W10" s="86"/>
      <c r="X10" s="86"/>
      <c r="Y10" s="86"/>
      <c r="Z10" s="88"/>
      <c r="AA10" s="88"/>
      <c r="AB10" s="88"/>
      <c r="AC10" s="88"/>
      <c r="AD10" s="88"/>
      <c r="AE10" s="88"/>
      <c r="AF10" s="88"/>
      <c r="AG10" s="88"/>
      <c r="AH10" s="88"/>
      <c r="AI10" s="88"/>
      <c r="AJ10" s="88"/>
      <c r="AK10" s="88"/>
      <c r="AL10" s="88"/>
      <c r="AM10" s="88"/>
      <c r="AN10" s="88"/>
      <c r="AO10" s="88"/>
      <c r="AP10" s="88"/>
      <c r="AQ10" s="88"/>
      <c r="AR10" s="88"/>
      <c r="AS10" s="88"/>
      <c r="AT10" s="88"/>
      <c r="AU10" s="88"/>
      <c r="AV10" s="88"/>
      <c r="AW10" s="88"/>
      <c r="AX10" s="88"/>
      <c r="AY10" s="88"/>
      <c r="AZ10" s="88"/>
      <c r="BA10" s="88"/>
      <c r="BB10" s="88"/>
      <c r="BC10" s="88"/>
      <c r="BD10" s="88"/>
      <c r="BE10" s="88"/>
    </row>
    <row r="11" spans="1:57" ht="31.5" x14ac:dyDescent="0.25">
      <c r="A11" s="171"/>
      <c r="B11" s="90" t="s">
        <v>10</v>
      </c>
      <c r="C11" s="106" t="s">
        <v>11</v>
      </c>
      <c r="D11" s="90" t="s">
        <v>10</v>
      </c>
      <c r="E11" s="106" t="s">
        <v>11</v>
      </c>
      <c r="F11" s="90" t="s">
        <v>10</v>
      </c>
      <c r="G11" s="106" t="s">
        <v>11</v>
      </c>
      <c r="H11" s="90" t="s">
        <v>10</v>
      </c>
      <c r="I11" s="106" t="s">
        <v>11</v>
      </c>
      <c r="J11" s="86"/>
      <c r="K11" s="86"/>
      <c r="L11" s="86"/>
      <c r="M11" s="86"/>
      <c r="N11" s="86"/>
      <c r="O11" s="86"/>
      <c r="P11" s="86"/>
      <c r="Q11" s="86"/>
      <c r="R11" s="86"/>
      <c r="S11" s="86"/>
      <c r="T11" s="86"/>
      <c r="U11" s="86"/>
      <c r="V11" s="86"/>
      <c r="W11" s="86"/>
      <c r="X11" s="86"/>
      <c r="Y11" s="86"/>
      <c r="Z11" s="88"/>
      <c r="AA11" s="88"/>
      <c r="AB11" s="88"/>
      <c r="AC11" s="88"/>
      <c r="AD11" s="88"/>
      <c r="AE11" s="88"/>
      <c r="AF11" s="88"/>
      <c r="AG11" s="88"/>
      <c r="AH11" s="88"/>
      <c r="AI11" s="88"/>
      <c r="AJ11" s="88"/>
      <c r="AK11" s="88"/>
      <c r="AL11" s="88"/>
      <c r="AM11" s="88"/>
      <c r="AN11" s="88"/>
      <c r="AO11" s="88"/>
      <c r="AP11" s="88"/>
      <c r="AQ11" s="88"/>
      <c r="AR11" s="88"/>
      <c r="AS11" s="88"/>
      <c r="AT11" s="88"/>
      <c r="AU11" s="88"/>
      <c r="AV11" s="88"/>
      <c r="AW11" s="88"/>
      <c r="AX11" s="88"/>
      <c r="AY11" s="88"/>
      <c r="AZ11" s="88"/>
      <c r="BA11" s="88"/>
      <c r="BB11" s="88"/>
      <c r="BC11" s="88"/>
      <c r="BD11" s="88"/>
      <c r="BE11" s="88"/>
    </row>
    <row r="12" spans="1:57" x14ac:dyDescent="0.25">
      <c r="A12" s="99" t="s">
        <v>12</v>
      </c>
      <c r="B12" s="144">
        <v>0</v>
      </c>
      <c r="C12" s="148">
        <v>0</v>
      </c>
      <c r="D12" s="126"/>
      <c r="E12" s="132"/>
      <c r="F12" s="126"/>
      <c r="G12" s="132"/>
      <c r="H12" s="126"/>
      <c r="I12" s="132"/>
      <c r="J12" s="154" t="s">
        <v>47</v>
      </c>
      <c r="K12" s="86"/>
      <c r="L12" s="86"/>
      <c r="M12" s="86"/>
      <c r="N12" s="86"/>
      <c r="O12" s="86"/>
      <c r="P12" s="86"/>
      <c r="Q12" s="86"/>
      <c r="R12" s="86"/>
      <c r="S12" s="86"/>
      <c r="T12" s="86"/>
      <c r="U12" s="86"/>
      <c r="V12" s="86"/>
      <c r="W12" s="86"/>
      <c r="X12" s="86"/>
      <c r="Y12" s="86"/>
      <c r="Z12" s="88"/>
      <c r="AA12" s="88"/>
      <c r="AB12" s="88"/>
      <c r="AC12" s="88"/>
      <c r="AD12" s="88"/>
      <c r="AE12" s="88"/>
      <c r="AF12" s="88"/>
      <c r="AG12" s="88"/>
      <c r="AH12" s="88"/>
      <c r="AI12" s="88"/>
      <c r="AJ12" s="88"/>
      <c r="AK12" s="88"/>
      <c r="AL12" s="88"/>
      <c r="AM12" s="88"/>
      <c r="AN12" s="88"/>
      <c r="AO12" s="88"/>
      <c r="AP12" s="88"/>
      <c r="AQ12" s="88"/>
      <c r="AR12" s="88"/>
      <c r="AS12" s="88"/>
      <c r="AT12" s="88"/>
      <c r="AU12" s="88"/>
      <c r="AV12" s="88"/>
      <c r="AW12" s="88"/>
      <c r="AX12" s="88"/>
      <c r="AY12" s="88"/>
      <c r="AZ12" s="88"/>
      <c r="BA12" s="155" t="s">
        <v>48</v>
      </c>
      <c r="BB12" s="155" t="s">
        <v>48</v>
      </c>
      <c r="BC12" s="88"/>
      <c r="BD12" s="156">
        <v>0</v>
      </c>
      <c r="BE12" s="156">
        <v>0</v>
      </c>
    </row>
    <row r="13" spans="1:57" x14ac:dyDescent="0.25">
      <c r="A13" s="103" t="s">
        <v>13</v>
      </c>
      <c r="B13" s="146">
        <v>0</v>
      </c>
      <c r="C13" s="151">
        <v>0</v>
      </c>
      <c r="D13" s="128"/>
      <c r="E13" s="120"/>
      <c r="F13" s="128"/>
      <c r="G13" s="120"/>
      <c r="H13" s="128"/>
      <c r="I13" s="120"/>
      <c r="J13" s="154" t="s">
        <v>47</v>
      </c>
      <c r="K13" s="86"/>
      <c r="L13" s="86"/>
      <c r="M13" s="86"/>
      <c r="N13" s="86"/>
      <c r="O13" s="86"/>
      <c r="P13" s="86"/>
      <c r="Q13" s="86"/>
      <c r="R13" s="86"/>
      <c r="S13" s="86"/>
      <c r="T13" s="86"/>
      <c r="U13" s="86"/>
      <c r="V13" s="86"/>
      <c r="W13" s="86"/>
      <c r="X13" s="86"/>
      <c r="Y13" s="86"/>
      <c r="Z13" s="88"/>
      <c r="AA13" s="88"/>
      <c r="AB13" s="88"/>
      <c r="AC13" s="88"/>
      <c r="AD13" s="88"/>
      <c r="AE13" s="88"/>
      <c r="AF13" s="88"/>
      <c r="AG13" s="88"/>
      <c r="AH13" s="88"/>
      <c r="AI13" s="88"/>
      <c r="AJ13" s="88"/>
      <c r="AK13" s="88"/>
      <c r="AL13" s="88"/>
      <c r="AM13" s="88"/>
      <c r="AN13" s="88"/>
      <c r="AO13" s="88"/>
      <c r="AP13" s="88"/>
      <c r="AQ13" s="88"/>
      <c r="AR13" s="88"/>
      <c r="AS13" s="88"/>
      <c r="AT13" s="88"/>
      <c r="AU13" s="88"/>
      <c r="AV13" s="88"/>
      <c r="AW13" s="88"/>
      <c r="AX13" s="88"/>
      <c r="AY13" s="88"/>
      <c r="AZ13" s="88"/>
      <c r="BA13" s="155" t="s">
        <v>48</v>
      </c>
      <c r="BB13" s="155" t="s">
        <v>48</v>
      </c>
      <c r="BC13" s="88"/>
      <c r="BD13" s="156">
        <v>0</v>
      </c>
      <c r="BE13" s="156">
        <v>0</v>
      </c>
    </row>
    <row r="14" spans="1:57" x14ac:dyDescent="0.25">
      <c r="A14" s="109" t="s">
        <v>14</v>
      </c>
      <c r="B14" s="130">
        <v>0</v>
      </c>
      <c r="C14" s="131">
        <v>0</v>
      </c>
      <c r="D14" s="130">
        <v>0</v>
      </c>
      <c r="E14" s="131">
        <v>0</v>
      </c>
      <c r="F14" s="130">
        <v>0</v>
      </c>
      <c r="G14" s="131">
        <v>0</v>
      </c>
      <c r="H14" s="130">
        <v>0</v>
      </c>
      <c r="I14" s="131">
        <v>0</v>
      </c>
      <c r="J14" s="154" t="s">
        <v>47</v>
      </c>
      <c r="K14" s="86"/>
      <c r="L14" s="86"/>
      <c r="M14" s="86"/>
      <c r="N14" s="86"/>
      <c r="O14" s="86"/>
      <c r="P14" s="86"/>
      <c r="Q14" s="86"/>
      <c r="R14" s="86"/>
      <c r="S14" s="86"/>
      <c r="T14" s="86"/>
      <c r="U14" s="86"/>
      <c r="V14" s="86"/>
      <c r="W14" s="86"/>
      <c r="X14" s="86"/>
      <c r="Y14" s="86"/>
      <c r="Z14" s="88"/>
      <c r="AA14" s="88"/>
      <c r="AB14" s="88"/>
      <c r="AC14" s="88"/>
      <c r="AD14" s="88"/>
      <c r="AE14" s="88"/>
      <c r="AF14" s="88"/>
      <c r="AG14" s="88"/>
      <c r="AH14" s="88"/>
      <c r="AI14" s="88"/>
      <c r="AJ14" s="88"/>
      <c r="AK14" s="88"/>
      <c r="AL14" s="88"/>
      <c r="AM14" s="88"/>
      <c r="AN14" s="88"/>
      <c r="AO14" s="88"/>
      <c r="AP14" s="88"/>
      <c r="AQ14" s="88"/>
      <c r="AR14" s="88"/>
      <c r="AS14" s="88"/>
      <c r="AT14" s="88"/>
      <c r="AU14" s="88"/>
      <c r="AV14" s="88"/>
      <c r="AW14" s="88"/>
      <c r="AX14" s="88"/>
      <c r="AY14" s="88"/>
      <c r="AZ14" s="88"/>
      <c r="BA14" s="155" t="s">
        <v>48</v>
      </c>
      <c r="BB14" s="155" t="s">
        <v>48</v>
      </c>
      <c r="BC14" s="88"/>
      <c r="BD14" s="156">
        <v>0</v>
      </c>
      <c r="BE14" s="156">
        <v>0</v>
      </c>
    </row>
    <row r="15" spans="1:57" x14ac:dyDescent="0.25">
      <c r="A15" s="110" t="s">
        <v>15</v>
      </c>
      <c r="B15" s="135">
        <v>0</v>
      </c>
      <c r="C15" s="131">
        <v>0</v>
      </c>
      <c r="D15" s="139"/>
      <c r="E15" s="140"/>
      <c r="F15" s="139"/>
      <c r="G15" s="140"/>
      <c r="H15" s="139"/>
      <c r="I15" s="140"/>
      <c r="J15" s="154" t="s">
        <v>47</v>
      </c>
      <c r="K15" s="86"/>
      <c r="L15" s="86"/>
      <c r="M15" s="86"/>
      <c r="N15" s="86"/>
      <c r="O15" s="86"/>
      <c r="P15" s="86"/>
      <c r="Q15" s="86"/>
      <c r="R15" s="86"/>
      <c r="S15" s="86"/>
      <c r="T15" s="86"/>
      <c r="U15" s="86"/>
      <c r="V15" s="86"/>
      <c r="W15" s="86"/>
      <c r="X15" s="86"/>
      <c r="Y15" s="86"/>
      <c r="Z15" s="88"/>
      <c r="AA15" s="88"/>
      <c r="AB15" s="88"/>
      <c r="AC15" s="88"/>
      <c r="AD15" s="88"/>
      <c r="AE15" s="88"/>
      <c r="AF15" s="88"/>
      <c r="AG15" s="88"/>
      <c r="AH15" s="88"/>
      <c r="AI15" s="88"/>
      <c r="AJ15" s="88"/>
      <c r="AK15" s="88"/>
      <c r="AL15" s="88"/>
      <c r="AM15" s="88"/>
      <c r="AN15" s="88"/>
      <c r="AO15" s="88"/>
      <c r="AP15" s="88"/>
      <c r="AQ15" s="88"/>
      <c r="AR15" s="88"/>
      <c r="AS15" s="88"/>
      <c r="AT15" s="88"/>
      <c r="AU15" s="88"/>
      <c r="AV15" s="88"/>
      <c r="AW15" s="88"/>
      <c r="AX15" s="88"/>
      <c r="AY15" s="88"/>
      <c r="AZ15" s="88"/>
      <c r="BA15" s="155" t="s">
        <v>48</v>
      </c>
      <c r="BB15" s="155" t="s">
        <v>48</v>
      </c>
      <c r="BC15" s="88"/>
      <c r="BD15" s="156">
        <v>0</v>
      </c>
      <c r="BE15" s="156">
        <v>0</v>
      </c>
    </row>
    <row r="16" spans="1:57" x14ac:dyDescent="0.25">
      <c r="A16" s="99" t="s">
        <v>16</v>
      </c>
      <c r="B16" s="145">
        <v>0</v>
      </c>
      <c r="C16" s="152">
        <v>0</v>
      </c>
      <c r="D16" s="133"/>
      <c r="E16" s="134"/>
      <c r="F16" s="133"/>
      <c r="G16" s="134"/>
      <c r="H16" s="133"/>
      <c r="I16" s="134"/>
      <c r="J16" s="154" t="s">
        <v>47</v>
      </c>
      <c r="K16" s="86"/>
      <c r="L16" s="86"/>
      <c r="M16" s="86"/>
      <c r="N16" s="86"/>
      <c r="O16" s="86"/>
      <c r="P16" s="86"/>
      <c r="Q16" s="86"/>
      <c r="R16" s="86"/>
      <c r="S16" s="86"/>
      <c r="T16" s="86"/>
      <c r="U16" s="86"/>
      <c r="V16" s="86"/>
      <c r="W16" s="86"/>
      <c r="X16" s="86"/>
      <c r="Y16" s="86"/>
      <c r="Z16" s="88"/>
      <c r="AA16" s="88"/>
      <c r="AB16" s="88"/>
      <c r="AC16" s="88"/>
      <c r="AD16" s="88"/>
      <c r="AE16" s="88"/>
      <c r="AF16" s="88"/>
      <c r="AG16" s="88"/>
      <c r="AH16" s="88"/>
      <c r="AI16" s="88"/>
      <c r="AJ16" s="88"/>
      <c r="AK16" s="88"/>
      <c r="AL16" s="88"/>
      <c r="AM16" s="88"/>
      <c r="AN16" s="88"/>
      <c r="AO16" s="88"/>
      <c r="AP16" s="88"/>
      <c r="AQ16" s="88"/>
      <c r="AR16" s="88"/>
      <c r="AS16" s="88"/>
      <c r="AT16" s="88"/>
      <c r="AU16" s="88"/>
      <c r="AV16" s="88"/>
      <c r="AW16" s="88"/>
      <c r="AX16" s="88"/>
      <c r="AY16" s="88"/>
      <c r="AZ16" s="88"/>
      <c r="BA16" s="155" t="s">
        <v>48</v>
      </c>
      <c r="BB16" s="155" t="s">
        <v>48</v>
      </c>
      <c r="BC16" s="88"/>
      <c r="BD16" s="156">
        <v>0</v>
      </c>
      <c r="BE16" s="156">
        <v>0</v>
      </c>
    </row>
    <row r="17" spans="1:57" x14ac:dyDescent="0.25">
      <c r="A17" s="103" t="s">
        <v>17</v>
      </c>
      <c r="B17" s="146">
        <v>0</v>
      </c>
      <c r="C17" s="151">
        <v>0</v>
      </c>
      <c r="D17" s="128"/>
      <c r="E17" s="120"/>
      <c r="F17" s="128"/>
      <c r="G17" s="120"/>
      <c r="H17" s="128"/>
      <c r="I17" s="120"/>
      <c r="J17" s="154" t="s">
        <v>47</v>
      </c>
      <c r="K17" s="86"/>
      <c r="L17" s="86"/>
      <c r="M17" s="86"/>
      <c r="N17" s="86"/>
      <c r="O17" s="86"/>
      <c r="P17" s="86"/>
      <c r="Q17" s="86"/>
      <c r="R17" s="86"/>
      <c r="S17" s="86"/>
      <c r="T17" s="86"/>
      <c r="U17" s="86"/>
      <c r="V17" s="86"/>
      <c r="W17" s="86"/>
      <c r="X17" s="86"/>
      <c r="Y17" s="86"/>
      <c r="Z17" s="88"/>
      <c r="AA17" s="88"/>
      <c r="AB17" s="88"/>
      <c r="AC17" s="88"/>
      <c r="AD17" s="88"/>
      <c r="AE17" s="88"/>
      <c r="AF17" s="88"/>
      <c r="AG17" s="88"/>
      <c r="AH17" s="88"/>
      <c r="AI17" s="88"/>
      <c r="AJ17" s="88"/>
      <c r="AK17" s="88"/>
      <c r="AL17" s="88"/>
      <c r="AM17" s="88"/>
      <c r="AN17" s="88"/>
      <c r="AO17" s="88"/>
      <c r="AP17" s="88"/>
      <c r="AQ17" s="88"/>
      <c r="AR17" s="88"/>
      <c r="AS17" s="88"/>
      <c r="AT17" s="88"/>
      <c r="AU17" s="88"/>
      <c r="AV17" s="88"/>
      <c r="AW17" s="88"/>
      <c r="AX17" s="88"/>
      <c r="AY17" s="88"/>
      <c r="AZ17" s="88"/>
      <c r="BA17" s="155" t="s">
        <v>48</v>
      </c>
      <c r="BB17" s="155" t="s">
        <v>48</v>
      </c>
      <c r="BC17" s="88"/>
      <c r="BD17" s="156">
        <v>0</v>
      </c>
      <c r="BE17" s="156">
        <v>0</v>
      </c>
    </row>
    <row r="18" spans="1:57" x14ac:dyDescent="0.25">
      <c r="A18" s="109" t="s">
        <v>18</v>
      </c>
      <c r="B18" s="130">
        <v>0</v>
      </c>
      <c r="C18" s="131">
        <v>0</v>
      </c>
      <c r="D18" s="130">
        <v>0</v>
      </c>
      <c r="E18" s="131">
        <v>0</v>
      </c>
      <c r="F18" s="130">
        <v>0</v>
      </c>
      <c r="G18" s="131">
        <v>0</v>
      </c>
      <c r="H18" s="130">
        <v>0</v>
      </c>
      <c r="I18" s="131">
        <v>0</v>
      </c>
      <c r="J18" s="154" t="s">
        <v>47</v>
      </c>
      <c r="K18" s="86"/>
      <c r="L18" s="86"/>
      <c r="M18" s="86"/>
      <c r="N18" s="86"/>
      <c r="O18" s="86"/>
      <c r="P18" s="86"/>
      <c r="Q18" s="86"/>
      <c r="R18" s="86"/>
      <c r="S18" s="86"/>
      <c r="T18" s="86"/>
      <c r="U18" s="86"/>
      <c r="V18" s="86"/>
      <c r="W18" s="86"/>
      <c r="X18" s="86"/>
      <c r="Y18" s="86"/>
      <c r="Z18" s="88"/>
      <c r="AA18" s="88"/>
      <c r="AB18" s="88"/>
      <c r="AC18" s="88"/>
      <c r="AD18" s="88"/>
      <c r="AE18" s="88"/>
      <c r="AF18" s="88"/>
      <c r="AG18" s="88"/>
      <c r="AH18" s="88"/>
      <c r="AI18" s="88"/>
      <c r="AJ18" s="88"/>
      <c r="AK18" s="88"/>
      <c r="AL18" s="88"/>
      <c r="AM18" s="88"/>
      <c r="AN18" s="88"/>
      <c r="AO18" s="88"/>
      <c r="AP18" s="88"/>
      <c r="AQ18" s="88"/>
      <c r="AR18" s="88"/>
      <c r="AS18" s="88"/>
      <c r="AT18" s="88"/>
      <c r="AU18" s="88"/>
      <c r="AV18" s="88"/>
      <c r="AW18" s="88"/>
      <c r="AX18" s="88"/>
      <c r="AY18" s="88"/>
      <c r="AZ18" s="88"/>
      <c r="BA18" s="155" t="s">
        <v>48</v>
      </c>
      <c r="BB18" s="155" t="s">
        <v>48</v>
      </c>
      <c r="BC18" s="88"/>
      <c r="BD18" s="156">
        <v>0</v>
      </c>
      <c r="BE18" s="156">
        <v>0</v>
      </c>
    </row>
    <row r="19" spans="1:57" x14ac:dyDescent="0.25">
      <c r="A19" s="179" t="s">
        <v>19</v>
      </c>
      <c r="B19" s="179"/>
      <c r="C19" s="179"/>
      <c r="D19" s="179"/>
      <c r="E19" s="179"/>
      <c r="F19" s="179"/>
      <c r="G19" s="179"/>
      <c r="H19" s="179"/>
      <c r="I19" s="179"/>
      <c r="J19" s="86"/>
      <c r="K19" s="86"/>
      <c r="L19" s="86"/>
      <c r="M19" s="86"/>
      <c r="N19" s="86"/>
      <c r="O19" s="86"/>
      <c r="P19" s="86"/>
      <c r="Q19" s="86"/>
      <c r="R19" s="86"/>
      <c r="S19" s="86"/>
      <c r="T19" s="86"/>
      <c r="U19" s="86"/>
      <c r="V19" s="86"/>
      <c r="W19" s="86"/>
      <c r="X19" s="86"/>
      <c r="Y19" s="86"/>
      <c r="Z19" s="86"/>
      <c r="AA19" s="86"/>
      <c r="AB19" s="86"/>
      <c r="AC19" s="86"/>
      <c r="AD19" s="86"/>
      <c r="AE19" s="86"/>
      <c r="AF19" s="86"/>
      <c r="AG19" s="86"/>
      <c r="AH19" s="86"/>
      <c r="AI19" s="86"/>
      <c r="AJ19" s="86"/>
      <c r="AK19" s="86"/>
      <c r="AL19" s="86"/>
      <c r="AM19" s="86"/>
      <c r="AN19" s="86"/>
      <c r="AO19" s="86"/>
      <c r="AP19" s="86"/>
      <c r="AQ19" s="86"/>
      <c r="AR19" s="86"/>
      <c r="AS19" s="86"/>
      <c r="AT19" s="86"/>
      <c r="AU19" s="86"/>
      <c r="AV19" s="86"/>
      <c r="AW19" s="86"/>
      <c r="AX19" s="86"/>
      <c r="AY19" s="86"/>
      <c r="AZ19" s="86"/>
      <c r="BA19" s="86"/>
      <c r="BB19" s="86"/>
      <c r="BC19" s="86"/>
      <c r="BD19" s="86"/>
      <c r="BE19" s="86"/>
    </row>
    <row r="20" spans="1:57" x14ac:dyDescent="0.25">
      <c r="A20" s="170" t="s">
        <v>4</v>
      </c>
      <c r="B20" s="172" t="s">
        <v>5</v>
      </c>
      <c r="C20" s="173"/>
      <c r="D20" s="173"/>
      <c r="E20" s="173"/>
      <c r="F20" s="173"/>
      <c r="G20" s="173"/>
      <c r="H20" s="173"/>
      <c r="I20" s="174"/>
      <c r="J20" s="86"/>
      <c r="K20" s="86"/>
      <c r="L20" s="86"/>
      <c r="M20" s="86"/>
      <c r="N20" s="86"/>
      <c r="O20" s="86"/>
      <c r="P20" s="86"/>
      <c r="Q20" s="86"/>
      <c r="R20" s="86"/>
      <c r="S20" s="86"/>
      <c r="T20" s="86"/>
      <c r="U20" s="86"/>
      <c r="V20" s="86"/>
      <c r="W20" s="86"/>
      <c r="X20" s="86"/>
      <c r="Y20" s="86"/>
      <c r="Z20" s="88"/>
      <c r="AA20" s="88"/>
      <c r="AB20" s="88"/>
      <c r="AC20" s="88"/>
      <c r="AD20" s="88"/>
      <c r="AE20" s="88"/>
      <c r="AF20" s="88"/>
      <c r="AG20" s="88"/>
      <c r="AH20" s="88"/>
      <c r="AI20" s="88"/>
      <c r="AJ20" s="88"/>
      <c r="AK20" s="88"/>
      <c r="AL20" s="88"/>
      <c r="AM20" s="88"/>
      <c r="AN20" s="88"/>
      <c r="AO20" s="88"/>
      <c r="AP20" s="88"/>
      <c r="AQ20" s="88"/>
      <c r="AR20" s="88"/>
      <c r="AS20" s="88"/>
      <c r="AT20" s="88"/>
      <c r="AU20" s="88"/>
      <c r="AV20" s="88"/>
      <c r="AW20" s="88"/>
      <c r="AX20" s="88"/>
      <c r="AY20" s="88"/>
      <c r="AZ20" s="88"/>
      <c r="BA20" s="88"/>
      <c r="BB20" s="88"/>
      <c r="BC20" s="88"/>
      <c r="BD20" s="88"/>
      <c r="BE20" s="88"/>
    </row>
    <row r="21" spans="1:57" x14ac:dyDescent="0.25">
      <c r="A21" s="180"/>
      <c r="B21" s="172" t="s">
        <v>6</v>
      </c>
      <c r="C21" s="174"/>
      <c r="D21" s="172" t="s">
        <v>7</v>
      </c>
      <c r="E21" s="174"/>
      <c r="F21" s="172" t="s">
        <v>8</v>
      </c>
      <c r="G21" s="174"/>
      <c r="H21" s="172" t="s">
        <v>9</v>
      </c>
      <c r="I21" s="174"/>
      <c r="J21" s="86"/>
      <c r="K21" s="86"/>
      <c r="L21" s="86"/>
      <c r="M21" s="86"/>
      <c r="N21" s="86"/>
      <c r="O21" s="86"/>
      <c r="P21" s="86"/>
      <c r="Q21" s="86"/>
      <c r="R21" s="86"/>
      <c r="S21" s="86"/>
      <c r="T21" s="86"/>
      <c r="U21" s="86"/>
      <c r="V21" s="86"/>
      <c r="W21" s="86"/>
      <c r="X21" s="86"/>
      <c r="Y21" s="86"/>
      <c r="Z21" s="88"/>
      <c r="AA21" s="88"/>
      <c r="AB21" s="88"/>
      <c r="AC21" s="88"/>
      <c r="AD21" s="88"/>
      <c r="AE21" s="88"/>
      <c r="AF21" s="88"/>
      <c r="AG21" s="88"/>
      <c r="AH21" s="88"/>
      <c r="AI21" s="88"/>
      <c r="AJ21" s="88"/>
      <c r="AK21" s="88"/>
      <c r="AL21" s="88"/>
      <c r="AM21" s="88"/>
      <c r="AN21" s="88"/>
      <c r="AO21" s="88"/>
      <c r="AP21" s="88"/>
      <c r="AQ21" s="88"/>
      <c r="AR21" s="88"/>
      <c r="AS21" s="88"/>
      <c r="AT21" s="88"/>
      <c r="AU21" s="88"/>
      <c r="AV21" s="88"/>
      <c r="AW21" s="88"/>
      <c r="AX21" s="88"/>
      <c r="AY21" s="88"/>
      <c r="AZ21" s="88"/>
      <c r="BA21" s="88"/>
      <c r="BB21" s="88"/>
      <c r="BC21" s="88"/>
      <c r="BD21" s="88"/>
      <c r="BE21" s="88"/>
    </row>
    <row r="22" spans="1:57" ht="31.5" x14ac:dyDescent="0.25">
      <c r="A22" s="171"/>
      <c r="B22" s="90" t="s">
        <v>10</v>
      </c>
      <c r="C22" s="106" t="s">
        <v>11</v>
      </c>
      <c r="D22" s="90" t="s">
        <v>10</v>
      </c>
      <c r="E22" s="106" t="s">
        <v>11</v>
      </c>
      <c r="F22" s="90" t="s">
        <v>10</v>
      </c>
      <c r="G22" s="106" t="s">
        <v>11</v>
      </c>
      <c r="H22" s="90" t="s">
        <v>10</v>
      </c>
      <c r="I22" s="106" t="s">
        <v>11</v>
      </c>
      <c r="J22" s="86"/>
      <c r="K22" s="86"/>
      <c r="L22" s="86"/>
      <c r="M22" s="86"/>
      <c r="N22" s="86"/>
      <c r="O22" s="86"/>
      <c r="P22" s="86"/>
      <c r="Q22" s="86"/>
      <c r="R22" s="86"/>
      <c r="S22" s="86"/>
      <c r="T22" s="86"/>
      <c r="U22" s="86"/>
      <c r="V22" s="86"/>
      <c r="W22" s="86"/>
      <c r="X22" s="86"/>
      <c r="Y22" s="86"/>
      <c r="Z22" s="88"/>
      <c r="AA22" s="88"/>
      <c r="AB22" s="88"/>
      <c r="AC22" s="88"/>
      <c r="AD22" s="88"/>
      <c r="AE22" s="88"/>
      <c r="AF22" s="88"/>
      <c r="AG22" s="88"/>
      <c r="AH22" s="88"/>
      <c r="AI22" s="88"/>
      <c r="AJ22" s="88"/>
      <c r="AK22" s="88"/>
      <c r="AL22" s="88"/>
      <c r="AM22" s="88"/>
      <c r="AN22" s="88"/>
      <c r="AO22" s="88"/>
      <c r="AP22" s="88"/>
      <c r="AQ22" s="88"/>
      <c r="AR22" s="88"/>
      <c r="AS22" s="88"/>
      <c r="AT22" s="88"/>
      <c r="AU22" s="88"/>
      <c r="AV22" s="88"/>
      <c r="AW22" s="88"/>
      <c r="AX22" s="88"/>
      <c r="AY22" s="88"/>
      <c r="AZ22" s="88"/>
      <c r="BA22" s="88"/>
      <c r="BB22" s="88"/>
      <c r="BC22" s="88"/>
      <c r="BD22" s="88"/>
      <c r="BE22" s="88"/>
    </row>
    <row r="23" spans="1:57" x14ac:dyDescent="0.25">
      <c r="A23" s="99" t="s">
        <v>12</v>
      </c>
      <c r="B23" s="144">
        <v>0</v>
      </c>
      <c r="C23" s="148">
        <v>0</v>
      </c>
      <c r="D23" s="142"/>
      <c r="E23" s="143"/>
      <c r="F23" s="142"/>
      <c r="G23" s="143"/>
      <c r="H23" s="142"/>
      <c r="I23" s="143"/>
      <c r="J23" s="154" t="s">
        <v>47</v>
      </c>
      <c r="K23" s="86"/>
      <c r="L23" s="86"/>
      <c r="M23" s="86"/>
      <c r="N23" s="86"/>
      <c r="O23" s="86"/>
      <c r="P23" s="86"/>
      <c r="Q23" s="86"/>
      <c r="R23" s="86"/>
      <c r="S23" s="86"/>
      <c r="T23" s="86"/>
      <c r="U23" s="86"/>
      <c r="V23" s="86"/>
      <c r="W23" s="86"/>
      <c r="X23" s="86"/>
      <c r="Y23" s="86"/>
      <c r="Z23" s="88"/>
      <c r="AA23" s="88"/>
      <c r="AB23" s="88"/>
      <c r="AC23" s="88"/>
      <c r="AD23" s="88"/>
      <c r="AE23" s="88"/>
      <c r="AF23" s="88"/>
      <c r="AG23" s="88"/>
      <c r="AH23" s="88"/>
      <c r="AI23" s="88"/>
      <c r="AJ23" s="88"/>
      <c r="AK23" s="88"/>
      <c r="AL23" s="88"/>
      <c r="AM23" s="88"/>
      <c r="AN23" s="88"/>
      <c r="AO23" s="88"/>
      <c r="AP23" s="88"/>
      <c r="AQ23" s="88"/>
      <c r="AR23" s="88"/>
      <c r="AS23" s="88"/>
      <c r="AT23" s="88"/>
      <c r="AU23" s="88"/>
      <c r="AV23" s="88"/>
      <c r="AW23" s="88"/>
      <c r="AX23" s="88"/>
      <c r="AY23" s="88"/>
      <c r="AZ23" s="88"/>
      <c r="BA23" s="155" t="s">
        <v>48</v>
      </c>
      <c r="BB23" s="155" t="s">
        <v>48</v>
      </c>
      <c r="BC23" s="88"/>
      <c r="BD23" s="156">
        <v>0</v>
      </c>
      <c r="BE23" s="156">
        <v>0</v>
      </c>
    </row>
    <row r="24" spans="1:57" x14ac:dyDescent="0.25">
      <c r="A24" s="103" t="s">
        <v>13</v>
      </c>
      <c r="B24" s="146">
        <v>0</v>
      </c>
      <c r="C24" s="151">
        <v>0</v>
      </c>
      <c r="D24" s="142"/>
      <c r="E24" s="143"/>
      <c r="F24" s="142"/>
      <c r="G24" s="143"/>
      <c r="H24" s="142"/>
      <c r="I24" s="143"/>
      <c r="J24" s="154" t="s">
        <v>47</v>
      </c>
      <c r="K24" s="86"/>
      <c r="L24" s="86"/>
      <c r="M24" s="86"/>
      <c r="N24" s="86"/>
      <c r="O24" s="86"/>
      <c r="P24" s="86"/>
      <c r="Q24" s="86"/>
      <c r="R24" s="86"/>
      <c r="S24" s="86"/>
      <c r="T24" s="86"/>
      <c r="U24" s="86"/>
      <c r="V24" s="86"/>
      <c r="W24" s="86"/>
      <c r="X24" s="86"/>
      <c r="Y24" s="86"/>
      <c r="Z24" s="88"/>
      <c r="AA24" s="88"/>
      <c r="AB24" s="88"/>
      <c r="AC24" s="88"/>
      <c r="AD24" s="88"/>
      <c r="AE24" s="88"/>
      <c r="AF24" s="88"/>
      <c r="AG24" s="88"/>
      <c r="AH24" s="88"/>
      <c r="AI24" s="88"/>
      <c r="AJ24" s="88"/>
      <c r="AK24" s="88"/>
      <c r="AL24" s="88"/>
      <c r="AM24" s="88"/>
      <c r="AN24" s="88"/>
      <c r="AO24" s="88"/>
      <c r="AP24" s="88"/>
      <c r="AQ24" s="88"/>
      <c r="AR24" s="88"/>
      <c r="AS24" s="88"/>
      <c r="AT24" s="88"/>
      <c r="AU24" s="88"/>
      <c r="AV24" s="88"/>
      <c r="AW24" s="88"/>
      <c r="AX24" s="88"/>
      <c r="AY24" s="88"/>
      <c r="AZ24" s="88"/>
      <c r="BA24" s="155" t="s">
        <v>48</v>
      </c>
      <c r="BB24" s="155" t="s">
        <v>48</v>
      </c>
      <c r="BC24" s="88"/>
      <c r="BD24" s="156">
        <v>0</v>
      </c>
      <c r="BE24" s="156">
        <v>0</v>
      </c>
    </row>
    <row r="25" spans="1:57" x14ac:dyDescent="0.25">
      <c r="A25" s="109" t="s">
        <v>14</v>
      </c>
      <c r="B25" s="130">
        <v>0</v>
      </c>
      <c r="C25" s="131">
        <v>0</v>
      </c>
      <c r="D25" s="130">
        <v>0</v>
      </c>
      <c r="E25" s="131">
        <v>0</v>
      </c>
      <c r="F25" s="130">
        <v>0</v>
      </c>
      <c r="G25" s="131">
        <v>0</v>
      </c>
      <c r="H25" s="130">
        <v>0</v>
      </c>
      <c r="I25" s="131">
        <v>0</v>
      </c>
      <c r="J25" s="154" t="s">
        <v>47</v>
      </c>
      <c r="K25" s="86"/>
      <c r="L25" s="86"/>
      <c r="M25" s="86"/>
      <c r="N25" s="86"/>
      <c r="O25" s="86"/>
      <c r="P25" s="86"/>
      <c r="Q25" s="86"/>
      <c r="R25" s="86"/>
      <c r="S25" s="86"/>
      <c r="T25" s="86"/>
      <c r="U25" s="86"/>
      <c r="V25" s="86"/>
      <c r="W25" s="86"/>
      <c r="X25" s="86"/>
      <c r="Y25" s="86"/>
      <c r="Z25" s="88"/>
      <c r="AA25" s="88"/>
      <c r="AB25" s="88"/>
      <c r="AC25" s="88"/>
      <c r="AD25" s="88"/>
      <c r="AE25" s="88"/>
      <c r="AF25" s="88"/>
      <c r="AG25" s="88"/>
      <c r="AH25" s="88"/>
      <c r="AI25" s="88"/>
      <c r="AJ25" s="88"/>
      <c r="AK25" s="88"/>
      <c r="AL25" s="88"/>
      <c r="AM25" s="88"/>
      <c r="AN25" s="88"/>
      <c r="AO25" s="88"/>
      <c r="AP25" s="88"/>
      <c r="AQ25" s="88"/>
      <c r="AR25" s="88"/>
      <c r="AS25" s="88"/>
      <c r="AT25" s="88"/>
      <c r="AU25" s="88"/>
      <c r="AV25" s="88"/>
      <c r="AW25" s="88"/>
      <c r="AX25" s="88"/>
      <c r="AY25" s="88"/>
      <c r="AZ25" s="88"/>
      <c r="BA25" s="155" t="s">
        <v>48</v>
      </c>
      <c r="BB25" s="155" t="s">
        <v>48</v>
      </c>
      <c r="BC25" s="88"/>
      <c r="BD25" s="156">
        <v>0</v>
      </c>
      <c r="BE25" s="156">
        <v>0</v>
      </c>
    </row>
    <row r="26" spans="1:57" x14ac:dyDescent="0.25">
      <c r="A26" s="110" t="s">
        <v>15</v>
      </c>
      <c r="B26" s="135">
        <v>0</v>
      </c>
      <c r="C26" s="131">
        <v>0</v>
      </c>
      <c r="D26" s="163"/>
      <c r="E26" s="164"/>
      <c r="F26" s="163"/>
      <c r="G26" s="164"/>
      <c r="H26" s="163"/>
      <c r="I26" s="165"/>
      <c r="J26" s="154" t="s">
        <v>47</v>
      </c>
      <c r="K26" s="86"/>
      <c r="L26" s="86"/>
      <c r="M26" s="86"/>
      <c r="N26" s="86"/>
      <c r="O26" s="86"/>
      <c r="P26" s="86"/>
      <c r="Q26" s="86"/>
      <c r="R26" s="86"/>
      <c r="S26" s="86"/>
      <c r="T26" s="86"/>
      <c r="U26" s="86"/>
      <c r="V26" s="86"/>
      <c r="W26" s="86"/>
      <c r="X26" s="86"/>
      <c r="Y26" s="86"/>
      <c r="Z26" s="88"/>
      <c r="AA26" s="88"/>
      <c r="AB26" s="88"/>
      <c r="AC26" s="88"/>
      <c r="AD26" s="88"/>
      <c r="AE26" s="88"/>
      <c r="AF26" s="88"/>
      <c r="AG26" s="88"/>
      <c r="AH26" s="88"/>
      <c r="AI26" s="88"/>
      <c r="AJ26" s="88"/>
      <c r="AK26" s="88"/>
      <c r="AL26" s="88"/>
      <c r="AM26" s="88"/>
      <c r="AN26" s="88"/>
      <c r="AO26" s="88"/>
      <c r="AP26" s="88"/>
      <c r="AQ26" s="88"/>
      <c r="AR26" s="88"/>
      <c r="AS26" s="88"/>
      <c r="AT26" s="88"/>
      <c r="AU26" s="88"/>
      <c r="AV26" s="88"/>
      <c r="AW26" s="88"/>
      <c r="AX26" s="88"/>
      <c r="AY26" s="88"/>
      <c r="AZ26" s="88"/>
      <c r="BA26" s="155" t="s">
        <v>48</v>
      </c>
      <c r="BB26" s="155" t="s">
        <v>48</v>
      </c>
      <c r="BC26" s="88"/>
      <c r="BD26" s="156">
        <v>0</v>
      </c>
      <c r="BE26" s="156">
        <v>0</v>
      </c>
    </row>
    <row r="27" spans="1:57" x14ac:dyDescent="0.25">
      <c r="A27" s="99" t="s">
        <v>16</v>
      </c>
      <c r="B27" s="145">
        <v>0</v>
      </c>
      <c r="C27" s="152">
        <v>0</v>
      </c>
      <c r="D27" s="142"/>
      <c r="E27" s="143"/>
      <c r="F27" s="142"/>
      <c r="G27" s="143"/>
      <c r="H27" s="142"/>
      <c r="I27" s="143"/>
      <c r="J27" s="154" t="s">
        <v>47</v>
      </c>
      <c r="K27" s="86"/>
      <c r="L27" s="86"/>
      <c r="M27" s="86"/>
      <c r="N27" s="86"/>
      <c r="O27" s="86"/>
      <c r="P27" s="86"/>
      <c r="Q27" s="86"/>
      <c r="R27" s="86"/>
      <c r="S27" s="86"/>
      <c r="T27" s="86"/>
      <c r="U27" s="86"/>
      <c r="V27" s="86"/>
      <c r="W27" s="86"/>
      <c r="X27" s="86"/>
      <c r="Y27" s="86"/>
      <c r="Z27" s="88"/>
      <c r="AA27" s="88"/>
      <c r="AB27" s="88"/>
      <c r="AC27" s="88"/>
      <c r="AD27" s="88"/>
      <c r="AE27" s="88"/>
      <c r="AF27" s="88"/>
      <c r="AG27" s="88"/>
      <c r="AH27" s="88"/>
      <c r="AI27" s="88"/>
      <c r="AJ27" s="88"/>
      <c r="AK27" s="88"/>
      <c r="AL27" s="88"/>
      <c r="AM27" s="88"/>
      <c r="AN27" s="88"/>
      <c r="AO27" s="88"/>
      <c r="AP27" s="88"/>
      <c r="AQ27" s="88"/>
      <c r="AR27" s="88"/>
      <c r="AS27" s="88"/>
      <c r="AT27" s="88"/>
      <c r="AU27" s="88"/>
      <c r="AV27" s="88"/>
      <c r="AW27" s="88"/>
      <c r="AX27" s="88"/>
      <c r="AY27" s="88"/>
      <c r="AZ27" s="88"/>
      <c r="BA27" s="155" t="s">
        <v>48</v>
      </c>
      <c r="BB27" s="155" t="s">
        <v>48</v>
      </c>
      <c r="BC27" s="88"/>
      <c r="BD27" s="156">
        <v>0</v>
      </c>
      <c r="BE27" s="156">
        <v>0</v>
      </c>
    </row>
    <row r="28" spans="1:57" x14ac:dyDescent="0.25">
      <c r="A28" s="103" t="s">
        <v>17</v>
      </c>
      <c r="B28" s="146">
        <v>0</v>
      </c>
      <c r="C28" s="151">
        <v>0</v>
      </c>
      <c r="D28" s="142"/>
      <c r="E28" s="143"/>
      <c r="F28" s="142"/>
      <c r="G28" s="143"/>
      <c r="H28" s="142"/>
      <c r="I28" s="143"/>
      <c r="J28" s="154" t="s">
        <v>47</v>
      </c>
      <c r="K28" s="86"/>
      <c r="L28" s="86"/>
      <c r="M28" s="86"/>
      <c r="N28" s="86"/>
      <c r="O28" s="86"/>
      <c r="P28" s="86"/>
      <c r="Q28" s="86"/>
      <c r="R28" s="86"/>
      <c r="S28" s="86"/>
      <c r="T28" s="86"/>
      <c r="U28" s="86"/>
      <c r="V28" s="86"/>
      <c r="W28" s="86"/>
      <c r="X28" s="86"/>
      <c r="Y28" s="86"/>
      <c r="Z28" s="88"/>
      <c r="AA28" s="88"/>
      <c r="AB28" s="88"/>
      <c r="AC28" s="88"/>
      <c r="AD28" s="88"/>
      <c r="AE28" s="88"/>
      <c r="AF28" s="88"/>
      <c r="AG28" s="88"/>
      <c r="AH28" s="88"/>
      <c r="AI28" s="88"/>
      <c r="AJ28" s="88"/>
      <c r="AK28" s="88"/>
      <c r="AL28" s="88"/>
      <c r="AM28" s="88"/>
      <c r="AN28" s="88"/>
      <c r="AO28" s="88"/>
      <c r="AP28" s="88"/>
      <c r="AQ28" s="88"/>
      <c r="AR28" s="88"/>
      <c r="AS28" s="88"/>
      <c r="AT28" s="88"/>
      <c r="AU28" s="88"/>
      <c r="AV28" s="88"/>
      <c r="AW28" s="88"/>
      <c r="AX28" s="88"/>
      <c r="AY28" s="88"/>
      <c r="AZ28" s="88"/>
      <c r="BA28" s="155" t="s">
        <v>48</v>
      </c>
      <c r="BB28" s="155" t="s">
        <v>48</v>
      </c>
      <c r="BC28" s="88"/>
      <c r="BD28" s="156">
        <v>0</v>
      </c>
      <c r="BE28" s="156">
        <v>0</v>
      </c>
    </row>
    <row r="29" spans="1:57" x14ac:dyDescent="0.25">
      <c r="A29" s="109" t="s">
        <v>18</v>
      </c>
      <c r="B29" s="130">
        <v>0</v>
      </c>
      <c r="C29" s="131">
        <v>0</v>
      </c>
      <c r="D29" s="130">
        <v>0</v>
      </c>
      <c r="E29" s="131">
        <v>0</v>
      </c>
      <c r="F29" s="130">
        <v>0</v>
      </c>
      <c r="G29" s="131">
        <v>0</v>
      </c>
      <c r="H29" s="130">
        <v>0</v>
      </c>
      <c r="I29" s="131">
        <v>0</v>
      </c>
      <c r="J29" s="154" t="s">
        <v>47</v>
      </c>
      <c r="K29" s="86"/>
      <c r="L29" s="86"/>
      <c r="M29" s="86"/>
      <c r="N29" s="86"/>
      <c r="O29" s="86"/>
      <c r="P29" s="86"/>
      <c r="Q29" s="86"/>
      <c r="R29" s="86"/>
      <c r="S29" s="86"/>
      <c r="T29" s="86"/>
      <c r="U29" s="86"/>
      <c r="V29" s="86"/>
      <c r="W29" s="86"/>
      <c r="X29" s="86"/>
      <c r="Y29" s="86"/>
      <c r="Z29" s="88"/>
      <c r="AA29" s="88"/>
      <c r="AB29" s="88"/>
      <c r="AC29" s="88"/>
      <c r="AD29" s="88"/>
      <c r="AE29" s="88"/>
      <c r="AF29" s="88"/>
      <c r="AG29" s="88"/>
      <c r="AH29" s="88"/>
      <c r="AI29" s="88"/>
      <c r="AJ29" s="88"/>
      <c r="AK29" s="88"/>
      <c r="AL29" s="88"/>
      <c r="AM29" s="88"/>
      <c r="AN29" s="88"/>
      <c r="AO29" s="88"/>
      <c r="AP29" s="88"/>
      <c r="AQ29" s="88"/>
      <c r="AR29" s="88"/>
      <c r="AS29" s="88"/>
      <c r="AT29" s="88"/>
      <c r="AU29" s="88"/>
      <c r="AV29" s="88"/>
      <c r="AW29" s="88"/>
      <c r="AX29" s="88"/>
      <c r="AY29" s="88"/>
      <c r="AZ29" s="88"/>
      <c r="BA29" s="155" t="s">
        <v>48</v>
      </c>
      <c r="BB29" s="155" t="s">
        <v>48</v>
      </c>
      <c r="BC29" s="88"/>
      <c r="BD29" s="156">
        <v>0</v>
      </c>
      <c r="BE29" s="156">
        <v>0</v>
      </c>
    </row>
    <row r="30" spans="1:57" x14ac:dyDescent="0.25">
      <c r="A30" s="104" t="s">
        <v>20</v>
      </c>
      <c r="B30" s="166"/>
      <c r="C30" s="166"/>
      <c r="D30" s="166"/>
      <c r="E30" s="166"/>
      <c r="F30" s="166"/>
      <c r="G30" s="166"/>
      <c r="H30" s="166"/>
      <c r="I30" s="166"/>
      <c r="J30" s="154"/>
      <c r="K30" s="86"/>
      <c r="L30" s="86"/>
      <c r="M30" s="86"/>
      <c r="N30" s="86"/>
      <c r="O30" s="86"/>
      <c r="P30" s="86"/>
      <c r="Q30" s="86"/>
      <c r="R30" s="86"/>
      <c r="S30" s="86"/>
      <c r="T30" s="86"/>
      <c r="U30" s="86"/>
      <c r="V30" s="86"/>
      <c r="W30" s="86"/>
      <c r="X30" s="86"/>
      <c r="Y30" s="86"/>
      <c r="Z30" s="88"/>
      <c r="AA30" s="88"/>
      <c r="AB30" s="88"/>
      <c r="AC30" s="88"/>
      <c r="AD30" s="88"/>
      <c r="AE30" s="88"/>
      <c r="AF30" s="88"/>
      <c r="AG30" s="88"/>
      <c r="AH30" s="88"/>
      <c r="AI30" s="88"/>
      <c r="AJ30" s="88"/>
      <c r="AK30" s="88"/>
      <c r="AL30" s="88"/>
      <c r="AM30" s="88"/>
      <c r="AN30" s="88"/>
      <c r="AO30" s="88"/>
      <c r="AP30" s="88"/>
      <c r="AQ30" s="88"/>
      <c r="AR30" s="88"/>
      <c r="AS30" s="88"/>
      <c r="AT30" s="88"/>
      <c r="AU30" s="88"/>
      <c r="AV30" s="88"/>
      <c r="AW30" s="88"/>
      <c r="AX30" s="88"/>
      <c r="AY30" s="88"/>
      <c r="AZ30" s="88"/>
      <c r="BA30" s="155"/>
      <c r="BB30" s="155"/>
      <c r="BC30" s="88"/>
      <c r="BD30" s="156"/>
      <c r="BE30" s="156"/>
    </row>
    <row r="31" spans="1:57" x14ac:dyDescent="0.25">
      <c r="A31" s="175" t="s">
        <v>21</v>
      </c>
      <c r="B31" s="175"/>
      <c r="C31" s="175"/>
      <c r="D31" s="175"/>
      <c r="E31" s="175"/>
      <c r="F31" s="175"/>
      <c r="G31" s="175"/>
      <c r="H31" s="175"/>
      <c r="I31" s="175"/>
      <c r="J31" s="86"/>
      <c r="K31" s="86"/>
      <c r="L31" s="86"/>
      <c r="M31" s="86"/>
      <c r="N31" s="86"/>
      <c r="O31" s="86"/>
      <c r="P31" s="86"/>
      <c r="Q31" s="86"/>
      <c r="R31" s="86"/>
      <c r="S31" s="86"/>
      <c r="T31" s="86"/>
      <c r="U31" s="86"/>
      <c r="V31" s="86"/>
      <c r="W31" s="86"/>
      <c r="X31" s="86"/>
      <c r="Y31" s="86"/>
      <c r="Z31" s="86"/>
      <c r="AA31" s="86"/>
      <c r="AB31" s="86"/>
      <c r="AC31" s="86"/>
      <c r="AD31" s="86"/>
      <c r="AE31" s="86"/>
      <c r="AF31" s="86"/>
      <c r="AG31" s="86"/>
      <c r="AH31" s="86"/>
      <c r="AI31" s="86"/>
      <c r="AJ31" s="86"/>
      <c r="AK31" s="86"/>
      <c r="AL31" s="86"/>
      <c r="AM31" s="86"/>
      <c r="AN31" s="86"/>
      <c r="AO31" s="86"/>
      <c r="AP31" s="86"/>
      <c r="AQ31" s="86"/>
      <c r="AR31" s="86"/>
      <c r="AS31" s="86"/>
      <c r="AT31" s="86"/>
      <c r="AU31" s="86"/>
      <c r="AV31" s="86"/>
      <c r="AW31" s="86"/>
      <c r="AX31" s="86"/>
      <c r="AY31" s="86"/>
      <c r="AZ31" s="86"/>
      <c r="BA31" s="86"/>
      <c r="BB31" s="86"/>
      <c r="BC31" s="86"/>
      <c r="BD31" s="86"/>
      <c r="BE31" s="86"/>
    </row>
    <row r="32" spans="1:57" x14ac:dyDescent="0.25">
      <c r="A32" s="176" t="s">
        <v>22</v>
      </c>
      <c r="B32" s="172" t="s">
        <v>5</v>
      </c>
      <c r="C32" s="173"/>
      <c r="D32" s="173"/>
      <c r="E32" s="173"/>
      <c r="F32" s="173"/>
      <c r="G32" s="173"/>
      <c r="H32" s="173"/>
      <c r="I32" s="174"/>
      <c r="J32" s="86"/>
      <c r="K32" s="86"/>
      <c r="L32" s="86"/>
      <c r="M32" s="86"/>
      <c r="N32" s="86"/>
      <c r="O32" s="86"/>
      <c r="P32" s="86"/>
      <c r="Q32" s="86"/>
      <c r="R32" s="86"/>
      <c r="S32" s="86"/>
      <c r="T32" s="86"/>
      <c r="U32" s="86"/>
      <c r="V32" s="86"/>
      <c r="W32" s="86"/>
      <c r="X32" s="86"/>
      <c r="Y32" s="86"/>
      <c r="Z32" s="88"/>
      <c r="AA32" s="88"/>
      <c r="AB32" s="88"/>
      <c r="AC32" s="88"/>
      <c r="AD32" s="88"/>
      <c r="AE32" s="88"/>
      <c r="AF32" s="88"/>
      <c r="AG32" s="88"/>
      <c r="AH32" s="88"/>
      <c r="AI32" s="88"/>
      <c r="AJ32" s="88"/>
      <c r="AK32" s="88"/>
      <c r="AL32" s="88"/>
      <c r="AM32" s="88"/>
      <c r="AN32" s="88"/>
      <c r="AO32" s="88"/>
      <c r="AP32" s="88"/>
      <c r="AQ32" s="88"/>
      <c r="AR32" s="88"/>
      <c r="AS32" s="88"/>
      <c r="AT32" s="88"/>
      <c r="AU32" s="88"/>
      <c r="AV32" s="88"/>
      <c r="AW32" s="88"/>
      <c r="AX32" s="88"/>
      <c r="AY32" s="88"/>
      <c r="AZ32" s="88"/>
      <c r="BA32" s="88"/>
      <c r="BB32" s="88"/>
      <c r="BC32" s="88"/>
      <c r="BD32" s="88"/>
      <c r="BE32" s="88"/>
    </row>
    <row r="33" spans="1:57" x14ac:dyDescent="0.25">
      <c r="A33" s="177"/>
      <c r="B33" s="172" t="s">
        <v>6</v>
      </c>
      <c r="C33" s="174"/>
      <c r="D33" s="172" t="s">
        <v>7</v>
      </c>
      <c r="E33" s="174"/>
      <c r="F33" s="172" t="s">
        <v>8</v>
      </c>
      <c r="G33" s="174"/>
      <c r="H33" s="172" t="s">
        <v>9</v>
      </c>
      <c r="I33" s="174"/>
      <c r="J33" s="86"/>
      <c r="K33" s="86"/>
      <c r="L33" s="86"/>
      <c r="M33" s="86"/>
      <c r="N33" s="86"/>
      <c r="O33" s="86"/>
      <c r="P33" s="86"/>
      <c r="Q33" s="86"/>
      <c r="R33" s="86"/>
      <c r="S33" s="86"/>
      <c r="T33" s="86"/>
      <c r="U33" s="86"/>
      <c r="V33" s="86"/>
      <c r="W33" s="86"/>
      <c r="X33" s="86"/>
      <c r="Y33" s="86"/>
      <c r="Z33" s="88"/>
      <c r="AA33" s="88"/>
      <c r="AB33" s="88"/>
      <c r="AC33" s="88"/>
      <c r="AD33" s="88"/>
      <c r="AE33" s="88"/>
      <c r="AF33" s="88"/>
      <c r="AG33" s="88"/>
      <c r="AH33" s="88"/>
      <c r="AI33" s="88"/>
      <c r="AJ33" s="88"/>
      <c r="AK33" s="88"/>
      <c r="AL33" s="88"/>
      <c r="AM33" s="88"/>
      <c r="AN33" s="88"/>
      <c r="AO33" s="88"/>
      <c r="AP33" s="88"/>
      <c r="AQ33" s="88"/>
      <c r="AR33" s="88"/>
      <c r="AS33" s="88"/>
      <c r="AT33" s="88"/>
      <c r="AU33" s="88"/>
      <c r="AV33" s="88"/>
      <c r="AW33" s="88"/>
      <c r="AX33" s="88"/>
      <c r="AY33" s="88"/>
      <c r="AZ33" s="88"/>
      <c r="BA33" s="88"/>
      <c r="BB33" s="88"/>
      <c r="BC33" s="88"/>
      <c r="BD33" s="88"/>
      <c r="BE33" s="88"/>
    </row>
    <row r="34" spans="1:57" ht="31.5" x14ac:dyDescent="0.25">
      <c r="A34" s="178"/>
      <c r="B34" s="90" t="s">
        <v>10</v>
      </c>
      <c r="C34" s="106" t="s">
        <v>11</v>
      </c>
      <c r="D34" s="90" t="s">
        <v>10</v>
      </c>
      <c r="E34" s="106" t="s">
        <v>11</v>
      </c>
      <c r="F34" s="90" t="s">
        <v>10</v>
      </c>
      <c r="G34" s="106" t="s">
        <v>11</v>
      </c>
      <c r="H34" s="90" t="s">
        <v>10</v>
      </c>
      <c r="I34" s="106" t="s">
        <v>11</v>
      </c>
      <c r="J34" s="86"/>
      <c r="K34" s="86"/>
      <c r="L34" s="86"/>
      <c r="M34" s="86"/>
      <c r="N34" s="86"/>
      <c r="O34" s="86"/>
      <c r="P34" s="86"/>
      <c r="Q34" s="86"/>
      <c r="R34" s="86"/>
      <c r="S34" s="86"/>
      <c r="T34" s="86"/>
      <c r="U34" s="86"/>
      <c r="V34" s="86"/>
      <c r="W34" s="86"/>
      <c r="X34" s="86"/>
      <c r="Y34" s="86"/>
      <c r="Z34" s="88"/>
      <c r="AA34" s="88"/>
      <c r="AB34" s="88"/>
      <c r="AC34" s="88"/>
      <c r="AD34" s="88"/>
      <c r="AE34" s="88"/>
      <c r="AF34" s="88"/>
      <c r="AG34" s="88"/>
      <c r="AH34" s="88"/>
      <c r="AI34" s="88"/>
      <c r="AJ34" s="88"/>
      <c r="AK34" s="88"/>
      <c r="AL34" s="88"/>
      <c r="AM34" s="88"/>
      <c r="AN34" s="88"/>
      <c r="AO34" s="88"/>
      <c r="AP34" s="88"/>
      <c r="AQ34" s="88"/>
      <c r="AR34" s="88"/>
      <c r="AS34" s="88"/>
      <c r="AT34" s="88"/>
      <c r="AU34" s="88"/>
      <c r="AV34" s="88"/>
      <c r="AW34" s="88"/>
      <c r="AX34" s="88"/>
      <c r="AY34" s="88"/>
      <c r="AZ34" s="88"/>
      <c r="BA34" s="88"/>
      <c r="BB34" s="88"/>
      <c r="BC34" s="88"/>
      <c r="BD34" s="88"/>
      <c r="BE34" s="88"/>
    </row>
    <row r="35" spans="1:57" x14ac:dyDescent="0.25">
      <c r="A35" s="99" t="s">
        <v>23</v>
      </c>
      <c r="B35" s="144">
        <v>0</v>
      </c>
      <c r="C35" s="148">
        <v>0</v>
      </c>
      <c r="D35" s="133"/>
      <c r="E35" s="138"/>
      <c r="F35" s="133"/>
      <c r="G35" s="138"/>
      <c r="H35" s="133"/>
      <c r="I35" s="138"/>
      <c r="J35" s="154" t="s">
        <v>47</v>
      </c>
      <c r="K35" s="86"/>
      <c r="L35" s="86"/>
      <c r="M35" s="86"/>
      <c r="N35" s="86"/>
      <c r="O35" s="86"/>
      <c r="P35" s="86"/>
      <c r="Q35" s="86"/>
      <c r="R35" s="86"/>
      <c r="S35" s="86"/>
      <c r="T35" s="86"/>
      <c r="U35" s="86"/>
      <c r="V35" s="86"/>
      <c r="W35" s="86"/>
      <c r="X35" s="86"/>
      <c r="Y35" s="86"/>
      <c r="Z35" s="88"/>
      <c r="AA35" s="88"/>
      <c r="AB35" s="88"/>
      <c r="AC35" s="88"/>
      <c r="AD35" s="88"/>
      <c r="AE35" s="88"/>
      <c r="AF35" s="88"/>
      <c r="AG35" s="88"/>
      <c r="AH35" s="88"/>
      <c r="AI35" s="88"/>
      <c r="AJ35" s="88"/>
      <c r="AK35" s="88"/>
      <c r="AL35" s="88"/>
      <c r="AM35" s="88"/>
      <c r="AN35" s="88"/>
      <c r="AO35" s="88"/>
      <c r="AP35" s="88"/>
      <c r="AQ35" s="88"/>
      <c r="AR35" s="88"/>
      <c r="AS35" s="88"/>
      <c r="AT35" s="88"/>
      <c r="AU35" s="88"/>
      <c r="AV35" s="88"/>
      <c r="AW35" s="88"/>
      <c r="AX35" s="88"/>
      <c r="AY35" s="88"/>
      <c r="AZ35" s="88"/>
      <c r="BA35" s="155" t="s">
        <v>48</v>
      </c>
      <c r="BB35" s="155" t="s">
        <v>48</v>
      </c>
      <c r="BC35" s="88"/>
      <c r="BD35" s="156">
        <v>0</v>
      </c>
      <c r="BE35" s="156">
        <v>0</v>
      </c>
    </row>
    <row r="36" spans="1:57" x14ac:dyDescent="0.25">
      <c r="A36" s="111" t="s">
        <v>24</v>
      </c>
      <c r="B36" s="147">
        <v>0</v>
      </c>
      <c r="C36" s="149">
        <v>0</v>
      </c>
      <c r="D36" s="122"/>
      <c r="E36" s="137"/>
      <c r="F36" s="122"/>
      <c r="G36" s="137"/>
      <c r="H36" s="122"/>
      <c r="I36" s="137"/>
      <c r="J36" s="154" t="s">
        <v>47</v>
      </c>
      <c r="K36" s="86"/>
      <c r="L36" s="86"/>
      <c r="M36" s="86"/>
      <c r="N36" s="86"/>
      <c r="O36" s="86"/>
      <c r="P36" s="86"/>
      <c r="Q36" s="86"/>
      <c r="R36" s="86"/>
      <c r="S36" s="86"/>
      <c r="T36" s="86"/>
      <c r="U36" s="86"/>
      <c r="V36" s="86"/>
      <c r="W36" s="86"/>
      <c r="X36" s="86"/>
      <c r="Y36" s="86"/>
      <c r="Z36" s="88"/>
      <c r="AA36" s="88"/>
      <c r="AB36" s="88"/>
      <c r="AC36" s="88"/>
      <c r="AD36" s="88"/>
      <c r="AE36" s="88"/>
      <c r="AF36" s="88"/>
      <c r="AG36" s="88"/>
      <c r="AH36" s="88"/>
      <c r="AI36" s="88"/>
      <c r="AJ36" s="88"/>
      <c r="AK36" s="88"/>
      <c r="AL36" s="88"/>
      <c r="AM36" s="88"/>
      <c r="AN36" s="88"/>
      <c r="AO36" s="88"/>
      <c r="AP36" s="88"/>
      <c r="AQ36" s="88"/>
      <c r="AR36" s="88"/>
      <c r="AS36" s="88"/>
      <c r="AT36" s="88"/>
      <c r="AU36" s="88"/>
      <c r="AV36" s="88"/>
      <c r="AW36" s="88"/>
      <c r="AX36" s="88"/>
      <c r="AY36" s="88"/>
      <c r="AZ36" s="88"/>
      <c r="BA36" s="155" t="s">
        <v>48</v>
      </c>
      <c r="BB36" s="155" t="s">
        <v>48</v>
      </c>
      <c r="BC36" s="88"/>
      <c r="BD36" s="156">
        <v>0</v>
      </c>
      <c r="BE36" s="156">
        <v>0</v>
      </c>
    </row>
    <row r="37" spans="1:57" x14ac:dyDescent="0.25">
      <c r="A37" s="175" t="s">
        <v>25</v>
      </c>
      <c r="B37" s="175"/>
      <c r="C37" s="175"/>
      <c r="D37" s="175"/>
      <c r="E37" s="175"/>
      <c r="F37" s="175"/>
      <c r="G37" s="175"/>
      <c r="H37" s="175"/>
      <c r="I37" s="175"/>
      <c r="J37" s="86"/>
      <c r="K37" s="86"/>
      <c r="L37" s="86"/>
      <c r="M37" s="86"/>
      <c r="N37" s="86"/>
      <c r="O37" s="86"/>
      <c r="P37" s="86"/>
      <c r="Q37" s="86"/>
      <c r="R37" s="86"/>
      <c r="S37" s="86"/>
      <c r="T37" s="86"/>
      <c r="U37" s="86"/>
      <c r="V37" s="86"/>
      <c r="W37" s="86"/>
      <c r="X37" s="86"/>
      <c r="Y37" s="86"/>
      <c r="Z37" s="86"/>
      <c r="AA37" s="86"/>
      <c r="AB37" s="86"/>
      <c r="AC37" s="86"/>
      <c r="AD37" s="86"/>
      <c r="AE37" s="86"/>
      <c r="AF37" s="86"/>
      <c r="AG37" s="86"/>
      <c r="AH37" s="86"/>
      <c r="AI37" s="86"/>
      <c r="AJ37" s="86"/>
      <c r="AK37" s="86"/>
      <c r="AL37" s="86"/>
      <c r="AM37" s="86"/>
      <c r="AN37" s="86"/>
      <c r="AO37" s="86"/>
      <c r="AP37" s="86"/>
      <c r="AQ37" s="86"/>
      <c r="AR37" s="86"/>
      <c r="AS37" s="86"/>
      <c r="AT37" s="86"/>
      <c r="AU37" s="86"/>
      <c r="AV37" s="86"/>
      <c r="AW37" s="86"/>
      <c r="AX37" s="86"/>
      <c r="AY37" s="86"/>
      <c r="AZ37" s="86"/>
      <c r="BA37" s="86"/>
      <c r="BB37" s="86"/>
      <c r="BC37" s="86"/>
      <c r="BD37" s="86"/>
      <c r="BE37" s="86"/>
    </row>
    <row r="38" spans="1:57" x14ac:dyDescent="0.25">
      <c r="A38" s="176" t="s">
        <v>22</v>
      </c>
      <c r="B38" s="172" t="s">
        <v>5</v>
      </c>
      <c r="C38" s="173"/>
      <c r="D38" s="173"/>
      <c r="E38" s="173"/>
      <c r="F38" s="173"/>
      <c r="G38" s="173"/>
      <c r="H38" s="173"/>
      <c r="I38" s="174"/>
      <c r="J38" s="86"/>
      <c r="K38" s="86"/>
      <c r="L38" s="86"/>
      <c r="M38" s="86"/>
      <c r="N38" s="86"/>
      <c r="O38" s="86"/>
      <c r="P38" s="86"/>
      <c r="Q38" s="86"/>
      <c r="R38" s="86"/>
      <c r="S38" s="86"/>
      <c r="T38" s="86"/>
      <c r="U38" s="86"/>
      <c r="V38" s="86"/>
      <c r="W38" s="86"/>
      <c r="X38" s="86"/>
      <c r="Y38" s="86"/>
      <c r="Z38" s="88"/>
      <c r="AA38" s="88"/>
      <c r="AB38" s="88"/>
      <c r="AC38" s="88"/>
      <c r="AD38" s="88"/>
      <c r="AE38" s="88"/>
      <c r="AF38" s="88"/>
      <c r="AG38" s="88"/>
      <c r="AH38" s="88"/>
      <c r="AI38" s="88"/>
      <c r="AJ38" s="88"/>
      <c r="AK38" s="88"/>
      <c r="AL38" s="88"/>
      <c r="AM38" s="88"/>
      <c r="AN38" s="88"/>
      <c r="AO38" s="88"/>
      <c r="AP38" s="88"/>
      <c r="AQ38" s="88"/>
      <c r="AR38" s="88"/>
      <c r="AS38" s="88"/>
      <c r="AT38" s="88"/>
      <c r="AU38" s="88"/>
      <c r="AV38" s="88"/>
      <c r="AW38" s="88"/>
      <c r="AX38" s="88"/>
      <c r="AY38" s="88"/>
      <c r="AZ38" s="88"/>
      <c r="BA38" s="88"/>
      <c r="BB38" s="88"/>
      <c r="BC38" s="88"/>
      <c r="BD38" s="88"/>
      <c r="BE38" s="88"/>
    </row>
    <row r="39" spans="1:57" x14ac:dyDescent="0.25">
      <c r="A39" s="177"/>
      <c r="B39" s="172" t="s">
        <v>6</v>
      </c>
      <c r="C39" s="174"/>
      <c r="D39" s="172" t="s">
        <v>7</v>
      </c>
      <c r="E39" s="174"/>
      <c r="F39" s="172" t="s">
        <v>8</v>
      </c>
      <c r="G39" s="174"/>
      <c r="H39" s="172" t="s">
        <v>9</v>
      </c>
      <c r="I39" s="174"/>
      <c r="J39" s="86"/>
      <c r="K39" s="86"/>
      <c r="L39" s="86"/>
      <c r="M39" s="86"/>
      <c r="N39" s="86"/>
      <c r="O39" s="86"/>
      <c r="P39" s="86"/>
      <c r="Q39" s="86"/>
      <c r="R39" s="86"/>
      <c r="S39" s="86"/>
      <c r="T39" s="86"/>
      <c r="U39" s="86"/>
      <c r="V39" s="86"/>
      <c r="W39" s="86"/>
      <c r="X39" s="86"/>
      <c r="Y39" s="86"/>
      <c r="Z39" s="88"/>
      <c r="AA39" s="88"/>
      <c r="AB39" s="88"/>
      <c r="AC39" s="88"/>
      <c r="AD39" s="88"/>
      <c r="AE39" s="88"/>
      <c r="AF39" s="88"/>
      <c r="AG39" s="88"/>
      <c r="AH39" s="88"/>
      <c r="AI39" s="88"/>
      <c r="AJ39" s="88"/>
      <c r="AK39" s="88"/>
      <c r="AL39" s="88"/>
      <c r="AM39" s="88"/>
      <c r="AN39" s="88"/>
      <c r="AO39" s="88"/>
      <c r="AP39" s="88"/>
      <c r="AQ39" s="88"/>
      <c r="AR39" s="88"/>
      <c r="AS39" s="88"/>
      <c r="AT39" s="88"/>
      <c r="AU39" s="88"/>
      <c r="AV39" s="88"/>
      <c r="AW39" s="88"/>
      <c r="AX39" s="88"/>
      <c r="AY39" s="88"/>
      <c r="AZ39" s="88"/>
      <c r="BA39" s="88"/>
      <c r="BB39" s="88"/>
      <c r="BC39" s="88"/>
      <c r="BD39" s="88"/>
      <c r="BE39" s="88"/>
    </row>
    <row r="40" spans="1:57" ht="31.5" x14ac:dyDescent="0.25">
      <c r="A40" s="178"/>
      <c r="B40" s="90" t="s">
        <v>10</v>
      </c>
      <c r="C40" s="106" t="s">
        <v>11</v>
      </c>
      <c r="D40" s="90" t="s">
        <v>10</v>
      </c>
      <c r="E40" s="106" t="s">
        <v>11</v>
      </c>
      <c r="F40" s="90" t="s">
        <v>10</v>
      </c>
      <c r="G40" s="106" t="s">
        <v>11</v>
      </c>
      <c r="H40" s="90" t="s">
        <v>10</v>
      </c>
      <c r="I40" s="106" t="s">
        <v>11</v>
      </c>
      <c r="J40" s="86"/>
      <c r="K40" s="86"/>
      <c r="L40" s="86"/>
      <c r="M40" s="86"/>
      <c r="N40" s="86"/>
      <c r="O40" s="86"/>
      <c r="P40" s="86"/>
      <c r="Q40" s="86"/>
      <c r="R40" s="86"/>
      <c r="S40" s="86"/>
      <c r="T40" s="86"/>
      <c r="U40" s="86"/>
      <c r="V40" s="86"/>
      <c r="W40" s="86"/>
      <c r="X40" s="86"/>
      <c r="Y40" s="86"/>
      <c r="Z40" s="88"/>
      <c r="AA40" s="88"/>
      <c r="AB40" s="88"/>
      <c r="AC40" s="88"/>
      <c r="AD40" s="88"/>
      <c r="AE40" s="88"/>
      <c r="AF40" s="88"/>
      <c r="AG40" s="88"/>
      <c r="AH40" s="88"/>
      <c r="AI40" s="88"/>
      <c r="AJ40" s="88"/>
      <c r="AK40" s="88"/>
      <c r="AL40" s="88"/>
      <c r="AM40" s="88"/>
      <c r="AN40" s="88"/>
      <c r="AO40" s="88"/>
      <c r="AP40" s="88"/>
      <c r="AQ40" s="88"/>
      <c r="AR40" s="88"/>
      <c r="AS40" s="88"/>
      <c r="AT40" s="88"/>
      <c r="AU40" s="88"/>
      <c r="AV40" s="88"/>
      <c r="AW40" s="88"/>
      <c r="AX40" s="88"/>
      <c r="AY40" s="88"/>
      <c r="AZ40" s="88"/>
      <c r="BA40" s="88"/>
      <c r="BB40" s="88"/>
      <c r="BC40" s="88"/>
      <c r="BD40" s="88"/>
      <c r="BE40" s="88"/>
    </row>
    <row r="41" spans="1:57" x14ac:dyDescent="0.25">
      <c r="A41" s="99" t="s">
        <v>23</v>
      </c>
      <c r="B41" s="144">
        <v>0</v>
      </c>
      <c r="C41" s="148">
        <v>0</v>
      </c>
      <c r="D41" s="162"/>
      <c r="E41" s="136"/>
      <c r="F41" s="162"/>
      <c r="G41" s="136"/>
      <c r="H41" s="162"/>
      <c r="I41" s="136"/>
      <c r="J41" s="154" t="s">
        <v>47</v>
      </c>
      <c r="K41" s="86"/>
      <c r="L41" s="86"/>
      <c r="M41" s="86"/>
      <c r="N41" s="86"/>
      <c r="O41" s="86"/>
      <c r="P41" s="86"/>
      <c r="Q41" s="86"/>
      <c r="R41" s="86"/>
      <c r="S41" s="86"/>
      <c r="T41" s="86"/>
      <c r="U41" s="86"/>
      <c r="V41" s="86"/>
      <c r="W41" s="86"/>
      <c r="X41" s="86"/>
      <c r="Y41" s="86"/>
      <c r="Z41" s="88"/>
      <c r="AA41" s="88"/>
      <c r="AB41" s="88"/>
      <c r="AC41" s="88"/>
      <c r="AD41" s="88"/>
      <c r="AE41" s="88"/>
      <c r="AF41" s="88"/>
      <c r="AG41" s="88"/>
      <c r="AH41" s="88"/>
      <c r="AI41" s="88"/>
      <c r="AJ41" s="88"/>
      <c r="AK41" s="88"/>
      <c r="AL41" s="88"/>
      <c r="AM41" s="88"/>
      <c r="AN41" s="88"/>
      <c r="AO41" s="88"/>
      <c r="AP41" s="88"/>
      <c r="AQ41" s="88"/>
      <c r="AR41" s="88"/>
      <c r="AS41" s="88"/>
      <c r="AT41" s="88"/>
      <c r="AU41" s="88"/>
      <c r="AV41" s="88"/>
      <c r="AW41" s="88"/>
      <c r="AX41" s="88"/>
      <c r="AY41" s="88"/>
      <c r="AZ41" s="88"/>
      <c r="BA41" s="155" t="s">
        <v>48</v>
      </c>
      <c r="BB41" s="155" t="s">
        <v>48</v>
      </c>
      <c r="BC41" s="88"/>
      <c r="BD41" s="156">
        <v>0</v>
      </c>
      <c r="BE41" s="156">
        <v>0</v>
      </c>
    </row>
    <row r="42" spans="1:57" x14ac:dyDescent="0.25">
      <c r="A42" s="111" t="s">
        <v>24</v>
      </c>
      <c r="B42" s="147">
        <v>0</v>
      </c>
      <c r="C42" s="149">
        <v>0</v>
      </c>
      <c r="D42" s="167"/>
      <c r="E42" s="168"/>
      <c r="F42" s="167"/>
      <c r="G42" s="168"/>
      <c r="H42" s="167"/>
      <c r="I42" s="168"/>
      <c r="J42" s="154" t="s">
        <v>47</v>
      </c>
      <c r="K42" s="86"/>
      <c r="L42" s="86"/>
      <c r="M42" s="86"/>
      <c r="N42" s="86"/>
      <c r="O42" s="86"/>
      <c r="P42" s="86"/>
      <c r="Q42" s="86"/>
      <c r="R42" s="86"/>
      <c r="S42" s="86"/>
      <c r="T42" s="86"/>
      <c r="U42" s="86"/>
      <c r="V42" s="86"/>
      <c r="W42" s="86"/>
      <c r="X42" s="86"/>
      <c r="Y42" s="86"/>
      <c r="Z42" s="88"/>
      <c r="AA42" s="88"/>
      <c r="AB42" s="88"/>
      <c r="AC42" s="88"/>
      <c r="AD42" s="88"/>
      <c r="AE42" s="88"/>
      <c r="AF42" s="88"/>
      <c r="AG42" s="88"/>
      <c r="AH42" s="88"/>
      <c r="AI42" s="88"/>
      <c r="AJ42" s="88"/>
      <c r="AK42" s="88"/>
      <c r="AL42" s="88"/>
      <c r="AM42" s="88"/>
      <c r="AN42" s="88"/>
      <c r="AO42" s="88"/>
      <c r="AP42" s="88"/>
      <c r="AQ42" s="88"/>
      <c r="AR42" s="88"/>
      <c r="AS42" s="88"/>
      <c r="AT42" s="88"/>
      <c r="AU42" s="88"/>
      <c r="AV42" s="88"/>
      <c r="AW42" s="88"/>
      <c r="AX42" s="88"/>
      <c r="AY42" s="88"/>
      <c r="AZ42" s="88"/>
      <c r="BA42" s="155" t="s">
        <v>48</v>
      </c>
      <c r="BB42" s="155" t="s">
        <v>48</v>
      </c>
      <c r="BC42" s="88"/>
      <c r="BD42" s="156">
        <v>0</v>
      </c>
      <c r="BE42" s="156">
        <v>0</v>
      </c>
    </row>
    <row r="43" spans="1:57" x14ac:dyDescent="0.25">
      <c r="A43" s="101" t="s">
        <v>26</v>
      </c>
      <c r="B43" s="112"/>
      <c r="C43" s="112"/>
      <c r="D43" s="112"/>
      <c r="E43" s="112"/>
      <c r="F43" s="112"/>
      <c r="G43" s="112"/>
      <c r="H43" s="112"/>
      <c r="I43" s="112"/>
      <c r="J43" s="89"/>
      <c r="K43" s="86"/>
      <c r="L43" s="86"/>
      <c r="M43" s="86"/>
      <c r="N43" s="86"/>
      <c r="O43" s="86"/>
      <c r="P43" s="86"/>
      <c r="Q43" s="86"/>
      <c r="R43" s="86"/>
      <c r="S43" s="86"/>
      <c r="T43" s="86"/>
      <c r="U43" s="86"/>
      <c r="V43" s="86"/>
      <c r="W43" s="86"/>
      <c r="X43" s="86"/>
      <c r="Y43" s="86"/>
      <c r="Z43" s="86"/>
      <c r="AA43" s="86"/>
      <c r="AB43" s="86"/>
      <c r="AC43" s="86"/>
      <c r="AD43" s="86"/>
      <c r="AE43" s="86"/>
      <c r="AF43" s="86"/>
      <c r="AG43" s="86"/>
      <c r="AH43" s="86"/>
      <c r="AI43" s="86"/>
      <c r="AJ43" s="86"/>
      <c r="AK43" s="86"/>
      <c r="AL43" s="86"/>
      <c r="AM43" s="86"/>
      <c r="AN43" s="86"/>
      <c r="AO43" s="86"/>
      <c r="AP43" s="86"/>
      <c r="AQ43" s="86"/>
      <c r="AR43" s="86"/>
      <c r="AS43" s="86"/>
      <c r="AT43" s="86"/>
      <c r="AU43" s="86"/>
      <c r="AV43" s="86"/>
      <c r="AW43" s="86"/>
      <c r="AX43" s="86"/>
      <c r="AY43" s="86"/>
      <c r="AZ43" s="86"/>
      <c r="BA43" s="86"/>
      <c r="BB43" s="86"/>
      <c r="BC43" s="86"/>
      <c r="BD43" s="86"/>
      <c r="BE43" s="86"/>
    </row>
    <row r="44" spans="1:57" x14ac:dyDescent="0.25">
      <c r="A44" s="170" t="s">
        <v>27</v>
      </c>
      <c r="B44" s="172" t="s">
        <v>28</v>
      </c>
      <c r="C44" s="173"/>
      <c r="D44" s="173"/>
      <c r="E44" s="174"/>
      <c r="F44" s="113"/>
      <c r="G44" s="113"/>
      <c r="H44" s="113"/>
      <c r="I44" s="113"/>
      <c r="J44" s="86"/>
      <c r="K44" s="86"/>
      <c r="L44" s="86"/>
      <c r="M44" s="86"/>
      <c r="N44" s="86"/>
      <c r="O44" s="86"/>
      <c r="P44" s="86"/>
      <c r="Q44" s="86"/>
      <c r="R44" s="86"/>
      <c r="S44" s="86"/>
      <c r="T44" s="86"/>
      <c r="U44" s="86"/>
      <c r="V44" s="86"/>
      <c r="W44" s="86"/>
      <c r="X44" s="86"/>
      <c r="Y44" s="86"/>
      <c r="Z44" s="88"/>
      <c r="AA44" s="88"/>
      <c r="AB44" s="88"/>
      <c r="AC44" s="88"/>
      <c r="AD44" s="88"/>
      <c r="AE44" s="88"/>
      <c r="AF44" s="88"/>
      <c r="AG44" s="88"/>
      <c r="AH44" s="88"/>
      <c r="AI44" s="88"/>
      <c r="AJ44" s="88"/>
      <c r="AK44" s="88"/>
      <c r="AL44" s="88"/>
      <c r="AM44" s="88"/>
      <c r="AN44" s="88"/>
      <c r="AO44" s="88"/>
      <c r="AP44" s="88"/>
      <c r="AQ44" s="88"/>
      <c r="AR44" s="88"/>
      <c r="AS44" s="88"/>
      <c r="AT44" s="88"/>
      <c r="AU44" s="88"/>
      <c r="AV44" s="88"/>
      <c r="AW44" s="88"/>
      <c r="AX44" s="88"/>
      <c r="AY44" s="88"/>
      <c r="AZ44" s="88"/>
      <c r="BA44" s="88"/>
      <c r="BB44" s="88"/>
      <c r="BC44" s="88"/>
      <c r="BD44" s="88"/>
      <c r="BE44" s="88"/>
    </row>
    <row r="45" spans="1:57" ht="42" x14ac:dyDescent="0.25">
      <c r="A45" s="171"/>
      <c r="B45" s="102" t="s">
        <v>29</v>
      </c>
      <c r="C45" s="95" t="s">
        <v>30</v>
      </c>
      <c r="D45" s="95" t="s">
        <v>31</v>
      </c>
      <c r="E45" s="106" t="s">
        <v>11</v>
      </c>
      <c r="F45" s="96"/>
      <c r="G45" s="96"/>
      <c r="H45" s="96"/>
      <c r="I45" s="96"/>
      <c r="J45" s="86"/>
      <c r="K45" s="86"/>
      <c r="L45" s="86"/>
      <c r="M45" s="86"/>
      <c r="N45" s="86"/>
      <c r="O45" s="86"/>
      <c r="P45" s="86"/>
      <c r="Q45" s="86"/>
      <c r="R45" s="86"/>
      <c r="S45" s="86"/>
      <c r="T45" s="86"/>
      <c r="U45" s="86"/>
      <c r="V45" s="86"/>
      <c r="W45" s="86"/>
      <c r="X45" s="86"/>
      <c r="Y45" s="86"/>
      <c r="Z45" s="88"/>
      <c r="AA45" s="88"/>
      <c r="AB45" s="88"/>
      <c r="AC45" s="88"/>
      <c r="AD45" s="88"/>
      <c r="AE45" s="88"/>
      <c r="AF45" s="88"/>
      <c r="AG45" s="88"/>
      <c r="AH45" s="88"/>
      <c r="AI45" s="88"/>
      <c r="AJ45" s="88"/>
      <c r="AK45" s="88"/>
      <c r="AL45" s="88"/>
      <c r="AM45" s="88"/>
      <c r="AN45" s="88"/>
      <c r="AO45" s="88"/>
      <c r="AP45" s="88"/>
      <c r="AQ45" s="88"/>
      <c r="AR45" s="88"/>
      <c r="AS45" s="88"/>
      <c r="AT45" s="88"/>
      <c r="AU45" s="88"/>
      <c r="AV45" s="88"/>
      <c r="AW45" s="88"/>
      <c r="AX45" s="88"/>
      <c r="AY45" s="88"/>
      <c r="AZ45" s="88"/>
      <c r="BA45" s="88"/>
      <c r="BB45" s="88"/>
      <c r="BC45" s="88"/>
      <c r="BD45" s="88"/>
      <c r="BE45" s="88"/>
    </row>
    <row r="46" spans="1:57" x14ac:dyDescent="0.25">
      <c r="A46" s="114" t="s">
        <v>32</v>
      </c>
      <c r="B46" s="124">
        <v>0</v>
      </c>
      <c r="C46" s="117"/>
      <c r="D46" s="117"/>
      <c r="E46" s="117"/>
      <c r="F46" s="154" t="s">
        <v>48</v>
      </c>
      <c r="G46" s="91"/>
      <c r="H46" s="91"/>
      <c r="I46" s="91"/>
      <c r="J46" s="86"/>
      <c r="K46" s="86"/>
      <c r="L46" s="86"/>
      <c r="M46" s="86"/>
      <c r="N46" s="86"/>
      <c r="O46" s="86"/>
      <c r="P46" s="86"/>
      <c r="Q46" s="86"/>
      <c r="R46" s="86"/>
      <c r="S46" s="86"/>
      <c r="T46" s="86"/>
      <c r="U46" s="86"/>
      <c r="V46" s="86"/>
      <c r="W46" s="86"/>
      <c r="X46" s="86"/>
      <c r="Y46" s="86"/>
      <c r="Z46" s="88"/>
      <c r="AA46" s="88"/>
      <c r="AB46" s="88"/>
      <c r="AC46" s="88"/>
      <c r="AD46" s="88"/>
      <c r="AE46" s="88"/>
      <c r="AF46" s="88"/>
      <c r="AG46" s="88"/>
      <c r="AH46" s="88"/>
      <c r="AI46" s="88"/>
      <c r="AJ46" s="88"/>
      <c r="AK46" s="88"/>
      <c r="AL46" s="88"/>
      <c r="AM46" s="88"/>
      <c r="AN46" s="88"/>
      <c r="AO46" s="88"/>
      <c r="AP46" s="88"/>
      <c r="AQ46" s="88"/>
      <c r="AR46" s="88"/>
      <c r="AS46" s="88"/>
      <c r="AT46" s="88"/>
      <c r="AU46" s="88"/>
      <c r="AV46" s="88"/>
      <c r="AW46" s="88"/>
      <c r="AX46" s="88"/>
      <c r="AY46" s="88"/>
      <c r="AZ46" s="88"/>
      <c r="BA46" s="155" t="s">
        <v>48</v>
      </c>
      <c r="BB46" s="160"/>
      <c r="BC46" s="88"/>
      <c r="BD46" s="156">
        <v>0</v>
      </c>
      <c r="BE46" s="160"/>
    </row>
    <row r="47" spans="1:57" x14ac:dyDescent="0.25">
      <c r="A47" s="92" t="s">
        <v>33</v>
      </c>
      <c r="B47" s="125">
        <v>0</v>
      </c>
      <c r="C47" s="118"/>
      <c r="D47" s="118"/>
      <c r="E47" s="118"/>
      <c r="F47" s="154" t="s">
        <v>48</v>
      </c>
      <c r="G47" s="91"/>
      <c r="H47" s="91"/>
      <c r="I47" s="91"/>
      <c r="J47" s="86"/>
      <c r="K47" s="86"/>
      <c r="L47" s="86"/>
      <c r="M47" s="86"/>
      <c r="N47" s="86"/>
      <c r="O47" s="86"/>
      <c r="P47" s="86"/>
      <c r="Q47" s="86"/>
      <c r="R47" s="86"/>
      <c r="S47" s="86"/>
      <c r="T47" s="86"/>
      <c r="U47" s="86"/>
      <c r="V47" s="86"/>
      <c r="W47" s="86"/>
      <c r="X47" s="86"/>
      <c r="Y47" s="86"/>
      <c r="Z47" s="88"/>
      <c r="AA47" s="88"/>
      <c r="AB47" s="88"/>
      <c r="AC47" s="88"/>
      <c r="AD47" s="88"/>
      <c r="AE47" s="88"/>
      <c r="AF47" s="88"/>
      <c r="AG47" s="88"/>
      <c r="AH47" s="88"/>
      <c r="AI47" s="88"/>
      <c r="AJ47" s="88"/>
      <c r="AK47" s="88"/>
      <c r="AL47" s="88"/>
      <c r="AM47" s="88"/>
      <c r="AN47" s="88"/>
      <c r="AO47" s="88"/>
      <c r="AP47" s="88"/>
      <c r="AQ47" s="88"/>
      <c r="AR47" s="88"/>
      <c r="AS47" s="88"/>
      <c r="AT47" s="88"/>
      <c r="AU47" s="88"/>
      <c r="AV47" s="88"/>
      <c r="AW47" s="88"/>
      <c r="AX47" s="88"/>
      <c r="AY47" s="88"/>
      <c r="AZ47" s="88"/>
      <c r="BA47" s="155" t="s">
        <v>48</v>
      </c>
      <c r="BB47" s="88"/>
      <c r="BC47" s="88"/>
      <c r="BD47" s="156">
        <v>0</v>
      </c>
      <c r="BE47" s="88"/>
    </row>
    <row r="48" spans="1:57" x14ac:dyDescent="0.25">
      <c r="A48" s="92" t="s">
        <v>34</v>
      </c>
      <c r="B48" s="125">
        <v>0</v>
      </c>
      <c r="C48" s="118"/>
      <c r="D48" s="118"/>
      <c r="E48" s="118"/>
      <c r="F48" s="154" t="s">
        <v>48</v>
      </c>
      <c r="G48" s="91"/>
      <c r="H48" s="91"/>
      <c r="I48" s="91"/>
      <c r="J48" s="86"/>
      <c r="K48" s="86"/>
      <c r="L48" s="86"/>
      <c r="M48" s="86"/>
      <c r="N48" s="86"/>
      <c r="O48" s="86"/>
      <c r="P48" s="86"/>
      <c r="Q48" s="86"/>
      <c r="R48" s="86"/>
      <c r="S48" s="86"/>
      <c r="T48" s="86"/>
      <c r="U48" s="86"/>
      <c r="V48" s="86"/>
      <c r="W48" s="86"/>
      <c r="X48" s="86"/>
      <c r="Y48" s="86"/>
      <c r="Z48" s="88"/>
      <c r="AA48" s="88"/>
      <c r="AB48" s="88"/>
      <c r="AC48" s="88"/>
      <c r="AD48" s="88"/>
      <c r="AE48" s="88"/>
      <c r="AF48" s="88"/>
      <c r="AG48" s="88"/>
      <c r="AH48" s="88"/>
      <c r="AI48" s="88"/>
      <c r="AJ48" s="88"/>
      <c r="AK48" s="88"/>
      <c r="AL48" s="88"/>
      <c r="AM48" s="88"/>
      <c r="AN48" s="88"/>
      <c r="AO48" s="88"/>
      <c r="AP48" s="88"/>
      <c r="AQ48" s="88"/>
      <c r="AR48" s="88"/>
      <c r="AS48" s="88"/>
      <c r="AT48" s="88"/>
      <c r="AU48" s="88"/>
      <c r="AV48" s="88"/>
      <c r="AW48" s="88"/>
      <c r="AX48" s="88"/>
      <c r="AY48" s="88"/>
      <c r="AZ48" s="88"/>
      <c r="BA48" s="155" t="s">
        <v>48</v>
      </c>
      <c r="BB48" s="88"/>
      <c r="BC48" s="88"/>
      <c r="BD48" s="156">
        <v>0</v>
      </c>
      <c r="BE48" s="88"/>
    </row>
    <row r="49" spans="1:56" x14ac:dyDescent="0.25">
      <c r="A49" s="93" t="s">
        <v>35</v>
      </c>
      <c r="B49" s="127">
        <v>0</v>
      </c>
      <c r="C49" s="119"/>
      <c r="D49" s="119"/>
      <c r="E49" s="119"/>
      <c r="F49" s="154" t="s">
        <v>48</v>
      </c>
      <c r="G49" s="91"/>
      <c r="H49" s="91"/>
      <c r="I49" s="91"/>
      <c r="J49" s="86"/>
      <c r="K49" s="86"/>
      <c r="L49" s="86"/>
      <c r="M49" s="86"/>
      <c r="N49" s="86"/>
      <c r="O49" s="86"/>
      <c r="P49" s="86"/>
      <c r="Q49" s="86"/>
      <c r="R49" s="86"/>
      <c r="S49" s="86"/>
      <c r="T49" s="86"/>
      <c r="U49" s="86"/>
      <c r="V49" s="86"/>
      <c r="W49" s="86"/>
      <c r="X49" s="86"/>
      <c r="Y49" s="86"/>
      <c r="Z49" s="88"/>
      <c r="AA49" s="88"/>
      <c r="AB49" s="88"/>
      <c r="AC49" s="88"/>
      <c r="AD49" s="88"/>
      <c r="AE49" s="88"/>
      <c r="AF49" s="88"/>
      <c r="AG49" s="88"/>
      <c r="AH49" s="88"/>
      <c r="AI49" s="88"/>
      <c r="AJ49" s="88"/>
      <c r="AK49" s="88"/>
      <c r="AL49" s="88"/>
      <c r="AM49" s="88"/>
      <c r="AN49" s="88"/>
      <c r="AO49" s="88"/>
      <c r="AP49" s="88"/>
      <c r="AQ49" s="88"/>
      <c r="AR49" s="88"/>
      <c r="AS49" s="88"/>
      <c r="AT49" s="88"/>
      <c r="AU49" s="88"/>
      <c r="AV49" s="88"/>
      <c r="AW49" s="88"/>
      <c r="AX49" s="88"/>
      <c r="AY49" s="88"/>
      <c r="AZ49" s="88"/>
      <c r="BA49" s="155" t="s">
        <v>48</v>
      </c>
      <c r="BB49" s="88"/>
      <c r="BC49" s="88"/>
      <c r="BD49" s="156">
        <v>0</v>
      </c>
    </row>
    <row r="50" spans="1:56" x14ac:dyDescent="0.25">
      <c r="A50" s="115" t="s">
        <v>36</v>
      </c>
      <c r="B50" s="129">
        <v>0</v>
      </c>
      <c r="C50" s="129">
        <v>0</v>
      </c>
      <c r="D50" s="129">
        <v>0</v>
      </c>
      <c r="E50" s="129">
        <v>0</v>
      </c>
      <c r="F50" s="154" t="s">
        <v>48</v>
      </c>
      <c r="G50" s="91"/>
      <c r="H50" s="91"/>
      <c r="I50" s="91"/>
      <c r="J50" s="86"/>
      <c r="K50" s="86"/>
      <c r="L50" s="86"/>
      <c r="M50" s="86"/>
      <c r="N50" s="86"/>
      <c r="O50" s="86"/>
      <c r="P50" s="86"/>
      <c r="Q50" s="86"/>
      <c r="R50" s="86"/>
      <c r="S50" s="86"/>
      <c r="T50" s="86"/>
      <c r="U50" s="86"/>
      <c r="V50" s="86"/>
      <c r="W50" s="86"/>
      <c r="X50" s="86"/>
      <c r="Y50" s="86"/>
      <c r="Z50" s="88"/>
      <c r="AA50" s="88"/>
      <c r="AB50" s="88"/>
      <c r="AC50" s="88"/>
      <c r="AD50" s="88"/>
      <c r="AE50" s="88"/>
      <c r="AF50" s="88"/>
      <c r="AG50" s="88"/>
      <c r="AH50" s="88"/>
      <c r="AI50" s="88"/>
      <c r="AJ50" s="88"/>
      <c r="AK50" s="88"/>
      <c r="AL50" s="88"/>
      <c r="AM50" s="88"/>
      <c r="AN50" s="88"/>
      <c r="AO50" s="88"/>
      <c r="AP50" s="88"/>
      <c r="AQ50" s="88"/>
      <c r="AR50" s="88"/>
      <c r="AS50" s="88"/>
      <c r="AT50" s="88"/>
      <c r="AU50" s="88"/>
      <c r="AV50" s="88"/>
      <c r="AW50" s="88"/>
      <c r="AX50" s="88"/>
      <c r="AY50" s="88"/>
      <c r="AZ50" s="88"/>
      <c r="BA50" s="155" t="s">
        <v>48</v>
      </c>
      <c r="BB50" s="88"/>
      <c r="BC50" s="88"/>
      <c r="BD50" s="156">
        <v>0</v>
      </c>
    </row>
    <row r="51" spans="1:56" x14ac:dyDescent="0.25">
      <c r="A51" s="94" t="s">
        <v>37</v>
      </c>
      <c r="B51" s="141">
        <v>0</v>
      </c>
      <c r="C51" s="121"/>
      <c r="D51" s="121"/>
      <c r="E51" s="121"/>
      <c r="F51" s="154" t="s">
        <v>48</v>
      </c>
      <c r="G51" s="91"/>
      <c r="H51" s="91"/>
      <c r="I51" s="91"/>
      <c r="J51" s="86"/>
      <c r="K51" s="86"/>
      <c r="L51" s="86"/>
      <c r="M51" s="86"/>
      <c r="N51" s="86"/>
      <c r="O51" s="86"/>
      <c r="P51" s="86"/>
      <c r="Q51" s="86"/>
      <c r="R51" s="86"/>
      <c r="S51" s="86"/>
      <c r="T51" s="86"/>
      <c r="U51" s="86"/>
      <c r="V51" s="86"/>
      <c r="W51" s="86"/>
      <c r="X51" s="86"/>
      <c r="Y51" s="86"/>
      <c r="Z51" s="88"/>
      <c r="AA51" s="88"/>
      <c r="AB51" s="88"/>
      <c r="AC51" s="88"/>
      <c r="AD51" s="88"/>
      <c r="AE51" s="88"/>
      <c r="AF51" s="88"/>
      <c r="AG51" s="88"/>
      <c r="AH51" s="88"/>
      <c r="AI51" s="88"/>
      <c r="AJ51" s="88"/>
      <c r="AK51" s="88"/>
      <c r="AL51" s="88"/>
      <c r="AM51" s="88"/>
      <c r="AN51" s="88"/>
      <c r="AO51" s="88"/>
      <c r="AP51" s="88"/>
      <c r="AQ51" s="88"/>
      <c r="AR51" s="88"/>
      <c r="AS51" s="88"/>
      <c r="AT51" s="88"/>
      <c r="AU51" s="88"/>
      <c r="AV51" s="88"/>
      <c r="AW51" s="88"/>
      <c r="AX51" s="88"/>
      <c r="AY51" s="88"/>
      <c r="AZ51" s="88"/>
      <c r="BA51" s="155" t="s">
        <v>48</v>
      </c>
      <c r="BB51" s="88"/>
      <c r="BC51" s="88"/>
      <c r="BD51" s="156">
        <v>0</v>
      </c>
    </row>
    <row r="52" spans="1:56" x14ac:dyDescent="0.25">
      <c r="A52" s="92" t="s">
        <v>38</v>
      </c>
      <c r="B52" s="125">
        <v>0</v>
      </c>
      <c r="C52" s="118"/>
      <c r="D52" s="118"/>
      <c r="E52" s="118"/>
      <c r="F52" s="154" t="s">
        <v>48</v>
      </c>
      <c r="G52" s="91"/>
      <c r="H52" s="91"/>
      <c r="I52" s="91"/>
      <c r="J52" s="86"/>
      <c r="K52" s="86"/>
      <c r="L52" s="86"/>
      <c r="M52" s="86"/>
      <c r="N52" s="86"/>
      <c r="O52" s="86"/>
      <c r="P52" s="86"/>
      <c r="Q52" s="86"/>
      <c r="R52" s="86"/>
      <c r="S52" s="86"/>
      <c r="T52" s="86"/>
      <c r="U52" s="86"/>
      <c r="V52" s="86"/>
      <c r="W52" s="86"/>
      <c r="X52" s="86"/>
      <c r="Y52" s="86"/>
      <c r="Z52" s="88"/>
      <c r="AA52" s="88"/>
      <c r="AB52" s="88"/>
      <c r="AC52" s="88"/>
      <c r="AD52" s="88"/>
      <c r="AE52" s="88"/>
      <c r="AF52" s="88"/>
      <c r="AG52" s="88"/>
      <c r="AH52" s="88"/>
      <c r="AI52" s="88"/>
      <c r="AJ52" s="88"/>
      <c r="AK52" s="88"/>
      <c r="AL52" s="88"/>
      <c r="AM52" s="88"/>
      <c r="AN52" s="88"/>
      <c r="AO52" s="88"/>
      <c r="AP52" s="88"/>
      <c r="AQ52" s="88"/>
      <c r="AR52" s="88"/>
      <c r="AS52" s="88"/>
      <c r="AT52" s="88"/>
      <c r="AU52" s="88"/>
      <c r="AV52" s="88"/>
      <c r="AW52" s="88"/>
      <c r="AX52" s="88"/>
      <c r="AY52" s="88"/>
      <c r="AZ52" s="88"/>
      <c r="BA52" s="155" t="s">
        <v>48</v>
      </c>
      <c r="BB52" s="88"/>
      <c r="BC52" s="88"/>
      <c r="BD52" s="156">
        <v>0</v>
      </c>
    </row>
    <row r="53" spans="1:56" x14ac:dyDescent="0.25">
      <c r="A53" s="92" t="s">
        <v>39</v>
      </c>
      <c r="B53" s="125">
        <v>0</v>
      </c>
      <c r="C53" s="118"/>
      <c r="D53" s="118"/>
      <c r="E53" s="118"/>
      <c r="F53" s="154" t="s">
        <v>48</v>
      </c>
      <c r="G53" s="91"/>
      <c r="H53" s="91"/>
      <c r="I53" s="91"/>
      <c r="J53" s="86"/>
      <c r="K53" s="86"/>
      <c r="L53" s="86"/>
      <c r="M53" s="86"/>
      <c r="N53" s="86"/>
      <c r="O53" s="86"/>
      <c r="P53" s="86"/>
      <c r="Q53" s="86"/>
      <c r="R53" s="86"/>
      <c r="S53" s="86"/>
      <c r="T53" s="86"/>
      <c r="U53" s="86"/>
      <c r="V53" s="86"/>
      <c r="W53" s="86"/>
      <c r="X53" s="86"/>
      <c r="Y53" s="86"/>
      <c r="Z53" s="88"/>
      <c r="AA53" s="88"/>
      <c r="AB53" s="88"/>
      <c r="AC53" s="88"/>
      <c r="AD53" s="88"/>
      <c r="AE53" s="88"/>
      <c r="AF53" s="88"/>
      <c r="AG53" s="88"/>
      <c r="AH53" s="88"/>
      <c r="AI53" s="88"/>
      <c r="AJ53" s="88"/>
      <c r="AK53" s="88"/>
      <c r="AL53" s="88"/>
      <c r="AM53" s="88"/>
      <c r="AN53" s="88"/>
      <c r="AO53" s="88"/>
      <c r="AP53" s="88"/>
      <c r="AQ53" s="88"/>
      <c r="AR53" s="88"/>
      <c r="AS53" s="88"/>
      <c r="AT53" s="88"/>
      <c r="AU53" s="88"/>
      <c r="AV53" s="88"/>
      <c r="AW53" s="88"/>
      <c r="AX53" s="88"/>
      <c r="AY53" s="88"/>
      <c r="AZ53" s="88"/>
      <c r="BA53" s="155" t="s">
        <v>48</v>
      </c>
      <c r="BB53" s="88"/>
      <c r="BC53" s="88"/>
      <c r="BD53" s="156">
        <v>0</v>
      </c>
    </row>
    <row r="54" spans="1:56" x14ac:dyDescent="0.25">
      <c r="A54" s="92" t="s">
        <v>40</v>
      </c>
      <c r="B54" s="150">
        <v>0</v>
      </c>
      <c r="C54" s="118"/>
      <c r="D54" s="118"/>
      <c r="E54" s="118"/>
      <c r="F54" s="154" t="s">
        <v>48</v>
      </c>
      <c r="G54" s="91"/>
      <c r="H54" s="91"/>
      <c r="I54" s="91"/>
      <c r="J54" s="86"/>
      <c r="K54" s="86"/>
      <c r="L54" s="86"/>
      <c r="M54" s="86"/>
      <c r="N54" s="86"/>
      <c r="O54" s="86"/>
      <c r="P54" s="86"/>
      <c r="Q54" s="86"/>
      <c r="R54" s="86"/>
      <c r="S54" s="86"/>
      <c r="T54" s="86"/>
      <c r="U54" s="86"/>
      <c r="V54" s="86"/>
      <c r="W54" s="86"/>
      <c r="X54" s="86"/>
      <c r="Y54" s="86"/>
      <c r="Z54" s="88"/>
      <c r="AA54" s="88"/>
      <c r="AB54" s="88"/>
      <c r="AC54" s="88"/>
      <c r="AD54" s="88"/>
      <c r="AE54" s="88"/>
      <c r="AF54" s="88"/>
      <c r="AG54" s="88"/>
      <c r="AH54" s="88"/>
      <c r="AI54" s="88"/>
      <c r="AJ54" s="88"/>
      <c r="AK54" s="88"/>
      <c r="AL54" s="88"/>
      <c r="AM54" s="88"/>
      <c r="AN54" s="88"/>
      <c r="AO54" s="88"/>
      <c r="AP54" s="88"/>
      <c r="AQ54" s="88"/>
      <c r="AR54" s="88"/>
      <c r="AS54" s="88"/>
      <c r="AT54" s="88"/>
      <c r="AU54" s="88"/>
      <c r="AV54" s="88"/>
      <c r="AW54" s="88"/>
      <c r="AX54" s="88"/>
      <c r="AY54" s="88"/>
      <c r="AZ54" s="88"/>
      <c r="BA54" s="155" t="s">
        <v>48</v>
      </c>
      <c r="BB54" s="88"/>
      <c r="BC54" s="88"/>
      <c r="BD54" s="156">
        <v>0</v>
      </c>
    </row>
    <row r="55" spans="1:56" x14ac:dyDescent="0.25">
      <c r="A55" s="93" t="s">
        <v>41</v>
      </c>
      <c r="B55" s="127">
        <v>0</v>
      </c>
      <c r="C55" s="119"/>
      <c r="D55" s="119"/>
      <c r="E55" s="119"/>
      <c r="F55" s="154" t="s">
        <v>48</v>
      </c>
      <c r="G55" s="91"/>
      <c r="H55" s="91"/>
      <c r="I55" s="91"/>
      <c r="J55" s="86"/>
      <c r="K55" s="86"/>
      <c r="L55" s="86"/>
      <c r="M55" s="86"/>
      <c r="N55" s="86"/>
      <c r="O55" s="86"/>
      <c r="P55" s="86"/>
      <c r="Q55" s="86"/>
      <c r="R55" s="86"/>
      <c r="S55" s="86"/>
      <c r="T55" s="86"/>
      <c r="U55" s="86"/>
      <c r="V55" s="86"/>
      <c r="W55" s="86"/>
      <c r="X55" s="86"/>
      <c r="Y55" s="86"/>
      <c r="Z55" s="88"/>
      <c r="AA55" s="88"/>
      <c r="AB55" s="88"/>
      <c r="AC55" s="88"/>
      <c r="AD55" s="88"/>
      <c r="AE55" s="88"/>
      <c r="AF55" s="88"/>
      <c r="AG55" s="88"/>
      <c r="AH55" s="88"/>
      <c r="AI55" s="88"/>
      <c r="AJ55" s="88"/>
      <c r="AK55" s="88"/>
      <c r="AL55" s="88"/>
      <c r="AM55" s="88"/>
      <c r="AN55" s="88"/>
      <c r="AO55" s="88"/>
      <c r="AP55" s="88"/>
      <c r="AQ55" s="88"/>
      <c r="AR55" s="88"/>
      <c r="AS55" s="88"/>
      <c r="AT55" s="88"/>
      <c r="AU55" s="88"/>
      <c r="AV55" s="88"/>
      <c r="AW55" s="88"/>
      <c r="AX55" s="88"/>
      <c r="AY55" s="88"/>
      <c r="AZ55" s="88"/>
      <c r="BA55" s="155" t="s">
        <v>48</v>
      </c>
      <c r="BB55" s="88"/>
      <c r="BC55" s="88"/>
      <c r="BD55" s="156">
        <v>0</v>
      </c>
    </row>
    <row r="56" spans="1:56" x14ac:dyDescent="0.25">
      <c r="A56" s="116" t="s">
        <v>42</v>
      </c>
      <c r="B56" s="123">
        <v>0</v>
      </c>
      <c r="C56" s="123">
        <v>0</v>
      </c>
      <c r="D56" s="123">
        <v>0</v>
      </c>
      <c r="E56" s="123">
        <v>0</v>
      </c>
      <c r="F56" s="154" t="s">
        <v>48</v>
      </c>
      <c r="G56" s="91"/>
      <c r="H56" s="91"/>
      <c r="I56" s="91"/>
      <c r="J56" s="86"/>
      <c r="K56" s="86"/>
      <c r="L56" s="86"/>
      <c r="M56" s="86"/>
      <c r="N56" s="86"/>
      <c r="O56" s="86"/>
      <c r="P56" s="86"/>
      <c r="Q56" s="86"/>
      <c r="R56" s="86"/>
      <c r="S56" s="86"/>
      <c r="T56" s="86"/>
      <c r="U56" s="86"/>
      <c r="V56" s="86"/>
      <c r="W56" s="86"/>
      <c r="X56" s="86"/>
      <c r="Y56" s="86"/>
      <c r="Z56" s="88"/>
      <c r="AA56" s="88"/>
      <c r="AB56" s="88"/>
      <c r="AC56" s="88"/>
      <c r="AD56" s="88"/>
      <c r="AE56" s="88"/>
      <c r="AF56" s="88"/>
      <c r="AG56" s="88"/>
      <c r="AH56" s="88"/>
      <c r="AI56" s="88"/>
      <c r="AJ56" s="88"/>
      <c r="AK56" s="88"/>
      <c r="AL56" s="88"/>
      <c r="AM56" s="88"/>
      <c r="AN56" s="88"/>
      <c r="AO56" s="88"/>
      <c r="AP56" s="88"/>
      <c r="AQ56" s="88"/>
      <c r="AR56" s="88"/>
      <c r="AS56" s="88"/>
      <c r="AT56" s="88"/>
      <c r="AU56" s="88"/>
      <c r="AV56" s="88"/>
      <c r="AW56" s="88"/>
      <c r="AX56" s="88"/>
      <c r="AY56" s="88"/>
      <c r="AZ56" s="88"/>
      <c r="BA56" s="155" t="s">
        <v>48</v>
      </c>
      <c r="BB56" s="88"/>
      <c r="BC56" s="88"/>
      <c r="BD56" s="156">
        <v>0</v>
      </c>
    </row>
    <row r="57" spans="1:56" x14ac:dyDescent="0.25">
      <c r="A57" s="159"/>
      <c r="B57" s="107"/>
      <c r="C57" s="107"/>
      <c r="D57" s="107"/>
      <c r="E57" s="107"/>
      <c r="F57" s="98"/>
      <c r="G57" s="98"/>
      <c r="H57" s="98"/>
      <c r="I57" s="98"/>
      <c r="J57" s="98"/>
      <c r="K57" s="98"/>
      <c r="L57" s="98"/>
      <c r="M57" s="98"/>
      <c r="N57" s="98"/>
      <c r="O57" s="98"/>
      <c r="P57" s="98"/>
      <c r="Q57" s="98"/>
      <c r="R57" s="98"/>
      <c r="S57" s="98"/>
      <c r="T57" s="98"/>
      <c r="U57" s="98"/>
      <c r="V57" s="98"/>
      <c r="W57" s="98"/>
      <c r="X57" s="98"/>
      <c r="Y57" s="98"/>
      <c r="Z57" s="98"/>
      <c r="AA57" s="98"/>
      <c r="AB57" s="98"/>
      <c r="AC57" s="98"/>
      <c r="AD57" s="98"/>
      <c r="AE57" s="98"/>
      <c r="AF57" s="98"/>
      <c r="AG57" s="98"/>
      <c r="AH57" s="98"/>
      <c r="AI57" s="98"/>
      <c r="AJ57" s="98"/>
      <c r="AK57" s="98"/>
      <c r="AL57" s="98"/>
      <c r="AM57" s="98"/>
      <c r="AN57" s="98"/>
      <c r="AO57" s="98"/>
      <c r="AP57" s="98"/>
      <c r="AQ57" s="98"/>
      <c r="AR57" s="98"/>
      <c r="AS57" s="98"/>
      <c r="AT57" s="98"/>
      <c r="AU57" s="98"/>
      <c r="AV57" s="98"/>
      <c r="AW57" s="98"/>
      <c r="AX57" s="98"/>
      <c r="AY57" s="98"/>
      <c r="AZ57" s="98"/>
      <c r="BA57" s="98"/>
      <c r="BB57" s="98"/>
      <c r="BC57" s="98"/>
      <c r="BD57" s="98"/>
    </row>
    <row r="58" spans="1:56" x14ac:dyDescent="0.25">
      <c r="A58" s="98"/>
      <c r="B58" s="107"/>
      <c r="C58" s="107"/>
      <c r="D58" s="107"/>
      <c r="E58" s="107"/>
      <c r="F58" s="98"/>
      <c r="G58" s="98"/>
      <c r="H58" s="98"/>
      <c r="I58" s="98"/>
      <c r="J58" s="98"/>
      <c r="K58" s="98"/>
      <c r="L58" s="98"/>
      <c r="M58" s="98"/>
      <c r="N58" s="98"/>
      <c r="O58" s="98"/>
      <c r="P58" s="98"/>
      <c r="Q58" s="98"/>
      <c r="R58" s="98"/>
      <c r="S58" s="98"/>
      <c r="T58" s="98"/>
      <c r="U58" s="98"/>
      <c r="V58" s="98"/>
      <c r="W58" s="98"/>
      <c r="X58" s="98"/>
      <c r="Y58" s="98"/>
      <c r="Z58" s="98"/>
      <c r="AA58" s="98"/>
      <c r="AB58" s="98"/>
      <c r="AC58" s="98"/>
      <c r="AD58" s="98"/>
      <c r="AE58" s="98"/>
      <c r="AF58" s="98"/>
      <c r="AG58" s="98"/>
      <c r="AH58" s="98"/>
      <c r="AI58" s="98"/>
      <c r="AJ58" s="98"/>
      <c r="AK58" s="98"/>
      <c r="AL58" s="98"/>
      <c r="AM58" s="98"/>
      <c r="AN58" s="98"/>
      <c r="AO58" s="98"/>
      <c r="AP58" s="98"/>
      <c r="AQ58" s="98"/>
      <c r="AR58" s="98"/>
      <c r="AS58" s="98"/>
      <c r="AT58" s="98"/>
      <c r="AU58" s="98"/>
      <c r="AV58" s="98"/>
      <c r="AW58" s="98"/>
      <c r="AX58" s="98"/>
      <c r="AY58" s="98"/>
      <c r="AZ58" s="98"/>
      <c r="BA58" s="98"/>
      <c r="BB58" s="98"/>
      <c r="BC58" s="98"/>
      <c r="BD58" s="98"/>
    </row>
    <row r="59" spans="1:56" x14ac:dyDescent="0.25">
      <c r="A59" s="98"/>
      <c r="B59" s="107"/>
      <c r="C59" s="107"/>
      <c r="D59" s="107"/>
      <c r="E59" s="107"/>
      <c r="F59" s="98"/>
      <c r="G59" s="98"/>
      <c r="H59" s="98"/>
      <c r="I59" s="98"/>
      <c r="J59" s="98"/>
      <c r="K59" s="98"/>
      <c r="L59" s="98"/>
      <c r="M59" s="98"/>
      <c r="N59" s="98"/>
      <c r="O59" s="98"/>
      <c r="P59" s="98"/>
      <c r="Q59" s="98"/>
      <c r="R59" s="98"/>
      <c r="S59" s="98"/>
      <c r="T59" s="98"/>
      <c r="U59" s="98"/>
      <c r="V59" s="98"/>
      <c r="W59" s="98"/>
      <c r="X59" s="98"/>
      <c r="Y59" s="98"/>
      <c r="Z59" s="98"/>
      <c r="AA59" s="98"/>
      <c r="AB59" s="98"/>
      <c r="AC59" s="98"/>
      <c r="AD59" s="98"/>
      <c r="AE59" s="98"/>
      <c r="AF59" s="98"/>
      <c r="AG59" s="98"/>
      <c r="AH59" s="98"/>
      <c r="AI59" s="98"/>
      <c r="AJ59" s="98"/>
      <c r="AK59" s="98"/>
      <c r="AL59" s="98"/>
      <c r="AM59" s="98"/>
      <c r="AN59" s="98"/>
      <c r="AO59" s="98"/>
      <c r="AP59" s="98"/>
      <c r="AQ59" s="98"/>
      <c r="AR59" s="98"/>
      <c r="AS59" s="98"/>
      <c r="AT59" s="98"/>
      <c r="AU59" s="98"/>
      <c r="AV59" s="98"/>
      <c r="AW59" s="98"/>
      <c r="AX59" s="98"/>
      <c r="AY59" s="98"/>
      <c r="AZ59" s="98"/>
      <c r="BA59" s="98"/>
      <c r="BB59" s="98"/>
      <c r="BC59" s="98"/>
      <c r="BD59" s="98"/>
    </row>
    <row r="60" spans="1:56" x14ac:dyDescent="0.25">
      <c r="A60" s="98"/>
      <c r="B60" s="107"/>
      <c r="C60" s="107"/>
      <c r="D60" s="107"/>
      <c r="E60" s="107"/>
      <c r="F60" s="98"/>
      <c r="G60" s="98"/>
      <c r="H60" s="98"/>
      <c r="I60" s="98"/>
      <c r="J60" s="98"/>
      <c r="K60" s="98"/>
      <c r="L60" s="98"/>
      <c r="M60" s="98"/>
      <c r="N60" s="98"/>
      <c r="O60" s="98"/>
      <c r="P60" s="98"/>
      <c r="Q60" s="98"/>
      <c r="R60" s="98"/>
      <c r="S60" s="98"/>
      <c r="T60" s="98"/>
      <c r="U60" s="98"/>
      <c r="V60" s="98"/>
      <c r="W60" s="98"/>
      <c r="X60" s="98"/>
      <c r="Y60" s="98"/>
      <c r="Z60" s="98"/>
      <c r="AA60" s="98"/>
      <c r="AB60" s="98"/>
      <c r="AC60" s="98"/>
      <c r="AD60" s="98"/>
      <c r="AE60" s="98"/>
      <c r="AF60" s="98"/>
      <c r="AG60" s="98"/>
      <c r="AH60" s="98"/>
      <c r="AI60" s="98"/>
      <c r="AJ60" s="98"/>
      <c r="AK60" s="98"/>
      <c r="AL60" s="98"/>
      <c r="AM60" s="98"/>
      <c r="AN60" s="98"/>
      <c r="AO60" s="98"/>
      <c r="AP60" s="98"/>
      <c r="AQ60" s="98"/>
      <c r="AR60" s="98"/>
      <c r="AS60" s="98"/>
      <c r="AT60" s="98"/>
      <c r="AU60" s="98"/>
      <c r="AV60" s="98"/>
      <c r="AW60" s="98"/>
      <c r="AX60" s="98"/>
      <c r="AY60" s="98"/>
      <c r="AZ60" s="98"/>
      <c r="BA60" s="98"/>
      <c r="BB60" s="98"/>
      <c r="BC60" s="98"/>
      <c r="BD60" s="98"/>
    </row>
    <row r="61" spans="1:56" x14ac:dyDescent="0.25">
      <c r="A61" s="98"/>
      <c r="B61" s="107"/>
      <c r="C61" s="107"/>
      <c r="D61" s="107"/>
      <c r="E61" s="107"/>
      <c r="F61" s="98"/>
      <c r="G61" s="98"/>
      <c r="H61" s="98"/>
      <c r="I61" s="98"/>
      <c r="J61" s="98"/>
      <c r="K61" s="98"/>
      <c r="L61" s="98"/>
      <c r="M61" s="98"/>
      <c r="N61" s="98"/>
      <c r="O61" s="98"/>
      <c r="P61" s="98"/>
      <c r="Q61" s="98"/>
      <c r="R61" s="98"/>
      <c r="S61" s="98"/>
      <c r="T61" s="98"/>
      <c r="U61" s="98"/>
      <c r="V61" s="98"/>
      <c r="W61" s="98"/>
      <c r="X61" s="98"/>
      <c r="Y61" s="98"/>
      <c r="Z61" s="98"/>
      <c r="AA61" s="98"/>
      <c r="AB61" s="98"/>
      <c r="AC61" s="98"/>
      <c r="AD61" s="98"/>
      <c r="AE61" s="98"/>
      <c r="AF61" s="98"/>
      <c r="AG61" s="98"/>
      <c r="AH61" s="98"/>
      <c r="AI61" s="98"/>
      <c r="AJ61" s="98"/>
      <c r="AK61" s="98"/>
      <c r="AL61" s="98"/>
      <c r="AM61" s="98"/>
      <c r="AN61" s="98"/>
      <c r="AO61" s="98"/>
      <c r="AP61" s="98"/>
      <c r="AQ61" s="98"/>
      <c r="AR61" s="98"/>
      <c r="AS61" s="98"/>
      <c r="AT61" s="98"/>
      <c r="AU61" s="98"/>
      <c r="AV61" s="98"/>
      <c r="AW61" s="98"/>
      <c r="AX61" s="98"/>
      <c r="AY61" s="98"/>
      <c r="AZ61" s="98"/>
      <c r="BA61" s="98"/>
      <c r="BB61" s="98"/>
      <c r="BC61" s="98"/>
      <c r="BD61" s="98"/>
    </row>
    <row r="62" spans="1:56" x14ac:dyDescent="0.25">
      <c r="A62" s="98"/>
      <c r="B62" s="107"/>
      <c r="C62" s="107"/>
      <c r="D62" s="107"/>
      <c r="E62" s="107"/>
      <c r="F62" s="98"/>
      <c r="G62" s="98"/>
      <c r="H62" s="98"/>
      <c r="I62" s="98"/>
      <c r="J62" s="98"/>
      <c r="K62" s="98"/>
      <c r="L62" s="98"/>
      <c r="M62" s="98"/>
      <c r="N62" s="98"/>
      <c r="O62" s="98"/>
      <c r="P62" s="98"/>
      <c r="Q62" s="98"/>
      <c r="R62" s="98"/>
      <c r="S62" s="98"/>
      <c r="T62" s="98"/>
      <c r="U62" s="98"/>
      <c r="V62" s="98"/>
      <c r="W62" s="98"/>
      <c r="X62" s="98"/>
      <c r="Y62" s="98"/>
      <c r="Z62" s="98"/>
      <c r="AA62" s="98"/>
      <c r="AB62" s="98"/>
      <c r="AC62" s="98"/>
      <c r="AD62" s="98"/>
      <c r="AE62" s="98"/>
      <c r="AF62" s="98"/>
      <c r="AG62" s="98"/>
      <c r="AH62" s="98"/>
      <c r="AI62" s="98"/>
      <c r="AJ62" s="98"/>
      <c r="AK62" s="98"/>
      <c r="AL62" s="98"/>
      <c r="AM62" s="98"/>
      <c r="AN62" s="98"/>
      <c r="AO62" s="98"/>
      <c r="AP62" s="98"/>
      <c r="AQ62" s="98"/>
      <c r="AR62" s="98"/>
      <c r="AS62" s="98"/>
      <c r="AT62" s="98"/>
      <c r="AU62" s="98"/>
      <c r="AV62" s="98"/>
      <c r="AW62" s="98"/>
      <c r="AX62" s="98"/>
      <c r="AY62" s="98"/>
      <c r="AZ62" s="98"/>
      <c r="BA62" s="98"/>
      <c r="BB62" s="98"/>
      <c r="BC62" s="98"/>
      <c r="BD62" s="98"/>
    </row>
    <row r="63" spans="1:56" x14ac:dyDescent="0.25">
      <c r="A63" s="98"/>
      <c r="B63" s="107"/>
      <c r="C63" s="107"/>
      <c r="D63" s="107"/>
      <c r="E63" s="107"/>
      <c r="F63" s="98"/>
      <c r="G63" s="98"/>
      <c r="H63" s="98"/>
      <c r="I63" s="98"/>
      <c r="J63" s="98"/>
      <c r="K63" s="98"/>
      <c r="L63" s="98"/>
      <c r="M63" s="98"/>
      <c r="N63" s="98"/>
      <c r="O63" s="98"/>
      <c r="P63" s="98"/>
      <c r="Q63" s="98"/>
      <c r="R63" s="98"/>
      <c r="S63" s="98"/>
      <c r="T63" s="98"/>
      <c r="U63" s="98"/>
      <c r="V63" s="98"/>
      <c r="W63" s="98"/>
      <c r="X63" s="98"/>
      <c r="Y63" s="98"/>
      <c r="Z63" s="98"/>
      <c r="AA63" s="98"/>
      <c r="AB63" s="98"/>
      <c r="AC63" s="98"/>
      <c r="AD63" s="98"/>
      <c r="AE63" s="98"/>
      <c r="AF63" s="98"/>
      <c r="AG63" s="98"/>
      <c r="AH63" s="98"/>
      <c r="AI63" s="98"/>
      <c r="AJ63" s="98"/>
      <c r="AK63" s="98"/>
      <c r="AL63" s="98"/>
      <c r="AM63" s="98"/>
      <c r="AN63" s="98"/>
      <c r="AO63" s="98"/>
      <c r="AP63" s="98"/>
      <c r="AQ63" s="98"/>
      <c r="AR63" s="98"/>
      <c r="AS63" s="98"/>
      <c r="AT63" s="98"/>
      <c r="AU63" s="98"/>
      <c r="AV63" s="98"/>
      <c r="AW63" s="98"/>
      <c r="AX63" s="98"/>
      <c r="AY63" s="98"/>
      <c r="AZ63" s="98"/>
      <c r="BA63" s="98"/>
      <c r="BB63" s="98"/>
      <c r="BC63" s="98"/>
      <c r="BD63" s="98"/>
    </row>
    <row r="64" spans="1:56" x14ac:dyDescent="0.25">
      <c r="A64" s="98"/>
      <c r="B64" s="107"/>
      <c r="C64" s="107"/>
      <c r="D64" s="107"/>
      <c r="E64" s="107"/>
      <c r="F64" s="98"/>
      <c r="G64" s="98"/>
      <c r="H64" s="98"/>
      <c r="I64" s="98"/>
      <c r="J64" s="98"/>
      <c r="K64" s="98"/>
      <c r="L64" s="98"/>
      <c r="M64" s="98"/>
      <c r="N64" s="98"/>
      <c r="O64" s="98"/>
      <c r="P64" s="98"/>
      <c r="Q64" s="98"/>
      <c r="R64" s="98"/>
      <c r="S64" s="98"/>
      <c r="T64" s="98"/>
      <c r="U64" s="98"/>
      <c r="V64" s="98"/>
      <c r="W64" s="98"/>
      <c r="X64" s="98"/>
      <c r="Y64" s="98"/>
      <c r="Z64" s="98"/>
      <c r="AA64" s="98"/>
      <c r="AB64" s="98"/>
      <c r="AC64" s="98"/>
      <c r="AD64" s="98"/>
      <c r="AE64" s="98"/>
      <c r="AF64" s="98"/>
      <c r="AG64" s="98"/>
      <c r="AH64" s="98"/>
      <c r="AI64" s="98"/>
      <c r="AJ64" s="98"/>
      <c r="AK64" s="98"/>
      <c r="AL64" s="98"/>
      <c r="AM64" s="98"/>
      <c r="AN64" s="98"/>
      <c r="AO64" s="98"/>
      <c r="AP64" s="98"/>
      <c r="AQ64" s="98"/>
      <c r="AR64" s="98"/>
      <c r="AS64" s="98"/>
      <c r="AT64" s="98"/>
      <c r="AU64" s="98"/>
      <c r="AV64" s="98"/>
      <c r="AW64" s="98"/>
      <c r="AX64" s="98"/>
      <c r="AY64" s="98"/>
      <c r="AZ64" s="98"/>
      <c r="BA64" s="98"/>
      <c r="BB64" s="98"/>
      <c r="BC64" s="98"/>
      <c r="BD64" s="98"/>
    </row>
    <row r="219" spans="1:56" x14ac:dyDescent="0.25">
      <c r="A219" s="157">
        <v>0</v>
      </c>
      <c r="BD219" s="158">
        <v>0</v>
      </c>
    </row>
  </sheetData>
  <mergeCells count="31">
    <mergeCell ref="A6:I6"/>
    <mergeCell ref="A8:I8"/>
    <mergeCell ref="A9:A11"/>
    <mergeCell ref="B9:I9"/>
    <mergeCell ref="B10:C10"/>
    <mergeCell ref="D10:E10"/>
    <mergeCell ref="F10:G10"/>
    <mergeCell ref="H10:I10"/>
    <mergeCell ref="A19:I19"/>
    <mergeCell ref="A20:A22"/>
    <mergeCell ref="B20:I20"/>
    <mergeCell ref="B21:C21"/>
    <mergeCell ref="D21:E21"/>
    <mergeCell ref="F21:G21"/>
    <mergeCell ref="H21:I21"/>
    <mergeCell ref="A31:I31"/>
    <mergeCell ref="A32:A34"/>
    <mergeCell ref="B32:I32"/>
    <mergeCell ref="B33:C33"/>
    <mergeCell ref="D33:E33"/>
    <mergeCell ref="F33:G33"/>
    <mergeCell ref="H33:I33"/>
    <mergeCell ref="A44:A45"/>
    <mergeCell ref="B44:E44"/>
    <mergeCell ref="A37:I37"/>
    <mergeCell ref="A38:A40"/>
    <mergeCell ref="B38:I38"/>
    <mergeCell ref="B39:C39"/>
    <mergeCell ref="D39:E39"/>
    <mergeCell ref="F39:G39"/>
    <mergeCell ref="H39:I39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E219"/>
  <sheetViews>
    <sheetView workbookViewId="0">
      <selection sqref="A1:XFD1048576"/>
    </sheetView>
  </sheetViews>
  <sheetFormatPr baseColWidth="10" defaultRowHeight="15" x14ac:dyDescent="0.25"/>
  <cols>
    <col min="1" max="16384" width="11.42578125" style="85"/>
  </cols>
  <sheetData>
    <row r="1" spans="1:57" x14ac:dyDescent="0.25">
      <c r="A1" s="153" t="s">
        <v>0</v>
      </c>
      <c r="B1" s="108"/>
      <c r="C1" s="108"/>
      <c r="D1" s="108"/>
      <c r="E1" s="108"/>
      <c r="F1" s="97"/>
      <c r="G1" s="97"/>
      <c r="H1" s="97"/>
      <c r="I1" s="97"/>
      <c r="J1" s="97"/>
      <c r="K1" s="97"/>
      <c r="L1" s="97"/>
      <c r="M1" s="97"/>
      <c r="N1" s="97"/>
      <c r="O1" s="97"/>
      <c r="P1" s="97"/>
      <c r="Q1" s="97"/>
      <c r="R1" s="97"/>
      <c r="S1" s="97"/>
      <c r="T1" s="97"/>
      <c r="U1" s="97"/>
      <c r="V1" s="97"/>
      <c r="W1" s="97"/>
      <c r="X1" s="97"/>
      <c r="Y1" s="97"/>
      <c r="Z1" s="97"/>
      <c r="AA1" s="97"/>
      <c r="AB1" s="97"/>
      <c r="AC1" s="97"/>
      <c r="AD1" s="97"/>
      <c r="AE1" s="97"/>
      <c r="AF1" s="97"/>
      <c r="AG1" s="97"/>
      <c r="AH1" s="97"/>
      <c r="AI1" s="97"/>
      <c r="AJ1" s="97"/>
      <c r="AK1" s="97"/>
      <c r="AL1" s="97"/>
      <c r="AM1" s="97"/>
      <c r="AN1" s="97"/>
      <c r="AO1" s="97"/>
      <c r="AP1" s="97"/>
      <c r="AQ1" s="97"/>
      <c r="AR1" s="97"/>
      <c r="AS1" s="97"/>
      <c r="AT1" s="97"/>
      <c r="AU1" s="97"/>
      <c r="AV1" s="97"/>
      <c r="AW1" s="97"/>
      <c r="AX1" s="97"/>
      <c r="AY1" s="97"/>
      <c r="AZ1" s="97"/>
      <c r="BA1" s="86"/>
      <c r="BB1" s="86"/>
      <c r="BC1" s="86"/>
      <c r="BD1" s="86"/>
      <c r="BE1" s="86"/>
    </row>
    <row r="2" spans="1:57" x14ac:dyDescent="0.25">
      <c r="A2" s="153" t="s">
        <v>43</v>
      </c>
      <c r="B2" s="108"/>
      <c r="C2" s="108"/>
      <c r="D2" s="108"/>
      <c r="E2" s="108"/>
      <c r="F2" s="97"/>
      <c r="G2" s="100"/>
      <c r="H2" s="97"/>
      <c r="I2" s="97"/>
      <c r="J2" s="97"/>
      <c r="K2" s="97"/>
      <c r="L2" s="97"/>
      <c r="M2" s="97"/>
      <c r="N2" s="97"/>
      <c r="O2" s="97"/>
      <c r="P2" s="97"/>
      <c r="Q2" s="97"/>
      <c r="R2" s="97"/>
      <c r="S2" s="97"/>
      <c r="T2" s="97"/>
      <c r="U2" s="97"/>
      <c r="V2" s="97"/>
      <c r="W2" s="97"/>
      <c r="X2" s="97"/>
      <c r="Y2" s="97"/>
      <c r="Z2" s="97"/>
      <c r="AA2" s="97"/>
      <c r="AB2" s="97"/>
      <c r="AC2" s="97"/>
      <c r="AD2" s="97"/>
      <c r="AE2" s="97"/>
      <c r="AF2" s="97"/>
      <c r="AG2" s="97"/>
      <c r="AH2" s="97"/>
      <c r="AI2" s="97"/>
      <c r="AJ2" s="97"/>
      <c r="AK2" s="97"/>
      <c r="AL2" s="97"/>
      <c r="AM2" s="97"/>
      <c r="AN2" s="97"/>
      <c r="AO2" s="97"/>
      <c r="AP2" s="97"/>
      <c r="AQ2" s="97"/>
      <c r="AR2" s="97"/>
      <c r="AS2" s="97"/>
      <c r="AT2" s="97"/>
      <c r="AU2" s="97"/>
      <c r="AV2" s="97"/>
      <c r="AW2" s="97"/>
      <c r="AX2" s="97"/>
      <c r="AY2" s="97"/>
      <c r="AZ2" s="97"/>
      <c r="BA2" s="86"/>
      <c r="BB2" s="86"/>
      <c r="BC2" s="86"/>
      <c r="BD2" s="86"/>
      <c r="BE2" s="86"/>
    </row>
    <row r="3" spans="1:57" x14ac:dyDescent="0.25">
      <c r="A3" s="153" t="s">
        <v>44</v>
      </c>
      <c r="B3" s="108"/>
      <c r="C3" s="108"/>
      <c r="D3" s="108"/>
      <c r="E3" s="108"/>
      <c r="F3" s="97"/>
      <c r="G3" s="100"/>
      <c r="H3" s="97"/>
      <c r="I3" s="97"/>
      <c r="J3" s="97"/>
      <c r="K3" s="97"/>
      <c r="L3" s="97"/>
      <c r="M3" s="97"/>
      <c r="N3" s="97"/>
      <c r="O3" s="97"/>
      <c r="P3" s="97"/>
      <c r="Q3" s="97"/>
      <c r="R3" s="97"/>
      <c r="S3" s="97"/>
      <c r="T3" s="97"/>
      <c r="U3" s="97"/>
      <c r="V3" s="97"/>
      <c r="W3" s="97"/>
      <c r="X3" s="97"/>
      <c r="Y3" s="97"/>
      <c r="Z3" s="97"/>
      <c r="AA3" s="97"/>
      <c r="AB3" s="97"/>
      <c r="AC3" s="97"/>
      <c r="AD3" s="97"/>
      <c r="AE3" s="97"/>
      <c r="AF3" s="97"/>
      <c r="AG3" s="97"/>
      <c r="AH3" s="97"/>
      <c r="AI3" s="97"/>
      <c r="AJ3" s="97"/>
      <c r="AK3" s="97"/>
      <c r="AL3" s="97"/>
      <c r="AM3" s="97"/>
      <c r="AN3" s="97"/>
      <c r="AO3" s="97"/>
      <c r="AP3" s="97"/>
      <c r="AQ3" s="97"/>
      <c r="AR3" s="97"/>
      <c r="AS3" s="97"/>
      <c r="AT3" s="97"/>
      <c r="AU3" s="97"/>
      <c r="AV3" s="97"/>
      <c r="AW3" s="97"/>
      <c r="AX3" s="97"/>
      <c r="AY3" s="97"/>
      <c r="AZ3" s="97"/>
      <c r="BA3" s="86"/>
      <c r="BB3" s="86"/>
      <c r="BC3" s="86"/>
      <c r="BD3" s="86"/>
      <c r="BE3" s="86"/>
    </row>
    <row r="4" spans="1:57" x14ac:dyDescent="0.25">
      <c r="A4" s="153" t="s">
        <v>45</v>
      </c>
      <c r="B4" s="87"/>
      <c r="C4" s="87"/>
      <c r="D4" s="87"/>
      <c r="E4" s="87"/>
      <c r="F4" s="86"/>
      <c r="G4" s="91"/>
      <c r="H4" s="86"/>
      <c r="I4" s="86"/>
      <c r="J4" s="86"/>
      <c r="K4" s="86"/>
      <c r="L4" s="86"/>
      <c r="M4" s="86"/>
      <c r="N4" s="86"/>
      <c r="O4" s="86"/>
      <c r="P4" s="86"/>
      <c r="Q4" s="86"/>
      <c r="R4" s="86"/>
      <c r="S4" s="86"/>
      <c r="T4" s="86"/>
      <c r="U4" s="86"/>
      <c r="V4" s="86"/>
      <c r="W4" s="86"/>
      <c r="X4" s="86"/>
      <c r="Y4" s="86"/>
      <c r="Z4" s="86"/>
      <c r="AA4" s="86"/>
      <c r="AB4" s="86"/>
      <c r="AC4" s="86"/>
      <c r="AD4" s="86"/>
      <c r="AE4" s="86"/>
      <c r="AF4" s="86"/>
      <c r="AG4" s="86"/>
      <c r="AH4" s="86"/>
      <c r="AI4" s="86"/>
      <c r="AJ4" s="86"/>
      <c r="AK4" s="86"/>
      <c r="AL4" s="86"/>
      <c r="AM4" s="86"/>
      <c r="AN4" s="86"/>
      <c r="AO4" s="86"/>
      <c r="AP4" s="86"/>
      <c r="AQ4" s="86"/>
      <c r="AR4" s="86"/>
      <c r="AS4" s="86"/>
      <c r="AT4" s="86"/>
      <c r="AU4" s="86"/>
      <c r="AV4" s="86"/>
      <c r="AW4" s="86"/>
      <c r="AX4" s="86"/>
      <c r="AY4" s="86"/>
      <c r="AZ4" s="86"/>
      <c r="BA4" s="86"/>
      <c r="BB4" s="86"/>
      <c r="BC4" s="86"/>
      <c r="BD4" s="86"/>
      <c r="BE4" s="86"/>
    </row>
    <row r="5" spans="1:57" x14ac:dyDescent="0.25">
      <c r="A5" s="89" t="s">
        <v>46</v>
      </c>
      <c r="B5" s="87"/>
      <c r="C5" s="87"/>
      <c r="D5" s="87"/>
      <c r="E5" s="87"/>
      <c r="F5" s="86"/>
      <c r="G5" s="91"/>
      <c r="H5" s="86"/>
      <c r="I5" s="86"/>
      <c r="J5" s="86"/>
      <c r="K5" s="86"/>
      <c r="L5" s="86"/>
      <c r="M5" s="86"/>
      <c r="N5" s="86"/>
      <c r="O5" s="86"/>
      <c r="P5" s="86"/>
      <c r="Q5" s="86"/>
      <c r="R5" s="86"/>
      <c r="S5" s="86"/>
      <c r="T5" s="86"/>
      <c r="U5" s="86"/>
      <c r="V5" s="86"/>
      <c r="W5" s="86"/>
      <c r="X5" s="86"/>
      <c r="Y5" s="86"/>
      <c r="Z5" s="86"/>
      <c r="AA5" s="86"/>
      <c r="AB5" s="86"/>
      <c r="AC5" s="86"/>
      <c r="AD5" s="86"/>
      <c r="AE5" s="86"/>
      <c r="AF5" s="86"/>
      <c r="AG5" s="86"/>
      <c r="AH5" s="86"/>
      <c r="AI5" s="86"/>
      <c r="AJ5" s="86"/>
      <c r="AK5" s="86"/>
      <c r="AL5" s="86"/>
      <c r="AM5" s="86"/>
      <c r="AN5" s="86"/>
      <c r="AO5" s="86"/>
      <c r="AP5" s="86"/>
      <c r="AQ5" s="86"/>
      <c r="AR5" s="86"/>
      <c r="AS5" s="86"/>
      <c r="AT5" s="86"/>
      <c r="AU5" s="86"/>
      <c r="AV5" s="86"/>
      <c r="AW5" s="86"/>
      <c r="AX5" s="86"/>
      <c r="AY5" s="86"/>
      <c r="AZ5" s="86"/>
      <c r="BA5" s="86"/>
      <c r="BB5" s="86"/>
      <c r="BC5" s="86"/>
      <c r="BD5" s="86"/>
      <c r="BE5" s="86"/>
    </row>
    <row r="6" spans="1:57" x14ac:dyDescent="0.25">
      <c r="A6" s="181" t="s">
        <v>1</v>
      </c>
      <c r="B6" s="181"/>
      <c r="C6" s="181"/>
      <c r="D6" s="181"/>
      <c r="E6" s="181"/>
      <c r="F6" s="181"/>
      <c r="G6" s="181"/>
      <c r="H6" s="181"/>
      <c r="I6" s="181"/>
      <c r="J6" s="97"/>
      <c r="K6" s="86"/>
      <c r="L6" s="86"/>
      <c r="M6" s="86"/>
      <c r="N6" s="86"/>
      <c r="O6" s="86"/>
      <c r="P6" s="86"/>
      <c r="Q6" s="86"/>
      <c r="R6" s="86"/>
      <c r="S6" s="86"/>
      <c r="T6" s="86"/>
      <c r="U6" s="86"/>
      <c r="V6" s="86"/>
      <c r="W6" s="86"/>
      <c r="X6" s="86"/>
      <c r="Y6" s="86"/>
      <c r="Z6" s="86"/>
      <c r="AA6" s="86"/>
      <c r="AB6" s="86"/>
      <c r="AC6" s="86"/>
      <c r="AD6" s="86"/>
      <c r="AE6" s="86"/>
      <c r="AF6" s="86"/>
      <c r="AG6" s="86"/>
      <c r="AH6" s="86"/>
      <c r="AI6" s="86"/>
      <c r="AJ6" s="86"/>
      <c r="AK6" s="86"/>
      <c r="AL6" s="86"/>
      <c r="AM6" s="86"/>
      <c r="AN6" s="86"/>
      <c r="AO6" s="86"/>
      <c r="AP6" s="86"/>
      <c r="AQ6" s="86"/>
      <c r="AR6" s="86"/>
      <c r="AS6" s="86"/>
      <c r="AT6" s="86"/>
      <c r="AU6" s="86"/>
      <c r="AV6" s="86"/>
      <c r="AW6" s="86"/>
      <c r="AX6" s="86"/>
      <c r="AY6" s="86"/>
      <c r="AZ6" s="86"/>
      <c r="BA6" s="86"/>
      <c r="BB6" s="86"/>
      <c r="BC6" s="86"/>
      <c r="BD6" s="86"/>
      <c r="BE6" s="86"/>
    </row>
    <row r="7" spans="1:57" x14ac:dyDescent="0.25">
      <c r="A7" s="105" t="s">
        <v>2</v>
      </c>
      <c r="B7" s="161"/>
      <c r="C7" s="161"/>
      <c r="D7" s="161"/>
      <c r="E7" s="161"/>
      <c r="F7" s="161"/>
      <c r="G7" s="161"/>
      <c r="H7" s="161"/>
      <c r="I7" s="161"/>
      <c r="J7" s="97"/>
      <c r="K7" s="86"/>
      <c r="L7" s="86"/>
      <c r="M7" s="86"/>
      <c r="N7" s="86"/>
      <c r="O7" s="86"/>
      <c r="P7" s="86"/>
      <c r="Q7" s="86"/>
      <c r="R7" s="86"/>
      <c r="S7" s="86"/>
      <c r="T7" s="86"/>
      <c r="U7" s="86"/>
      <c r="V7" s="86"/>
      <c r="W7" s="86"/>
      <c r="X7" s="86"/>
      <c r="Y7" s="86"/>
      <c r="Z7" s="86"/>
      <c r="AA7" s="86"/>
      <c r="AB7" s="86"/>
      <c r="AC7" s="86"/>
      <c r="AD7" s="86"/>
      <c r="AE7" s="86"/>
      <c r="AF7" s="86"/>
      <c r="AG7" s="86"/>
      <c r="AH7" s="86"/>
      <c r="AI7" s="86"/>
      <c r="AJ7" s="86"/>
      <c r="AK7" s="86"/>
      <c r="AL7" s="86"/>
      <c r="AM7" s="86"/>
      <c r="AN7" s="86"/>
      <c r="AO7" s="86"/>
      <c r="AP7" s="86"/>
      <c r="AQ7" s="86"/>
      <c r="AR7" s="86"/>
      <c r="AS7" s="86"/>
      <c r="AT7" s="86"/>
      <c r="AU7" s="86"/>
      <c r="AV7" s="86"/>
      <c r="AW7" s="86"/>
      <c r="AX7" s="86"/>
      <c r="AY7" s="86"/>
      <c r="AZ7" s="86"/>
      <c r="BA7" s="86"/>
      <c r="BB7" s="86"/>
      <c r="BC7" s="86"/>
      <c r="BD7" s="86"/>
      <c r="BE7" s="86"/>
    </row>
    <row r="8" spans="1:57" x14ac:dyDescent="0.25">
      <c r="A8" s="175" t="s">
        <v>3</v>
      </c>
      <c r="B8" s="175"/>
      <c r="C8" s="175"/>
      <c r="D8" s="175"/>
      <c r="E8" s="175"/>
      <c r="F8" s="175"/>
      <c r="G8" s="175"/>
      <c r="H8" s="175"/>
      <c r="I8" s="175"/>
      <c r="J8" s="86"/>
      <c r="K8" s="86"/>
      <c r="L8" s="86"/>
      <c r="M8" s="86"/>
      <c r="N8" s="86"/>
      <c r="O8" s="86"/>
      <c r="P8" s="86"/>
      <c r="Q8" s="86"/>
      <c r="R8" s="86"/>
      <c r="S8" s="86"/>
      <c r="T8" s="86"/>
      <c r="U8" s="86"/>
      <c r="V8" s="86"/>
      <c r="W8" s="86"/>
      <c r="X8" s="86"/>
      <c r="Y8" s="86"/>
      <c r="Z8" s="86"/>
      <c r="AA8" s="86"/>
      <c r="AB8" s="86"/>
      <c r="AC8" s="86"/>
      <c r="AD8" s="86"/>
      <c r="AE8" s="86"/>
      <c r="AF8" s="86"/>
      <c r="AG8" s="86"/>
      <c r="AH8" s="86"/>
      <c r="AI8" s="86"/>
      <c r="AJ8" s="86"/>
      <c r="AK8" s="86"/>
      <c r="AL8" s="86"/>
      <c r="AM8" s="86"/>
      <c r="AN8" s="86"/>
      <c r="AO8" s="86"/>
      <c r="AP8" s="86"/>
      <c r="AQ8" s="86"/>
      <c r="AR8" s="86"/>
      <c r="AS8" s="86"/>
      <c r="AT8" s="86"/>
      <c r="AU8" s="86"/>
      <c r="AV8" s="86"/>
      <c r="AW8" s="86"/>
      <c r="AX8" s="86"/>
      <c r="AY8" s="86"/>
      <c r="AZ8" s="86"/>
      <c r="BA8" s="86"/>
      <c r="BB8" s="86"/>
      <c r="BC8" s="86"/>
      <c r="BD8" s="86"/>
      <c r="BE8" s="86"/>
    </row>
    <row r="9" spans="1:57" x14ac:dyDescent="0.25">
      <c r="A9" s="170" t="s">
        <v>4</v>
      </c>
      <c r="B9" s="172" t="s">
        <v>5</v>
      </c>
      <c r="C9" s="173"/>
      <c r="D9" s="173"/>
      <c r="E9" s="173"/>
      <c r="F9" s="173"/>
      <c r="G9" s="173"/>
      <c r="H9" s="173"/>
      <c r="I9" s="174"/>
      <c r="J9" s="86"/>
      <c r="K9" s="86"/>
      <c r="L9" s="86"/>
      <c r="M9" s="86"/>
      <c r="N9" s="86"/>
      <c r="O9" s="86"/>
      <c r="P9" s="86"/>
      <c r="Q9" s="86"/>
      <c r="R9" s="86"/>
      <c r="S9" s="86"/>
      <c r="T9" s="86"/>
      <c r="U9" s="86"/>
      <c r="V9" s="86"/>
      <c r="W9" s="86"/>
      <c r="X9" s="86"/>
      <c r="Y9" s="86"/>
      <c r="Z9" s="88"/>
      <c r="AA9" s="88"/>
      <c r="AB9" s="88"/>
      <c r="AC9" s="88"/>
      <c r="AD9" s="88"/>
      <c r="AE9" s="88"/>
      <c r="AF9" s="88"/>
      <c r="AG9" s="88"/>
      <c r="AH9" s="88"/>
      <c r="AI9" s="88"/>
      <c r="AJ9" s="88"/>
      <c r="AK9" s="88"/>
      <c r="AL9" s="88"/>
      <c r="AM9" s="88"/>
      <c r="AN9" s="88"/>
      <c r="AO9" s="88"/>
      <c r="AP9" s="88"/>
      <c r="AQ9" s="88"/>
      <c r="AR9" s="88"/>
      <c r="AS9" s="88"/>
      <c r="AT9" s="88"/>
      <c r="AU9" s="88"/>
      <c r="AV9" s="88"/>
      <c r="AW9" s="88"/>
      <c r="AX9" s="88"/>
      <c r="AY9" s="88"/>
      <c r="AZ9" s="88"/>
      <c r="BA9" s="88"/>
      <c r="BB9" s="88"/>
      <c r="BC9" s="88"/>
      <c r="BD9" s="88"/>
      <c r="BE9" s="88"/>
    </row>
    <row r="10" spans="1:57" x14ac:dyDescent="0.25">
      <c r="A10" s="180"/>
      <c r="B10" s="172" t="s">
        <v>6</v>
      </c>
      <c r="C10" s="174"/>
      <c r="D10" s="172" t="s">
        <v>7</v>
      </c>
      <c r="E10" s="174"/>
      <c r="F10" s="172" t="s">
        <v>8</v>
      </c>
      <c r="G10" s="174"/>
      <c r="H10" s="172" t="s">
        <v>9</v>
      </c>
      <c r="I10" s="174"/>
      <c r="J10" s="86"/>
      <c r="K10" s="86"/>
      <c r="L10" s="86"/>
      <c r="M10" s="86"/>
      <c r="N10" s="86"/>
      <c r="O10" s="86"/>
      <c r="P10" s="86"/>
      <c r="Q10" s="86"/>
      <c r="R10" s="86"/>
      <c r="S10" s="86"/>
      <c r="T10" s="86"/>
      <c r="U10" s="86"/>
      <c r="V10" s="86"/>
      <c r="W10" s="86"/>
      <c r="X10" s="86"/>
      <c r="Y10" s="86"/>
      <c r="Z10" s="88"/>
      <c r="AA10" s="88"/>
      <c r="AB10" s="88"/>
      <c r="AC10" s="88"/>
      <c r="AD10" s="88"/>
      <c r="AE10" s="88"/>
      <c r="AF10" s="88"/>
      <c r="AG10" s="88"/>
      <c r="AH10" s="88"/>
      <c r="AI10" s="88"/>
      <c r="AJ10" s="88"/>
      <c r="AK10" s="88"/>
      <c r="AL10" s="88"/>
      <c r="AM10" s="88"/>
      <c r="AN10" s="88"/>
      <c r="AO10" s="88"/>
      <c r="AP10" s="88"/>
      <c r="AQ10" s="88"/>
      <c r="AR10" s="88"/>
      <c r="AS10" s="88"/>
      <c r="AT10" s="88"/>
      <c r="AU10" s="88"/>
      <c r="AV10" s="88"/>
      <c r="AW10" s="88"/>
      <c r="AX10" s="88"/>
      <c r="AY10" s="88"/>
      <c r="AZ10" s="88"/>
      <c r="BA10" s="88"/>
      <c r="BB10" s="88"/>
      <c r="BC10" s="88"/>
      <c r="BD10" s="88"/>
      <c r="BE10" s="88"/>
    </row>
    <row r="11" spans="1:57" ht="31.5" x14ac:dyDescent="0.25">
      <c r="A11" s="171"/>
      <c r="B11" s="90" t="s">
        <v>10</v>
      </c>
      <c r="C11" s="106" t="s">
        <v>11</v>
      </c>
      <c r="D11" s="90" t="s">
        <v>10</v>
      </c>
      <c r="E11" s="106" t="s">
        <v>11</v>
      </c>
      <c r="F11" s="90" t="s">
        <v>10</v>
      </c>
      <c r="G11" s="106" t="s">
        <v>11</v>
      </c>
      <c r="H11" s="90" t="s">
        <v>10</v>
      </c>
      <c r="I11" s="106" t="s">
        <v>11</v>
      </c>
      <c r="J11" s="86"/>
      <c r="K11" s="86"/>
      <c r="L11" s="86"/>
      <c r="M11" s="86"/>
      <c r="N11" s="86"/>
      <c r="O11" s="86"/>
      <c r="P11" s="86"/>
      <c r="Q11" s="86"/>
      <c r="R11" s="86"/>
      <c r="S11" s="86"/>
      <c r="T11" s="86"/>
      <c r="U11" s="86"/>
      <c r="V11" s="86"/>
      <c r="W11" s="86"/>
      <c r="X11" s="86"/>
      <c r="Y11" s="86"/>
      <c r="Z11" s="88"/>
      <c r="AA11" s="88"/>
      <c r="AB11" s="88"/>
      <c r="AC11" s="88"/>
      <c r="AD11" s="88"/>
      <c r="AE11" s="88"/>
      <c r="AF11" s="88"/>
      <c r="AG11" s="88"/>
      <c r="AH11" s="88"/>
      <c r="AI11" s="88"/>
      <c r="AJ11" s="88"/>
      <c r="AK11" s="88"/>
      <c r="AL11" s="88"/>
      <c r="AM11" s="88"/>
      <c r="AN11" s="88"/>
      <c r="AO11" s="88"/>
      <c r="AP11" s="88"/>
      <c r="AQ11" s="88"/>
      <c r="AR11" s="88"/>
      <c r="AS11" s="88"/>
      <c r="AT11" s="88"/>
      <c r="AU11" s="88"/>
      <c r="AV11" s="88"/>
      <c r="AW11" s="88"/>
      <c r="AX11" s="88"/>
      <c r="AY11" s="88"/>
      <c r="AZ11" s="88"/>
      <c r="BA11" s="88"/>
      <c r="BB11" s="88"/>
      <c r="BC11" s="88"/>
      <c r="BD11" s="88"/>
      <c r="BE11" s="88"/>
    </row>
    <row r="12" spans="1:57" x14ac:dyDescent="0.25">
      <c r="A12" s="99" t="s">
        <v>12</v>
      </c>
      <c r="B12" s="144">
        <v>0</v>
      </c>
      <c r="C12" s="148">
        <v>0</v>
      </c>
      <c r="D12" s="126"/>
      <c r="E12" s="132"/>
      <c r="F12" s="126"/>
      <c r="G12" s="132"/>
      <c r="H12" s="126"/>
      <c r="I12" s="132"/>
      <c r="J12" s="154" t="s">
        <v>47</v>
      </c>
      <c r="K12" s="86"/>
      <c r="L12" s="86"/>
      <c r="M12" s="86"/>
      <c r="N12" s="86"/>
      <c r="O12" s="86"/>
      <c r="P12" s="86"/>
      <c r="Q12" s="86"/>
      <c r="R12" s="86"/>
      <c r="S12" s="86"/>
      <c r="T12" s="86"/>
      <c r="U12" s="86"/>
      <c r="V12" s="86"/>
      <c r="W12" s="86"/>
      <c r="X12" s="86"/>
      <c r="Y12" s="86"/>
      <c r="Z12" s="88"/>
      <c r="AA12" s="88"/>
      <c r="AB12" s="88"/>
      <c r="AC12" s="88"/>
      <c r="AD12" s="88"/>
      <c r="AE12" s="88"/>
      <c r="AF12" s="88"/>
      <c r="AG12" s="88"/>
      <c r="AH12" s="88"/>
      <c r="AI12" s="88"/>
      <c r="AJ12" s="88"/>
      <c r="AK12" s="88"/>
      <c r="AL12" s="88"/>
      <c r="AM12" s="88"/>
      <c r="AN12" s="88"/>
      <c r="AO12" s="88"/>
      <c r="AP12" s="88"/>
      <c r="AQ12" s="88"/>
      <c r="AR12" s="88"/>
      <c r="AS12" s="88"/>
      <c r="AT12" s="88"/>
      <c r="AU12" s="88"/>
      <c r="AV12" s="88"/>
      <c r="AW12" s="88"/>
      <c r="AX12" s="88"/>
      <c r="AY12" s="88"/>
      <c r="AZ12" s="88"/>
      <c r="BA12" s="155" t="s">
        <v>48</v>
      </c>
      <c r="BB12" s="155" t="s">
        <v>48</v>
      </c>
      <c r="BC12" s="88"/>
      <c r="BD12" s="156">
        <v>0</v>
      </c>
      <c r="BE12" s="156">
        <v>0</v>
      </c>
    </row>
    <row r="13" spans="1:57" x14ac:dyDescent="0.25">
      <c r="A13" s="103" t="s">
        <v>13</v>
      </c>
      <c r="B13" s="146">
        <v>0</v>
      </c>
      <c r="C13" s="151">
        <v>0</v>
      </c>
      <c r="D13" s="128"/>
      <c r="E13" s="120"/>
      <c r="F13" s="128"/>
      <c r="G13" s="120"/>
      <c r="H13" s="128"/>
      <c r="I13" s="120"/>
      <c r="J13" s="154" t="s">
        <v>47</v>
      </c>
      <c r="K13" s="86"/>
      <c r="L13" s="86"/>
      <c r="M13" s="86"/>
      <c r="N13" s="86"/>
      <c r="O13" s="86"/>
      <c r="P13" s="86"/>
      <c r="Q13" s="86"/>
      <c r="R13" s="86"/>
      <c r="S13" s="86"/>
      <c r="T13" s="86"/>
      <c r="U13" s="86"/>
      <c r="V13" s="86"/>
      <c r="W13" s="86"/>
      <c r="X13" s="86"/>
      <c r="Y13" s="86"/>
      <c r="Z13" s="88"/>
      <c r="AA13" s="88"/>
      <c r="AB13" s="88"/>
      <c r="AC13" s="88"/>
      <c r="AD13" s="88"/>
      <c r="AE13" s="88"/>
      <c r="AF13" s="88"/>
      <c r="AG13" s="88"/>
      <c r="AH13" s="88"/>
      <c r="AI13" s="88"/>
      <c r="AJ13" s="88"/>
      <c r="AK13" s="88"/>
      <c r="AL13" s="88"/>
      <c r="AM13" s="88"/>
      <c r="AN13" s="88"/>
      <c r="AO13" s="88"/>
      <c r="AP13" s="88"/>
      <c r="AQ13" s="88"/>
      <c r="AR13" s="88"/>
      <c r="AS13" s="88"/>
      <c r="AT13" s="88"/>
      <c r="AU13" s="88"/>
      <c r="AV13" s="88"/>
      <c r="AW13" s="88"/>
      <c r="AX13" s="88"/>
      <c r="AY13" s="88"/>
      <c r="AZ13" s="88"/>
      <c r="BA13" s="155" t="s">
        <v>48</v>
      </c>
      <c r="BB13" s="155" t="s">
        <v>48</v>
      </c>
      <c r="BC13" s="88"/>
      <c r="BD13" s="156">
        <v>0</v>
      </c>
      <c r="BE13" s="156">
        <v>0</v>
      </c>
    </row>
    <row r="14" spans="1:57" x14ac:dyDescent="0.25">
      <c r="A14" s="109" t="s">
        <v>14</v>
      </c>
      <c r="B14" s="130">
        <v>0</v>
      </c>
      <c r="C14" s="131">
        <v>0</v>
      </c>
      <c r="D14" s="130">
        <v>0</v>
      </c>
      <c r="E14" s="131">
        <v>0</v>
      </c>
      <c r="F14" s="130">
        <v>0</v>
      </c>
      <c r="G14" s="131">
        <v>0</v>
      </c>
      <c r="H14" s="130">
        <v>0</v>
      </c>
      <c r="I14" s="131">
        <v>0</v>
      </c>
      <c r="J14" s="154" t="s">
        <v>47</v>
      </c>
      <c r="K14" s="86"/>
      <c r="L14" s="86"/>
      <c r="M14" s="86"/>
      <c r="N14" s="86"/>
      <c r="O14" s="86"/>
      <c r="P14" s="86"/>
      <c r="Q14" s="86"/>
      <c r="R14" s="86"/>
      <c r="S14" s="86"/>
      <c r="T14" s="86"/>
      <c r="U14" s="86"/>
      <c r="V14" s="86"/>
      <c r="W14" s="86"/>
      <c r="X14" s="86"/>
      <c r="Y14" s="86"/>
      <c r="Z14" s="88"/>
      <c r="AA14" s="88"/>
      <c r="AB14" s="88"/>
      <c r="AC14" s="88"/>
      <c r="AD14" s="88"/>
      <c r="AE14" s="88"/>
      <c r="AF14" s="88"/>
      <c r="AG14" s="88"/>
      <c r="AH14" s="88"/>
      <c r="AI14" s="88"/>
      <c r="AJ14" s="88"/>
      <c r="AK14" s="88"/>
      <c r="AL14" s="88"/>
      <c r="AM14" s="88"/>
      <c r="AN14" s="88"/>
      <c r="AO14" s="88"/>
      <c r="AP14" s="88"/>
      <c r="AQ14" s="88"/>
      <c r="AR14" s="88"/>
      <c r="AS14" s="88"/>
      <c r="AT14" s="88"/>
      <c r="AU14" s="88"/>
      <c r="AV14" s="88"/>
      <c r="AW14" s="88"/>
      <c r="AX14" s="88"/>
      <c r="AY14" s="88"/>
      <c r="AZ14" s="88"/>
      <c r="BA14" s="155" t="s">
        <v>48</v>
      </c>
      <c r="BB14" s="155" t="s">
        <v>48</v>
      </c>
      <c r="BC14" s="88"/>
      <c r="BD14" s="156">
        <v>0</v>
      </c>
      <c r="BE14" s="156">
        <v>0</v>
      </c>
    </row>
    <row r="15" spans="1:57" x14ac:dyDescent="0.25">
      <c r="A15" s="110" t="s">
        <v>15</v>
      </c>
      <c r="B15" s="135">
        <v>0</v>
      </c>
      <c r="C15" s="131">
        <v>0</v>
      </c>
      <c r="D15" s="139"/>
      <c r="E15" s="140"/>
      <c r="F15" s="139"/>
      <c r="G15" s="140"/>
      <c r="H15" s="139"/>
      <c r="I15" s="140"/>
      <c r="J15" s="154" t="s">
        <v>47</v>
      </c>
      <c r="K15" s="86"/>
      <c r="L15" s="86"/>
      <c r="M15" s="86"/>
      <c r="N15" s="86"/>
      <c r="O15" s="86"/>
      <c r="P15" s="86"/>
      <c r="Q15" s="86"/>
      <c r="R15" s="86"/>
      <c r="S15" s="86"/>
      <c r="T15" s="86"/>
      <c r="U15" s="86"/>
      <c r="V15" s="86"/>
      <c r="W15" s="86"/>
      <c r="X15" s="86"/>
      <c r="Y15" s="86"/>
      <c r="Z15" s="88"/>
      <c r="AA15" s="88"/>
      <c r="AB15" s="88"/>
      <c r="AC15" s="88"/>
      <c r="AD15" s="88"/>
      <c r="AE15" s="88"/>
      <c r="AF15" s="88"/>
      <c r="AG15" s="88"/>
      <c r="AH15" s="88"/>
      <c r="AI15" s="88"/>
      <c r="AJ15" s="88"/>
      <c r="AK15" s="88"/>
      <c r="AL15" s="88"/>
      <c r="AM15" s="88"/>
      <c r="AN15" s="88"/>
      <c r="AO15" s="88"/>
      <c r="AP15" s="88"/>
      <c r="AQ15" s="88"/>
      <c r="AR15" s="88"/>
      <c r="AS15" s="88"/>
      <c r="AT15" s="88"/>
      <c r="AU15" s="88"/>
      <c r="AV15" s="88"/>
      <c r="AW15" s="88"/>
      <c r="AX15" s="88"/>
      <c r="AY15" s="88"/>
      <c r="AZ15" s="88"/>
      <c r="BA15" s="155" t="s">
        <v>48</v>
      </c>
      <c r="BB15" s="155" t="s">
        <v>48</v>
      </c>
      <c r="BC15" s="88"/>
      <c r="BD15" s="156">
        <v>0</v>
      </c>
      <c r="BE15" s="156">
        <v>0</v>
      </c>
    </row>
    <row r="16" spans="1:57" x14ac:dyDescent="0.25">
      <c r="A16" s="99" t="s">
        <v>16</v>
      </c>
      <c r="B16" s="145">
        <v>0</v>
      </c>
      <c r="C16" s="152">
        <v>0</v>
      </c>
      <c r="D16" s="133"/>
      <c r="E16" s="134"/>
      <c r="F16" s="133"/>
      <c r="G16" s="134"/>
      <c r="H16" s="133"/>
      <c r="I16" s="134"/>
      <c r="J16" s="154" t="s">
        <v>47</v>
      </c>
      <c r="K16" s="86"/>
      <c r="L16" s="86"/>
      <c r="M16" s="86"/>
      <c r="N16" s="86"/>
      <c r="O16" s="86"/>
      <c r="P16" s="86"/>
      <c r="Q16" s="86"/>
      <c r="R16" s="86"/>
      <c r="S16" s="86"/>
      <c r="T16" s="86"/>
      <c r="U16" s="86"/>
      <c r="V16" s="86"/>
      <c r="W16" s="86"/>
      <c r="X16" s="86"/>
      <c r="Y16" s="86"/>
      <c r="Z16" s="88"/>
      <c r="AA16" s="88"/>
      <c r="AB16" s="88"/>
      <c r="AC16" s="88"/>
      <c r="AD16" s="88"/>
      <c r="AE16" s="88"/>
      <c r="AF16" s="88"/>
      <c r="AG16" s="88"/>
      <c r="AH16" s="88"/>
      <c r="AI16" s="88"/>
      <c r="AJ16" s="88"/>
      <c r="AK16" s="88"/>
      <c r="AL16" s="88"/>
      <c r="AM16" s="88"/>
      <c r="AN16" s="88"/>
      <c r="AO16" s="88"/>
      <c r="AP16" s="88"/>
      <c r="AQ16" s="88"/>
      <c r="AR16" s="88"/>
      <c r="AS16" s="88"/>
      <c r="AT16" s="88"/>
      <c r="AU16" s="88"/>
      <c r="AV16" s="88"/>
      <c r="AW16" s="88"/>
      <c r="AX16" s="88"/>
      <c r="AY16" s="88"/>
      <c r="AZ16" s="88"/>
      <c r="BA16" s="155" t="s">
        <v>48</v>
      </c>
      <c r="BB16" s="155" t="s">
        <v>48</v>
      </c>
      <c r="BC16" s="88"/>
      <c r="BD16" s="156">
        <v>0</v>
      </c>
      <c r="BE16" s="156">
        <v>0</v>
      </c>
    </row>
    <row r="17" spans="1:57" x14ac:dyDescent="0.25">
      <c r="A17" s="103" t="s">
        <v>17</v>
      </c>
      <c r="B17" s="146">
        <v>0</v>
      </c>
      <c r="C17" s="151">
        <v>0</v>
      </c>
      <c r="D17" s="128"/>
      <c r="E17" s="120"/>
      <c r="F17" s="128"/>
      <c r="G17" s="120"/>
      <c r="H17" s="128"/>
      <c r="I17" s="120"/>
      <c r="J17" s="154" t="s">
        <v>47</v>
      </c>
      <c r="K17" s="86"/>
      <c r="L17" s="86"/>
      <c r="M17" s="86"/>
      <c r="N17" s="86"/>
      <c r="O17" s="86"/>
      <c r="P17" s="86"/>
      <c r="Q17" s="86"/>
      <c r="R17" s="86"/>
      <c r="S17" s="86"/>
      <c r="T17" s="86"/>
      <c r="U17" s="86"/>
      <c r="V17" s="86"/>
      <c r="W17" s="86"/>
      <c r="X17" s="86"/>
      <c r="Y17" s="86"/>
      <c r="Z17" s="88"/>
      <c r="AA17" s="88"/>
      <c r="AB17" s="88"/>
      <c r="AC17" s="88"/>
      <c r="AD17" s="88"/>
      <c r="AE17" s="88"/>
      <c r="AF17" s="88"/>
      <c r="AG17" s="88"/>
      <c r="AH17" s="88"/>
      <c r="AI17" s="88"/>
      <c r="AJ17" s="88"/>
      <c r="AK17" s="88"/>
      <c r="AL17" s="88"/>
      <c r="AM17" s="88"/>
      <c r="AN17" s="88"/>
      <c r="AO17" s="88"/>
      <c r="AP17" s="88"/>
      <c r="AQ17" s="88"/>
      <c r="AR17" s="88"/>
      <c r="AS17" s="88"/>
      <c r="AT17" s="88"/>
      <c r="AU17" s="88"/>
      <c r="AV17" s="88"/>
      <c r="AW17" s="88"/>
      <c r="AX17" s="88"/>
      <c r="AY17" s="88"/>
      <c r="AZ17" s="88"/>
      <c r="BA17" s="155" t="s">
        <v>48</v>
      </c>
      <c r="BB17" s="155" t="s">
        <v>48</v>
      </c>
      <c r="BC17" s="88"/>
      <c r="BD17" s="156">
        <v>0</v>
      </c>
      <c r="BE17" s="156">
        <v>0</v>
      </c>
    </row>
    <row r="18" spans="1:57" x14ac:dyDescent="0.25">
      <c r="A18" s="109" t="s">
        <v>18</v>
      </c>
      <c r="B18" s="130">
        <v>0</v>
      </c>
      <c r="C18" s="131">
        <v>0</v>
      </c>
      <c r="D18" s="130">
        <v>0</v>
      </c>
      <c r="E18" s="131">
        <v>0</v>
      </c>
      <c r="F18" s="130">
        <v>0</v>
      </c>
      <c r="G18" s="131">
        <v>0</v>
      </c>
      <c r="H18" s="130">
        <v>0</v>
      </c>
      <c r="I18" s="131">
        <v>0</v>
      </c>
      <c r="J18" s="154" t="s">
        <v>47</v>
      </c>
      <c r="K18" s="86"/>
      <c r="L18" s="86"/>
      <c r="M18" s="86"/>
      <c r="N18" s="86"/>
      <c r="O18" s="86"/>
      <c r="P18" s="86"/>
      <c r="Q18" s="86"/>
      <c r="R18" s="86"/>
      <c r="S18" s="86"/>
      <c r="T18" s="86"/>
      <c r="U18" s="86"/>
      <c r="V18" s="86"/>
      <c r="W18" s="86"/>
      <c r="X18" s="86"/>
      <c r="Y18" s="86"/>
      <c r="Z18" s="88"/>
      <c r="AA18" s="88"/>
      <c r="AB18" s="88"/>
      <c r="AC18" s="88"/>
      <c r="AD18" s="88"/>
      <c r="AE18" s="88"/>
      <c r="AF18" s="88"/>
      <c r="AG18" s="88"/>
      <c r="AH18" s="88"/>
      <c r="AI18" s="88"/>
      <c r="AJ18" s="88"/>
      <c r="AK18" s="88"/>
      <c r="AL18" s="88"/>
      <c r="AM18" s="88"/>
      <c r="AN18" s="88"/>
      <c r="AO18" s="88"/>
      <c r="AP18" s="88"/>
      <c r="AQ18" s="88"/>
      <c r="AR18" s="88"/>
      <c r="AS18" s="88"/>
      <c r="AT18" s="88"/>
      <c r="AU18" s="88"/>
      <c r="AV18" s="88"/>
      <c r="AW18" s="88"/>
      <c r="AX18" s="88"/>
      <c r="AY18" s="88"/>
      <c r="AZ18" s="88"/>
      <c r="BA18" s="155" t="s">
        <v>48</v>
      </c>
      <c r="BB18" s="155" t="s">
        <v>48</v>
      </c>
      <c r="BC18" s="88"/>
      <c r="BD18" s="156">
        <v>0</v>
      </c>
      <c r="BE18" s="156">
        <v>0</v>
      </c>
    </row>
    <row r="19" spans="1:57" x14ac:dyDescent="0.25">
      <c r="A19" s="179" t="s">
        <v>19</v>
      </c>
      <c r="B19" s="179"/>
      <c r="C19" s="179"/>
      <c r="D19" s="179"/>
      <c r="E19" s="179"/>
      <c r="F19" s="179"/>
      <c r="G19" s="179"/>
      <c r="H19" s="179"/>
      <c r="I19" s="179"/>
      <c r="J19" s="86"/>
      <c r="K19" s="86"/>
      <c r="L19" s="86"/>
      <c r="M19" s="86"/>
      <c r="N19" s="86"/>
      <c r="O19" s="86"/>
      <c r="P19" s="86"/>
      <c r="Q19" s="86"/>
      <c r="R19" s="86"/>
      <c r="S19" s="86"/>
      <c r="T19" s="86"/>
      <c r="U19" s="86"/>
      <c r="V19" s="86"/>
      <c r="W19" s="86"/>
      <c r="X19" s="86"/>
      <c r="Y19" s="86"/>
      <c r="Z19" s="86"/>
      <c r="AA19" s="86"/>
      <c r="AB19" s="86"/>
      <c r="AC19" s="86"/>
      <c r="AD19" s="86"/>
      <c r="AE19" s="86"/>
      <c r="AF19" s="86"/>
      <c r="AG19" s="86"/>
      <c r="AH19" s="86"/>
      <c r="AI19" s="86"/>
      <c r="AJ19" s="86"/>
      <c r="AK19" s="86"/>
      <c r="AL19" s="86"/>
      <c r="AM19" s="86"/>
      <c r="AN19" s="86"/>
      <c r="AO19" s="86"/>
      <c r="AP19" s="86"/>
      <c r="AQ19" s="86"/>
      <c r="AR19" s="86"/>
      <c r="AS19" s="86"/>
      <c r="AT19" s="86"/>
      <c r="AU19" s="86"/>
      <c r="AV19" s="86"/>
      <c r="AW19" s="86"/>
      <c r="AX19" s="86"/>
      <c r="AY19" s="86"/>
      <c r="AZ19" s="86"/>
      <c r="BA19" s="86"/>
      <c r="BB19" s="86"/>
      <c r="BC19" s="86"/>
      <c r="BD19" s="86"/>
      <c r="BE19" s="86"/>
    </row>
    <row r="20" spans="1:57" x14ac:dyDescent="0.25">
      <c r="A20" s="170" t="s">
        <v>4</v>
      </c>
      <c r="B20" s="172" t="s">
        <v>5</v>
      </c>
      <c r="C20" s="173"/>
      <c r="D20" s="173"/>
      <c r="E20" s="173"/>
      <c r="F20" s="173"/>
      <c r="G20" s="173"/>
      <c r="H20" s="173"/>
      <c r="I20" s="174"/>
      <c r="J20" s="86"/>
      <c r="K20" s="86"/>
      <c r="L20" s="86"/>
      <c r="M20" s="86"/>
      <c r="N20" s="86"/>
      <c r="O20" s="86"/>
      <c r="P20" s="86"/>
      <c r="Q20" s="86"/>
      <c r="R20" s="86"/>
      <c r="S20" s="86"/>
      <c r="T20" s="86"/>
      <c r="U20" s="86"/>
      <c r="V20" s="86"/>
      <c r="W20" s="86"/>
      <c r="X20" s="86"/>
      <c r="Y20" s="86"/>
      <c r="Z20" s="88"/>
      <c r="AA20" s="88"/>
      <c r="AB20" s="88"/>
      <c r="AC20" s="88"/>
      <c r="AD20" s="88"/>
      <c r="AE20" s="88"/>
      <c r="AF20" s="88"/>
      <c r="AG20" s="88"/>
      <c r="AH20" s="88"/>
      <c r="AI20" s="88"/>
      <c r="AJ20" s="88"/>
      <c r="AK20" s="88"/>
      <c r="AL20" s="88"/>
      <c r="AM20" s="88"/>
      <c r="AN20" s="88"/>
      <c r="AO20" s="88"/>
      <c r="AP20" s="88"/>
      <c r="AQ20" s="88"/>
      <c r="AR20" s="88"/>
      <c r="AS20" s="88"/>
      <c r="AT20" s="88"/>
      <c r="AU20" s="88"/>
      <c r="AV20" s="88"/>
      <c r="AW20" s="88"/>
      <c r="AX20" s="88"/>
      <c r="AY20" s="88"/>
      <c r="AZ20" s="88"/>
      <c r="BA20" s="88"/>
      <c r="BB20" s="88"/>
      <c r="BC20" s="88"/>
      <c r="BD20" s="88"/>
      <c r="BE20" s="88"/>
    </row>
    <row r="21" spans="1:57" x14ac:dyDescent="0.25">
      <c r="A21" s="180"/>
      <c r="B21" s="172" t="s">
        <v>6</v>
      </c>
      <c r="C21" s="174"/>
      <c r="D21" s="172" t="s">
        <v>7</v>
      </c>
      <c r="E21" s="174"/>
      <c r="F21" s="172" t="s">
        <v>8</v>
      </c>
      <c r="G21" s="174"/>
      <c r="H21" s="172" t="s">
        <v>9</v>
      </c>
      <c r="I21" s="174"/>
      <c r="J21" s="86"/>
      <c r="K21" s="86"/>
      <c r="L21" s="86"/>
      <c r="M21" s="86"/>
      <c r="N21" s="86"/>
      <c r="O21" s="86"/>
      <c r="P21" s="86"/>
      <c r="Q21" s="86"/>
      <c r="R21" s="86"/>
      <c r="S21" s="86"/>
      <c r="T21" s="86"/>
      <c r="U21" s="86"/>
      <c r="V21" s="86"/>
      <c r="W21" s="86"/>
      <c r="X21" s="86"/>
      <c r="Y21" s="86"/>
      <c r="Z21" s="88"/>
      <c r="AA21" s="88"/>
      <c r="AB21" s="88"/>
      <c r="AC21" s="88"/>
      <c r="AD21" s="88"/>
      <c r="AE21" s="88"/>
      <c r="AF21" s="88"/>
      <c r="AG21" s="88"/>
      <c r="AH21" s="88"/>
      <c r="AI21" s="88"/>
      <c r="AJ21" s="88"/>
      <c r="AK21" s="88"/>
      <c r="AL21" s="88"/>
      <c r="AM21" s="88"/>
      <c r="AN21" s="88"/>
      <c r="AO21" s="88"/>
      <c r="AP21" s="88"/>
      <c r="AQ21" s="88"/>
      <c r="AR21" s="88"/>
      <c r="AS21" s="88"/>
      <c r="AT21" s="88"/>
      <c r="AU21" s="88"/>
      <c r="AV21" s="88"/>
      <c r="AW21" s="88"/>
      <c r="AX21" s="88"/>
      <c r="AY21" s="88"/>
      <c r="AZ21" s="88"/>
      <c r="BA21" s="88"/>
      <c r="BB21" s="88"/>
      <c r="BC21" s="88"/>
      <c r="BD21" s="88"/>
      <c r="BE21" s="88"/>
    </row>
    <row r="22" spans="1:57" ht="31.5" x14ac:dyDescent="0.25">
      <c r="A22" s="171"/>
      <c r="B22" s="90" t="s">
        <v>10</v>
      </c>
      <c r="C22" s="106" t="s">
        <v>11</v>
      </c>
      <c r="D22" s="90" t="s">
        <v>10</v>
      </c>
      <c r="E22" s="106" t="s">
        <v>11</v>
      </c>
      <c r="F22" s="90" t="s">
        <v>10</v>
      </c>
      <c r="G22" s="106" t="s">
        <v>11</v>
      </c>
      <c r="H22" s="90" t="s">
        <v>10</v>
      </c>
      <c r="I22" s="106" t="s">
        <v>11</v>
      </c>
      <c r="J22" s="86"/>
      <c r="K22" s="86"/>
      <c r="L22" s="86"/>
      <c r="M22" s="86"/>
      <c r="N22" s="86"/>
      <c r="O22" s="86"/>
      <c r="P22" s="86"/>
      <c r="Q22" s="86"/>
      <c r="R22" s="86"/>
      <c r="S22" s="86"/>
      <c r="T22" s="86"/>
      <c r="U22" s="86"/>
      <c r="V22" s="86"/>
      <c r="W22" s="86"/>
      <c r="X22" s="86"/>
      <c r="Y22" s="86"/>
      <c r="Z22" s="88"/>
      <c r="AA22" s="88"/>
      <c r="AB22" s="88"/>
      <c r="AC22" s="88"/>
      <c r="AD22" s="88"/>
      <c r="AE22" s="88"/>
      <c r="AF22" s="88"/>
      <c r="AG22" s="88"/>
      <c r="AH22" s="88"/>
      <c r="AI22" s="88"/>
      <c r="AJ22" s="88"/>
      <c r="AK22" s="88"/>
      <c r="AL22" s="88"/>
      <c r="AM22" s="88"/>
      <c r="AN22" s="88"/>
      <c r="AO22" s="88"/>
      <c r="AP22" s="88"/>
      <c r="AQ22" s="88"/>
      <c r="AR22" s="88"/>
      <c r="AS22" s="88"/>
      <c r="AT22" s="88"/>
      <c r="AU22" s="88"/>
      <c r="AV22" s="88"/>
      <c r="AW22" s="88"/>
      <c r="AX22" s="88"/>
      <c r="AY22" s="88"/>
      <c r="AZ22" s="88"/>
      <c r="BA22" s="88"/>
      <c r="BB22" s="88"/>
      <c r="BC22" s="88"/>
      <c r="BD22" s="88"/>
      <c r="BE22" s="88"/>
    </row>
    <row r="23" spans="1:57" x14ac:dyDescent="0.25">
      <c r="A23" s="99" t="s">
        <v>12</v>
      </c>
      <c r="B23" s="144">
        <v>0</v>
      </c>
      <c r="C23" s="148">
        <v>0</v>
      </c>
      <c r="D23" s="142"/>
      <c r="E23" s="143"/>
      <c r="F23" s="142"/>
      <c r="G23" s="143"/>
      <c r="H23" s="142"/>
      <c r="I23" s="143"/>
      <c r="J23" s="154" t="s">
        <v>47</v>
      </c>
      <c r="K23" s="86"/>
      <c r="L23" s="86"/>
      <c r="M23" s="86"/>
      <c r="N23" s="86"/>
      <c r="O23" s="86"/>
      <c r="P23" s="86"/>
      <c r="Q23" s="86"/>
      <c r="R23" s="86"/>
      <c r="S23" s="86"/>
      <c r="T23" s="86"/>
      <c r="U23" s="86"/>
      <c r="V23" s="86"/>
      <c r="W23" s="86"/>
      <c r="X23" s="86"/>
      <c r="Y23" s="86"/>
      <c r="Z23" s="88"/>
      <c r="AA23" s="88"/>
      <c r="AB23" s="88"/>
      <c r="AC23" s="88"/>
      <c r="AD23" s="88"/>
      <c r="AE23" s="88"/>
      <c r="AF23" s="88"/>
      <c r="AG23" s="88"/>
      <c r="AH23" s="88"/>
      <c r="AI23" s="88"/>
      <c r="AJ23" s="88"/>
      <c r="AK23" s="88"/>
      <c r="AL23" s="88"/>
      <c r="AM23" s="88"/>
      <c r="AN23" s="88"/>
      <c r="AO23" s="88"/>
      <c r="AP23" s="88"/>
      <c r="AQ23" s="88"/>
      <c r="AR23" s="88"/>
      <c r="AS23" s="88"/>
      <c r="AT23" s="88"/>
      <c r="AU23" s="88"/>
      <c r="AV23" s="88"/>
      <c r="AW23" s="88"/>
      <c r="AX23" s="88"/>
      <c r="AY23" s="88"/>
      <c r="AZ23" s="88"/>
      <c r="BA23" s="155" t="s">
        <v>48</v>
      </c>
      <c r="BB23" s="155" t="s">
        <v>48</v>
      </c>
      <c r="BC23" s="88"/>
      <c r="BD23" s="156">
        <v>0</v>
      </c>
      <c r="BE23" s="156">
        <v>0</v>
      </c>
    </row>
    <row r="24" spans="1:57" x14ac:dyDescent="0.25">
      <c r="A24" s="103" t="s">
        <v>13</v>
      </c>
      <c r="B24" s="146">
        <v>0</v>
      </c>
      <c r="C24" s="151">
        <v>0</v>
      </c>
      <c r="D24" s="142"/>
      <c r="E24" s="143"/>
      <c r="F24" s="142"/>
      <c r="G24" s="143"/>
      <c r="H24" s="142"/>
      <c r="I24" s="143"/>
      <c r="J24" s="154" t="s">
        <v>47</v>
      </c>
      <c r="K24" s="86"/>
      <c r="L24" s="86"/>
      <c r="M24" s="86"/>
      <c r="N24" s="86"/>
      <c r="O24" s="86"/>
      <c r="P24" s="86"/>
      <c r="Q24" s="86"/>
      <c r="R24" s="86"/>
      <c r="S24" s="86"/>
      <c r="T24" s="86"/>
      <c r="U24" s="86"/>
      <c r="V24" s="86"/>
      <c r="W24" s="86"/>
      <c r="X24" s="86"/>
      <c r="Y24" s="86"/>
      <c r="Z24" s="88"/>
      <c r="AA24" s="88"/>
      <c r="AB24" s="88"/>
      <c r="AC24" s="88"/>
      <c r="AD24" s="88"/>
      <c r="AE24" s="88"/>
      <c r="AF24" s="88"/>
      <c r="AG24" s="88"/>
      <c r="AH24" s="88"/>
      <c r="AI24" s="88"/>
      <c r="AJ24" s="88"/>
      <c r="AK24" s="88"/>
      <c r="AL24" s="88"/>
      <c r="AM24" s="88"/>
      <c r="AN24" s="88"/>
      <c r="AO24" s="88"/>
      <c r="AP24" s="88"/>
      <c r="AQ24" s="88"/>
      <c r="AR24" s="88"/>
      <c r="AS24" s="88"/>
      <c r="AT24" s="88"/>
      <c r="AU24" s="88"/>
      <c r="AV24" s="88"/>
      <c r="AW24" s="88"/>
      <c r="AX24" s="88"/>
      <c r="AY24" s="88"/>
      <c r="AZ24" s="88"/>
      <c r="BA24" s="155" t="s">
        <v>48</v>
      </c>
      <c r="BB24" s="155" t="s">
        <v>48</v>
      </c>
      <c r="BC24" s="88"/>
      <c r="BD24" s="156">
        <v>0</v>
      </c>
      <c r="BE24" s="156">
        <v>0</v>
      </c>
    </row>
    <row r="25" spans="1:57" x14ac:dyDescent="0.25">
      <c r="A25" s="109" t="s">
        <v>14</v>
      </c>
      <c r="B25" s="130">
        <v>0</v>
      </c>
      <c r="C25" s="131">
        <v>0</v>
      </c>
      <c r="D25" s="130">
        <v>0</v>
      </c>
      <c r="E25" s="131">
        <v>0</v>
      </c>
      <c r="F25" s="130">
        <v>0</v>
      </c>
      <c r="G25" s="131">
        <v>0</v>
      </c>
      <c r="H25" s="130">
        <v>0</v>
      </c>
      <c r="I25" s="131">
        <v>0</v>
      </c>
      <c r="J25" s="154" t="s">
        <v>47</v>
      </c>
      <c r="K25" s="86"/>
      <c r="L25" s="86"/>
      <c r="M25" s="86"/>
      <c r="N25" s="86"/>
      <c r="O25" s="86"/>
      <c r="P25" s="86"/>
      <c r="Q25" s="86"/>
      <c r="R25" s="86"/>
      <c r="S25" s="86"/>
      <c r="T25" s="86"/>
      <c r="U25" s="86"/>
      <c r="V25" s="86"/>
      <c r="W25" s="86"/>
      <c r="X25" s="86"/>
      <c r="Y25" s="86"/>
      <c r="Z25" s="88"/>
      <c r="AA25" s="88"/>
      <c r="AB25" s="88"/>
      <c r="AC25" s="88"/>
      <c r="AD25" s="88"/>
      <c r="AE25" s="88"/>
      <c r="AF25" s="88"/>
      <c r="AG25" s="88"/>
      <c r="AH25" s="88"/>
      <c r="AI25" s="88"/>
      <c r="AJ25" s="88"/>
      <c r="AK25" s="88"/>
      <c r="AL25" s="88"/>
      <c r="AM25" s="88"/>
      <c r="AN25" s="88"/>
      <c r="AO25" s="88"/>
      <c r="AP25" s="88"/>
      <c r="AQ25" s="88"/>
      <c r="AR25" s="88"/>
      <c r="AS25" s="88"/>
      <c r="AT25" s="88"/>
      <c r="AU25" s="88"/>
      <c r="AV25" s="88"/>
      <c r="AW25" s="88"/>
      <c r="AX25" s="88"/>
      <c r="AY25" s="88"/>
      <c r="AZ25" s="88"/>
      <c r="BA25" s="155" t="s">
        <v>48</v>
      </c>
      <c r="BB25" s="155" t="s">
        <v>48</v>
      </c>
      <c r="BC25" s="88"/>
      <c r="BD25" s="156">
        <v>0</v>
      </c>
      <c r="BE25" s="156">
        <v>0</v>
      </c>
    </row>
    <row r="26" spans="1:57" x14ac:dyDescent="0.25">
      <c r="A26" s="110" t="s">
        <v>15</v>
      </c>
      <c r="B26" s="135">
        <v>0</v>
      </c>
      <c r="C26" s="131">
        <v>0</v>
      </c>
      <c r="D26" s="163"/>
      <c r="E26" s="164"/>
      <c r="F26" s="163"/>
      <c r="G26" s="164"/>
      <c r="H26" s="163"/>
      <c r="I26" s="165"/>
      <c r="J26" s="154" t="s">
        <v>47</v>
      </c>
      <c r="K26" s="86"/>
      <c r="L26" s="86"/>
      <c r="M26" s="86"/>
      <c r="N26" s="86"/>
      <c r="O26" s="86"/>
      <c r="P26" s="86"/>
      <c r="Q26" s="86"/>
      <c r="R26" s="86"/>
      <c r="S26" s="86"/>
      <c r="T26" s="86"/>
      <c r="U26" s="86"/>
      <c r="V26" s="86"/>
      <c r="W26" s="86"/>
      <c r="X26" s="86"/>
      <c r="Y26" s="86"/>
      <c r="Z26" s="88"/>
      <c r="AA26" s="88"/>
      <c r="AB26" s="88"/>
      <c r="AC26" s="88"/>
      <c r="AD26" s="88"/>
      <c r="AE26" s="88"/>
      <c r="AF26" s="88"/>
      <c r="AG26" s="88"/>
      <c r="AH26" s="88"/>
      <c r="AI26" s="88"/>
      <c r="AJ26" s="88"/>
      <c r="AK26" s="88"/>
      <c r="AL26" s="88"/>
      <c r="AM26" s="88"/>
      <c r="AN26" s="88"/>
      <c r="AO26" s="88"/>
      <c r="AP26" s="88"/>
      <c r="AQ26" s="88"/>
      <c r="AR26" s="88"/>
      <c r="AS26" s="88"/>
      <c r="AT26" s="88"/>
      <c r="AU26" s="88"/>
      <c r="AV26" s="88"/>
      <c r="AW26" s="88"/>
      <c r="AX26" s="88"/>
      <c r="AY26" s="88"/>
      <c r="AZ26" s="88"/>
      <c r="BA26" s="155" t="s">
        <v>48</v>
      </c>
      <c r="BB26" s="155" t="s">
        <v>48</v>
      </c>
      <c r="BC26" s="88"/>
      <c r="BD26" s="156">
        <v>0</v>
      </c>
      <c r="BE26" s="156">
        <v>0</v>
      </c>
    </row>
    <row r="27" spans="1:57" x14ac:dyDescent="0.25">
      <c r="A27" s="99" t="s">
        <v>16</v>
      </c>
      <c r="B27" s="145">
        <v>0</v>
      </c>
      <c r="C27" s="152">
        <v>0</v>
      </c>
      <c r="D27" s="142"/>
      <c r="E27" s="143"/>
      <c r="F27" s="142"/>
      <c r="G27" s="143"/>
      <c r="H27" s="142"/>
      <c r="I27" s="143"/>
      <c r="J27" s="154" t="s">
        <v>47</v>
      </c>
      <c r="K27" s="86"/>
      <c r="L27" s="86"/>
      <c r="M27" s="86"/>
      <c r="N27" s="86"/>
      <c r="O27" s="86"/>
      <c r="P27" s="86"/>
      <c r="Q27" s="86"/>
      <c r="R27" s="86"/>
      <c r="S27" s="86"/>
      <c r="T27" s="86"/>
      <c r="U27" s="86"/>
      <c r="V27" s="86"/>
      <c r="W27" s="86"/>
      <c r="X27" s="86"/>
      <c r="Y27" s="86"/>
      <c r="Z27" s="88"/>
      <c r="AA27" s="88"/>
      <c r="AB27" s="88"/>
      <c r="AC27" s="88"/>
      <c r="AD27" s="88"/>
      <c r="AE27" s="88"/>
      <c r="AF27" s="88"/>
      <c r="AG27" s="88"/>
      <c r="AH27" s="88"/>
      <c r="AI27" s="88"/>
      <c r="AJ27" s="88"/>
      <c r="AK27" s="88"/>
      <c r="AL27" s="88"/>
      <c r="AM27" s="88"/>
      <c r="AN27" s="88"/>
      <c r="AO27" s="88"/>
      <c r="AP27" s="88"/>
      <c r="AQ27" s="88"/>
      <c r="AR27" s="88"/>
      <c r="AS27" s="88"/>
      <c r="AT27" s="88"/>
      <c r="AU27" s="88"/>
      <c r="AV27" s="88"/>
      <c r="AW27" s="88"/>
      <c r="AX27" s="88"/>
      <c r="AY27" s="88"/>
      <c r="AZ27" s="88"/>
      <c r="BA27" s="155" t="s">
        <v>48</v>
      </c>
      <c r="BB27" s="155" t="s">
        <v>48</v>
      </c>
      <c r="BC27" s="88"/>
      <c r="BD27" s="156">
        <v>0</v>
      </c>
      <c r="BE27" s="156">
        <v>0</v>
      </c>
    </row>
    <row r="28" spans="1:57" x14ac:dyDescent="0.25">
      <c r="A28" s="103" t="s">
        <v>17</v>
      </c>
      <c r="B28" s="146">
        <v>0</v>
      </c>
      <c r="C28" s="151">
        <v>0</v>
      </c>
      <c r="D28" s="142"/>
      <c r="E28" s="143"/>
      <c r="F28" s="142"/>
      <c r="G28" s="143"/>
      <c r="H28" s="142"/>
      <c r="I28" s="143"/>
      <c r="J28" s="154" t="s">
        <v>47</v>
      </c>
      <c r="K28" s="86"/>
      <c r="L28" s="86"/>
      <c r="M28" s="86"/>
      <c r="N28" s="86"/>
      <c r="O28" s="86"/>
      <c r="P28" s="86"/>
      <c r="Q28" s="86"/>
      <c r="R28" s="86"/>
      <c r="S28" s="86"/>
      <c r="T28" s="86"/>
      <c r="U28" s="86"/>
      <c r="V28" s="86"/>
      <c r="W28" s="86"/>
      <c r="X28" s="86"/>
      <c r="Y28" s="86"/>
      <c r="Z28" s="88"/>
      <c r="AA28" s="88"/>
      <c r="AB28" s="88"/>
      <c r="AC28" s="88"/>
      <c r="AD28" s="88"/>
      <c r="AE28" s="88"/>
      <c r="AF28" s="88"/>
      <c r="AG28" s="88"/>
      <c r="AH28" s="88"/>
      <c r="AI28" s="88"/>
      <c r="AJ28" s="88"/>
      <c r="AK28" s="88"/>
      <c r="AL28" s="88"/>
      <c r="AM28" s="88"/>
      <c r="AN28" s="88"/>
      <c r="AO28" s="88"/>
      <c r="AP28" s="88"/>
      <c r="AQ28" s="88"/>
      <c r="AR28" s="88"/>
      <c r="AS28" s="88"/>
      <c r="AT28" s="88"/>
      <c r="AU28" s="88"/>
      <c r="AV28" s="88"/>
      <c r="AW28" s="88"/>
      <c r="AX28" s="88"/>
      <c r="AY28" s="88"/>
      <c r="AZ28" s="88"/>
      <c r="BA28" s="155" t="s">
        <v>48</v>
      </c>
      <c r="BB28" s="155" t="s">
        <v>48</v>
      </c>
      <c r="BC28" s="88"/>
      <c r="BD28" s="156">
        <v>0</v>
      </c>
      <c r="BE28" s="156">
        <v>0</v>
      </c>
    </row>
    <row r="29" spans="1:57" x14ac:dyDescent="0.25">
      <c r="A29" s="109" t="s">
        <v>18</v>
      </c>
      <c r="B29" s="130">
        <v>0</v>
      </c>
      <c r="C29" s="131">
        <v>0</v>
      </c>
      <c r="D29" s="130">
        <v>0</v>
      </c>
      <c r="E29" s="131">
        <v>0</v>
      </c>
      <c r="F29" s="130">
        <v>0</v>
      </c>
      <c r="G29" s="131">
        <v>0</v>
      </c>
      <c r="H29" s="130">
        <v>0</v>
      </c>
      <c r="I29" s="131">
        <v>0</v>
      </c>
      <c r="J29" s="154" t="s">
        <v>47</v>
      </c>
      <c r="K29" s="86"/>
      <c r="L29" s="86"/>
      <c r="M29" s="86"/>
      <c r="N29" s="86"/>
      <c r="O29" s="86"/>
      <c r="P29" s="86"/>
      <c r="Q29" s="86"/>
      <c r="R29" s="86"/>
      <c r="S29" s="86"/>
      <c r="T29" s="86"/>
      <c r="U29" s="86"/>
      <c r="V29" s="86"/>
      <c r="W29" s="86"/>
      <c r="X29" s="86"/>
      <c r="Y29" s="86"/>
      <c r="Z29" s="88"/>
      <c r="AA29" s="88"/>
      <c r="AB29" s="88"/>
      <c r="AC29" s="88"/>
      <c r="AD29" s="88"/>
      <c r="AE29" s="88"/>
      <c r="AF29" s="88"/>
      <c r="AG29" s="88"/>
      <c r="AH29" s="88"/>
      <c r="AI29" s="88"/>
      <c r="AJ29" s="88"/>
      <c r="AK29" s="88"/>
      <c r="AL29" s="88"/>
      <c r="AM29" s="88"/>
      <c r="AN29" s="88"/>
      <c r="AO29" s="88"/>
      <c r="AP29" s="88"/>
      <c r="AQ29" s="88"/>
      <c r="AR29" s="88"/>
      <c r="AS29" s="88"/>
      <c r="AT29" s="88"/>
      <c r="AU29" s="88"/>
      <c r="AV29" s="88"/>
      <c r="AW29" s="88"/>
      <c r="AX29" s="88"/>
      <c r="AY29" s="88"/>
      <c r="AZ29" s="88"/>
      <c r="BA29" s="155" t="s">
        <v>48</v>
      </c>
      <c r="BB29" s="155" t="s">
        <v>48</v>
      </c>
      <c r="BC29" s="88"/>
      <c r="BD29" s="156">
        <v>0</v>
      </c>
      <c r="BE29" s="156">
        <v>0</v>
      </c>
    </row>
    <row r="30" spans="1:57" x14ac:dyDescent="0.25">
      <c r="A30" s="104" t="s">
        <v>20</v>
      </c>
      <c r="B30" s="166"/>
      <c r="C30" s="166"/>
      <c r="D30" s="166"/>
      <c r="E30" s="166"/>
      <c r="F30" s="166"/>
      <c r="G30" s="166"/>
      <c r="H30" s="166"/>
      <c r="I30" s="166"/>
      <c r="J30" s="154"/>
      <c r="K30" s="86"/>
      <c r="L30" s="86"/>
      <c r="M30" s="86"/>
      <c r="N30" s="86"/>
      <c r="O30" s="86"/>
      <c r="P30" s="86"/>
      <c r="Q30" s="86"/>
      <c r="R30" s="86"/>
      <c r="S30" s="86"/>
      <c r="T30" s="86"/>
      <c r="U30" s="86"/>
      <c r="V30" s="86"/>
      <c r="W30" s="86"/>
      <c r="X30" s="86"/>
      <c r="Y30" s="86"/>
      <c r="Z30" s="88"/>
      <c r="AA30" s="88"/>
      <c r="AB30" s="88"/>
      <c r="AC30" s="88"/>
      <c r="AD30" s="88"/>
      <c r="AE30" s="88"/>
      <c r="AF30" s="88"/>
      <c r="AG30" s="88"/>
      <c r="AH30" s="88"/>
      <c r="AI30" s="88"/>
      <c r="AJ30" s="88"/>
      <c r="AK30" s="88"/>
      <c r="AL30" s="88"/>
      <c r="AM30" s="88"/>
      <c r="AN30" s="88"/>
      <c r="AO30" s="88"/>
      <c r="AP30" s="88"/>
      <c r="AQ30" s="88"/>
      <c r="AR30" s="88"/>
      <c r="AS30" s="88"/>
      <c r="AT30" s="88"/>
      <c r="AU30" s="88"/>
      <c r="AV30" s="88"/>
      <c r="AW30" s="88"/>
      <c r="AX30" s="88"/>
      <c r="AY30" s="88"/>
      <c r="AZ30" s="88"/>
      <c r="BA30" s="155"/>
      <c r="BB30" s="155"/>
      <c r="BC30" s="88"/>
      <c r="BD30" s="156"/>
      <c r="BE30" s="156"/>
    </row>
    <row r="31" spans="1:57" x14ac:dyDescent="0.25">
      <c r="A31" s="175" t="s">
        <v>21</v>
      </c>
      <c r="B31" s="175"/>
      <c r="C31" s="175"/>
      <c r="D31" s="175"/>
      <c r="E31" s="175"/>
      <c r="F31" s="175"/>
      <c r="G31" s="175"/>
      <c r="H31" s="175"/>
      <c r="I31" s="175"/>
      <c r="J31" s="86"/>
      <c r="K31" s="86"/>
      <c r="L31" s="86"/>
      <c r="M31" s="86"/>
      <c r="N31" s="86"/>
      <c r="O31" s="86"/>
      <c r="P31" s="86"/>
      <c r="Q31" s="86"/>
      <c r="R31" s="86"/>
      <c r="S31" s="86"/>
      <c r="T31" s="86"/>
      <c r="U31" s="86"/>
      <c r="V31" s="86"/>
      <c r="W31" s="86"/>
      <c r="X31" s="86"/>
      <c r="Y31" s="86"/>
      <c r="Z31" s="86"/>
      <c r="AA31" s="86"/>
      <c r="AB31" s="86"/>
      <c r="AC31" s="86"/>
      <c r="AD31" s="86"/>
      <c r="AE31" s="86"/>
      <c r="AF31" s="86"/>
      <c r="AG31" s="86"/>
      <c r="AH31" s="86"/>
      <c r="AI31" s="86"/>
      <c r="AJ31" s="86"/>
      <c r="AK31" s="86"/>
      <c r="AL31" s="86"/>
      <c r="AM31" s="86"/>
      <c r="AN31" s="86"/>
      <c r="AO31" s="86"/>
      <c r="AP31" s="86"/>
      <c r="AQ31" s="86"/>
      <c r="AR31" s="86"/>
      <c r="AS31" s="86"/>
      <c r="AT31" s="86"/>
      <c r="AU31" s="86"/>
      <c r="AV31" s="86"/>
      <c r="AW31" s="86"/>
      <c r="AX31" s="86"/>
      <c r="AY31" s="86"/>
      <c r="AZ31" s="86"/>
      <c r="BA31" s="86"/>
      <c r="BB31" s="86"/>
      <c r="BC31" s="86"/>
      <c r="BD31" s="86"/>
      <c r="BE31" s="86"/>
    </row>
    <row r="32" spans="1:57" x14ac:dyDescent="0.25">
      <c r="A32" s="176" t="s">
        <v>22</v>
      </c>
      <c r="B32" s="172" t="s">
        <v>5</v>
      </c>
      <c r="C32" s="173"/>
      <c r="D32" s="173"/>
      <c r="E32" s="173"/>
      <c r="F32" s="173"/>
      <c r="G32" s="173"/>
      <c r="H32" s="173"/>
      <c r="I32" s="174"/>
      <c r="J32" s="86"/>
      <c r="K32" s="86"/>
      <c r="L32" s="86"/>
      <c r="M32" s="86"/>
      <c r="N32" s="86"/>
      <c r="O32" s="86"/>
      <c r="P32" s="86"/>
      <c r="Q32" s="86"/>
      <c r="R32" s="86"/>
      <c r="S32" s="86"/>
      <c r="T32" s="86"/>
      <c r="U32" s="86"/>
      <c r="V32" s="86"/>
      <c r="W32" s="86"/>
      <c r="X32" s="86"/>
      <c r="Y32" s="86"/>
      <c r="Z32" s="88"/>
      <c r="AA32" s="88"/>
      <c r="AB32" s="88"/>
      <c r="AC32" s="88"/>
      <c r="AD32" s="88"/>
      <c r="AE32" s="88"/>
      <c r="AF32" s="88"/>
      <c r="AG32" s="88"/>
      <c r="AH32" s="88"/>
      <c r="AI32" s="88"/>
      <c r="AJ32" s="88"/>
      <c r="AK32" s="88"/>
      <c r="AL32" s="88"/>
      <c r="AM32" s="88"/>
      <c r="AN32" s="88"/>
      <c r="AO32" s="88"/>
      <c r="AP32" s="88"/>
      <c r="AQ32" s="88"/>
      <c r="AR32" s="88"/>
      <c r="AS32" s="88"/>
      <c r="AT32" s="88"/>
      <c r="AU32" s="88"/>
      <c r="AV32" s="88"/>
      <c r="AW32" s="88"/>
      <c r="AX32" s="88"/>
      <c r="AY32" s="88"/>
      <c r="AZ32" s="88"/>
      <c r="BA32" s="88"/>
      <c r="BB32" s="88"/>
      <c r="BC32" s="88"/>
      <c r="BD32" s="88"/>
      <c r="BE32" s="88"/>
    </row>
    <row r="33" spans="1:57" x14ac:dyDescent="0.25">
      <c r="A33" s="177"/>
      <c r="B33" s="172" t="s">
        <v>6</v>
      </c>
      <c r="C33" s="174"/>
      <c r="D33" s="172" t="s">
        <v>7</v>
      </c>
      <c r="E33" s="174"/>
      <c r="F33" s="172" t="s">
        <v>8</v>
      </c>
      <c r="G33" s="174"/>
      <c r="H33" s="172" t="s">
        <v>9</v>
      </c>
      <c r="I33" s="174"/>
      <c r="J33" s="86"/>
      <c r="K33" s="86"/>
      <c r="L33" s="86"/>
      <c r="M33" s="86"/>
      <c r="N33" s="86"/>
      <c r="O33" s="86"/>
      <c r="P33" s="86"/>
      <c r="Q33" s="86"/>
      <c r="R33" s="86"/>
      <c r="S33" s="86"/>
      <c r="T33" s="86"/>
      <c r="U33" s="86"/>
      <c r="V33" s="86"/>
      <c r="W33" s="86"/>
      <c r="X33" s="86"/>
      <c r="Y33" s="86"/>
      <c r="Z33" s="88"/>
      <c r="AA33" s="88"/>
      <c r="AB33" s="88"/>
      <c r="AC33" s="88"/>
      <c r="AD33" s="88"/>
      <c r="AE33" s="88"/>
      <c r="AF33" s="88"/>
      <c r="AG33" s="88"/>
      <c r="AH33" s="88"/>
      <c r="AI33" s="88"/>
      <c r="AJ33" s="88"/>
      <c r="AK33" s="88"/>
      <c r="AL33" s="88"/>
      <c r="AM33" s="88"/>
      <c r="AN33" s="88"/>
      <c r="AO33" s="88"/>
      <c r="AP33" s="88"/>
      <c r="AQ33" s="88"/>
      <c r="AR33" s="88"/>
      <c r="AS33" s="88"/>
      <c r="AT33" s="88"/>
      <c r="AU33" s="88"/>
      <c r="AV33" s="88"/>
      <c r="AW33" s="88"/>
      <c r="AX33" s="88"/>
      <c r="AY33" s="88"/>
      <c r="AZ33" s="88"/>
      <c r="BA33" s="88"/>
      <c r="BB33" s="88"/>
      <c r="BC33" s="88"/>
      <c r="BD33" s="88"/>
      <c r="BE33" s="88"/>
    </row>
    <row r="34" spans="1:57" ht="31.5" x14ac:dyDescent="0.25">
      <c r="A34" s="178"/>
      <c r="B34" s="90" t="s">
        <v>10</v>
      </c>
      <c r="C34" s="106" t="s">
        <v>11</v>
      </c>
      <c r="D34" s="90" t="s">
        <v>10</v>
      </c>
      <c r="E34" s="106" t="s">
        <v>11</v>
      </c>
      <c r="F34" s="90" t="s">
        <v>10</v>
      </c>
      <c r="G34" s="106" t="s">
        <v>11</v>
      </c>
      <c r="H34" s="90" t="s">
        <v>10</v>
      </c>
      <c r="I34" s="106" t="s">
        <v>11</v>
      </c>
      <c r="J34" s="86"/>
      <c r="K34" s="86"/>
      <c r="L34" s="86"/>
      <c r="M34" s="86"/>
      <c r="N34" s="86"/>
      <c r="O34" s="86"/>
      <c r="P34" s="86"/>
      <c r="Q34" s="86"/>
      <c r="R34" s="86"/>
      <c r="S34" s="86"/>
      <c r="T34" s="86"/>
      <c r="U34" s="86"/>
      <c r="V34" s="86"/>
      <c r="W34" s="86"/>
      <c r="X34" s="86"/>
      <c r="Y34" s="86"/>
      <c r="Z34" s="88"/>
      <c r="AA34" s="88"/>
      <c r="AB34" s="88"/>
      <c r="AC34" s="88"/>
      <c r="AD34" s="88"/>
      <c r="AE34" s="88"/>
      <c r="AF34" s="88"/>
      <c r="AG34" s="88"/>
      <c r="AH34" s="88"/>
      <c r="AI34" s="88"/>
      <c r="AJ34" s="88"/>
      <c r="AK34" s="88"/>
      <c r="AL34" s="88"/>
      <c r="AM34" s="88"/>
      <c r="AN34" s="88"/>
      <c r="AO34" s="88"/>
      <c r="AP34" s="88"/>
      <c r="AQ34" s="88"/>
      <c r="AR34" s="88"/>
      <c r="AS34" s="88"/>
      <c r="AT34" s="88"/>
      <c r="AU34" s="88"/>
      <c r="AV34" s="88"/>
      <c r="AW34" s="88"/>
      <c r="AX34" s="88"/>
      <c r="AY34" s="88"/>
      <c r="AZ34" s="88"/>
      <c r="BA34" s="88"/>
      <c r="BB34" s="88"/>
      <c r="BC34" s="88"/>
      <c r="BD34" s="88"/>
      <c r="BE34" s="88"/>
    </row>
    <row r="35" spans="1:57" x14ac:dyDescent="0.25">
      <c r="A35" s="99" t="s">
        <v>23</v>
      </c>
      <c r="B35" s="144">
        <v>0</v>
      </c>
      <c r="C35" s="148">
        <v>0</v>
      </c>
      <c r="D35" s="133"/>
      <c r="E35" s="138"/>
      <c r="F35" s="133"/>
      <c r="G35" s="138"/>
      <c r="H35" s="133"/>
      <c r="I35" s="138"/>
      <c r="J35" s="154" t="s">
        <v>47</v>
      </c>
      <c r="K35" s="86"/>
      <c r="L35" s="86"/>
      <c r="M35" s="86"/>
      <c r="N35" s="86"/>
      <c r="O35" s="86"/>
      <c r="P35" s="86"/>
      <c r="Q35" s="86"/>
      <c r="R35" s="86"/>
      <c r="S35" s="86"/>
      <c r="T35" s="86"/>
      <c r="U35" s="86"/>
      <c r="V35" s="86"/>
      <c r="W35" s="86"/>
      <c r="X35" s="86"/>
      <c r="Y35" s="86"/>
      <c r="Z35" s="88"/>
      <c r="AA35" s="88"/>
      <c r="AB35" s="88"/>
      <c r="AC35" s="88"/>
      <c r="AD35" s="88"/>
      <c r="AE35" s="88"/>
      <c r="AF35" s="88"/>
      <c r="AG35" s="88"/>
      <c r="AH35" s="88"/>
      <c r="AI35" s="88"/>
      <c r="AJ35" s="88"/>
      <c r="AK35" s="88"/>
      <c r="AL35" s="88"/>
      <c r="AM35" s="88"/>
      <c r="AN35" s="88"/>
      <c r="AO35" s="88"/>
      <c r="AP35" s="88"/>
      <c r="AQ35" s="88"/>
      <c r="AR35" s="88"/>
      <c r="AS35" s="88"/>
      <c r="AT35" s="88"/>
      <c r="AU35" s="88"/>
      <c r="AV35" s="88"/>
      <c r="AW35" s="88"/>
      <c r="AX35" s="88"/>
      <c r="AY35" s="88"/>
      <c r="AZ35" s="88"/>
      <c r="BA35" s="155" t="s">
        <v>48</v>
      </c>
      <c r="BB35" s="155" t="s">
        <v>48</v>
      </c>
      <c r="BC35" s="88"/>
      <c r="BD35" s="156">
        <v>0</v>
      </c>
      <c r="BE35" s="156">
        <v>0</v>
      </c>
    </row>
    <row r="36" spans="1:57" x14ac:dyDescent="0.25">
      <c r="A36" s="111" t="s">
        <v>24</v>
      </c>
      <c r="B36" s="147">
        <v>0</v>
      </c>
      <c r="C36" s="149">
        <v>0</v>
      </c>
      <c r="D36" s="122"/>
      <c r="E36" s="137"/>
      <c r="F36" s="122"/>
      <c r="G36" s="137"/>
      <c r="H36" s="122"/>
      <c r="I36" s="137"/>
      <c r="J36" s="154" t="s">
        <v>47</v>
      </c>
      <c r="K36" s="86"/>
      <c r="L36" s="86"/>
      <c r="M36" s="86"/>
      <c r="N36" s="86"/>
      <c r="O36" s="86"/>
      <c r="P36" s="86"/>
      <c r="Q36" s="86"/>
      <c r="R36" s="86"/>
      <c r="S36" s="86"/>
      <c r="T36" s="86"/>
      <c r="U36" s="86"/>
      <c r="V36" s="86"/>
      <c r="W36" s="86"/>
      <c r="X36" s="86"/>
      <c r="Y36" s="86"/>
      <c r="Z36" s="88"/>
      <c r="AA36" s="88"/>
      <c r="AB36" s="88"/>
      <c r="AC36" s="88"/>
      <c r="AD36" s="88"/>
      <c r="AE36" s="88"/>
      <c r="AF36" s="88"/>
      <c r="AG36" s="88"/>
      <c r="AH36" s="88"/>
      <c r="AI36" s="88"/>
      <c r="AJ36" s="88"/>
      <c r="AK36" s="88"/>
      <c r="AL36" s="88"/>
      <c r="AM36" s="88"/>
      <c r="AN36" s="88"/>
      <c r="AO36" s="88"/>
      <c r="AP36" s="88"/>
      <c r="AQ36" s="88"/>
      <c r="AR36" s="88"/>
      <c r="AS36" s="88"/>
      <c r="AT36" s="88"/>
      <c r="AU36" s="88"/>
      <c r="AV36" s="88"/>
      <c r="AW36" s="88"/>
      <c r="AX36" s="88"/>
      <c r="AY36" s="88"/>
      <c r="AZ36" s="88"/>
      <c r="BA36" s="155" t="s">
        <v>48</v>
      </c>
      <c r="BB36" s="155" t="s">
        <v>48</v>
      </c>
      <c r="BC36" s="88"/>
      <c r="BD36" s="156">
        <v>0</v>
      </c>
      <c r="BE36" s="156">
        <v>0</v>
      </c>
    </row>
    <row r="37" spans="1:57" x14ac:dyDescent="0.25">
      <c r="A37" s="175" t="s">
        <v>25</v>
      </c>
      <c r="B37" s="175"/>
      <c r="C37" s="175"/>
      <c r="D37" s="175"/>
      <c r="E37" s="175"/>
      <c r="F37" s="175"/>
      <c r="G37" s="175"/>
      <c r="H37" s="175"/>
      <c r="I37" s="175"/>
      <c r="J37" s="86"/>
      <c r="K37" s="86"/>
      <c r="L37" s="86"/>
      <c r="M37" s="86"/>
      <c r="N37" s="86"/>
      <c r="O37" s="86"/>
      <c r="P37" s="86"/>
      <c r="Q37" s="86"/>
      <c r="R37" s="86"/>
      <c r="S37" s="86"/>
      <c r="T37" s="86"/>
      <c r="U37" s="86"/>
      <c r="V37" s="86"/>
      <c r="W37" s="86"/>
      <c r="X37" s="86"/>
      <c r="Y37" s="86"/>
      <c r="Z37" s="86"/>
      <c r="AA37" s="86"/>
      <c r="AB37" s="86"/>
      <c r="AC37" s="86"/>
      <c r="AD37" s="86"/>
      <c r="AE37" s="86"/>
      <c r="AF37" s="86"/>
      <c r="AG37" s="86"/>
      <c r="AH37" s="86"/>
      <c r="AI37" s="86"/>
      <c r="AJ37" s="86"/>
      <c r="AK37" s="86"/>
      <c r="AL37" s="86"/>
      <c r="AM37" s="86"/>
      <c r="AN37" s="86"/>
      <c r="AO37" s="86"/>
      <c r="AP37" s="86"/>
      <c r="AQ37" s="86"/>
      <c r="AR37" s="86"/>
      <c r="AS37" s="86"/>
      <c r="AT37" s="86"/>
      <c r="AU37" s="86"/>
      <c r="AV37" s="86"/>
      <c r="AW37" s="86"/>
      <c r="AX37" s="86"/>
      <c r="AY37" s="86"/>
      <c r="AZ37" s="86"/>
      <c r="BA37" s="86"/>
      <c r="BB37" s="86"/>
      <c r="BC37" s="86"/>
      <c r="BD37" s="86"/>
      <c r="BE37" s="86"/>
    </row>
    <row r="38" spans="1:57" x14ac:dyDescent="0.25">
      <c r="A38" s="176" t="s">
        <v>22</v>
      </c>
      <c r="B38" s="172" t="s">
        <v>5</v>
      </c>
      <c r="C38" s="173"/>
      <c r="D38" s="173"/>
      <c r="E38" s="173"/>
      <c r="F38" s="173"/>
      <c r="G38" s="173"/>
      <c r="H38" s="173"/>
      <c r="I38" s="174"/>
      <c r="J38" s="86"/>
      <c r="K38" s="86"/>
      <c r="L38" s="86"/>
      <c r="M38" s="86"/>
      <c r="N38" s="86"/>
      <c r="O38" s="86"/>
      <c r="P38" s="86"/>
      <c r="Q38" s="86"/>
      <c r="R38" s="86"/>
      <c r="S38" s="86"/>
      <c r="T38" s="86"/>
      <c r="U38" s="86"/>
      <c r="V38" s="86"/>
      <c r="W38" s="86"/>
      <c r="X38" s="86"/>
      <c r="Y38" s="86"/>
      <c r="Z38" s="88"/>
      <c r="AA38" s="88"/>
      <c r="AB38" s="88"/>
      <c r="AC38" s="88"/>
      <c r="AD38" s="88"/>
      <c r="AE38" s="88"/>
      <c r="AF38" s="88"/>
      <c r="AG38" s="88"/>
      <c r="AH38" s="88"/>
      <c r="AI38" s="88"/>
      <c r="AJ38" s="88"/>
      <c r="AK38" s="88"/>
      <c r="AL38" s="88"/>
      <c r="AM38" s="88"/>
      <c r="AN38" s="88"/>
      <c r="AO38" s="88"/>
      <c r="AP38" s="88"/>
      <c r="AQ38" s="88"/>
      <c r="AR38" s="88"/>
      <c r="AS38" s="88"/>
      <c r="AT38" s="88"/>
      <c r="AU38" s="88"/>
      <c r="AV38" s="88"/>
      <c r="AW38" s="88"/>
      <c r="AX38" s="88"/>
      <c r="AY38" s="88"/>
      <c r="AZ38" s="88"/>
      <c r="BA38" s="88"/>
      <c r="BB38" s="88"/>
      <c r="BC38" s="88"/>
      <c r="BD38" s="88"/>
      <c r="BE38" s="88"/>
    </row>
    <row r="39" spans="1:57" x14ac:dyDescent="0.25">
      <c r="A39" s="177"/>
      <c r="B39" s="172" t="s">
        <v>6</v>
      </c>
      <c r="C39" s="174"/>
      <c r="D39" s="172" t="s">
        <v>7</v>
      </c>
      <c r="E39" s="174"/>
      <c r="F39" s="172" t="s">
        <v>8</v>
      </c>
      <c r="G39" s="174"/>
      <c r="H39" s="172" t="s">
        <v>9</v>
      </c>
      <c r="I39" s="174"/>
      <c r="J39" s="86"/>
      <c r="K39" s="86"/>
      <c r="L39" s="86"/>
      <c r="M39" s="86"/>
      <c r="N39" s="86"/>
      <c r="O39" s="86"/>
      <c r="P39" s="86"/>
      <c r="Q39" s="86"/>
      <c r="R39" s="86"/>
      <c r="S39" s="86"/>
      <c r="T39" s="86"/>
      <c r="U39" s="86"/>
      <c r="V39" s="86"/>
      <c r="W39" s="86"/>
      <c r="X39" s="86"/>
      <c r="Y39" s="86"/>
      <c r="Z39" s="88"/>
      <c r="AA39" s="88"/>
      <c r="AB39" s="88"/>
      <c r="AC39" s="88"/>
      <c r="AD39" s="88"/>
      <c r="AE39" s="88"/>
      <c r="AF39" s="88"/>
      <c r="AG39" s="88"/>
      <c r="AH39" s="88"/>
      <c r="AI39" s="88"/>
      <c r="AJ39" s="88"/>
      <c r="AK39" s="88"/>
      <c r="AL39" s="88"/>
      <c r="AM39" s="88"/>
      <c r="AN39" s="88"/>
      <c r="AO39" s="88"/>
      <c r="AP39" s="88"/>
      <c r="AQ39" s="88"/>
      <c r="AR39" s="88"/>
      <c r="AS39" s="88"/>
      <c r="AT39" s="88"/>
      <c r="AU39" s="88"/>
      <c r="AV39" s="88"/>
      <c r="AW39" s="88"/>
      <c r="AX39" s="88"/>
      <c r="AY39" s="88"/>
      <c r="AZ39" s="88"/>
      <c r="BA39" s="88"/>
      <c r="BB39" s="88"/>
      <c r="BC39" s="88"/>
      <c r="BD39" s="88"/>
      <c r="BE39" s="88"/>
    </row>
    <row r="40" spans="1:57" ht="31.5" x14ac:dyDescent="0.25">
      <c r="A40" s="178"/>
      <c r="B40" s="90" t="s">
        <v>10</v>
      </c>
      <c r="C40" s="106" t="s">
        <v>11</v>
      </c>
      <c r="D40" s="90" t="s">
        <v>10</v>
      </c>
      <c r="E40" s="106" t="s">
        <v>11</v>
      </c>
      <c r="F40" s="90" t="s">
        <v>10</v>
      </c>
      <c r="G40" s="106" t="s">
        <v>11</v>
      </c>
      <c r="H40" s="90" t="s">
        <v>10</v>
      </c>
      <c r="I40" s="106" t="s">
        <v>11</v>
      </c>
      <c r="J40" s="86"/>
      <c r="K40" s="86"/>
      <c r="L40" s="86"/>
      <c r="M40" s="86"/>
      <c r="N40" s="86"/>
      <c r="O40" s="86"/>
      <c r="P40" s="86"/>
      <c r="Q40" s="86"/>
      <c r="R40" s="86"/>
      <c r="S40" s="86"/>
      <c r="T40" s="86"/>
      <c r="U40" s="86"/>
      <c r="V40" s="86"/>
      <c r="W40" s="86"/>
      <c r="X40" s="86"/>
      <c r="Y40" s="86"/>
      <c r="Z40" s="88"/>
      <c r="AA40" s="88"/>
      <c r="AB40" s="88"/>
      <c r="AC40" s="88"/>
      <c r="AD40" s="88"/>
      <c r="AE40" s="88"/>
      <c r="AF40" s="88"/>
      <c r="AG40" s="88"/>
      <c r="AH40" s="88"/>
      <c r="AI40" s="88"/>
      <c r="AJ40" s="88"/>
      <c r="AK40" s="88"/>
      <c r="AL40" s="88"/>
      <c r="AM40" s="88"/>
      <c r="AN40" s="88"/>
      <c r="AO40" s="88"/>
      <c r="AP40" s="88"/>
      <c r="AQ40" s="88"/>
      <c r="AR40" s="88"/>
      <c r="AS40" s="88"/>
      <c r="AT40" s="88"/>
      <c r="AU40" s="88"/>
      <c r="AV40" s="88"/>
      <c r="AW40" s="88"/>
      <c r="AX40" s="88"/>
      <c r="AY40" s="88"/>
      <c r="AZ40" s="88"/>
      <c r="BA40" s="88"/>
      <c r="BB40" s="88"/>
      <c r="BC40" s="88"/>
      <c r="BD40" s="88"/>
      <c r="BE40" s="88"/>
    </row>
    <row r="41" spans="1:57" x14ac:dyDescent="0.25">
      <c r="A41" s="99" t="s">
        <v>23</v>
      </c>
      <c r="B41" s="144">
        <v>0</v>
      </c>
      <c r="C41" s="148">
        <v>0</v>
      </c>
      <c r="D41" s="162"/>
      <c r="E41" s="136"/>
      <c r="F41" s="162"/>
      <c r="G41" s="136"/>
      <c r="H41" s="162"/>
      <c r="I41" s="136"/>
      <c r="J41" s="154" t="s">
        <v>47</v>
      </c>
      <c r="K41" s="86"/>
      <c r="L41" s="86"/>
      <c r="M41" s="86"/>
      <c r="N41" s="86"/>
      <c r="O41" s="86"/>
      <c r="P41" s="86"/>
      <c r="Q41" s="86"/>
      <c r="R41" s="86"/>
      <c r="S41" s="86"/>
      <c r="T41" s="86"/>
      <c r="U41" s="86"/>
      <c r="V41" s="86"/>
      <c r="W41" s="86"/>
      <c r="X41" s="86"/>
      <c r="Y41" s="86"/>
      <c r="Z41" s="88"/>
      <c r="AA41" s="88"/>
      <c r="AB41" s="88"/>
      <c r="AC41" s="88"/>
      <c r="AD41" s="88"/>
      <c r="AE41" s="88"/>
      <c r="AF41" s="88"/>
      <c r="AG41" s="88"/>
      <c r="AH41" s="88"/>
      <c r="AI41" s="88"/>
      <c r="AJ41" s="88"/>
      <c r="AK41" s="88"/>
      <c r="AL41" s="88"/>
      <c r="AM41" s="88"/>
      <c r="AN41" s="88"/>
      <c r="AO41" s="88"/>
      <c r="AP41" s="88"/>
      <c r="AQ41" s="88"/>
      <c r="AR41" s="88"/>
      <c r="AS41" s="88"/>
      <c r="AT41" s="88"/>
      <c r="AU41" s="88"/>
      <c r="AV41" s="88"/>
      <c r="AW41" s="88"/>
      <c r="AX41" s="88"/>
      <c r="AY41" s="88"/>
      <c r="AZ41" s="88"/>
      <c r="BA41" s="155" t="s">
        <v>48</v>
      </c>
      <c r="BB41" s="155" t="s">
        <v>48</v>
      </c>
      <c r="BC41" s="88"/>
      <c r="BD41" s="156">
        <v>0</v>
      </c>
      <c r="BE41" s="156">
        <v>0</v>
      </c>
    </row>
    <row r="42" spans="1:57" x14ac:dyDescent="0.25">
      <c r="A42" s="111" t="s">
        <v>24</v>
      </c>
      <c r="B42" s="147">
        <v>0</v>
      </c>
      <c r="C42" s="149">
        <v>0</v>
      </c>
      <c r="D42" s="167"/>
      <c r="E42" s="168"/>
      <c r="F42" s="167"/>
      <c r="G42" s="168"/>
      <c r="H42" s="167"/>
      <c r="I42" s="168"/>
      <c r="J42" s="154" t="s">
        <v>47</v>
      </c>
      <c r="K42" s="86"/>
      <c r="L42" s="86"/>
      <c r="M42" s="86"/>
      <c r="N42" s="86"/>
      <c r="O42" s="86"/>
      <c r="P42" s="86"/>
      <c r="Q42" s="86"/>
      <c r="R42" s="86"/>
      <c r="S42" s="86"/>
      <c r="T42" s="86"/>
      <c r="U42" s="86"/>
      <c r="V42" s="86"/>
      <c r="W42" s="86"/>
      <c r="X42" s="86"/>
      <c r="Y42" s="86"/>
      <c r="Z42" s="88"/>
      <c r="AA42" s="88"/>
      <c r="AB42" s="88"/>
      <c r="AC42" s="88"/>
      <c r="AD42" s="88"/>
      <c r="AE42" s="88"/>
      <c r="AF42" s="88"/>
      <c r="AG42" s="88"/>
      <c r="AH42" s="88"/>
      <c r="AI42" s="88"/>
      <c r="AJ42" s="88"/>
      <c r="AK42" s="88"/>
      <c r="AL42" s="88"/>
      <c r="AM42" s="88"/>
      <c r="AN42" s="88"/>
      <c r="AO42" s="88"/>
      <c r="AP42" s="88"/>
      <c r="AQ42" s="88"/>
      <c r="AR42" s="88"/>
      <c r="AS42" s="88"/>
      <c r="AT42" s="88"/>
      <c r="AU42" s="88"/>
      <c r="AV42" s="88"/>
      <c r="AW42" s="88"/>
      <c r="AX42" s="88"/>
      <c r="AY42" s="88"/>
      <c r="AZ42" s="88"/>
      <c r="BA42" s="155" t="s">
        <v>48</v>
      </c>
      <c r="BB42" s="155" t="s">
        <v>48</v>
      </c>
      <c r="BC42" s="88"/>
      <c r="BD42" s="156">
        <v>0</v>
      </c>
      <c r="BE42" s="156">
        <v>0</v>
      </c>
    </row>
    <row r="43" spans="1:57" x14ac:dyDescent="0.25">
      <c r="A43" s="101" t="s">
        <v>26</v>
      </c>
      <c r="B43" s="112"/>
      <c r="C43" s="112"/>
      <c r="D43" s="112"/>
      <c r="E43" s="112"/>
      <c r="F43" s="112"/>
      <c r="G43" s="112"/>
      <c r="H43" s="112"/>
      <c r="I43" s="112"/>
      <c r="J43" s="89"/>
      <c r="K43" s="86"/>
      <c r="L43" s="86"/>
      <c r="M43" s="86"/>
      <c r="N43" s="86"/>
      <c r="O43" s="86"/>
      <c r="P43" s="86"/>
      <c r="Q43" s="86"/>
      <c r="R43" s="86"/>
      <c r="S43" s="86"/>
      <c r="T43" s="86"/>
      <c r="U43" s="86"/>
      <c r="V43" s="86"/>
      <c r="W43" s="86"/>
      <c r="X43" s="86"/>
      <c r="Y43" s="86"/>
      <c r="Z43" s="86"/>
      <c r="AA43" s="86"/>
      <c r="AB43" s="86"/>
      <c r="AC43" s="86"/>
      <c r="AD43" s="86"/>
      <c r="AE43" s="86"/>
      <c r="AF43" s="86"/>
      <c r="AG43" s="86"/>
      <c r="AH43" s="86"/>
      <c r="AI43" s="86"/>
      <c r="AJ43" s="86"/>
      <c r="AK43" s="86"/>
      <c r="AL43" s="86"/>
      <c r="AM43" s="86"/>
      <c r="AN43" s="86"/>
      <c r="AO43" s="86"/>
      <c r="AP43" s="86"/>
      <c r="AQ43" s="86"/>
      <c r="AR43" s="86"/>
      <c r="AS43" s="86"/>
      <c r="AT43" s="86"/>
      <c r="AU43" s="86"/>
      <c r="AV43" s="86"/>
      <c r="AW43" s="86"/>
      <c r="AX43" s="86"/>
      <c r="AY43" s="86"/>
      <c r="AZ43" s="86"/>
      <c r="BA43" s="86"/>
      <c r="BB43" s="86"/>
      <c r="BC43" s="86"/>
      <c r="BD43" s="86"/>
      <c r="BE43" s="86"/>
    </row>
    <row r="44" spans="1:57" x14ac:dyDescent="0.25">
      <c r="A44" s="170" t="s">
        <v>27</v>
      </c>
      <c r="B44" s="172" t="s">
        <v>28</v>
      </c>
      <c r="C44" s="173"/>
      <c r="D44" s="173"/>
      <c r="E44" s="174"/>
      <c r="F44" s="113"/>
      <c r="G44" s="113"/>
      <c r="H44" s="113"/>
      <c r="I44" s="113"/>
      <c r="J44" s="86"/>
      <c r="K44" s="86"/>
      <c r="L44" s="86"/>
      <c r="M44" s="86"/>
      <c r="N44" s="86"/>
      <c r="O44" s="86"/>
      <c r="P44" s="86"/>
      <c r="Q44" s="86"/>
      <c r="R44" s="86"/>
      <c r="S44" s="86"/>
      <c r="T44" s="86"/>
      <c r="U44" s="86"/>
      <c r="V44" s="86"/>
      <c r="W44" s="86"/>
      <c r="X44" s="86"/>
      <c r="Y44" s="86"/>
      <c r="Z44" s="88"/>
      <c r="AA44" s="88"/>
      <c r="AB44" s="88"/>
      <c r="AC44" s="88"/>
      <c r="AD44" s="88"/>
      <c r="AE44" s="88"/>
      <c r="AF44" s="88"/>
      <c r="AG44" s="88"/>
      <c r="AH44" s="88"/>
      <c r="AI44" s="88"/>
      <c r="AJ44" s="88"/>
      <c r="AK44" s="88"/>
      <c r="AL44" s="88"/>
      <c r="AM44" s="88"/>
      <c r="AN44" s="88"/>
      <c r="AO44" s="88"/>
      <c r="AP44" s="88"/>
      <c r="AQ44" s="88"/>
      <c r="AR44" s="88"/>
      <c r="AS44" s="88"/>
      <c r="AT44" s="88"/>
      <c r="AU44" s="88"/>
      <c r="AV44" s="88"/>
      <c r="AW44" s="88"/>
      <c r="AX44" s="88"/>
      <c r="AY44" s="88"/>
      <c r="AZ44" s="88"/>
      <c r="BA44" s="88"/>
      <c r="BB44" s="88"/>
      <c r="BC44" s="88"/>
      <c r="BD44" s="88"/>
      <c r="BE44" s="88"/>
    </row>
    <row r="45" spans="1:57" ht="42" x14ac:dyDescent="0.25">
      <c r="A45" s="171"/>
      <c r="B45" s="102" t="s">
        <v>29</v>
      </c>
      <c r="C45" s="95" t="s">
        <v>30</v>
      </c>
      <c r="D45" s="95" t="s">
        <v>31</v>
      </c>
      <c r="E45" s="106" t="s">
        <v>11</v>
      </c>
      <c r="F45" s="96"/>
      <c r="G45" s="96"/>
      <c r="H45" s="96"/>
      <c r="I45" s="96"/>
      <c r="J45" s="86"/>
      <c r="K45" s="86"/>
      <c r="L45" s="86"/>
      <c r="M45" s="86"/>
      <c r="N45" s="86"/>
      <c r="O45" s="86"/>
      <c r="P45" s="86"/>
      <c r="Q45" s="86"/>
      <c r="R45" s="86"/>
      <c r="S45" s="86"/>
      <c r="T45" s="86"/>
      <c r="U45" s="86"/>
      <c r="V45" s="86"/>
      <c r="W45" s="86"/>
      <c r="X45" s="86"/>
      <c r="Y45" s="86"/>
      <c r="Z45" s="88"/>
      <c r="AA45" s="88"/>
      <c r="AB45" s="88"/>
      <c r="AC45" s="88"/>
      <c r="AD45" s="88"/>
      <c r="AE45" s="88"/>
      <c r="AF45" s="88"/>
      <c r="AG45" s="88"/>
      <c r="AH45" s="88"/>
      <c r="AI45" s="88"/>
      <c r="AJ45" s="88"/>
      <c r="AK45" s="88"/>
      <c r="AL45" s="88"/>
      <c r="AM45" s="88"/>
      <c r="AN45" s="88"/>
      <c r="AO45" s="88"/>
      <c r="AP45" s="88"/>
      <c r="AQ45" s="88"/>
      <c r="AR45" s="88"/>
      <c r="AS45" s="88"/>
      <c r="AT45" s="88"/>
      <c r="AU45" s="88"/>
      <c r="AV45" s="88"/>
      <c r="AW45" s="88"/>
      <c r="AX45" s="88"/>
      <c r="AY45" s="88"/>
      <c r="AZ45" s="88"/>
      <c r="BA45" s="88"/>
      <c r="BB45" s="88"/>
      <c r="BC45" s="88"/>
      <c r="BD45" s="88"/>
      <c r="BE45" s="88"/>
    </row>
    <row r="46" spans="1:57" x14ac:dyDescent="0.25">
      <c r="A46" s="114" t="s">
        <v>32</v>
      </c>
      <c r="B46" s="124">
        <v>0</v>
      </c>
      <c r="C46" s="117"/>
      <c r="D46" s="117"/>
      <c r="E46" s="117"/>
      <c r="F46" s="154" t="s">
        <v>48</v>
      </c>
      <c r="G46" s="91"/>
      <c r="H46" s="91"/>
      <c r="I46" s="91"/>
      <c r="J46" s="86"/>
      <c r="K46" s="86"/>
      <c r="L46" s="86"/>
      <c r="M46" s="86"/>
      <c r="N46" s="86"/>
      <c r="O46" s="86"/>
      <c r="P46" s="86"/>
      <c r="Q46" s="86"/>
      <c r="R46" s="86"/>
      <c r="S46" s="86"/>
      <c r="T46" s="86"/>
      <c r="U46" s="86"/>
      <c r="V46" s="86"/>
      <c r="W46" s="86"/>
      <c r="X46" s="86"/>
      <c r="Y46" s="86"/>
      <c r="Z46" s="88"/>
      <c r="AA46" s="88"/>
      <c r="AB46" s="88"/>
      <c r="AC46" s="88"/>
      <c r="AD46" s="88"/>
      <c r="AE46" s="88"/>
      <c r="AF46" s="88"/>
      <c r="AG46" s="88"/>
      <c r="AH46" s="88"/>
      <c r="AI46" s="88"/>
      <c r="AJ46" s="88"/>
      <c r="AK46" s="88"/>
      <c r="AL46" s="88"/>
      <c r="AM46" s="88"/>
      <c r="AN46" s="88"/>
      <c r="AO46" s="88"/>
      <c r="AP46" s="88"/>
      <c r="AQ46" s="88"/>
      <c r="AR46" s="88"/>
      <c r="AS46" s="88"/>
      <c r="AT46" s="88"/>
      <c r="AU46" s="88"/>
      <c r="AV46" s="88"/>
      <c r="AW46" s="88"/>
      <c r="AX46" s="88"/>
      <c r="AY46" s="88"/>
      <c r="AZ46" s="88"/>
      <c r="BA46" s="155" t="s">
        <v>48</v>
      </c>
      <c r="BB46" s="160"/>
      <c r="BC46" s="88"/>
      <c r="BD46" s="156">
        <v>0</v>
      </c>
      <c r="BE46" s="160"/>
    </row>
    <row r="47" spans="1:57" x14ac:dyDescent="0.25">
      <c r="A47" s="92" t="s">
        <v>33</v>
      </c>
      <c r="B47" s="125">
        <v>0</v>
      </c>
      <c r="C47" s="118"/>
      <c r="D47" s="118"/>
      <c r="E47" s="118"/>
      <c r="F47" s="154" t="s">
        <v>48</v>
      </c>
      <c r="G47" s="91"/>
      <c r="H47" s="91"/>
      <c r="I47" s="91"/>
      <c r="J47" s="86"/>
      <c r="K47" s="86"/>
      <c r="L47" s="86"/>
      <c r="M47" s="86"/>
      <c r="N47" s="86"/>
      <c r="O47" s="86"/>
      <c r="P47" s="86"/>
      <c r="Q47" s="86"/>
      <c r="R47" s="86"/>
      <c r="S47" s="86"/>
      <c r="T47" s="86"/>
      <c r="U47" s="86"/>
      <c r="V47" s="86"/>
      <c r="W47" s="86"/>
      <c r="X47" s="86"/>
      <c r="Y47" s="86"/>
      <c r="Z47" s="88"/>
      <c r="AA47" s="88"/>
      <c r="AB47" s="88"/>
      <c r="AC47" s="88"/>
      <c r="AD47" s="88"/>
      <c r="AE47" s="88"/>
      <c r="AF47" s="88"/>
      <c r="AG47" s="88"/>
      <c r="AH47" s="88"/>
      <c r="AI47" s="88"/>
      <c r="AJ47" s="88"/>
      <c r="AK47" s="88"/>
      <c r="AL47" s="88"/>
      <c r="AM47" s="88"/>
      <c r="AN47" s="88"/>
      <c r="AO47" s="88"/>
      <c r="AP47" s="88"/>
      <c r="AQ47" s="88"/>
      <c r="AR47" s="88"/>
      <c r="AS47" s="88"/>
      <c r="AT47" s="88"/>
      <c r="AU47" s="88"/>
      <c r="AV47" s="88"/>
      <c r="AW47" s="88"/>
      <c r="AX47" s="88"/>
      <c r="AY47" s="88"/>
      <c r="AZ47" s="88"/>
      <c r="BA47" s="155" t="s">
        <v>48</v>
      </c>
      <c r="BB47" s="88"/>
      <c r="BC47" s="88"/>
      <c r="BD47" s="156">
        <v>0</v>
      </c>
      <c r="BE47" s="88"/>
    </row>
    <row r="48" spans="1:57" x14ac:dyDescent="0.25">
      <c r="A48" s="92" t="s">
        <v>34</v>
      </c>
      <c r="B48" s="125">
        <v>0</v>
      </c>
      <c r="C48" s="118"/>
      <c r="D48" s="118"/>
      <c r="E48" s="118"/>
      <c r="F48" s="154" t="s">
        <v>48</v>
      </c>
      <c r="G48" s="91"/>
      <c r="H48" s="91"/>
      <c r="I48" s="91"/>
      <c r="J48" s="86"/>
      <c r="K48" s="86"/>
      <c r="L48" s="86"/>
      <c r="M48" s="86"/>
      <c r="N48" s="86"/>
      <c r="O48" s="86"/>
      <c r="P48" s="86"/>
      <c r="Q48" s="86"/>
      <c r="R48" s="86"/>
      <c r="S48" s="86"/>
      <c r="T48" s="86"/>
      <c r="U48" s="86"/>
      <c r="V48" s="86"/>
      <c r="W48" s="86"/>
      <c r="X48" s="86"/>
      <c r="Y48" s="86"/>
      <c r="Z48" s="88"/>
      <c r="AA48" s="88"/>
      <c r="AB48" s="88"/>
      <c r="AC48" s="88"/>
      <c r="AD48" s="88"/>
      <c r="AE48" s="88"/>
      <c r="AF48" s="88"/>
      <c r="AG48" s="88"/>
      <c r="AH48" s="88"/>
      <c r="AI48" s="88"/>
      <c r="AJ48" s="88"/>
      <c r="AK48" s="88"/>
      <c r="AL48" s="88"/>
      <c r="AM48" s="88"/>
      <c r="AN48" s="88"/>
      <c r="AO48" s="88"/>
      <c r="AP48" s="88"/>
      <c r="AQ48" s="88"/>
      <c r="AR48" s="88"/>
      <c r="AS48" s="88"/>
      <c r="AT48" s="88"/>
      <c r="AU48" s="88"/>
      <c r="AV48" s="88"/>
      <c r="AW48" s="88"/>
      <c r="AX48" s="88"/>
      <c r="AY48" s="88"/>
      <c r="AZ48" s="88"/>
      <c r="BA48" s="155" t="s">
        <v>48</v>
      </c>
      <c r="BB48" s="88"/>
      <c r="BC48" s="88"/>
      <c r="BD48" s="156">
        <v>0</v>
      </c>
      <c r="BE48" s="88"/>
    </row>
    <row r="49" spans="1:56" x14ac:dyDescent="0.25">
      <c r="A49" s="93" t="s">
        <v>35</v>
      </c>
      <c r="B49" s="127">
        <v>0</v>
      </c>
      <c r="C49" s="119"/>
      <c r="D49" s="119"/>
      <c r="E49" s="119"/>
      <c r="F49" s="154" t="s">
        <v>48</v>
      </c>
      <c r="G49" s="91"/>
      <c r="H49" s="91"/>
      <c r="I49" s="91"/>
      <c r="J49" s="86"/>
      <c r="K49" s="86"/>
      <c r="L49" s="86"/>
      <c r="M49" s="86"/>
      <c r="N49" s="86"/>
      <c r="O49" s="86"/>
      <c r="P49" s="86"/>
      <c r="Q49" s="86"/>
      <c r="R49" s="86"/>
      <c r="S49" s="86"/>
      <c r="T49" s="86"/>
      <c r="U49" s="86"/>
      <c r="V49" s="86"/>
      <c r="W49" s="86"/>
      <c r="X49" s="86"/>
      <c r="Y49" s="86"/>
      <c r="Z49" s="88"/>
      <c r="AA49" s="88"/>
      <c r="AB49" s="88"/>
      <c r="AC49" s="88"/>
      <c r="AD49" s="88"/>
      <c r="AE49" s="88"/>
      <c r="AF49" s="88"/>
      <c r="AG49" s="88"/>
      <c r="AH49" s="88"/>
      <c r="AI49" s="88"/>
      <c r="AJ49" s="88"/>
      <c r="AK49" s="88"/>
      <c r="AL49" s="88"/>
      <c r="AM49" s="88"/>
      <c r="AN49" s="88"/>
      <c r="AO49" s="88"/>
      <c r="AP49" s="88"/>
      <c r="AQ49" s="88"/>
      <c r="AR49" s="88"/>
      <c r="AS49" s="88"/>
      <c r="AT49" s="88"/>
      <c r="AU49" s="88"/>
      <c r="AV49" s="88"/>
      <c r="AW49" s="88"/>
      <c r="AX49" s="88"/>
      <c r="AY49" s="88"/>
      <c r="AZ49" s="88"/>
      <c r="BA49" s="155" t="s">
        <v>48</v>
      </c>
      <c r="BB49" s="88"/>
      <c r="BC49" s="88"/>
      <c r="BD49" s="156">
        <v>0</v>
      </c>
    </row>
    <row r="50" spans="1:56" x14ac:dyDescent="0.25">
      <c r="A50" s="115" t="s">
        <v>36</v>
      </c>
      <c r="B50" s="129">
        <v>0</v>
      </c>
      <c r="C50" s="129">
        <v>0</v>
      </c>
      <c r="D50" s="129">
        <v>0</v>
      </c>
      <c r="E50" s="129">
        <v>0</v>
      </c>
      <c r="F50" s="154" t="s">
        <v>48</v>
      </c>
      <c r="G50" s="91"/>
      <c r="H50" s="91"/>
      <c r="I50" s="91"/>
      <c r="J50" s="86"/>
      <c r="K50" s="86"/>
      <c r="L50" s="86"/>
      <c r="M50" s="86"/>
      <c r="N50" s="86"/>
      <c r="O50" s="86"/>
      <c r="P50" s="86"/>
      <c r="Q50" s="86"/>
      <c r="R50" s="86"/>
      <c r="S50" s="86"/>
      <c r="T50" s="86"/>
      <c r="U50" s="86"/>
      <c r="V50" s="86"/>
      <c r="W50" s="86"/>
      <c r="X50" s="86"/>
      <c r="Y50" s="86"/>
      <c r="Z50" s="88"/>
      <c r="AA50" s="88"/>
      <c r="AB50" s="88"/>
      <c r="AC50" s="88"/>
      <c r="AD50" s="88"/>
      <c r="AE50" s="88"/>
      <c r="AF50" s="88"/>
      <c r="AG50" s="88"/>
      <c r="AH50" s="88"/>
      <c r="AI50" s="88"/>
      <c r="AJ50" s="88"/>
      <c r="AK50" s="88"/>
      <c r="AL50" s="88"/>
      <c r="AM50" s="88"/>
      <c r="AN50" s="88"/>
      <c r="AO50" s="88"/>
      <c r="AP50" s="88"/>
      <c r="AQ50" s="88"/>
      <c r="AR50" s="88"/>
      <c r="AS50" s="88"/>
      <c r="AT50" s="88"/>
      <c r="AU50" s="88"/>
      <c r="AV50" s="88"/>
      <c r="AW50" s="88"/>
      <c r="AX50" s="88"/>
      <c r="AY50" s="88"/>
      <c r="AZ50" s="88"/>
      <c r="BA50" s="155" t="s">
        <v>48</v>
      </c>
      <c r="BB50" s="88"/>
      <c r="BC50" s="88"/>
      <c r="BD50" s="156">
        <v>0</v>
      </c>
    </row>
    <row r="51" spans="1:56" x14ac:dyDescent="0.25">
      <c r="A51" s="94" t="s">
        <v>37</v>
      </c>
      <c r="B51" s="141">
        <v>0</v>
      </c>
      <c r="C51" s="121"/>
      <c r="D51" s="121"/>
      <c r="E51" s="121"/>
      <c r="F51" s="154" t="s">
        <v>48</v>
      </c>
      <c r="G51" s="91"/>
      <c r="H51" s="91"/>
      <c r="I51" s="91"/>
      <c r="J51" s="86"/>
      <c r="K51" s="86"/>
      <c r="L51" s="86"/>
      <c r="M51" s="86"/>
      <c r="N51" s="86"/>
      <c r="O51" s="86"/>
      <c r="P51" s="86"/>
      <c r="Q51" s="86"/>
      <c r="R51" s="86"/>
      <c r="S51" s="86"/>
      <c r="T51" s="86"/>
      <c r="U51" s="86"/>
      <c r="V51" s="86"/>
      <c r="W51" s="86"/>
      <c r="X51" s="86"/>
      <c r="Y51" s="86"/>
      <c r="Z51" s="88"/>
      <c r="AA51" s="88"/>
      <c r="AB51" s="88"/>
      <c r="AC51" s="88"/>
      <c r="AD51" s="88"/>
      <c r="AE51" s="88"/>
      <c r="AF51" s="88"/>
      <c r="AG51" s="88"/>
      <c r="AH51" s="88"/>
      <c r="AI51" s="88"/>
      <c r="AJ51" s="88"/>
      <c r="AK51" s="88"/>
      <c r="AL51" s="88"/>
      <c r="AM51" s="88"/>
      <c r="AN51" s="88"/>
      <c r="AO51" s="88"/>
      <c r="AP51" s="88"/>
      <c r="AQ51" s="88"/>
      <c r="AR51" s="88"/>
      <c r="AS51" s="88"/>
      <c r="AT51" s="88"/>
      <c r="AU51" s="88"/>
      <c r="AV51" s="88"/>
      <c r="AW51" s="88"/>
      <c r="AX51" s="88"/>
      <c r="AY51" s="88"/>
      <c r="AZ51" s="88"/>
      <c r="BA51" s="155" t="s">
        <v>48</v>
      </c>
      <c r="BB51" s="88"/>
      <c r="BC51" s="88"/>
      <c r="BD51" s="156">
        <v>0</v>
      </c>
    </row>
    <row r="52" spans="1:56" x14ac:dyDescent="0.25">
      <c r="A52" s="92" t="s">
        <v>38</v>
      </c>
      <c r="B52" s="125">
        <v>0</v>
      </c>
      <c r="C52" s="118"/>
      <c r="D52" s="118"/>
      <c r="E52" s="118"/>
      <c r="F52" s="154" t="s">
        <v>48</v>
      </c>
      <c r="G52" s="91"/>
      <c r="H52" s="91"/>
      <c r="I52" s="91"/>
      <c r="J52" s="86"/>
      <c r="K52" s="86"/>
      <c r="L52" s="86"/>
      <c r="M52" s="86"/>
      <c r="N52" s="86"/>
      <c r="O52" s="86"/>
      <c r="P52" s="86"/>
      <c r="Q52" s="86"/>
      <c r="R52" s="86"/>
      <c r="S52" s="86"/>
      <c r="T52" s="86"/>
      <c r="U52" s="86"/>
      <c r="V52" s="86"/>
      <c r="W52" s="86"/>
      <c r="X52" s="86"/>
      <c r="Y52" s="86"/>
      <c r="Z52" s="88"/>
      <c r="AA52" s="88"/>
      <c r="AB52" s="88"/>
      <c r="AC52" s="88"/>
      <c r="AD52" s="88"/>
      <c r="AE52" s="88"/>
      <c r="AF52" s="88"/>
      <c r="AG52" s="88"/>
      <c r="AH52" s="88"/>
      <c r="AI52" s="88"/>
      <c r="AJ52" s="88"/>
      <c r="AK52" s="88"/>
      <c r="AL52" s="88"/>
      <c r="AM52" s="88"/>
      <c r="AN52" s="88"/>
      <c r="AO52" s="88"/>
      <c r="AP52" s="88"/>
      <c r="AQ52" s="88"/>
      <c r="AR52" s="88"/>
      <c r="AS52" s="88"/>
      <c r="AT52" s="88"/>
      <c r="AU52" s="88"/>
      <c r="AV52" s="88"/>
      <c r="AW52" s="88"/>
      <c r="AX52" s="88"/>
      <c r="AY52" s="88"/>
      <c r="AZ52" s="88"/>
      <c r="BA52" s="155" t="s">
        <v>48</v>
      </c>
      <c r="BB52" s="88"/>
      <c r="BC52" s="88"/>
      <c r="BD52" s="156">
        <v>0</v>
      </c>
    </row>
    <row r="53" spans="1:56" x14ac:dyDescent="0.25">
      <c r="A53" s="92" t="s">
        <v>39</v>
      </c>
      <c r="B53" s="125">
        <v>0</v>
      </c>
      <c r="C53" s="118"/>
      <c r="D53" s="118"/>
      <c r="E53" s="118"/>
      <c r="F53" s="154" t="s">
        <v>48</v>
      </c>
      <c r="G53" s="91"/>
      <c r="H53" s="91"/>
      <c r="I53" s="91"/>
      <c r="J53" s="86"/>
      <c r="K53" s="86"/>
      <c r="L53" s="86"/>
      <c r="M53" s="86"/>
      <c r="N53" s="86"/>
      <c r="O53" s="86"/>
      <c r="P53" s="86"/>
      <c r="Q53" s="86"/>
      <c r="R53" s="86"/>
      <c r="S53" s="86"/>
      <c r="T53" s="86"/>
      <c r="U53" s="86"/>
      <c r="V53" s="86"/>
      <c r="W53" s="86"/>
      <c r="X53" s="86"/>
      <c r="Y53" s="86"/>
      <c r="Z53" s="88"/>
      <c r="AA53" s="88"/>
      <c r="AB53" s="88"/>
      <c r="AC53" s="88"/>
      <c r="AD53" s="88"/>
      <c r="AE53" s="88"/>
      <c r="AF53" s="88"/>
      <c r="AG53" s="88"/>
      <c r="AH53" s="88"/>
      <c r="AI53" s="88"/>
      <c r="AJ53" s="88"/>
      <c r="AK53" s="88"/>
      <c r="AL53" s="88"/>
      <c r="AM53" s="88"/>
      <c r="AN53" s="88"/>
      <c r="AO53" s="88"/>
      <c r="AP53" s="88"/>
      <c r="AQ53" s="88"/>
      <c r="AR53" s="88"/>
      <c r="AS53" s="88"/>
      <c r="AT53" s="88"/>
      <c r="AU53" s="88"/>
      <c r="AV53" s="88"/>
      <c r="AW53" s="88"/>
      <c r="AX53" s="88"/>
      <c r="AY53" s="88"/>
      <c r="AZ53" s="88"/>
      <c r="BA53" s="155" t="s">
        <v>48</v>
      </c>
      <c r="BB53" s="88"/>
      <c r="BC53" s="88"/>
      <c r="BD53" s="156">
        <v>0</v>
      </c>
    </row>
    <row r="54" spans="1:56" x14ac:dyDescent="0.25">
      <c r="A54" s="92" t="s">
        <v>40</v>
      </c>
      <c r="B54" s="150">
        <v>0</v>
      </c>
      <c r="C54" s="118"/>
      <c r="D54" s="118"/>
      <c r="E54" s="118"/>
      <c r="F54" s="154" t="s">
        <v>48</v>
      </c>
      <c r="G54" s="91"/>
      <c r="H54" s="91"/>
      <c r="I54" s="91"/>
      <c r="J54" s="86"/>
      <c r="K54" s="86"/>
      <c r="L54" s="86"/>
      <c r="M54" s="86"/>
      <c r="N54" s="86"/>
      <c r="O54" s="86"/>
      <c r="P54" s="86"/>
      <c r="Q54" s="86"/>
      <c r="R54" s="86"/>
      <c r="S54" s="86"/>
      <c r="T54" s="86"/>
      <c r="U54" s="86"/>
      <c r="V54" s="86"/>
      <c r="W54" s="86"/>
      <c r="X54" s="86"/>
      <c r="Y54" s="86"/>
      <c r="Z54" s="88"/>
      <c r="AA54" s="88"/>
      <c r="AB54" s="88"/>
      <c r="AC54" s="88"/>
      <c r="AD54" s="88"/>
      <c r="AE54" s="88"/>
      <c r="AF54" s="88"/>
      <c r="AG54" s="88"/>
      <c r="AH54" s="88"/>
      <c r="AI54" s="88"/>
      <c r="AJ54" s="88"/>
      <c r="AK54" s="88"/>
      <c r="AL54" s="88"/>
      <c r="AM54" s="88"/>
      <c r="AN54" s="88"/>
      <c r="AO54" s="88"/>
      <c r="AP54" s="88"/>
      <c r="AQ54" s="88"/>
      <c r="AR54" s="88"/>
      <c r="AS54" s="88"/>
      <c r="AT54" s="88"/>
      <c r="AU54" s="88"/>
      <c r="AV54" s="88"/>
      <c r="AW54" s="88"/>
      <c r="AX54" s="88"/>
      <c r="AY54" s="88"/>
      <c r="AZ54" s="88"/>
      <c r="BA54" s="155" t="s">
        <v>48</v>
      </c>
      <c r="BB54" s="88"/>
      <c r="BC54" s="88"/>
      <c r="BD54" s="156">
        <v>0</v>
      </c>
    </row>
    <row r="55" spans="1:56" x14ac:dyDescent="0.25">
      <c r="A55" s="93" t="s">
        <v>41</v>
      </c>
      <c r="B55" s="127">
        <v>0</v>
      </c>
      <c r="C55" s="119"/>
      <c r="D55" s="119"/>
      <c r="E55" s="119"/>
      <c r="F55" s="154" t="s">
        <v>48</v>
      </c>
      <c r="G55" s="91"/>
      <c r="H55" s="91"/>
      <c r="I55" s="91"/>
      <c r="J55" s="86"/>
      <c r="K55" s="86"/>
      <c r="L55" s="86"/>
      <c r="M55" s="86"/>
      <c r="N55" s="86"/>
      <c r="O55" s="86"/>
      <c r="P55" s="86"/>
      <c r="Q55" s="86"/>
      <c r="R55" s="86"/>
      <c r="S55" s="86"/>
      <c r="T55" s="86"/>
      <c r="U55" s="86"/>
      <c r="V55" s="86"/>
      <c r="W55" s="86"/>
      <c r="X55" s="86"/>
      <c r="Y55" s="86"/>
      <c r="Z55" s="88"/>
      <c r="AA55" s="88"/>
      <c r="AB55" s="88"/>
      <c r="AC55" s="88"/>
      <c r="AD55" s="88"/>
      <c r="AE55" s="88"/>
      <c r="AF55" s="88"/>
      <c r="AG55" s="88"/>
      <c r="AH55" s="88"/>
      <c r="AI55" s="88"/>
      <c r="AJ55" s="88"/>
      <c r="AK55" s="88"/>
      <c r="AL55" s="88"/>
      <c r="AM55" s="88"/>
      <c r="AN55" s="88"/>
      <c r="AO55" s="88"/>
      <c r="AP55" s="88"/>
      <c r="AQ55" s="88"/>
      <c r="AR55" s="88"/>
      <c r="AS55" s="88"/>
      <c r="AT55" s="88"/>
      <c r="AU55" s="88"/>
      <c r="AV55" s="88"/>
      <c r="AW55" s="88"/>
      <c r="AX55" s="88"/>
      <c r="AY55" s="88"/>
      <c r="AZ55" s="88"/>
      <c r="BA55" s="155" t="s">
        <v>48</v>
      </c>
      <c r="BB55" s="88"/>
      <c r="BC55" s="88"/>
      <c r="BD55" s="156">
        <v>0</v>
      </c>
    </row>
    <row r="56" spans="1:56" x14ac:dyDescent="0.25">
      <c r="A56" s="116" t="s">
        <v>42</v>
      </c>
      <c r="B56" s="123">
        <v>0</v>
      </c>
      <c r="C56" s="123">
        <v>0</v>
      </c>
      <c r="D56" s="123">
        <v>0</v>
      </c>
      <c r="E56" s="123">
        <v>0</v>
      </c>
      <c r="F56" s="154" t="s">
        <v>48</v>
      </c>
      <c r="G56" s="91"/>
      <c r="H56" s="91"/>
      <c r="I56" s="91"/>
      <c r="J56" s="86"/>
      <c r="K56" s="86"/>
      <c r="L56" s="86"/>
      <c r="M56" s="86"/>
      <c r="N56" s="86"/>
      <c r="O56" s="86"/>
      <c r="P56" s="86"/>
      <c r="Q56" s="86"/>
      <c r="R56" s="86"/>
      <c r="S56" s="86"/>
      <c r="T56" s="86"/>
      <c r="U56" s="86"/>
      <c r="V56" s="86"/>
      <c r="W56" s="86"/>
      <c r="X56" s="86"/>
      <c r="Y56" s="86"/>
      <c r="Z56" s="88"/>
      <c r="AA56" s="88"/>
      <c r="AB56" s="88"/>
      <c r="AC56" s="88"/>
      <c r="AD56" s="88"/>
      <c r="AE56" s="88"/>
      <c r="AF56" s="88"/>
      <c r="AG56" s="88"/>
      <c r="AH56" s="88"/>
      <c r="AI56" s="88"/>
      <c r="AJ56" s="88"/>
      <c r="AK56" s="88"/>
      <c r="AL56" s="88"/>
      <c r="AM56" s="88"/>
      <c r="AN56" s="88"/>
      <c r="AO56" s="88"/>
      <c r="AP56" s="88"/>
      <c r="AQ56" s="88"/>
      <c r="AR56" s="88"/>
      <c r="AS56" s="88"/>
      <c r="AT56" s="88"/>
      <c r="AU56" s="88"/>
      <c r="AV56" s="88"/>
      <c r="AW56" s="88"/>
      <c r="AX56" s="88"/>
      <c r="AY56" s="88"/>
      <c r="AZ56" s="88"/>
      <c r="BA56" s="155" t="s">
        <v>48</v>
      </c>
      <c r="BB56" s="88"/>
      <c r="BC56" s="88"/>
      <c r="BD56" s="156">
        <v>0</v>
      </c>
    </row>
    <row r="57" spans="1:56" x14ac:dyDescent="0.25">
      <c r="A57" s="159"/>
      <c r="B57" s="107"/>
      <c r="C57" s="107"/>
      <c r="D57" s="107"/>
      <c r="E57" s="107"/>
      <c r="F57" s="98"/>
      <c r="G57" s="98"/>
      <c r="H57" s="98"/>
      <c r="I57" s="98"/>
      <c r="J57" s="98"/>
      <c r="K57" s="98"/>
      <c r="L57" s="98"/>
      <c r="M57" s="98"/>
      <c r="N57" s="98"/>
      <c r="O57" s="98"/>
      <c r="P57" s="98"/>
      <c r="Q57" s="98"/>
      <c r="R57" s="98"/>
      <c r="S57" s="98"/>
      <c r="T57" s="98"/>
      <c r="U57" s="98"/>
      <c r="V57" s="98"/>
      <c r="W57" s="98"/>
      <c r="X57" s="98"/>
      <c r="Y57" s="98"/>
      <c r="Z57" s="98"/>
      <c r="AA57" s="98"/>
      <c r="AB57" s="98"/>
      <c r="AC57" s="98"/>
      <c r="AD57" s="98"/>
      <c r="AE57" s="98"/>
      <c r="AF57" s="98"/>
      <c r="AG57" s="98"/>
      <c r="AH57" s="98"/>
      <c r="AI57" s="98"/>
      <c r="AJ57" s="98"/>
      <c r="AK57" s="98"/>
      <c r="AL57" s="98"/>
      <c r="AM57" s="98"/>
      <c r="AN57" s="98"/>
      <c r="AO57" s="98"/>
      <c r="AP57" s="98"/>
      <c r="AQ57" s="98"/>
      <c r="AR57" s="98"/>
      <c r="AS57" s="98"/>
      <c r="AT57" s="98"/>
      <c r="AU57" s="98"/>
      <c r="AV57" s="98"/>
      <c r="AW57" s="98"/>
      <c r="AX57" s="98"/>
      <c r="AY57" s="98"/>
      <c r="AZ57" s="98"/>
      <c r="BA57" s="98"/>
      <c r="BB57" s="98"/>
      <c r="BC57" s="98"/>
      <c r="BD57" s="98"/>
    </row>
    <row r="58" spans="1:56" x14ac:dyDescent="0.25">
      <c r="A58" s="98"/>
      <c r="B58" s="107"/>
      <c r="C58" s="107"/>
      <c r="D58" s="107"/>
      <c r="E58" s="107"/>
      <c r="F58" s="98"/>
      <c r="G58" s="98"/>
      <c r="H58" s="98"/>
      <c r="I58" s="98"/>
      <c r="J58" s="98"/>
      <c r="K58" s="98"/>
      <c r="L58" s="98"/>
      <c r="M58" s="98"/>
      <c r="N58" s="98"/>
      <c r="O58" s="98"/>
      <c r="P58" s="98"/>
      <c r="Q58" s="98"/>
      <c r="R58" s="98"/>
      <c r="S58" s="98"/>
      <c r="T58" s="98"/>
      <c r="U58" s="98"/>
      <c r="V58" s="98"/>
      <c r="W58" s="98"/>
      <c r="X58" s="98"/>
      <c r="Y58" s="98"/>
      <c r="Z58" s="98"/>
      <c r="AA58" s="98"/>
      <c r="AB58" s="98"/>
      <c r="AC58" s="98"/>
      <c r="AD58" s="98"/>
      <c r="AE58" s="98"/>
      <c r="AF58" s="98"/>
      <c r="AG58" s="98"/>
      <c r="AH58" s="98"/>
      <c r="AI58" s="98"/>
      <c r="AJ58" s="98"/>
      <c r="AK58" s="98"/>
      <c r="AL58" s="98"/>
      <c r="AM58" s="98"/>
      <c r="AN58" s="98"/>
      <c r="AO58" s="98"/>
      <c r="AP58" s="98"/>
      <c r="AQ58" s="98"/>
      <c r="AR58" s="98"/>
      <c r="AS58" s="98"/>
      <c r="AT58" s="98"/>
      <c r="AU58" s="98"/>
      <c r="AV58" s="98"/>
      <c r="AW58" s="98"/>
      <c r="AX58" s="98"/>
      <c r="AY58" s="98"/>
      <c r="AZ58" s="98"/>
      <c r="BA58" s="98"/>
      <c r="BB58" s="98"/>
      <c r="BC58" s="98"/>
      <c r="BD58" s="98"/>
    </row>
    <row r="59" spans="1:56" x14ac:dyDescent="0.25">
      <c r="A59" s="98"/>
      <c r="B59" s="107"/>
      <c r="C59" s="107"/>
      <c r="D59" s="107"/>
      <c r="E59" s="107"/>
      <c r="F59" s="98"/>
      <c r="G59" s="98"/>
      <c r="H59" s="98"/>
      <c r="I59" s="98"/>
      <c r="J59" s="98"/>
      <c r="K59" s="98"/>
      <c r="L59" s="98"/>
      <c r="M59" s="98"/>
      <c r="N59" s="98"/>
      <c r="O59" s="98"/>
      <c r="P59" s="98"/>
      <c r="Q59" s="98"/>
      <c r="R59" s="98"/>
      <c r="S59" s="98"/>
      <c r="T59" s="98"/>
      <c r="U59" s="98"/>
      <c r="V59" s="98"/>
      <c r="W59" s="98"/>
      <c r="X59" s="98"/>
      <c r="Y59" s="98"/>
      <c r="Z59" s="98"/>
      <c r="AA59" s="98"/>
      <c r="AB59" s="98"/>
      <c r="AC59" s="98"/>
      <c r="AD59" s="98"/>
      <c r="AE59" s="98"/>
      <c r="AF59" s="98"/>
      <c r="AG59" s="98"/>
      <c r="AH59" s="98"/>
      <c r="AI59" s="98"/>
      <c r="AJ59" s="98"/>
      <c r="AK59" s="98"/>
      <c r="AL59" s="98"/>
      <c r="AM59" s="98"/>
      <c r="AN59" s="98"/>
      <c r="AO59" s="98"/>
      <c r="AP59" s="98"/>
      <c r="AQ59" s="98"/>
      <c r="AR59" s="98"/>
      <c r="AS59" s="98"/>
      <c r="AT59" s="98"/>
      <c r="AU59" s="98"/>
      <c r="AV59" s="98"/>
      <c r="AW59" s="98"/>
      <c r="AX59" s="98"/>
      <c r="AY59" s="98"/>
      <c r="AZ59" s="98"/>
      <c r="BA59" s="98"/>
      <c r="BB59" s="98"/>
      <c r="BC59" s="98"/>
      <c r="BD59" s="98"/>
    </row>
    <row r="60" spans="1:56" x14ac:dyDescent="0.25">
      <c r="A60" s="98"/>
      <c r="B60" s="107"/>
      <c r="C60" s="107"/>
      <c r="D60" s="107"/>
      <c r="E60" s="107"/>
      <c r="F60" s="98"/>
      <c r="G60" s="98"/>
      <c r="H60" s="98"/>
      <c r="I60" s="98"/>
      <c r="J60" s="98"/>
      <c r="K60" s="98"/>
      <c r="L60" s="98"/>
      <c r="M60" s="98"/>
      <c r="N60" s="98"/>
      <c r="O60" s="98"/>
      <c r="P60" s="98"/>
      <c r="Q60" s="98"/>
      <c r="R60" s="98"/>
      <c r="S60" s="98"/>
      <c r="T60" s="98"/>
      <c r="U60" s="98"/>
      <c r="V60" s="98"/>
      <c r="W60" s="98"/>
      <c r="X60" s="98"/>
      <c r="Y60" s="98"/>
      <c r="Z60" s="98"/>
      <c r="AA60" s="98"/>
      <c r="AB60" s="98"/>
      <c r="AC60" s="98"/>
      <c r="AD60" s="98"/>
      <c r="AE60" s="98"/>
      <c r="AF60" s="98"/>
      <c r="AG60" s="98"/>
      <c r="AH60" s="98"/>
      <c r="AI60" s="98"/>
      <c r="AJ60" s="98"/>
      <c r="AK60" s="98"/>
      <c r="AL60" s="98"/>
      <c r="AM60" s="98"/>
      <c r="AN60" s="98"/>
      <c r="AO60" s="98"/>
      <c r="AP60" s="98"/>
      <c r="AQ60" s="98"/>
      <c r="AR60" s="98"/>
      <c r="AS60" s="98"/>
      <c r="AT60" s="98"/>
      <c r="AU60" s="98"/>
      <c r="AV60" s="98"/>
      <c r="AW60" s="98"/>
      <c r="AX60" s="98"/>
      <c r="AY60" s="98"/>
      <c r="AZ60" s="98"/>
      <c r="BA60" s="98"/>
      <c r="BB60" s="98"/>
      <c r="BC60" s="98"/>
      <c r="BD60" s="98"/>
    </row>
    <row r="61" spans="1:56" x14ac:dyDescent="0.25">
      <c r="A61" s="98"/>
      <c r="B61" s="107"/>
      <c r="C61" s="107"/>
      <c r="D61" s="107"/>
      <c r="E61" s="107"/>
      <c r="F61" s="98"/>
      <c r="G61" s="98"/>
      <c r="H61" s="98"/>
      <c r="I61" s="98"/>
      <c r="J61" s="98"/>
      <c r="K61" s="98"/>
      <c r="L61" s="98"/>
      <c r="M61" s="98"/>
      <c r="N61" s="98"/>
      <c r="O61" s="98"/>
      <c r="P61" s="98"/>
      <c r="Q61" s="98"/>
      <c r="R61" s="98"/>
      <c r="S61" s="98"/>
      <c r="T61" s="98"/>
      <c r="U61" s="98"/>
      <c r="V61" s="98"/>
      <c r="W61" s="98"/>
      <c r="X61" s="98"/>
      <c r="Y61" s="98"/>
      <c r="Z61" s="98"/>
      <c r="AA61" s="98"/>
      <c r="AB61" s="98"/>
      <c r="AC61" s="98"/>
      <c r="AD61" s="98"/>
      <c r="AE61" s="98"/>
      <c r="AF61" s="98"/>
      <c r="AG61" s="98"/>
      <c r="AH61" s="98"/>
      <c r="AI61" s="98"/>
      <c r="AJ61" s="98"/>
      <c r="AK61" s="98"/>
      <c r="AL61" s="98"/>
      <c r="AM61" s="98"/>
      <c r="AN61" s="98"/>
      <c r="AO61" s="98"/>
      <c r="AP61" s="98"/>
      <c r="AQ61" s="98"/>
      <c r="AR61" s="98"/>
      <c r="AS61" s="98"/>
      <c r="AT61" s="98"/>
      <c r="AU61" s="98"/>
      <c r="AV61" s="98"/>
      <c r="AW61" s="98"/>
      <c r="AX61" s="98"/>
      <c r="AY61" s="98"/>
      <c r="AZ61" s="98"/>
      <c r="BA61" s="98"/>
      <c r="BB61" s="98"/>
      <c r="BC61" s="98"/>
      <c r="BD61" s="98"/>
    </row>
    <row r="62" spans="1:56" x14ac:dyDescent="0.25">
      <c r="A62" s="98"/>
      <c r="B62" s="107"/>
      <c r="C62" s="107"/>
      <c r="D62" s="107"/>
      <c r="E62" s="107"/>
      <c r="F62" s="98"/>
      <c r="G62" s="98"/>
      <c r="H62" s="98"/>
      <c r="I62" s="98"/>
      <c r="J62" s="98"/>
      <c r="K62" s="98"/>
      <c r="L62" s="98"/>
      <c r="M62" s="98"/>
      <c r="N62" s="98"/>
      <c r="O62" s="98"/>
      <c r="P62" s="98"/>
      <c r="Q62" s="98"/>
      <c r="R62" s="98"/>
      <c r="S62" s="98"/>
      <c r="T62" s="98"/>
      <c r="U62" s="98"/>
      <c r="V62" s="98"/>
      <c r="W62" s="98"/>
      <c r="X62" s="98"/>
      <c r="Y62" s="98"/>
      <c r="Z62" s="98"/>
      <c r="AA62" s="98"/>
      <c r="AB62" s="98"/>
      <c r="AC62" s="98"/>
      <c r="AD62" s="98"/>
      <c r="AE62" s="98"/>
      <c r="AF62" s="98"/>
      <c r="AG62" s="98"/>
      <c r="AH62" s="98"/>
      <c r="AI62" s="98"/>
      <c r="AJ62" s="98"/>
      <c r="AK62" s="98"/>
      <c r="AL62" s="98"/>
      <c r="AM62" s="98"/>
      <c r="AN62" s="98"/>
      <c r="AO62" s="98"/>
      <c r="AP62" s="98"/>
      <c r="AQ62" s="98"/>
      <c r="AR62" s="98"/>
      <c r="AS62" s="98"/>
      <c r="AT62" s="98"/>
      <c r="AU62" s="98"/>
      <c r="AV62" s="98"/>
      <c r="AW62" s="98"/>
      <c r="AX62" s="98"/>
      <c r="AY62" s="98"/>
      <c r="AZ62" s="98"/>
      <c r="BA62" s="98"/>
      <c r="BB62" s="98"/>
      <c r="BC62" s="98"/>
      <c r="BD62" s="98"/>
    </row>
    <row r="63" spans="1:56" x14ac:dyDescent="0.25">
      <c r="A63" s="98"/>
      <c r="B63" s="107"/>
      <c r="C63" s="107"/>
      <c r="D63" s="107"/>
      <c r="E63" s="107"/>
      <c r="F63" s="98"/>
      <c r="G63" s="98"/>
      <c r="H63" s="98"/>
      <c r="I63" s="98"/>
      <c r="J63" s="98"/>
      <c r="K63" s="98"/>
      <c r="L63" s="98"/>
      <c r="M63" s="98"/>
      <c r="N63" s="98"/>
      <c r="O63" s="98"/>
      <c r="P63" s="98"/>
      <c r="Q63" s="98"/>
      <c r="R63" s="98"/>
      <c r="S63" s="98"/>
      <c r="T63" s="98"/>
      <c r="U63" s="98"/>
      <c r="V63" s="98"/>
      <c r="W63" s="98"/>
      <c r="X63" s="98"/>
      <c r="Y63" s="98"/>
      <c r="Z63" s="98"/>
      <c r="AA63" s="98"/>
      <c r="AB63" s="98"/>
      <c r="AC63" s="98"/>
      <c r="AD63" s="98"/>
      <c r="AE63" s="98"/>
      <c r="AF63" s="98"/>
      <c r="AG63" s="98"/>
      <c r="AH63" s="98"/>
      <c r="AI63" s="98"/>
      <c r="AJ63" s="98"/>
      <c r="AK63" s="98"/>
      <c r="AL63" s="98"/>
      <c r="AM63" s="98"/>
      <c r="AN63" s="98"/>
      <c r="AO63" s="98"/>
      <c r="AP63" s="98"/>
      <c r="AQ63" s="98"/>
      <c r="AR63" s="98"/>
      <c r="AS63" s="98"/>
      <c r="AT63" s="98"/>
      <c r="AU63" s="98"/>
      <c r="AV63" s="98"/>
      <c r="AW63" s="98"/>
      <c r="AX63" s="98"/>
      <c r="AY63" s="98"/>
      <c r="AZ63" s="98"/>
      <c r="BA63" s="98"/>
      <c r="BB63" s="98"/>
      <c r="BC63" s="98"/>
      <c r="BD63" s="98"/>
    </row>
    <row r="64" spans="1:56" x14ac:dyDescent="0.25">
      <c r="A64" s="98"/>
      <c r="B64" s="107"/>
      <c r="C64" s="107"/>
      <c r="D64" s="107"/>
      <c r="E64" s="107"/>
      <c r="F64" s="98"/>
      <c r="G64" s="98"/>
      <c r="H64" s="98"/>
      <c r="I64" s="98"/>
      <c r="J64" s="98"/>
      <c r="K64" s="98"/>
      <c r="L64" s="98"/>
      <c r="M64" s="98"/>
      <c r="N64" s="98"/>
      <c r="O64" s="98"/>
      <c r="P64" s="98"/>
      <c r="Q64" s="98"/>
      <c r="R64" s="98"/>
      <c r="S64" s="98"/>
      <c r="T64" s="98"/>
      <c r="U64" s="98"/>
      <c r="V64" s="98"/>
      <c r="W64" s="98"/>
      <c r="X64" s="98"/>
      <c r="Y64" s="98"/>
      <c r="Z64" s="98"/>
      <c r="AA64" s="98"/>
      <c r="AB64" s="98"/>
      <c r="AC64" s="98"/>
      <c r="AD64" s="98"/>
      <c r="AE64" s="98"/>
      <c r="AF64" s="98"/>
      <c r="AG64" s="98"/>
      <c r="AH64" s="98"/>
      <c r="AI64" s="98"/>
      <c r="AJ64" s="98"/>
      <c r="AK64" s="98"/>
      <c r="AL64" s="98"/>
      <c r="AM64" s="98"/>
      <c r="AN64" s="98"/>
      <c r="AO64" s="98"/>
      <c r="AP64" s="98"/>
      <c r="AQ64" s="98"/>
      <c r="AR64" s="98"/>
      <c r="AS64" s="98"/>
      <c r="AT64" s="98"/>
      <c r="AU64" s="98"/>
      <c r="AV64" s="98"/>
      <c r="AW64" s="98"/>
      <c r="AX64" s="98"/>
      <c r="AY64" s="98"/>
      <c r="AZ64" s="98"/>
      <c r="BA64" s="98"/>
      <c r="BB64" s="98"/>
      <c r="BC64" s="98"/>
      <c r="BD64" s="98"/>
    </row>
    <row r="219" spans="1:56" x14ac:dyDescent="0.25">
      <c r="A219" s="157">
        <v>0</v>
      </c>
      <c r="BD219" s="158">
        <v>0</v>
      </c>
    </row>
  </sheetData>
  <mergeCells count="31">
    <mergeCell ref="A6:I6"/>
    <mergeCell ref="A8:I8"/>
    <mergeCell ref="A9:A11"/>
    <mergeCell ref="B9:I9"/>
    <mergeCell ref="B10:C10"/>
    <mergeCell ref="D10:E10"/>
    <mergeCell ref="F10:G10"/>
    <mergeCell ref="H10:I10"/>
    <mergeCell ref="A19:I19"/>
    <mergeCell ref="A20:A22"/>
    <mergeCell ref="B20:I20"/>
    <mergeCell ref="B21:C21"/>
    <mergeCell ref="D21:E21"/>
    <mergeCell ref="F21:G21"/>
    <mergeCell ref="H21:I21"/>
    <mergeCell ref="A31:I31"/>
    <mergeCell ref="A32:A34"/>
    <mergeCell ref="B32:I32"/>
    <mergeCell ref="B33:C33"/>
    <mergeCell ref="D33:E33"/>
    <mergeCell ref="F33:G33"/>
    <mergeCell ref="H33:I33"/>
    <mergeCell ref="A44:A45"/>
    <mergeCell ref="B44:E44"/>
    <mergeCell ref="A37:I37"/>
    <mergeCell ref="A38:A40"/>
    <mergeCell ref="B38:I38"/>
    <mergeCell ref="B39:C39"/>
    <mergeCell ref="D39:E39"/>
    <mergeCell ref="F39:G39"/>
    <mergeCell ref="H39:I39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E219"/>
  <sheetViews>
    <sheetView workbookViewId="0">
      <selection sqref="A1:XFD1048576"/>
    </sheetView>
  </sheetViews>
  <sheetFormatPr baseColWidth="10" defaultRowHeight="15" x14ac:dyDescent="0.25"/>
  <cols>
    <col min="1" max="16384" width="11.42578125" style="85"/>
  </cols>
  <sheetData>
    <row r="1" spans="1:57" x14ac:dyDescent="0.25">
      <c r="A1" s="153" t="s">
        <v>0</v>
      </c>
      <c r="B1" s="108"/>
      <c r="C1" s="108"/>
      <c r="D1" s="108"/>
      <c r="E1" s="108"/>
      <c r="F1" s="97"/>
      <c r="G1" s="97"/>
      <c r="H1" s="97"/>
      <c r="I1" s="97"/>
      <c r="J1" s="97"/>
      <c r="K1" s="97"/>
      <c r="L1" s="97"/>
      <c r="M1" s="97"/>
      <c r="N1" s="97"/>
      <c r="O1" s="97"/>
      <c r="P1" s="97"/>
      <c r="Q1" s="97"/>
      <c r="R1" s="97"/>
      <c r="S1" s="97"/>
      <c r="T1" s="97"/>
      <c r="U1" s="97"/>
      <c r="V1" s="97"/>
      <c r="W1" s="97"/>
      <c r="X1" s="97"/>
      <c r="Y1" s="97"/>
      <c r="Z1" s="97"/>
      <c r="AA1" s="97"/>
      <c r="AB1" s="97"/>
      <c r="AC1" s="97"/>
      <c r="AD1" s="97"/>
      <c r="AE1" s="97"/>
      <c r="AF1" s="97"/>
      <c r="AG1" s="97"/>
      <c r="AH1" s="97"/>
      <c r="AI1" s="97"/>
      <c r="AJ1" s="97"/>
      <c r="AK1" s="97"/>
      <c r="AL1" s="97"/>
      <c r="AM1" s="97"/>
      <c r="AN1" s="97"/>
      <c r="AO1" s="97"/>
      <c r="AP1" s="97"/>
      <c r="AQ1" s="97"/>
      <c r="AR1" s="97"/>
      <c r="AS1" s="97"/>
      <c r="AT1" s="97"/>
      <c r="AU1" s="97"/>
      <c r="AV1" s="97"/>
      <c r="AW1" s="97"/>
      <c r="AX1" s="97"/>
      <c r="AY1" s="97"/>
      <c r="AZ1" s="97"/>
      <c r="BA1" s="86"/>
      <c r="BB1" s="86"/>
      <c r="BC1" s="86"/>
      <c r="BD1" s="86"/>
      <c r="BE1" s="86"/>
    </row>
    <row r="2" spans="1:57" x14ac:dyDescent="0.25">
      <c r="A2" s="153" t="s">
        <v>43</v>
      </c>
      <c r="B2" s="108"/>
      <c r="C2" s="108"/>
      <c r="D2" s="108"/>
      <c r="E2" s="108"/>
      <c r="F2" s="97"/>
      <c r="G2" s="100"/>
      <c r="H2" s="97"/>
      <c r="I2" s="97"/>
      <c r="J2" s="97"/>
      <c r="K2" s="97"/>
      <c r="L2" s="97"/>
      <c r="M2" s="97"/>
      <c r="N2" s="97"/>
      <c r="O2" s="97"/>
      <c r="P2" s="97"/>
      <c r="Q2" s="97"/>
      <c r="R2" s="97"/>
      <c r="S2" s="97"/>
      <c r="T2" s="97"/>
      <c r="U2" s="97"/>
      <c r="V2" s="97"/>
      <c r="W2" s="97"/>
      <c r="X2" s="97"/>
      <c r="Y2" s="97"/>
      <c r="Z2" s="97"/>
      <c r="AA2" s="97"/>
      <c r="AB2" s="97"/>
      <c r="AC2" s="97"/>
      <c r="AD2" s="97"/>
      <c r="AE2" s="97"/>
      <c r="AF2" s="97"/>
      <c r="AG2" s="97"/>
      <c r="AH2" s="97"/>
      <c r="AI2" s="97"/>
      <c r="AJ2" s="97"/>
      <c r="AK2" s="97"/>
      <c r="AL2" s="97"/>
      <c r="AM2" s="97"/>
      <c r="AN2" s="97"/>
      <c r="AO2" s="97"/>
      <c r="AP2" s="97"/>
      <c r="AQ2" s="97"/>
      <c r="AR2" s="97"/>
      <c r="AS2" s="97"/>
      <c r="AT2" s="97"/>
      <c r="AU2" s="97"/>
      <c r="AV2" s="97"/>
      <c r="AW2" s="97"/>
      <c r="AX2" s="97"/>
      <c r="AY2" s="97"/>
      <c r="AZ2" s="97"/>
      <c r="BA2" s="86"/>
      <c r="BB2" s="86"/>
      <c r="BC2" s="86"/>
      <c r="BD2" s="86"/>
      <c r="BE2" s="86"/>
    </row>
    <row r="3" spans="1:57" x14ac:dyDescent="0.25">
      <c r="A3" s="153" t="s">
        <v>44</v>
      </c>
      <c r="B3" s="108"/>
      <c r="C3" s="108"/>
      <c r="D3" s="108"/>
      <c r="E3" s="108"/>
      <c r="F3" s="97"/>
      <c r="G3" s="100"/>
      <c r="H3" s="97"/>
      <c r="I3" s="97"/>
      <c r="J3" s="97"/>
      <c r="K3" s="97"/>
      <c r="L3" s="97"/>
      <c r="M3" s="97"/>
      <c r="N3" s="97"/>
      <c r="O3" s="97"/>
      <c r="P3" s="97"/>
      <c r="Q3" s="97"/>
      <c r="R3" s="97"/>
      <c r="S3" s="97"/>
      <c r="T3" s="97"/>
      <c r="U3" s="97"/>
      <c r="V3" s="97"/>
      <c r="W3" s="97"/>
      <c r="X3" s="97"/>
      <c r="Y3" s="97"/>
      <c r="Z3" s="97"/>
      <c r="AA3" s="97"/>
      <c r="AB3" s="97"/>
      <c r="AC3" s="97"/>
      <c r="AD3" s="97"/>
      <c r="AE3" s="97"/>
      <c r="AF3" s="97"/>
      <c r="AG3" s="97"/>
      <c r="AH3" s="97"/>
      <c r="AI3" s="97"/>
      <c r="AJ3" s="97"/>
      <c r="AK3" s="97"/>
      <c r="AL3" s="97"/>
      <c r="AM3" s="97"/>
      <c r="AN3" s="97"/>
      <c r="AO3" s="97"/>
      <c r="AP3" s="97"/>
      <c r="AQ3" s="97"/>
      <c r="AR3" s="97"/>
      <c r="AS3" s="97"/>
      <c r="AT3" s="97"/>
      <c r="AU3" s="97"/>
      <c r="AV3" s="97"/>
      <c r="AW3" s="97"/>
      <c r="AX3" s="97"/>
      <c r="AY3" s="97"/>
      <c r="AZ3" s="97"/>
      <c r="BA3" s="86"/>
      <c r="BB3" s="86"/>
      <c r="BC3" s="86"/>
      <c r="BD3" s="86"/>
      <c r="BE3" s="86"/>
    </row>
    <row r="4" spans="1:57" x14ac:dyDescent="0.25">
      <c r="A4" s="153" t="s">
        <v>45</v>
      </c>
      <c r="B4" s="87"/>
      <c r="C4" s="87"/>
      <c r="D4" s="87"/>
      <c r="E4" s="87"/>
      <c r="F4" s="86"/>
      <c r="G4" s="91"/>
      <c r="H4" s="86"/>
      <c r="I4" s="86"/>
      <c r="J4" s="86"/>
      <c r="K4" s="86"/>
      <c r="L4" s="86"/>
      <c r="M4" s="86"/>
      <c r="N4" s="86"/>
      <c r="O4" s="86"/>
      <c r="P4" s="86"/>
      <c r="Q4" s="86"/>
      <c r="R4" s="86"/>
      <c r="S4" s="86"/>
      <c r="T4" s="86"/>
      <c r="U4" s="86"/>
      <c r="V4" s="86"/>
      <c r="W4" s="86"/>
      <c r="X4" s="86"/>
      <c r="Y4" s="86"/>
      <c r="Z4" s="86"/>
      <c r="AA4" s="86"/>
      <c r="AB4" s="86"/>
      <c r="AC4" s="86"/>
      <c r="AD4" s="86"/>
      <c r="AE4" s="86"/>
      <c r="AF4" s="86"/>
      <c r="AG4" s="86"/>
      <c r="AH4" s="86"/>
      <c r="AI4" s="86"/>
      <c r="AJ4" s="86"/>
      <c r="AK4" s="86"/>
      <c r="AL4" s="86"/>
      <c r="AM4" s="86"/>
      <c r="AN4" s="86"/>
      <c r="AO4" s="86"/>
      <c r="AP4" s="86"/>
      <c r="AQ4" s="86"/>
      <c r="AR4" s="86"/>
      <c r="AS4" s="86"/>
      <c r="AT4" s="86"/>
      <c r="AU4" s="86"/>
      <c r="AV4" s="86"/>
      <c r="AW4" s="86"/>
      <c r="AX4" s="86"/>
      <c r="AY4" s="86"/>
      <c r="AZ4" s="86"/>
      <c r="BA4" s="86"/>
      <c r="BB4" s="86"/>
      <c r="BC4" s="86"/>
      <c r="BD4" s="86"/>
      <c r="BE4" s="86"/>
    </row>
    <row r="5" spans="1:57" x14ac:dyDescent="0.25">
      <c r="A5" s="89" t="s">
        <v>46</v>
      </c>
      <c r="B5" s="87"/>
      <c r="C5" s="87"/>
      <c r="D5" s="87"/>
      <c r="E5" s="87"/>
      <c r="F5" s="86"/>
      <c r="G5" s="91"/>
      <c r="H5" s="86"/>
      <c r="I5" s="86"/>
      <c r="J5" s="86"/>
      <c r="K5" s="86"/>
      <c r="L5" s="86"/>
      <c r="M5" s="86"/>
      <c r="N5" s="86"/>
      <c r="O5" s="86"/>
      <c r="P5" s="86"/>
      <c r="Q5" s="86"/>
      <c r="R5" s="86"/>
      <c r="S5" s="86"/>
      <c r="T5" s="86"/>
      <c r="U5" s="86"/>
      <c r="V5" s="86"/>
      <c r="W5" s="86"/>
      <c r="X5" s="86"/>
      <c r="Y5" s="86"/>
      <c r="Z5" s="86"/>
      <c r="AA5" s="86"/>
      <c r="AB5" s="86"/>
      <c r="AC5" s="86"/>
      <c r="AD5" s="86"/>
      <c r="AE5" s="86"/>
      <c r="AF5" s="86"/>
      <c r="AG5" s="86"/>
      <c r="AH5" s="86"/>
      <c r="AI5" s="86"/>
      <c r="AJ5" s="86"/>
      <c r="AK5" s="86"/>
      <c r="AL5" s="86"/>
      <c r="AM5" s="86"/>
      <c r="AN5" s="86"/>
      <c r="AO5" s="86"/>
      <c r="AP5" s="86"/>
      <c r="AQ5" s="86"/>
      <c r="AR5" s="86"/>
      <c r="AS5" s="86"/>
      <c r="AT5" s="86"/>
      <c r="AU5" s="86"/>
      <c r="AV5" s="86"/>
      <c r="AW5" s="86"/>
      <c r="AX5" s="86"/>
      <c r="AY5" s="86"/>
      <c r="AZ5" s="86"/>
      <c r="BA5" s="86"/>
      <c r="BB5" s="86"/>
      <c r="BC5" s="86"/>
      <c r="BD5" s="86"/>
      <c r="BE5" s="86"/>
    </row>
    <row r="6" spans="1:57" x14ac:dyDescent="0.25">
      <c r="A6" s="181" t="s">
        <v>1</v>
      </c>
      <c r="B6" s="181"/>
      <c r="C6" s="181"/>
      <c r="D6" s="181"/>
      <c r="E6" s="181"/>
      <c r="F6" s="181"/>
      <c r="G6" s="181"/>
      <c r="H6" s="181"/>
      <c r="I6" s="181"/>
      <c r="J6" s="97"/>
      <c r="K6" s="86"/>
      <c r="L6" s="86"/>
      <c r="M6" s="86"/>
      <c r="N6" s="86"/>
      <c r="O6" s="86"/>
      <c r="P6" s="86"/>
      <c r="Q6" s="86"/>
      <c r="R6" s="86"/>
      <c r="S6" s="86"/>
      <c r="T6" s="86"/>
      <c r="U6" s="86"/>
      <c r="V6" s="86"/>
      <c r="W6" s="86"/>
      <c r="X6" s="86"/>
      <c r="Y6" s="86"/>
      <c r="Z6" s="86"/>
      <c r="AA6" s="86"/>
      <c r="AB6" s="86"/>
      <c r="AC6" s="86"/>
      <c r="AD6" s="86"/>
      <c r="AE6" s="86"/>
      <c r="AF6" s="86"/>
      <c r="AG6" s="86"/>
      <c r="AH6" s="86"/>
      <c r="AI6" s="86"/>
      <c r="AJ6" s="86"/>
      <c r="AK6" s="86"/>
      <c r="AL6" s="86"/>
      <c r="AM6" s="86"/>
      <c r="AN6" s="86"/>
      <c r="AO6" s="86"/>
      <c r="AP6" s="86"/>
      <c r="AQ6" s="86"/>
      <c r="AR6" s="86"/>
      <c r="AS6" s="86"/>
      <c r="AT6" s="86"/>
      <c r="AU6" s="86"/>
      <c r="AV6" s="86"/>
      <c r="AW6" s="86"/>
      <c r="AX6" s="86"/>
      <c r="AY6" s="86"/>
      <c r="AZ6" s="86"/>
      <c r="BA6" s="86"/>
      <c r="BB6" s="86"/>
      <c r="BC6" s="86"/>
      <c r="BD6" s="86"/>
      <c r="BE6" s="86"/>
    </row>
    <row r="7" spans="1:57" x14ac:dyDescent="0.25">
      <c r="A7" s="105" t="s">
        <v>2</v>
      </c>
      <c r="B7" s="161"/>
      <c r="C7" s="161"/>
      <c r="D7" s="161"/>
      <c r="E7" s="161"/>
      <c r="F7" s="161"/>
      <c r="G7" s="161"/>
      <c r="H7" s="161"/>
      <c r="I7" s="161"/>
      <c r="J7" s="97"/>
      <c r="K7" s="86"/>
      <c r="L7" s="86"/>
      <c r="M7" s="86"/>
      <c r="N7" s="86"/>
      <c r="O7" s="86"/>
      <c r="P7" s="86"/>
      <c r="Q7" s="86"/>
      <c r="R7" s="86"/>
      <c r="S7" s="86"/>
      <c r="T7" s="86"/>
      <c r="U7" s="86"/>
      <c r="V7" s="86"/>
      <c r="W7" s="86"/>
      <c r="X7" s="86"/>
      <c r="Y7" s="86"/>
      <c r="Z7" s="86"/>
      <c r="AA7" s="86"/>
      <c r="AB7" s="86"/>
      <c r="AC7" s="86"/>
      <c r="AD7" s="86"/>
      <c r="AE7" s="86"/>
      <c r="AF7" s="86"/>
      <c r="AG7" s="86"/>
      <c r="AH7" s="86"/>
      <c r="AI7" s="86"/>
      <c r="AJ7" s="86"/>
      <c r="AK7" s="86"/>
      <c r="AL7" s="86"/>
      <c r="AM7" s="86"/>
      <c r="AN7" s="86"/>
      <c r="AO7" s="86"/>
      <c r="AP7" s="86"/>
      <c r="AQ7" s="86"/>
      <c r="AR7" s="86"/>
      <c r="AS7" s="86"/>
      <c r="AT7" s="86"/>
      <c r="AU7" s="86"/>
      <c r="AV7" s="86"/>
      <c r="AW7" s="86"/>
      <c r="AX7" s="86"/>
      <c r="AY7" s="86"/>
      <c r="AZ7" s="86"/>
      <c r="BA7" s="86"/>
      <c r="BB7" s="86"/>
      <c r="BC7" s="86"/>
      <c r="BD7" s="86"/>
      <c r="BE7" s="86"/>
    </row>
    <row r="8" spans="1:57" x14ac:dyDescent="0.25">
      <c r="A8" s="175" t="s">
        <v>3</v>
      </c>
      <c r="B8" s="175"/>
      <c r="C8" s="175"/>
      <c r="D8" s="175"/>
      <c r="E8" s="175"/>
      <c r="F8" s="175"/>
      <c r="G8" s="175"/>
      <c r="H8" s="175"/>
      <c r="I8" s="175"/>
      <c r="J8" s="86"/>
      <c r="K8" s="86"/>
      <c r="L8" s="86"/>
      <c r="M8" s="86"/>
      <c r="N8" s="86"/>
      <c r="O8" s="86"/>
      <c r="P8" s="86"/>
      <c r="Q8" s="86"/>
      <c r="R8" s="86"/>
      <c r="S8" s="86"/>
      <c r="T8" s="86"/>
      <c r="U8" s="86"/>
      <c r="V8" s="86"/>
      <c r="W8" s="86"/>
      <c r="X8" s="86"/>
      <c r="Y8" s="86"/>
      <c r="Z8" s="86"/>
      <c r="AA8" s="86"/>
      <c r="AB8" s="86"/>
      <c r="AC8" s="86"/>
      <c r="AD8" s="86"/>
      <c r="AE8" s="86"/>
      <c r="AF8" s="86"/>
      <c r="AG8" s="86"/>
      <c r="AH8" s="86"/>
      <c r="AI8" s="86"/>
      <c r="AJ8" s="86"/>
      <c r="AK8" s="86"/>
      <c r="AL8" s="86"/>
      <c r="AM8" s="86"/>
      <c r="AN8" s="86"/>
      <c r="AO8" s="86"/>
      <c r="AP8" s="86"/>
      <c r="AQ8" s="86"/>
      <c r="AR8" s="86"/>
      <c r="AS8" s="86"/>
      <c r="AT8" s="86"/>
      <c r="AU8" s="86"/>
      <c r="AV8" s="86"/>
      <c r="AW8" s="86"/>
      <c r="AX8" s="86"/>
      <c r="AY8" s="86"/>
      <c r="AZ8" s="86"/>
      <c r="BA8" s="86"/>
      <c r="BB8" s="86"/>
      <c r="BC8" s="86"/>
      <c r="BD8" s="86"/>
      <c r="BE8" s="86"/>
    </row>
    <row r="9" spans="1:57" x14ac:dyDescent="0.25">
      <c r="A9" s="170" t="s">
        <v>4</v>
      </c>
      <c r="B9" s="172" t="s">
        <v>5</v>
      </c>
      <c r="C9" s="173"/>
      <c r="D9" s="173"/>
      <c r="E9" s="173"/>
      <c r="F9" s="173"/>
      <c r="G9" s="173"/>
      <c r="H9" s="173"/>
      <c r="I9" s="174"/>
      <c r="J9" s="86"/>
      <c r="K9" s="86"/>
      <c r="L9" s="86"/>
      <c r="M9" s="86"/>
      <c r="N9" s="86"/>
      <c r="O9" s="86"/>
      <c r="P9" s="86"/>
      <c r="Q9" s="86"/>
      <c r="R9" s="86"/>
      <c r="S9" s="86"/>
      <c r="T9" s="86"/>
      <c r="U9" s="86"/>
      <c r="V9" s="86"/>
      <c r="W9" s="86"/>
      <c r="X9" s="86"/>
      <c r="Y9" s="86"/>
      <c r="Z9" s="88"/>
      <c r="AA9" s="88"/>
      <c r="AB9" s="88"/>
      <c r="AC9" s="88"/>
      <c r="AD9" s="88"/>
      <c r="AE9" s="88"/>
      <c r="AF9" s="88"/>
      <c r="AG9" s="88"/>
      <c r="AH9" s="88"/>
      <c r="AI9" s="88"/>
      <c r="AJ9" s="88"/>
      <c r="AK9" s="88"/>
      <c r="AL9" s="88"/>
      <c r="AM9" s="88"/>
      <c r="AN9" s="88"/>
      <c r="AO9" s="88"/>
      <c r="AP9" s="88"/>
      <c r="AQ9" s="88"/>
      <c r="AR9" s="88"/>
      <c r="AS9" s="88"/>
      <c r="AT9" s="88"/>
      <c r="AU9" s="88"/>
      <c r="AV9" s="88"/>
      <c r="AW9" s="88"/>
      <c r="AX9" s="88"/>
      <c r="AY9" s="88"/>
      <c r="AZ9" s="88"/>
      <c r="BA9" s="88"/>
      <c r="BB9" s="88"/>
      <c r="BC9" s="88"/>
      <c r="BD9" s="88"/>
      <c r="BE9" s="88"/>
    </row>
    <row r="10" spans="1:57" x14ac:dyDescent="0.25">
      <c r="A10" s="180"/>
      <c r="B10" s="172" t="s">
        <v>6</v>
      </c>
      <c r="C10" s="174"/>
      <c r="D10" s="172" t="s">
        <v>7</v>
      </c>
      <c r="E10" s="174"/>
      <c r="F10" s="172" t="s">
        <v>8</v>
      </c>
      <c r="G10" s="174"/>
      <c r="H10" s="172" t="s">
        <v>9</v>
      </c>
      <c r="I10" s="174"/>
      <c r="J10" s="86"/>
      <c r="K10" s="86"/>
      <c r="L10" s="86"/>
      <c r="M10" s="86"/>
      <c r="N10" s="86"/>
      <c r="O10" s="86"/>
      <c r="P10" s="86"/>
      <c r="Q10" s="86"/>
      <c r="R10" s="86"/>
      <c r="S10" s="86"/>
      <c r="T10" s="86"/>
      <c r="U10" s="86"/>
      <c r="V10" s="86"/>
      <c r="W10" s="86"/>
      <c r="X10" s="86"/>
      <c r="Y10" s="86"/>
      <c r="Z10" s="88"/>
      <c r="AA10" s="88"/>
      <c r="AB10" s="88"/>
      <c r="AC10" s="88"/>
      <c r="AD10" s="88"/>
      <c r="AE10" s="88"/>
      <c r="AF10" s="88"/>
      <c r="AG10" s="88"/>
      <c r="AH10" s="88"/>
      <c r="AI10" s="88"/>
      <c r="AJ10" s="88"/>
      <c r="AK10" s="88"/>
      <c r="AL10" s="88"/>
      <c r="AM10" s="88"/>
      <c r="AN10" s="88"/>
      <c r="AO10" s="88"/>
      <c r="AP10" s="88"/>
      <c r="AQ10" s="88"/>
      <c r="AR10" s="88"/>
      <c r="AS10" s="88"/>
      <c r="AT10" s="88"/>
      <c r="AU10" s="88"/>
      <c r="AV10" s="88"/>
      <c r="AW10" s="88"/>
      <c r="AX10" s="88"/>
      <c r="AY10" s="88"/>
      <c r="AZ10" s="88"/>
      <c r="BA10" s="88"/>
      <c r="BB10" s="88"/>
      <c r="BC10" s="88"/>
      <c r="BD10" s="88"/>
      <c r="BE10" s="88"/>
    </row>
    <row r="11" spans="1:57" ht="31.5" x14ac:dyDescent="0.25">
      <c r="A11" s="171"/>
      <c r="B11" s="90" t="s">
        <v>10</v>
      </c>
      <c r="C11" s="106" t="s">
        <v>11</v>
      </c>
      <c r="D11" s="90" t="s">
        <v>10</v>
      </c>
      <c r="E11" s="106" t="s">
        <v>11</v>
      </c>
      <c r="F11" s="90" t="s">
        <v>10</v>
      </c>
      <c r="G11" s="106" t="s">
        <v>11</v>
      </c>
      <c r="H11" s="90" t="s">
        <v>10</v>
      </c>
      <c r="I11" s="106" t="s">
        <v>11</v>
      </c>
      <c r="J11" s="86"/>
      <c r="K11" s="86"/>
      <c r="L11" s="86"/>
      <c r="M11" s="86"/>
      <c r="N11" s="86"/>
      <c r="O11" s="86"/>
      <c r="P11" s="86"/>
      <c r="Q11" s="86"/>
      <c r="R11" s="86"/>
      <c r="S11" s="86"/>
      <c r="T11" s="86"/>
      <c r="U11" s="86"/>
      <c r="V11" s="86"/>
      <c r="W11" s="86"/>
      <c r="X11" s="86"/>
      <c r="Y11" s="86"/>
      <c r="Z11" s="88"/>
      <c r="AA11" s="88"/>
      <c r="AB11" s="88"/>
      <c r="AC11" s="88"/>
      <c r="AD11" s="88"/>
      <c r="AE11" s="88"/>
      <c r="AF11" s="88"/>
      <c r="AG11" s="88"/>
      <c r="AH11" s="88"/>
      <c r="AI11" s="88"/>
      <c r="AJ11" s="88"/>
      <c r="AK11" s="88"/>
      <c r="AL11" s="88"/>
      <c r="AM11" s="88"/>
      <c r="AN11" s="88"/>
      <c r="AO11" s="88"/>
      <c r="AP11" s="88"/>
      <c r="AQ11" s="88"/>
      <c r="AR11" s="88"/>
      <c r="AS11" s="88"/>
      <c r="AT11" s="88"/>
      <c r="AU11" s="88"/>
      <c r="AV11" s="88"/>
      <c r="AW11" s="88"/>
      <c r="AX11" s="88"/>
      <c r="AY11" s="88"/>
      <c r="AZ11" s="88"/>
      <c r="BA11" s="88"/>
      <c r="BB11" s="88"/>
      <c r="BC11" s="88"/>
      <c r="BD11" s="88"/>
      <c r="BE11" s="88"/>
    </row>
    <row r="12" spans="1:57" x14ac:dyDescent="0.25">
      <c r="A12" s="99" t="s">
        <v>12</v>
      </c>
      <c r="B12" s="144">
        <v>0</v>
      </c>
      <c r="C12" s="148">
        <v>0</v>
      </c>
      <c r="D12" s="126"/>
      <c r="E12" s="132"/>
      <c r="F12" s="126"/>
      <c r="G12" s="132"/>
      <c r="H12" s="126"/>
      <c r="I12" s="132"/>
      <c r="J12" s="154" t="s">
        <v>47</v>
      </c>
      <c r="K12" s="86"/>
      <c r="L12" s="86"/>
      <c r="M12" s="86"/>
      <c r="N12" s="86"/>
      <c r="O12" s="86"/>
      <c r="P12" s="86"/>
      <c r="Q12" s="86"/>
      <c r="R12" s="86"/>
      <c r="S12" s="86"/>
      <c r="T12" s="86"/>
      <c r="U12" s="86"/>
      <c r="V12" s="86"/>
      <c r="W12" s="86"/>
      <c r="X12" s="86"/>
      <c r="Y12" s="86"/>
      <c r="Z12" s="88"/>
      <c r="AA12" s="88"/>
      <c r="AB12" s="88"/>
      <c r="AC12" s="88"/>
      <c r="AD12" s="88"/>
      <c r="AE12" s="88"/>
      <c r="AF12" s="88"/>
      <c r="AG12" s="88"/>
      <c r="AH12" s="88"/>
      <c r="AI12" s="88"/>
      <c r="AJ12" s="88"/>
      <c r="AK12" s="88"/>
      <c r="AL12" s="88"/>
      <c r="AM12" s="88"/>
      <c r="AN12" s="88"/>
      <c r="AO12" s="88"/>
      <c r="AP12" s="88"/>
      <c r="AQ12" s="88"/>
      <c r="AR12" s="88"/>
      <c r="AS12" s="88"/>
      <c r="AT12" s="88"/>
      <c r="AU12" s="88"/>
      <c r="AV12" s="88"/>
      <c r="AW12" s="88"/>
      <c r="AX12" s="88"/>
      <c r="AY12" s="88"/>
      <c r="AZ12" s="88"/>
      <c r="BA12" s="155" t="s">
        <v>48</v>
      </c>
      <c r="BB12" s="155" t="s">
        <v>48</v>
      </c>
      <c r="BC12" s="88"/>
      <c r="BD12" s="156">
        <v>0</v>
      </c>
      <c r="BE12" s="156">
        <v>0</v>
      </c>
    </row>
    <row r="13" spans="1:57" x14ac:dyDescent="0.25">
      <c r="A13" s="103" t="s">
        <v>13</v>
      </c>
      <c r="B13" s="146">
        <v>0</v>
      </c>
      <c r="C13" s="151">
        <v>0</v>
      </c>
      <c r="D13" s="128"/>
      <c r="E13" s="120"/>
      <c r="F13" s="128"/>
      <c r="G13" s="120"/>
      <c r="H13" s="128"/>
      <c r="I13" s="120"/>
      <c r="J13" s="154" t="s">
        <v>47</v>
      </c>
      <c r="K13" s="86"/>
      <c r="L13" s="86"/>
      <c r="M13" s="86"/>
      <c r="N13" s="86"/>
      <c r="O13" s="86"/>
      <c r="P13" s="86"/>
      <c r="Q13" s="86"/>
      <c r="R13" s="86"/>
      <c r="S13" s="86"/>
      <c r="T13" s="86"/>
      <c r="U13" s="86"/>
      <c r="V13" s="86"/>
      <c r="W13" s="86"/>
      <c r="X13" s="86"/>
      <c r="Y13" s="86"/>
      <c r="Z13" s="88"/>
      <c r="AA13" s="88"/>
      <c r="AB13" s="88"/>
      <c r="AC13" s="88"/>
      <c r="AD13" s="88"/>
      <c r="AE13" s="88"/>
      <c r="AF13" s="88"/>
      <c r="AG13" s="88"/>
      <c r="AH13" s="88"/>
      <c r="AI13" s="88"/>
      <c r="AJ13" s="88"/>
      <c r="AK13" s="88"/>
      <c r="AL13" s="88"/>
      <c r="AM13" s="88"/>
      <c r="AN13" s="88"/>
      <c r="AO13" s="88"/>
      <c r="AP13" s="88"/>
      <c r="AQ13" s="88"/>
      <c r="AR13" s="88"/>
      <c r="AS13" s="88"/>
      <c r="AT13" s="88"/>
      <c r="AU13" s="88"/>
      <c r="AV13" s="88"/>
      <c r="AW13" s="88"/>
      <c r="AX13" s="88"/>
      <c r="AY13" s="88"/>
      <c r="AZ13" s="88"/>
      <c r="BA13" s="155" t="s">
        <v>48</v>
      </c>
      <c r="BB13" s="155" t="s">
        <v>48</v>
      </c>
      <c r="BC13" s="88"/>
      <c r="BD13" s="156">
        <v>0</v>
      </c>
      <c r="BE13" s="156">
        <v>0</v>
      </c>
    </row>
    <row r="14" spans="1:57" x14ac:dyDescent="0.25">
      <c r="A14" s="109" t="s">
        <v>14</v>
      </c>
      <c r="B14" s="130">
        <v>0</v>
      </c>
      <c r="C14" s="131">
        <v>0</v>
      </c>
      <c r="D14" s="130">
        <v>0</v>
      </c>
      <c r="E14" s="131">
        <v>0</v>
      </c>
      <c r="F14" s="130">
        <v>0</v>
      </c>
      <c r="G14" s="131">
        <v>0</v>
      </c>
      <c r="H14" s="130">
        <v>0</v>
      </c>
      <c r="I14" s="131">
        <v>0</v>
      </c>
      <c r="J14" s="154" t="s">
        <v>47</v>
      </c>
      <c r="K14" s="86"/>
      <c r="L14" s="86"/>
      <c r="M14" s="86"/>
      <c r="N14" s="86"/>
      <c r="O14" s="86"/>
      <c r="P14" s="86"/>
      <c r="Q14" s="86"/>
      <c r="R14" s="86"/>
      <c r="S14" s="86"/>
      <c r="T14" s="86"/>
      <c r="U14" s="86"/>
      <c r="V14" s="86"/>
      <c r="W14" s="86"/>
      <c r="X14" s="86"/>
      <c r="Y14" s="86"/>
      <c r="Z14" s="88"/>
      <c r="AA14" s="88"/>
      <c r="AB14" s="88"/>
      <c r="AC14" s="88"/>
      <c r="AD14" s="88"/>
      <c r="AE14" s="88"/>
      <c r="AF14" s="88"/>
      <c r="AG14" s="88"/>
      <c r="AH14" s="88"/>
      <c r="AI14" s="88"/>
      <c r="AJ14" s="88"/>
      <c r="AK14" s="88"/>
      <c r="AL14" s="88"/>
      <c r="AM14" s="88"/>
      <c r="AN14" s="88"/>
      <c r="AO14" s="88"/>
      <c r="AP14" s="88"/>
      <c r="AQ14" s="88"/>
      <c r="AR14" s="88"/>
      <c r="AS14" s="88"/>
      <c r="AT14" s="88"/>
      <c r="AU14" s="88"/>
      <c r="AV14" s="88"/>
      <c r="AW14" s="88"/>
      <c r="AX14" s="88"/>
      <c r="AY14" s="88"/>
      <c r="AZ14" s="88"/>
      <c r="BA14" s="155" t="s">
        <v>48</v>
      </c>
      <c r="BB14" s="155" t="s">
        <v>48</v>
      </c>
      <c r="BC14" s="88"/>
      <c r="BD14" s="156">
        <v>0</v>
      </c>
      <c r="BE14" s="156">
        <v>0</v>
      </c>
    </row>
    <row r="15" spans="1:57" x14ac:dyDescent="0.25">
      <c r="A15" s="110" t="s">
        <v>15</v>
      </c>
      <c r="B15" s="135">
        <v>0</v>
      </c>
      <c r="C15" s="131">
        <v>0</v>
      </c>
      <c r="D15" s="139"/>
      <c r="E15" s="140"/>
      <c r="F15" s="139"/>
      <c r="G15" s="140"/>
      <c r="H15" s="139"/>
      <c r="I15" s="140"/>
      <c r="J15" s="154" t="s">
        <v>47</v>
      </c>
      <c r="K15" s="86"/>
      <c r="L15" s="86"/>
      <c r="M15" s="86"/>
      <c r="N15" s="86"/>
      <c r="O15" s="86"/>
      <c r="P15" s="86"/>
      <c r="Q15" s="86"/>
      <c r="R15" s="86"/>
      <c r="S15" s="86"/>
      <c r="T15" s="86"/>
      <c r="U15" s="86"/>
      <c r="V15" s="86"/>
      <c r="W15" s="86"/>
      <c r="X15" s="86"/>
      <c r="Y15" s="86"/>
      <c r="Z15" s="88"/>
      <c r="AA15" s="88"/>
      <c r="AB15" s="88"/>
      <c r="AC15" s="88"/>
      <c r="AD15" s="88"/>
      <c r="AE15" s="88"/>
      <c r="AF15" s="88"/>
      <c r="AG15" s="88"/>
      <c r="AH15" s="88"/>
      <c r="AI15" s="88"/>
      <c r="AJ15" s="88"/>
      <c r="AK15" s="88"/>
      <c r="AL15" s="88"/>
      <c r="AM15" s="88"/>
      <c r="AN15" s="88"/>
      <c r="AO15" s="88"/>
      <c r="AP15" s="88"/>
      <c r="AQ15" s="88"/>
      <c r="AR15" s="88"/>
      <c r="AS15" s="88"/>
      <c r="AT15" s="88"/>
      <c r="AU15" s="88"/>
      <c r="AV15" s="88"/>
      <c r="AW15" s="88"/>
      <c r="AX15" s="88"/>
      <c r="AY15" s="88"/>
      <c r="AZ15" s="88"/>
      <c r="BA15" s="155" t="s">
        <v>48</v>
      </c>
      <c r="BB15" s="155" t="s">
        <v>48</v>
      </c>
      <c r="BC15" s="88"/>
      <c r="BD15" s="156">
        <v>0</v>
      </c>
      <c r="BE15" s="156">
        <v>0</v>
      </c>
    </row>
    <row r="16" spans="1:57" x14ac:dyDescent="0.25">
      <c r="A16" s="99" t="s">
        <v>16</v>
      </c>
      <c r="B16" s="145">
        <v>0</v>
      </c>
      <c r="C16" s="152">
        <v>0</v>
      </c>
      <c r="D16" s="133"/>
      <c r="E16" s="134"/>
      <c r="F16" s="133"/>
      <c r="G16" s="134"/>
      <c r="H16" s="133"/>
      <c r="I16" s="134"/>
      <c r="J16" s="154" t="s">
        <v>47</v>
      </c>
      <c r="K16" s="86"/>
      <c r="L16" s="86"/>
      <c r="M16" s="86"/>
      <c r="N16" s="86"/>
      <c r="O16" s="86"/>
      <c r="P16" s="86"/>
      <c r="Q16" s="86"/>
      <c r="R16" s="86"/>
      <c r="S16" s="86"/>
      <c r="T16" s="86"/>
      <c r="U16" s="86"/>
      <c r="V16" s="86"/>
      <c r="W16" s="86"/>
      <c r="X16" s="86"/>
      <c r="Y16" s="86"/>
      <c r="Z16" s="88"/>
      <c r="AA16" s="88"/>
      <c r="AB16" s="88"/>
      <c r="AC16" s="88"/>
      <c r="AD16" s="88"/>
      <c r="AE16" s="88"/>
      <c r="AF16" s="88"/>
      <c r="AG16" s="88"/>
      <c r="AH16" s="88"/>
      <c r="AI16" s="88"/>
      <c r="AJ16" s="88"/>
      <c r="AK16" s="88"/>
      <c r="AL16" s="88"/>
      <c r="AM16" s="88"/>
      <c r="AN16" s="88"/>
      <c r="AO16" s="88"/>
      <c r="AP16" s="88"/>
      <c r="AQ16" s="88"/>
      <c r="AR16" s="88"/>
      <c r="AS16" s="88"/>
      <c r="AT16" s="88"/>
      <c r="AU16" s="88"/>
      <c r="AV16" s="88"/>
      <c r="AW16" s="88"/>
      <c r="AX16" s="88"/>
      <c r="AY16" s="88"/>
      <c r="AZ16" s="88"/>
      <c r="BA16" s="155" t="s">
        <v>48</v>
      </c>
      <c r="BB16" s="155" t="s">
        <v>48</v>
      </c>
      <c r="BC16" s="88"/>
      <c r="BD16" s="156">
        <v>0</v>
      </c>
      <c r="BE16" s="156">
        <v>0</v>
      </c>
    </row>
    <row r="17" spans="1:57" x14ac:dyDescent="0.25">
      <c r="A17" s="103" t="s">
        <v>17</v>
      </c>
      <c r="B17" s="146">
        <v>0</v>
      </c>
      <c r="C17" s="151">
        <v>0</v>
      </c>
      <c r="D17" s="128"/>
      <c r="E17" s="120"/>
      <c r="F17" s="128"/>
      <c r="G17" s="120"/>
      <c r="H17" s="128"/>
      <c r="I17" s="120"/>
      <c r="J17" s="154" t="s">
        <v>47</v>
      </c>
      <c r="K17" s="86"/>
      <c r="L17" s="86"/>
      <c r="M17" s="86"/>
      <c r="N17" s="86"/>
      <c r="O17" s="86"/>
      <c r="P17" s="86"/>
      <c r="Q17" s="86"/>
      <c r="R17" s="86"/>
      <c r="S17" s="86"/>
      <c r="T17" s="86"/>
      <c r="U17" s="86"/>
      <c r="V17" s="86"/>
      <c r="W17" s="86"/>
      <c r="X17" s="86"/>
      <c r="Y17" s="86"/>
      <c r="Z17" s="88"/>
      <c r="AA17" s="88"/>
      <c r="AB17" s="88"/>
      <c r="AC17" s="88"/>
      <c r="AD17" s="88"/>
      <c r="AE17" s="88"/>
      <c r="AF17" s="88"/>
      <c r="AG17" s="88"/>
      <c r="AH17" s="88"/>
      <c r="AI17" s="88"/>
      <c r="AJ17" s="88"/>
      <c r="AK17" s="88"/>
      <c r="AL17" s="88"/>
      <c r="AM17" s="88"/>
      <c r="AN17" s="88"/>
      <c r="AO17" s="88"/>
      <c r="AP17" s="88"/>
      <c r="AQ17" s="88"/>
      <c r="AR17" s="88"/>
      <c r="AS17" s="88"/>
      <c r="AT17" s="88"/>
      <c r="AU17" s="88"/>
      <c r="AV17" s="88"/>
      <c r="AW17" s="88"/>
      <c r="AX17" s="88"/>
      <c r="AY17" s="88"/>
      <c r="AZ17" s="88"/>
      <c r="BA17" s="155" t="s">
        <v>48</v>
      </c>
      <c r="BB17" s="155" t="s">
        <v>48</v>
      </c>
      <c r="BC17" s="88"/>
      <c r="BD17" s="156">
        <v>0</v>
      </c>
      <c r="BE17" s="156">
        <v>0</v>
      </c>
    </row>
    <row r="18" spans="1:57" x14ac:dyDescent="0.25">
      <c r="A18" s="109" t="s">
        <v>18</v>
      </c>
      <c r="B18" s="130">
        <v>0</v>
      </c>
      <c r="C18" s="131">
        <v>0</v>
      </c>
      <c r="D18" s="130">
        <v>0</v>
      </c>
      <c r="E18" s="131">
        <v>0</v>
      </c>
      <c r="F18" s="130">
        <v>0</v>
      </c>
      <c r="G18" s="131">
        <v>0</v>
      </c>
      <c r="H18" s="130">
        <v>0</v>
      </c>
      <c r="I18" s="131">
        <v>0</v>
      </c>
      <c r="J18" s="154" t="s">
        <v>47</v>
      </c>
      <c r="K18" s="86"/>
      <c r="L18" s="86"/>
      <c r="M18" s="86"/>
      <c r="N18" s="86"/>
      <c r="O18" s="86"/>
      <c r="P18" s="86"/>
      <c r="Q18" s="86"/>
      <c r="R18" s="86"/>
      <c r="S18" s="86"/>
      <c r="T18" s="86"/>
      <c r="U18" s="86"/>
      <c r="V18" s="86"/>
      <c r="W18" s="86"/>
      <c r="X18" s="86"/>
      <c r="Y18" s="86"/>
      <c r="Z18" s="88"/>
      <c r="AA18" s="88"/>
      <c r="AB18" s="88"/>
      <c r="AC18" s="88"/>
      <c r="AD18" s="88"/>
      <c r="AE18" s="88"/>
      <c r="AF18" s="88"/>
      <c r="AG18" s="88"/>
      <c r="AH18" s="88"/>
      <c r="AI18" s="88"/>
      <c r="AJ18" s="88"/>
      <c r="AK18" s="88"/>
      <c r="AL18" s="88"/>
      <c r="AM18" s="88"/>
      <c r="AN18" s="88"/>
      <c r="AO18" s="88"/>
      <c r="AP18" s="88"/>
      <c r="AQ18" s="88"/>
      <c r="AR18" s="88"/>
      <c r="AS18" s="88"/>
      <c r="AT18" s="88"/>
      <c r="AU18" s="88"/>
      <c r="AV18" s="88"/>
      <c r="AW18" s="88"/>
      <c r="AX18" s="88"/>
      <c r="AY18" s="88"/>
      <c r="AZ18" s="88"/>
      <c r="BA18" s="155" t="s">
        <v>48</v>
      </c>
      <c r="BB18" s="155" t="s">
        <v>48</v>
      </c>
      <c r="BC18" s="88"/>
      <c r="BD18" s="156">
        <v>0</v>
      </c>
      <c r="BE18" s="156">
        <v>0</v>
      </c>
    </row>
    <row r="19" spans="1:57" x14ac:dyDescent="0.25">
      <c r="A19" s="179" t="s">
        <v>19</v>
      </c>
      <c r="B19" s="179"/>
      <c r="C19" s="179"/>
      <c r="D19" s="179"/>
      <c r="E19" s="179"/>
      <c r="F19" s="179"/>
      <c r="G19" s="179"/>
      <c r="H19" s="179"/>
      <c r="I19" s="179"/>
      <c r="J19" s="86"/>
      <c r="K19" s="86"/>
      <c r="L19" s="86"/>
      <c r="M19" s="86"/>
      <c r="N19" s="86"/>
      <c r="O19" s="86"/>
      <c r="P19" s="86"/>
      <c r="Q19" s="86"/>
      <c r="R19" s="86"/>
      <c r="S19" s="86"/>
      <c r="T19" s="86"/>
      <c r="U19" s="86"/>
      <c r="V19" s="86"/>
      <c r="W19" s="86"/>
      <c r="X19" s="86"/>
      <c r="Y19" s="86"/>
      <c r="Z19" s="86"/>
      <c r="AA19" s="86"/>
      <c r="AB19" s="86"/>
      <c r="AC19" s="86"/>
      <c r="AD19" s="86"/>
      <c r="AE19" s="86"/>
      <c r="AF19" s="86"/>
      <c r="AG19" s="86"/>
      <c r="AH19" s="86"/>
      <c r="AI19" s="86"/>
      <c r="AJ19" s="86"/>
      <c r="AK19" s="86"/>
      <c r="AL19" s="86"/>
      <c r="AM19" s="86"/>
      <c r="AN19" s="86"/>
      <c r="AO19" s="86"/>
      <c r="AP19" s="86"/>
      <c r="AQ19" s="86"/>
      <c r="AR19" s="86"/>
      <c r="AS19" s="86"/>
      <c r="AT19" s="86"/>
      <c r="AU19" s="86"/>
      <c r="AV19" s="86"/>
      <c r="AW19" s="86"/>
      <c r="AX19" s="86"/>
      <c r="AY19" s="86"/>
      <c r="AZ19" s="86"/>
      <c r="BA19" s="86"/>
      <c r="BB19" s="86"/>
      <c r="BC19" s="86"/>
      <c r="BD19" s="86"/>
      <c r="BE19" s="86"/>
    </row>
    <row r="20" spans="1:57" x14ac:dyDescent="0.25">
      <c r="A20" s="170" t="s">
        <v>4</v>
      </c>
      <c r="B20" s="172" t="s">
        <v>5</v>
      </c>
      <c r="C20" s="173"/>
      <c r="D20" s="173"/>
      <c r="E20" s="173"/>
      <c r="F20" s="173"/>
      <c r="G20" s="173"/>
      <c r="H20" s="173"/>
      <c r="I20" s="174"/>
      <c r="J20" s="86"/>
      <c r="K20" s="86"/>
      <c r="L20" s="86"/>
      <c r="M20" s="86"/>
      <c r="N20" s="86"/>
      <c r="O20" s="86"/>
      <c r="P20" s="86"/>
      <c r="Q20" s="86"/>
      <c r="R20" s="86"/>
      <c r="S20" s="86"/>
      <c r="T20" s="86"/>
      <c r="U20" s="86"/>
      <c r="V20" s="86"/>
      <c r="W20" s="86"/>
      <c r="X20" s="86"/>
      <c r="Y20" s="86"/>
      <c r="Z20" s="88"/>
      <c r="AA20" s="88"/>
      <c r="AB20" s="88"/>
      <c r="AC20" s="88"/>
      <c r="AD20" s="88"/>
      <c r="AE20" s="88"/>
      <c r="AF20" s="88"/>
      <c r="AG20" s="88"/>
      <c r="AH20" s="88"/>
      <c r="AI20" s="88"/>
      <c r="AJ20" s="88"/>
      <c r="AK20" s="88"/>
      <c r="AL20" s="88"/>
      <c r="AM20" s="88"/>
      <c r="AN20" s="88"/>
      <c r="AO20" s="88"/>
      <c r="AP20" s="88"/>
      <c r="AQ20" s="88"/>
      <c r="AR20" s="88"/>
      <c r="AS20" s="88"/>
      <c r="AT20" s="88"/>
      <c r="AU20" s="88"/>
      <c r="AV20" s="88"/>
      <c r="AW20" s="88"/>
      <c r="AX20" s="88"/>
      <c r="AY20" s="88"/>
      <c r="AZ20" s="88"/>
      <c r="BA20" s="88"/>
      <c r="BB20" s="88"/>
      <c r="BC20" s="88"/>
      <c r="BD20" s="88"/>
      <c r="BE20" s="88"/>
    </row>
    <row r="21" spans="1:57" x14ac:dyDescent="0.25">
      <c r="A21" s="180"/>
      <c r="B21" s="172" t="s">
        <v>6</v>
      </c>
      <c r="C21" s="174"/>
      <c r="D21" s="172" t="s">
        <v>7</v>
      </c>
      <c r="E21" s="174"/>
      <c r="F21" s="172" t="s">
        <v>8</v>
      </c>
      <c r="G21" s="174"/>
      <c r="H21" s="172" t="s">
        <v>9</v>
      </c>
      <c r="I21" s="174"/>
      <c r="J21" s="86"/>
      <c r="K21" s="86"/>
      <c r="L21" s="86"/>
      <c r="M21" s="86"/>
      <c r="N21" s="86"/>
      <c r="O21" s="86"/>
      <c r="P21" s="86"/>
      <c r="Q21" s="86"/>
      <c r="R21" s="86"/>
      <c r="S21" s="86"/>
      <c r="T21" s="86"/>
      <c r="U21" s="86"/>
      <c r="V21" s="86"/>
      <c r="W21" s="86"/>
      <c r="X21" s="86"/>
      <c r="Y21" s="86"/>
      <c r="Z21" s="88"/>
      <c r="AA21" s="88"/>
      <c r="AB21" s="88"/>
      <c r="AC21" s="88"/>
      <c r="AD21" s="88"/>
      <c r="AE21" s="88"/>
      <c r="AF21" s="88"/>
      <c r="AG21" s="88"/>
      <c r="AH21" s="88"/>
      <c r="AI21" s="88"/>
      <c r="AJ21" s="88"/>
      <c r="AK21" s="88"/>
      <c r="AL21" s="88"/>
      <c r="AM21" s="88"/>
      <c r="AN21" s="88"/>
      <c r="AO21" s="88"/>
      <c r="AP21" s="88"/>
      <c r="AQ21" s="88"/>
      <c r="AR21" s="88"/>
      <c r="AS21" s="88"/>
      <c r="AT21" s="88"/>
      <c r="AU21" s="88"/>
      <c r="AV21" s="88"/>
      <c r="AW21" s="88"/>
      <c r="AX21" s="88"/>
      <c r="AY21" s="88"/>
      <c r="AZ21" s="88"/>
      <c r="BA21" s="88"/>
      <c r="BB21" s="88"/>
      <c r="BC21" s="88"/>
      <c r="BD21" s="88"/>
      <c r="BE21" s="88"/>
    </row>
    <row r="22" spans="1:57" ht="31.5" x14ac:dyDescent="0.25">
      <c r="A22" s="171"/>
      <c r="B22" s="90" t="s">
        <v>10</v>
      </c>
      <c r="C22" s="106" t="s">
        <v>11</v>
      </c>
      <c r="D22" s="90" t="s">
        <v>10</v>
      </c>
      <c r="E22" s="106" t="s">
        <v>11</v>
      </c>
      <c r="F22" s="90" t="s">
        <v>10</v>
      </c>
      <c r="G22" s="106" t="s">
        <v>11</v>
      </c>
      <c r="H22" s="90" t="s">
        <v>10</v>
      </c>
      <c r="I22" s="106" t="s">
        <v>11</v>
      </c>
      <c r="J22" s="86"/>
      <c r="K22" s="86"/>
      <c r="L22" s="86"/>
      <c r="M22" s="86"/>
      <c r="N22" s="86"/>
      <c r="O22" s="86"/>
      <c r="P22" s="86"/>
      <c r="Q22" s="86"/>
      <c r="R22" s="86"/>
      <c r="S22" s="86"/>
      <c r="T22" s="86"/>
      <c r="U22" s="86"/>
      <c r="V22" s="86"/>
      <c r="W22" s="86"/>
      <c r="X22" s="86"/>
      <c r="Y22" s="86"/>
      <c r="Z22" s="88"/>
      <c r="AA22" s="88"/>
      <c r="AB22" s="88"/>
      <c r="AC22" s="88"/>
      <c r="AD22" s="88"/>
      <c r="AE22" s="88"/>
      <c r="AF22" s="88"/>
      <c r="AG22" s="88"/>
      <c r="AH22" s="88"/>
      <c r="AI22" s="88"/>
      <c r="AJ22" s="88"/>
      <c r="AK22" s="88"/>
      <c r="AL22" s="88"/>
      <c r="AM22" s="88"/>
      <c r="AN22" s="88"/>
      <c r="AO22" s="88"/>
      <c r="AP22" s="88"/>
      <c r="AQ22" s="88"/>
      <c r="AR22" s="88"/>
      <c r="AS22" s="88"/>
      <c r="AT22" s="88"/>
      <c r="AU22" s="88"/>
      <c r="AV22" s="88"/>
      <c r="AW22" s="88"/>
      <c r="AX22" s="88"/>
      <c r="AY22" s="88"/>
      <c r="AZ22" s="88"/>
      <c r="BA22" s="88"/>
      <c r="BB22" s="88"/>
      <c r="BC22" s="88"/>
      <c r="BD22" s="88"/>
      <c r="BE22" s="88"/>
    </row>
    <row r="23" spans="1:57" x14ac:dyDescent="0.25">
      <c r="A23" s="99" t="s">
        <v>12</v>
      </c>
      <c r="B23" s="144">
        <v>0</v>
      </c>
      <c r="C23" s="148">
        <v>0</v>
      </c>
      <c r="D23" s="142"/>
      <c r="E23" s="143"/>
      <c r="F23" s="142"/>
      <c r="G23" s="143"/>
      <c r="H23" s="142"/>
      <c r="I23" s="143"/>
      <c r="J23" s="154" t="s">
        <v>47</v>
      </c>
      <c r="K23" s="86"/>
      <c r="L23" s="86"/>
      <c r="M23" s="86"/>
      <c r="N23" s="86"/>
      <c r="O23" s="86"/>
      <c r="P23" s="86"/>
      <c r="Q23" s="86"/>
      <c r="R23" s="86"/>
      <c r="S23" s="86"/>
      <c r="T23" s="86"/>
      <c r="U23" s="86"/>
      <c r="V23" s="86"/>
      <c r="W23" s="86"/>
      <c r="X23" s="86"/>
      <c r="Y23" s="86"/>
      <c r="Z23" s="88"/>
      <c r="AA23" s="88"/>
      <c r="AB23" s="88"/>
      <c r="AC23" s="88"/>
      <c r="AD23" s="88"/>
      <c r="AE23" s="88"/>
      <c r="AF23" s="88"/>
      <c r="AG23" s="88"/>
      <c r="AH23" s="88"/>
      <c r="AI23" s="88"/>
      <c r="AJ23" s="88"/>
      <c r="AK23" s="88"/>
      <c r="AL23" s="88"/>
      <c r="AM23" s="88"/>
      <c r="AN23" s="88"/>
      <c r="AO23" s="88"/>
      <c r="AP23" s="88"/>
      <c r="AQ23" s="88"/>
      <c r="AR23" s="88"/>
      <c r="AS23" s="88"/>
      <c r="AT23" s="88"/>
      <c r="AU23" s="88"/>
      <c r="AV23" s="88"/>
      <c r="AW23" s="88"/>
      <c r="AX23" s="88"/>
      <c r="AY23" s="88"/>
      <c r="AZ23" s="88"/>
      <c r="BA23" s="155" t="s">
        <v>48</v>
      </c>
      <c r="BB23" s="155" t="s">
        <v>48</v>
      </c>
      <c r="BC23" s="88"/>
      <c r="BD23" s="156">
        <v>0</v>
      </c>
      <c r="BE23" s="156">
        <v>0</v>
      </c>
    </row>
    <row r="24" spans="1:57" x14ac:dyDescent="0.25">
      <c r="A24" s="103" t="s">
        <v>13</v>
      </c>
      <c r="B24" s="146">
        <v>0</v>
      </c>
      <c r="C24" s="151">
        <v>0</v>
      </c>
      <c r="D24" s="142"/>
      <c r="E24" s="143"/>
      <c r="F24" s="142"/>
      <c r="G24" s="143"/>
      <c r="H24" s="142"/>
      <c r="I24" s="143"/>
      <c r="J24" s="154" t="s">
        <v>47</v>
      </c>
      <c r="K24" s="86"/>
      <c r="L24" s="86"/>
      <c r="M24" s="86"/>
      <c r="N24" s="86"/>
      <c r="O24" s="86"/>
      <c r="P24" s="86"/>
      <c r="Q24" s="86"/>
      <c r="R24" s="86"/>
      <c r="S24" s="86"/>
      <c r="T24" s="86"/>
      <c r="U24" s="86"/>
      <c r="V24" s="86"/>
      <c r="W24" s="86"/>
      <c r="X24" s="86"/>
      <c r="Y24" s="86"/>
      <c r="Z24" s="88"/>
      <c r="AA24" s="88"/>
      <c r="AB24" s="88"/>
      <c r="AC24" s="88"/>
      <c r="AD24" s="88"/>
      <c r="AE24" s="88"/>
      <c r="AF24" s="88"/>
      <c r="AG24" s="88"/>
      <c r="AH24" s="88"/>
      <c r="AI24" s="88"/>
      <c r="AJ24" s="88"/>
      <c r="AK24" s="88"/>
      <c r="AL24" s="88"/>
      <c r="AM24" s="88"/>
      <c r="AN24" s="88"/>
      <c r="AO24" s="88"/>
      <c r="AP24" s="88"/>
      <c r="AQ24" s="88"/>
      <c r="AR24" s="88"/>
      <c r="AS24" s="88"/>
      <c r="AT24" s="88"/>
      <c r="AU24" s="88"/>
      <c r="AV24" s="88"/>
      <c r="AW24" s="88"/>
      <c r="AX24" s="88"/>
      <c r="AY24" s="88"/>
      <c r="AZ24" s="88"/>
      <c r="BA24" s="155" t="s">
        <v>48</v>
      </c>
      <c r="BB24" s="155" t="s">
        <v>48</v>
      </c>
      <c r="BC24" s="88"/>
      <c r="BD24" s="156">
        <v>0</v>
      </c>
      <c r="BE24" s="156">
        <v>0</v>
      </c>
    </row>
    <row r="25" spans="1:57" x14ac:dyDescent="0.25">
      <c r="A25" s="109" t="s">
        <v>14</v>
      </c>
      <c r="B25" s="130">
        <v>0</v>
      </c>
      <c r="C25" s="131">
        <v>0</v>
      </c>
      <c r="D25" s="130">
        <v>0</v>
      </c>
      <c r="E25" s="131">
        <v>0</v>
      </c>
      <c r="F25" s="130">
        <v>0</v>
      </c>
      <c r="G25" s="131">
        <v>0</v>
      </c>
      <c r="H25" s="130">
        <v>0</v>
      </c>
      <c r="I25" s="131">
        <v>0</v>
      </c>
      <c r="J25" s="154" t="s">
        <v>47</v>
      </c>
      <c r="K25" s="86"/>
      <c r="L25" s="86"/>
      <c r="M25" s="86"/>
      <c r="N25" s="86"/>
      <c r="O25" s="86"/>
      <c r="P25" s="86"/>
      <c r="Q25" s="86"/>
      <c r="R25" s="86"/>
      <c r="S25" s="86"/>
      <c r="T25" s="86"/>
      <c r="U25" s="86"/>
      <c r="V25" s="86"/>
      <c r="W25" s="86"/>
      <c r="X25" s="86"/>
      <c r="Y25" s="86"/>
      <c r="Z25" s="88"/>
      <c r="AA25" s="88"/>
      <c r="AB25" s="88"/>
      <c r="AC25" s="88"/>
      <c r="AD25" s="88"/>
      <c r="AE25" s="88"/>
      <c r="AF25" s="88"/>
      <c r="AG25" s="88"/>
      <c r="AH25" s="88"/>
      <c r="AI25" s="88"/>
      <c r="AJ25" s="88"/>
      <c r="AK25" s="88"/>
      <c r="AL25" s="88"/>
      <c r="AM25" s="88"/>
      <c r="AN25" s="88"/>
      <c r="AO25" s="88"/>
      <c r="AP25" s="88"/>
      <c r="AQ25" s="88"/>
      <c r="AR25" s="88"/>
      <c r="AS25" s="88"/>
      <c r="AT25" s="88"/>
      <c r="AU25" s="88"/>
      <c r="AV25" s="88"/>
      <c r="AW25" s="88"/>
      <c r="AX25" s="88"/>
      <c r="AY25" s="88"/>
      <c r="AZ25" s="88"/>
      <c r="BA25" s="155" t="s">
        <v>48</v>
      </c>
      <c r="BB25" s="155" t="s">
        <v>48</v>
      </c>
      <c r="BC25" s="88"/>
      <c r="BD25" s="156">
        <v>0</v>
      </c>
      <c r="BE25" s="156">
        <v>0</v>
      </c>
    </row>
    <row r="26" spans="1:57" x14ac:dyDescent="0.25">
      <c r="A26" s="110" t="s">
        <v>15</v>
      </c>
      <c r="B26" s="135">
        <v>0</v>
      </c>
      <c r="C26" s="131">
        <v>0</v>
      </c>
      <c r="D26" s="163"/>
      <c r="E26" s="164"/>
      <c r="F26" s="163"/>
      <c r="G26" s="164"/>
      <c r="H26" s="163"/>
      <c r="I26" s="165"/>
      <c r="J26" s="154" t="s">
        <v>47</v>
      </c>
      <c r="K26" s="86"/>
      <c r="L26" s="86"/>
      <c r="M26" s="86"/>
      <c r="N26" s="86"/>
      <c r="O26" s="86"/>
      <c r="P26" s="86"/>
      <c r="Q26" s="86"/>
      <c r="R26" s="86"/>
      <c r="S26" s="86"/>
      <c r="T26" s="86"/>
      <c r="U26" s="86"/>
      <c r="V26" s="86"/>
      <c r="W26" s="86"/>
      <c r="X26" s="86"/>
      <c r="Y26" s="86"/>
      <c r="Z26" s="88"/>
      <c r="AA26" s="88"/>
      <c r="AB26" s="88"/>
      <c r="AC26" s="88"/>
      <c r="AD26" s="88"/>
      <c r="AE26" s="88"/>
      <c r="AF26" s="88"/>
      <c r="AG26" s="88"/>
      <c r="AH26" s="88"/>
      <c r="AI26" s="88"/>
      <c r="AJ26" s="88"/>
      <c r="AK26" s="88"/>
      <c r="AL26" s="88"/>
      <c r="AM26" s="88"/>
      <c r="AN26" s="88"/>
      <c r="AO26" s="88"/>
      <c r="AP26" s="88"/>
      <c r="AQ26" s="88"/>
      <c r="AR26" s="88"/>
      <c r="AS26" s="88"/>
      <c r="AT26" s="88"/>
      <c r="AU26" s="88"/>
      <c r="AV26" s="88"/>
      <c r="AW26" s="88"/>
      <c r="AX26" s="88"/>
      <c r="AY26" s="88"/>
      <c r="AZ26" s="88"/>
      <c r="BA26" s="155" t="s">
        <v>48</v>
      </c>
      <c r="BB26" s="155" t="s">
        <v>48</v>
      </c>
      <c r="BC26" s="88"/>
      <c r="BD26" s="156">
        <v>0</v>
      </c>
      <c r="BE26" s="156">
        <v>0</v>
      </c>
    </row>
    <row r="27" spans="1:57" x14ac:dyDescent="0.25">
      <c r="A27" s="99" t="s">
        <v>16</v>
      </c>
      <c r="B27" s="145">
        <v>0</v>
      </c>
      <c r="C27" s="152">
        <v>0</v>
      </c>
      <c r="D27" s="142"/>
      <c r="E27" s="143"/>
      <c r="F27" s="142"/>
      <c r="G27" s="143"/>
      <c r="H27" s="142"/>
      <c r="I27" s="143"/>
      <c r="J27" s="154" t="s">
        <v>47</v>
      </c>
      <c r="K27" s="86"/>
      <c r="L27" s="86"/>
      <c r="M27" s="86"/>
      <c r="N27" s="86"/>
      <c r="O27" s="86"/>
      <c r="P27" s="86"/>
      <c r="Q27" s="86"/>
      <c r="R27" s="86"/>
      <c r="S27" s="86"/>
      <c r="T27" s="86"/>
      <c r="U27" s="86"/>
      <c r="V27" s="86"/>
      <c r="W27" s="86"/>
      <c r="X27" s="86"/>
      <c r="Y27" s="86"/>
      <c r="Z27" s="88"/>
      <c r="AA27" s="88"/>
      <c r="AB27" s="88"/>
      <c r="AC27" s="88"/>
      <c r="AD27" s="88"/>
      <c r="AE27" s="88"/>
      <c r="AF27" s="88"/>
      <c r="AG27" s="88"/>
      <c r="AH27" s="88"/>
      <c r="AI27" s="88"/>
      <c r="AJ27" s="88"/>
      <c r="AK27" s="88"/>
      <c r="AL27" s="88"/>
      <c r="AM27" s="88"/>
      <c r="AN27" s="88"/>
      <c r="AO27" s="88"/>
      <c r="AP27" s="88"/>
      <c r="AQ27" s="88"/>
      <c r="AR27" s="88"/>
      <c r="AS27" s="88"/>
      <c r="AT27" s="88"/>
      <c r="AU27" s="88"/>
      <c r="AV27" s="88"/>
      <c r="AW27" s="88"/>
      <c r="AX27" s="88"/>
      <c r="AY27" s="88"/>
      <c r="AZ27" s="88"/>
      <c r="BA27" s="155" t="s">
        <v>48</v>
      </c>
      <c r="BB27" s="155" t="s">
        <v>48</v>
      </c>
      <c r="BC27" s="88"/>
      <c r="BD27" s="156">
        <v>0</v>
      </c>
      <c r="BE27" s="156">
        <v>0</v>
      </c>
    </row>
    <row r="28" spans="1:57" x14ac:dyDescent="0.25">
      <c r="A28" s="103" t="s">
        <v>17</v>
      </c>
      <c r="B28" s="146">
        <v>0</v>
      </c>
      <c r="C28" s="151">
        <v>0</v>
      </c>
      <c r="D28" s="142"/>
      <c r="E28" s="143"/>
      <c r="F28" s="142"/>
      <c r="G28" s="143"/>
      <c r="H28" s="142"/>
      <c r="I28" s="143"/>
      <c r="J28" s="154" t="s">
        <v>47</v>
      </c>
      <c r="K28" s="86"/>
      <c r="L28" s="86"/>
      <c r="M28" s="86"/>
      <c r="N28" s="86"/>
      <c r="O28" s="86"/>
      <c r="P28" s="86"/>
      <c r="Q28" s="86"/>
      <c r="R28" s="86"/>
      <c r="S28" s="86"/>
      <c r="T28" s="86"/>
      <c r="U28" s="86"/>
      <c r="V28" s="86"/>
      <c r="W28" s="86"/>
      <c r="X28" s="86"/>
      <c r="Y28" s="86"/>
      <c r="Z28" s="88"/>
      <c r="AA28" s="88"/>
      <c r="AB28" s="88"/>
      <c r="AC28" s="88"/>
      <c r="AD28" s="88"/>
      <c r="AE28" s="88"/>
      <c r="AF28" s="88"/>
      <c r="AG28" s="88"/>
      <c r="AH28" s="88"/>
      <c r="AI28" s="88"/>
      <c r="AJ28" s="88"/>
      <c r="AK28" s="88"/>
      <c r="AL28" s="88"/>
      <c r="AM28" s="88"/>
      <c r="AN28" s="88"/>
      <c r="AO28" s="88"/>
      <c r="AP28" s="88"/>
      <c r="AQ28" s="88"/>
      <c r="AR28" s="88"/>
      <c r="AS28" s="88"/>
      <c r="AT28" s="88"/>
      <c r="AU28" s="88"/>
      <c r="AV28" s="88"/>
      <c r="AW28" s="88"/>
      <c r="AX28" s="88"/>
      <c r="AY28" s="88"/>
      <c r="AZ28" s="88"/>
      <c r="BA28" s="155" t="s">
        <v>48</v>
      </c>
      <c r="BB28" s="155" t="s">
        <v>48</v>
      </c>
      <c r="BC28" s="88"/>
      <c r="BD28" s="156">
        <v>0</v>
      </c>
      <c r="BE28" s="156">
        <v>0</v>
      </c>
    </row>
    <row r="29" spans="1:57" x14ac:dyDescent="0.25">
      <c r="A29" s="109" t="s">
        <v>18</v>
      </c>
      <c r="B29" s="130">
        <v>0</v>
      </c>
      <c r="C29" s="131">
        <v>0</v>
      </c>
      <c r="D29" s="130">
        <v>0</v>
      </c>
      <c r="E29" s="131">
        <v>0</v>
      </c>
      <c r="F29" s="130">
        <v>0</v>
      </c>
      <c r="G29" s="131">
        <v>0</v>
      </c>
      <c r="H29" s="130">
        <v>0</v>
      </c>
      <c r="I29" s="131">
        <v>0</v>
      </c>
      <c r="J29" s="154" t="s">
        <v>47</v>
      </c>
      <c r="K29" s="86"/>
      <c r="L29" s="86"/>
      <c r="M29" s="86"/>
      <c r="N29" s="86"/>
      <c r="O29" s="86"/>
      <c r="P29" s="86"/>
      <c r="Q29" s="86"/>
      <c r="R29" s="86"/>
      <c r="S29" s="86"/>
      <c r="T29" s="86"/>
      <c r="U29" s="86"/>
      <c r="V29" s="86"/>
      <c r="W29" s="86"/>
      <c r="X29" s="86"/>
      <c r="Y29" s="86"/>
      <c r="Z29" s="88"/>
      <c r="AA29" s="88"/>
      <c r="AB29" s="88"/>
      <c r="AC29" s="88"/>
      <c r="AD29" s="88"/>
      <c r="AE29" s="88"/>
      <c r="AF29" s="88"/>
      <c r="AG29" s="88"/>
      <c r="AH29" s="88"/>
      <c r="AI29" s="88"/>
      <c r="AJ29" s="88"/>
      <c r="AK29" s="88"/>
      <c r="AL29" s="88"/>
      <c r="AM29" s="88"/>
      <c r="AN29" s="88"/>
      <c r="AO29" s="88"/>
      <c r="AP29" s="88"/>
      <c r="AQ29" s="88"/>
      <c r="AR29" s="88"/>
      <c r="AS29" s="88"/>
      <c r="AT29" s="88"/>
      <c r="AU29" s="88"/>
      <c r="AV29" s="88"/>
      <c r="AW29" s="88"/>
      <c r="AX29" s="88"/>
      <c r="AY29" s="88"/>
      <c r="AZ29" s="88"/>
      <c r="BA29" s="155" t="s">
        <v>48</v>
      </c>
      <c r="BB29" s="155" t="s">
        <v>48</v>
      </c>
      <c r="BC29" s="88"/>
      <c r="BD29" s="156">
        <v>0</v>
      </c>
      <c r="BE29" s="156">
        <v>0</v>
      </c>
    </row>
    <row r="30" spans="1:57" x14ac:dyDescent="0.25">
      <c r="A30" s="104" t="s">
        <v>20</v>
      </c>
      <c r="B30" s="166"/>
      <c r="C30" s="166"/>
      <c r="D30" s="166"/>
      <c r="E30" s="166"/>
      <c r="F30" s="166"/>
      <c r="G30" s="166"/>
      <c r="H30" s="166"/>
      <c r="I30" s="166"/>
      <c r="J30" s="154"/>
      <c r="K30" s="86"/>
      <c r="L30" s="86"/>
      <c r="M30" s="86"/>
      <c r="N30" s="86"/>
      <c r="O30" s="86"/>
      <c r="P30" s="86"/>
      <c r="Q30" s="86"/>
      <c r="R30" s="86"/>
      <c r="S30" s="86"/>
      <c r="T30" s="86"/>
      <c r="U30" s="86"/>
      <c r="V30" s="86"/>
      <c r="W30" s="86"/>
      <c r="X30" s="86"/>
      <c r="Y30" s="86"/>
      <c r="Z30" s="88"/>
      <c r="AA30" s="88"/>
      <c r="AB30" s="88"/>
      <c r="AC30" s="88"/>
      <c r="AD30" s="88"/>
      <c r="AE30" s="88"/>
      <c r="AF30" s="88"/>
      <c r="AG30" s="88"/>
      <c r="AH30" s="88"/>
      <c r="AI30" s="88"/>
      <c r="AJ30" s="88"/>
      <c r="AK30" s="88"/>
      <c r="AL30" s="88"/>
      <c r="AM30" s="88"/>
      <c r="AN30" s="88"/>
      <c r="AO30" s="88"/>
      <c r="AP30" s="88"/>
      <c r="AQ30" s="88"/>
      <c r="AR30" s="88"/>
      <c r="AS30" s="88"/>
      <c r="AT30" s="88"/>
      <c r="AU30" s="88"/>
      <c r="AV30" s="88"/>
      <c r="AW30" s="88"/>
      <c r="AX30" s="88"/>
      <c r="AY30" s="88"/>
      <c r="AZ30" s="88"/>
      <c r="BA30" s="155"/>
      <c r="BB30" s="155"/>
      <c r="BC30" s="88"/>
      <c r="BD30" s="156"/>
      <c r="BE30" s="156"/>
    </row>
    <row r="31" spans="1:57" x14ac:dyDescent="0.25">
      <c r="A31" s="175" t="s">
        <v>21</v>
      </c>
      <c r="B31" s="175"/>
      <c r="C31" s="175"/>
      <c r="D31" s="175"/>
      <c r="E31" s="175"/>
      <c r="F31" s="175"/>
      <c r="G31" s="175"/>
      <c r="H31" s="175"/>
      <c r="I31" s="175"/>
      <c r="J31" s="86"/>
      <c r="K31" s="86"/>
      <c r="L31" s="86"/>
      <c r="M31" s="86"/>
      <c r="N31" s="86"/>
      <c r="O31" s="86"/>
      <c r="P31" s="86"/>
      <c r="Q31" s="86"/>
      <c r="R31" s="86"/>
      <c r="S31" s="86"/>
      <c r="T31" s="86"/>
      <c r="U31" s="86"/>
      <c r="V31" s="86"/>
      <c r="W31" s="86"/>
      <c r="X31" s="86"/>
      <c r="Y31" s="86"/>
      <c r="Z31" s="86"/>
      <c r="AA31" s="86"/>
      <c r="AB31" s="86"/>
      <c r="AC31" s="86"/>
      <c r="AD31" s="86"/>
      <c r="AE31" s="86"/>
      <c r="AF31" s="86"/>
      <c r="AG31" s="86"/>
      <c r="AH31" s="86"/>
      <c r="AI31" s="86"/>
      <c r="AJ31" s="86"/>
      <c r="AK31" s="86"/>
      <c r="AL31" s="86"/>
      <c r="AM31" s="86"/>
      <c r="AN31" s="86"/>
      <c r="AO31" s="86"/>
      <c r="AP31" s="86"/>
      <c r="AQ31" s="86"/>
      <c r="AR31" s="86"/>
      <c r="AS31" s="86"/>
      <c r="AT31" s="86"/>
      <c r="AU31" s="86"/>
      <c r="AV31" s="86"/>
      <c r="AW31" s="86"/>
      <c r="AX31" s="86"/>
      <c r="AY31" s="86"/>
      <c r="AZ31" s="86"/>
      <c r="BA31" s="86"/>
      <c r="BB31" s="86"/>
      <c r="BC31" s="86"/>
      <c r="BD31" s="86"/>
      <c r="BE31" s="86"/>
    </row>
    <row r="32" spans="1:57" x14ac:dyDescent="0.25">
      <c r="A32" s="176" t="s">
        <v>22</v>
      </c>
      <c r="B32" s="172" t="s">
        <v>5</v>
      </c>
      <c r="C32" s="173"/>
      <c r="D32" s="173"/>
      <c r="E32" s="173"/>
      <c r="F32" s="173"/>
      <c r="G32" s="173"/>
      <c r="H32" s="173"/>
      <c r="I32" s="174"/>
      <c r="J32" s="86"/>
      <c r="K32" s="86"/>
      <c r="L32" s="86"/>
      <c r="M32" s="86"/>
      <c r="N32" s="86"/>
      <c r="O32" s="86"/>
      <c r="P32" s="86"/>
      <c r="Q32" s="86"/>
      <c r="R32" s="86"/>
      <c r="S32" s="86"/>
      <c r="T32" s="86"/>
      <c r="U32" s="86"/>
      <c r="V32" s="86"/>
      <c r="W32" s="86"/>
      <c r="X32" s="86"/>
      <c r="Y32" s="86"/>
      <c r="Z32" s="88"/>
      <c r="AA32" s="88"/>
      <c r="AB32" s="88"/>
      <c r="AC32" s="88"/>
      <c r="AD32" s="88"/>
      <c r="AE32" s="88"/>
      <c r="AF32" s="88"/>
      <c r="AG32" s="88"/>
      <c r="AH32" s="88"/>
      <c r="AI32" s="88"/>
      <c r="AJ32" s="88"/>
      <c r="AK32" s="88"/>
      <c r="AL32" s="88"/>
      <c r="AM32" s="88"/>
      <c r="AN32" s="88"/>
      <c r="AO32" s="88"/>
      <c r="AP32" s="88"/>
      <c r="AQ32" s="88"/>
      <c r="AR32" s="88"/>
      <c r="AS32" s="88"/>
      <c r="AT32" s="88"/>
      <c r="AU32" s="88"/>
      <c r="AV32" s="88"/>
      <c r="AW32" s="88"/>
      <c r="AX32" s="88"/>
      <c r="AY32" s="88"/>
      <c r="AZ32" s="88"/>
      <c r="BA32" s="88"/>
      <c r="BB32" s="88"/>
      <c r="BC32" s="88"/>
      <c r="BD32" s="88"/>
      <c r="BE32" s="88"/>
    </row>
    <row r="33" spans="1:57" x14ac:dyDescent="0.25">
      <c r="A33" s="177"/>
      <c r="B33" s="172" t="s">
        <v>6</v>
      </c>
      <c r="C33" s="174"/>
      <c r="D33" s="172" t="s">
        <v>7</v>
      </c>
      <c r="E33" s="174"/>
      <c r="F33" s="172" t="s">
        <v>8</v>
      </c>
      <c r="G33" s="174"/>
      <c r="H33" s="172" t="s">
        <v>9</v>
      </c>
      <c r="I33" s="174"/>
      <c r="J33" s="86"/>
      <c r="K33" s="86"/>
      <c r="L33" s="86"/>
      <c r="M33" s="86"/>
      <c r="N33" s="86"/>
      <c r="O33" s="86"/>
      <c r="P33" s="86"/>
      <c r="Q33" s="86"/>
      <c r="R33" s="86"/>
      <c r="S33" s="86"/>
      <c r="T33" s="86"/>
      <c r="U33" s="86"/>
      <c r="V33" s="86"/>
      <c r="W33" s="86"/>
      <c r="X33" s="86"/>
      <c r="Y33" s="86"/>
      <c r="Z33" s="88"/>
      <c r="AA33" s="88"/>
      <c r="AB33" s="88"/>
      <c r="AC33" s="88"/>
      <c r="AD33" s="88"/>
      <c r="AE33" s="88"/>
      <c r="AF33" s="88"/>
      <c r="AG33" s="88"/>
      <c r="AH33" s="88"/>
      <c r="AI33" s="88"/>
      <c r="AJ33" s="88"/>
      <c r="AK33" s="88"/>
      <c r="AL33" s="88"/>
      <c r="AM33" s="88"/>
      <c r="AN33" s="88"/>
      <c r="AO33" s="88"/>
      <c r="AP33" s="88"/>
      <c r="AQ33" s="88"/>
      <c r="AR33" s="88"/>
      <c r="AS33" s="88"/>
      <c r="AT33" s="88"/>
      <c r="AU33" s="88"/>
      <c r="AV33" s="88"/>
      <c r="AW33" s="88"/>
      <c r="AX33" s="88"/>
      <c r="AY33" s="88"/>
      <c r="AZ33" s="88"/>
      <c r="BA33" s="88"/>
      <c r="BB33" s="88"/>
      <c r="BC33" s="88"/>
      <c r="BD33" s="88"/>
      <c r="BE33" s="88"/>
    </row>
    <row r="34" spans="1:57" ht="31.5" x14ac:dyDescent="0.25">
      <c r="A34" s="178"/>
      <c r="B34" s="90" t="s">
        <v>10</v>
      </c>
      <c r="C34" s="106" t="s">
        <v>11</v>
      </c>
      <c r="D34" s="90" t="s">
        <v>10</v>
      </c>
      <c r="E34" s="106" t="s">
        <v>11</v>
      </c>
      <c r="F34" s="90" t="s">
        <v>10</v>
      </c>
      <c r="G34" s="106" t="s">
        <v>11</v>
      </c>
      <c r="H34" s="90" t="s">
        <v>10</v>
      </c>
      <c r="I34" s="106" t="s">
        <v>11</v>
      </c>
      <c r="J34" s="86"/>
      <c r="K34" s="86"/>
      <c r="L34" s="86"/>
      <c r="M34" s="86"/>
      <c r="N34" s="86"/>
      <c r="O34" s="86"/>
      <c r="P34" s="86"/>
      <c r="Q34" s="86"/>
      <c r="R34" s="86"/>
      <c r="S34" s="86"/>
      <c r="T34" s="86"/>
      <c r="U34" s="86"/>
      <c r="V34" s="86"/>
      <c r="W34" s="86"/>
      <c r="X34" s="86"/>
      <c r="Y34" s="86"/>
      <c r="Z34" s="88"/>
      <c r="AA34" s="88"/>
      <c r="AB34" s="88"/>
      <c r="AC34" s="88"/>
      <c r="AD34" s="88"/>
      <c r="AE34" s="88"/>
      <c r="AF34" s="88"/>
      <c r="AG34" s="88"/>
      <c r="AH34" s="88"/>
      <c r="AI34" s="88"/>
      <c r="AJ34" s="88"/>
      <c r="AK34" s="88"/>
      <c r="AL34" s="88"/>
      <c r="AM34" s="88"/>
      <c r="AN34" s="88"/>
      <c r="AO34" s="88"/>
      <c r="AP34" s="88"/>
      <c r="AQ34" s="88"/>
      <c r="AR34" s="88"/>
      <c r="AS34" s="88"/>
      <c r="AT34" s="88"/>
      <c r="AU34" s="88"/>
      <c r="AV34" s="88"/>
      <c r="AW34" s="88"/>
      <c r="AX34" s="88"/>
      <c r="AY34" s="88"/>
      <c r="AZ34" s="88"/>
      <c r="BA34" s="88"/>
      <c r="BB34" s="88"/>
      <c r="BC34" s="88"/>
      <c r="BD34" s="88"/>
      <c r="BE34" s="88"/>
    </row>
    <row r="35" spans="1:57" x14ac:dyDescent="0.25">
      <c r="A35" s="99" t="s">
        <v>23</v>
      </c>
      <c r="B35" s="144">
        <v>0</v>
      </c>
      <c r="C35" s="148">
        <v>0</v>
      </c>
      <c r="D35" s="133"/>
      <c r="E35" s="138"/>
      <c r="F35" s="133"/>
      <c r="G35" s="138"/>
      <c r="H35" s="133"/>
      <c r="I35" s="138"/>
      <c r="J35" s="154" t="s">
        <v>47</v>
      </c>
      <c r="K35" s="86"/>
      <c r="L35" s="86"/>
      <c r="M35" s="86"/>
      <c r="N35" s="86"/>
      <c r="O35" s="86"/>
      <c r="P35" s="86"/>
      <c r="Q35" s="86"/>
      <c r="R35" s="86"/>
      <c r="S35" s="86"/>
      <c r="T35" s="86"/>
      <c r="U35" s="86"/>
      <c r="V35" s="86"/>
      <c r="W35" s="86"/>
      <c r="X35" s="86"/>
      <c r="Y35" s="86"/>
      <c r="Z35" s="88"/>
      <c r="AA35" s="88"/>
      <c r="AB35" s="88"/>
      <c r="AC35" s="88"/>
      <c r="AD35" s="88"/>
      <c r="AE35" s="88"/>
      <c r="AF35" s="88"/>
      <c r="AG35" s="88"/>
      <c r="AH35" s="88"/>
      <c r="AI35" s="88"/>
      <c r="AJ35" s="88"/>
      <c r="AK35" s="88"/>
      <c r="AL35" s="88"/>
      <c r="AM35" s="88"/>
      <c r="AN35" s="88"/>
      <c r="AO35" s="88"/>
      <c r="AP35" s="88"/>
      <c r="AQ35" s="88"/>
      <c r="AR35" s="88"/>
      <c r="AS35" s="88"/>
      <c r="AT35" s="88"/>
      <c r="AU35" s="88"/>
      <c r="AV35" s="88"/>
      <c r="AW35" s="88"/>
      <c r="AX35" s="88"/>
      <c r="AY35" s="88"/>
      <c r="AZ35" s="88"/>
      <c r="BA35" s="155" t="s">
        <v>48</v>
      </c>
      <c r="BB35" s="155" t="s">
        <v>48</v>
      </c>
      <c r="BC35" s="88"/>
      <c r="BD35" s="156">
        <v>0</v>
      </c>
      <c r="BE35" s="156">
        <v>0</v>
      </c>
    </row>
    <row r="36" spans="1:57" x14ac:dyDescent="0.25">
      <c r="A36" s="111" t="s">
        <v>24</v>
      </c>
      <c r="B36" s="147">
        <v>0</v>
      </c>
      <c r="C36" s="149">
        <v>0</v>
      </c>
      <c r="D36" s="122"/>
      <c r="E36" s="137"/>
      <c r="F36" s="122"/>
      <c r="G36" s="137"/>
      <c r="H36" s="122"/>
      <c r="I36" s="137"/>
      <c r="J36" s="154" t="s">
        <v>47</v>
      </c>
      <c r="K36" s="86"/>
      <c r="L36" s="86"/>
      <c r="M36" s="86"/>
      <c r="N36" s="86"/>
      <c r="O36" s="86"/>
      <c r="P36" s="86"/>
      <c r="Q36" s="86"/>
      <c r="R36" s="86"/>
      <c r="S36" s="86"/>
      <c r="T36" s="86"/>
      <c r="U36" s="86"/>
      <c r="V36" s="86"/>
      <c r="W36" s="86"/>
      <c r="X36" s="86"/>
      <c r="Y36" s="86"/>
      <c r="Z36" s="88"/>
      <c r="AA36" s="88"/>
      <c r="AB36" s="88"/>
      <c r="AC36" s="88"/>
      <c r="AD36" s="88"/>
      <c r="AE36" s="88"/>
      <c r="AF36" s="88"/>
      <c r="AG36" s="88"/>
      <c r="AH36" s="88"/>
      <c r="AI36" s="88"/>
      <c r="AJ36" s="88"/>
      <c r="AK36" s="88"/>
      <c r="AL36" s="88"/>
      <c r="AM36" s="88"/>
      <c r="AN36" s="88"/>
      <c r="AO36" s="88"/>
      <c r="AP36" s="88"/>
      <c r="AQ36" s="88"/>
      <c r="AR36" s="88"/>
      <c r="AS36" s="88"/>
      <c r="AT36" s="88"/>
      <c r="AU36" s="88"/>
      <c r="AV36" s="88"/>
      <c r="AW36" s="88"/>
      <c r="AX36" s="88"/>
      <c r="AY36" s="88"/>
      <c r="AZ36" s="88"/>
      <c r="BA36" s="155" t="s">
        <v>48</v>
      </c>
      <c r="BB36" s="155" t="s">
        <v>48</v>
      </c>
      <c r="BC36" s="88"/>
      <c r="BD36" s="156">
        <v>0</v>
      </c>
      <c r="BE36" s="156">
        <v>0</v>
      </c>
    </row>
    <row r="37" spans="1:57" x14ac:dyDescent="0.25">
      <c r="A37" s="175" t="s">
        <v>25</v>
      </c>
      <c r="B37" s="175"/>
      <c r="C37" s="175"/>
      <c r="D37" s="175"/>
      <c r="E37" s="175"/>
      <c r="F37" s="175"/>
      <c r="G37" s="175"/>
      <c r="H37" s="175"/>
      <c r="I37" s="175"/>
      <c r="J37" s="86"/>
      <c r="K37" s="86"/>
      <c r="L37" s="86"/>
      <c r="M37" s="86"/>
      <c r="N37" s="86"/>
      <c r="O37" s="86"/>
      <c r="P37" s="86"/>
      <c r="Q37" s="86"/>
      <c r="R37" s="86"/>
      <c r="S37" s="86"/>
      <c r="T37" s="86"/>
      <c r="U37" s="86"/>
      <c r="V37" s="86"/>
      <c r="W37" s="86"/>
      <c r="X37" s="86"/>
      <c r="Y37" s="86"/>
      <c r="Z37" s="86"/>
      <c r="AA37" s="86"/>
      <c r="AB37" s="86"/>
      <c r="AC37" s="86"/>
      <c r="AD37" s="86"/>
      <c r="AE37" s="86"/>
      <c r="AF37" s="86"/>
      <c r="AG37" s="86"/>
      <c r="AH37" s="86"/>
      <c r="AI37" s="86"/>
      <c r="AJ37" s="86"/>
      <c r="AK37" s="86"/>
      <c r="AL37" s="86"/>
      <c r="AM37" s="86"/>
      <c r="AN37" s="86"/>
      <c r="AO37" s="86"/>
      <c r="AP37" s="86"/>
      <c r="AQ37" s="86"/>
      <c r="AR37" s="86"/>
      <c r="AS37" s="86"/>
      <c r="AT37" s="86"/>
      <c r="AU37" s="86"/>
      <c r="AV37" s="86"/>
      <c r="AW37" s="86"/>
      <c r="AX37" s="86"/>
      <c r="AY37" s="86"/>
      <c r="AZ37" s="86"/>
      <c r="BA37" s="86"/>
      <c r="BB37" s="86"/>
      <c r="BC37" s="86"/>
      <c r="BD37" s="86"/>
      <c r="BE37" s="86"/>
    </row>
    <row r="38" spans="1:57" x14ac:dyDescent="0.25">
      <c r="A38" s="176" t="s">
        <v>22</v>
      </c>
      <c r="B38" s="172" t="s">
        <v>5</v>
      </c>
      <c r="C38" s="173"/>
      <c r="D38" s="173"/>
      <c r="E38" s="173"/>
      <c r="F38" s="173"/>
      <c r="G38" s="173"/>
      <c r="H38" s="173"/>
      <c r="I38" s="174"/>
      <c r="J38" s="86"/>
      <c r="K38" s="86"/>
      <c r="L38" s="86"/>
      <c r="M38" s="86"/>
      <c r="N38" s="86"/>
      <c r="O38" s="86"/>
      <c r="P38" s="86"/>
      <c r="Q38" s="86"/>
      <c r="R38" s="86"/>
      <c r="S38" s="86"/>
      <c r="T38" s="86"/>
      <c r="U38" s="86"/>
      <c r="V38" s="86"/>
      <c r="W38" s="86"/>
      <c r="X38" s="86"/>
      <c r="Y38" s="86"/>
      <c r="Z38" s="88"/>
      <c r="AA38" s="88"/>
      <c r="AB38" s="88"/>
      <c r="AC38" s="88"/>
      <c r="AD38" s="88"/>
      <c r="AE38" s="88"/>
      <c r="AF38" s="88"/>
      <c r="AG38" s="88"/>
      <c r="AH38" s="88"/>
      <c r="AI38" s="88"/>
      <c r="AJ38" s="88"/>
      <c r="AK38" s="88"/>
      <c r="AL38" s="88"/>
      <c r="AM38" s="88"/>
      <c r="AN38" s="88"/>
      <c r="AO38" s="88"/>
      <c r="AP38" s="88"/>
      <c r="AQ38" s="88"/>
      <c r="AR38" s="88"/>
      <c r="AS38" s="88"/>
      <c r="AT38" s="88"/>
      <c r="AU38" s="88"/>
      <c r="AV38" s="88"/>
      <c r="AW38" s="88"/>
      <c r="AX38" s="88"/>
      <c r="AY38" s="88"/>
      <c r="AZ38" s="88"/>
      <c r="BA38" s="88"/>
      <c r="BB38" s="88"/>
      <c r="BC38" s="88"/>
      <c r="BD38" s="88"/>
      <c r="BE38" s="88"/>
    </row>
    <row r="39" spans="1:57" x14ac:dyDescent="0.25">
      <c r="A39" s="177"/>
      <c r="B39" s="172" t="s">
        <v>6</v>
      </c>
      <c r="C39" s="174"/>
      <c r="D39" s="172" t="s">
        <v>7</v>
      </c>
      <c r="E39" s="174"/>
      <c r="F39" s="172" t="s">
        <v>8</v>
      </c>
      <c r="G39" s="174"/>
      <c r="H39" s="172" t="s">
        <v>9</v>
      </c>
      <c r="I39" s="174"/>
      <c r="J39" s="86"/>
      <c r="K39" s="86"/>
      <c r="L39" s="86"/>
      <c r="M39" s="86"/>
      <c r="N39" s="86"/>
      <c r="O39" s="86"/>
      <c r="P39" s="86"/>
      <c r="Q39" s="86"/>
      <c r="R39" s="86"/>
      <c r="S39" s="86"/>
      <c r="T39" s="86"/>
      <c r="U39" s="86"/>
      <c r="V39" s="86"/>
      <c r="W39" s="86"/>
      <c r="X39" s="86"/>
      <c r="Y39" s="86"/>
      <c r="Z39" s="88"/>
      <c r="AA39" s="88"/>
      <c r="AB39" s="88"/>
      <c r="AC39" s="88"/>
      <c r="AD39" s="88"/>
      <c r="AE39" s="88"/>
      <c r="AF39" s="88"/>
      <c r="AG39" s="88"/>
      <c r="AH39" s="88"/>
      <c r="AI39" s="88"/>
      <c r="AJ39" s="88"/>
      <c r="AK39" s="88"/>
      <c r="AL39" s="88"/>
      <c r="AM39" s="88"/>
      <c r="AN39" s="88"/>
      <c r="AO39" s="88"/>
      <c r="AP39" s="88"/>
      <c r="AQ39" s="88"/>
      <c r="AR39" s="88"/>
      <c r="AS39" s="88"/>
      <c r="AT39" s="88"/>
      <c r="AU39" s="88"/>
      <c r="AV39" s="88"/>
      <c r="AW39" s="88"/>
      <c r="AX39" s="88"/>
      <c r="AY39" s="88"/>
      <c r="AZ39" s="88"/>
      <c r="BA39" s="88"/>
      <c r="BB39" s="88"/>
      <c r="BC39" s="88"/>
      <c r="BD39" s="88"/>
      <c r="BE39" s="88"/>
    </row>
    <row r="40" spans="1:57" ht="31.5" x14ac:dyDescent="0.25">
      <c r="A40" s="178"/>
      <c r="B40" s="90" t="s">
        <v>10</v>
      </c>
      <c r="C40" s="106" t="s">
        <v>11</v>
      </c>
      <c r="D40" s="90" t="s">
        <v>10</v>
      </c>
      <c r="E40" s="106" t="s">
        <v>11</v>
      </c>
      <c r="F40" s="90" t="s">
        <v>10</v>
      </c>
      <c r="G40" s="106" t="s">
        <v>11</v>
      </c>
      <c r="H40" s="90" t="s">
        <v>10</v>
      </c>
      <c r="I40" s="106" t="s">
        <v>11</v>
      </c>
      <c r="J40" s="86"/>
      <c r="K40" s="86"/>
      <c r="L40" s="86"/>
      <c r="M40" s="86"/>
      <c r="N40" s="86"/>
      <c r="O40" s="86"/>
      <c r="P40" s="86"/>
      <c r="Q40" s="86"/>
      <c r="R40" s="86"/>
      <c r="S40" s="86"/>
      <c r="T40" s="86"/>
      <c r="U40" s="86"/>
      <c r="V40" s="86"/>
      <c r="W40" s="86"/>
      <c r="X40" s="86"/>
      <c r="Y40" s="86"/>
      <c r="Z40" s="88"/>
      <c r="AA40" s="88"/>
      <c r="AB40" s="88"/>
      <c r="AC40" s="88"/>
      <c r="AD40" s="88"/>
      <c r="AE40" s="88"/>
      <c r="AF40" s="88"/>
      <c r="AG40" s="88"/>
      <c r="AH40" s="88"/>
      <c r="AI40" s="88"/>
      <c r="AJ40" s="88"/>
      <c r="AK40" s="88"/>
      <c r="AL40" s="88"/>
      <c r="AM40" s="88"/>
      <c r="AN40" s="88"/>
      <c r="AO40" s="88"/>
      <c r="AP40" s="88"/>
      <c r="AQ40" s="88"/>
      <c r="AR40" s="88"/>
      <c r="AS40" s="88"/>
      <c r="AT40" s="88"/>
      <c r="AU40" s="88"/>
      <c r="AV40" s="88"/>
      <c r="AW40" s="88"/>
      <c r="AX40" s="88"/>
      <c r="AY40" s="88"/>
      <c r="AZ40" s="88"/>
      <c r="BA40" s="88"/>
      <c r="BB40" s="88"/>
      <c r="BC40" s="88"/>
      <c r="BD40" s="88"/>
      <c r="BE40" s="88"/>
    </row>
    <row r="41" spans="1:57" x14ac:dyDescent="0.25">
      <c r="A41" s="99" t="s">
        <v>23</v>
      </c>
      <c r="B41" s="144">
        <v>0</v>
      </c>
      <c r="C41" s="148">
        <v>0</v>
      </c>
      <c r="D41" s="162"/>
      <c r="E41" s="136"/>
      <c r="F41" s="162"/>
      <c r="G41" s="136"/>
      <c r="H41" s="162"/>
      <c r="I41" s="136"/>
      <c r="J41" s="154" t="s">
        <v>47</v>
      </c>
      <c r="K41" s="86"/>
      <c r="L41" s="86"/>
      <c r="M41" s="86"/>
      <c r="N41" s="86"/>
      <c r="O41" s="86"/>
      <c r="P41" s="86"/>
      <c r="Q41" s="86"/>
      <c r="R41" s="86"/>
      <c r="S41" s="86"/>
      <c r="T41" s="86"/>
      <c r="U41" s="86"/>
      <c r="V41" s="86"/>
      <c r="W41" s="86"/>
      <c r="X41" s="86"/>
      <c r="Y41" s="86"/>
      <c r="Z41" s="88"/>
      <c r="AA41" s="88"/>
      <c r="AB41" s="88"/>
      <c r="AC41" s="88"/>
      <c r="AD41" s="88"/>
      <c r="AE41" s="88"/>
      <c r="AF41" s="88"/>
      <c r="AG41" s="88"/>
      <c r="AH41" s="88"/>
      <c r="AI41" s="88"/>
      <c r="AJ41" s="88"/>
      <c r="AK41" s="88"/>
      <c r="AL41" s="88"/>
      <c r="AM41" s="88"/>
      <c r="AN41" s="88"/>
      <c r="AO41" s="88"/>
      <c r="AP41" s="88"/>
      <c r="AQ41" s="88"/>
      <c r="AR41" s="88"/>
      <c r="AS41" s="88"/>
      <c r="AT41" s="88"/>
      <c r="AU41" s="88"/>
      <c r="AV41" s="88"/>
      <c r="AW41" s="88"/>
      <c r="AX41" s="88"/>
      <c r="AY41" s="88"/>
      <c r="AZ41" s="88"/>
      <c r="BA41" s="155" t="s">
        <v>48</v>
      </c>
      <c r="BB41" s="155" t="s">
        <v>48</v>
      </c>
      <c r="BC41" s="88"/>
      <c r="BD41" s="156">
        <v>0</v>
      </c>
      <c r="BE41" s="156">
        <v>0</v>
      </c>
    </row>
    <row r="42" spans="1:57" x14ac:dyDescent="0.25">
      <c r="A42" s="111" t="s">
        <v>24</v>
      </c>
      <c r="B42" s="147">
        <v>0</v>
      </c>
      <c r="C42" s="149">
        <v>0</v>
      </c>
      <c r="D42" s="167"/>
      <c r="E42" s="168"/>
      <c r="F42" s="167"/>
      <c r="G42" s="168"/>
      <c r="H42" s="167"/>
      <c r="I42" s="168"/>
      <c r="J42" s="154" t="s">
        <v>47</v>
      </c>
      <c r="K42" s="86"/>
      <c r="L42" s="86"/>
      <c r="M42" s="86"/>
      <c r="N42" s="86"/>
      <c r="O42" s="86"/>
      <c r="P42" s="86"/>
      <c r="Q42" s="86"/>
      <c r="R42" s="86"/>
      <c r="S42" s="86"/>
      <c r="T42" s="86"/>
      <c r="U42" s="86"/>
      <c r="V42" s="86"/>
      <c r="W42" s="86"/>
      <c r="X42" s="86"/>
      <c r="Y42" s="86"/>
      <c r="Z42" s="88"/>
      <c r="AA42" s="88"/>
      <c r="AB42" s="88"/>
      <c r="AC42" s="88"/>
      <c r="AD42" s="88"/>
      <c r="AE42" s="88"/>
      <c r="AF42" s="88"/>
      <c r="AG42" s="88"/>
      <c r="AH42" s="88"/>
      <c r="AI42" s="88"/>
      <c r="AJ42" s="88"/>
      <c r="AK42" s="88"/>
      <c r="AL42" s="88"/>
      <c r="AM42" s="88"/>
      <c r="AN42" s="88"/>
      <c r="AO42" s="88"/>
      <c r="AP42" s="88"/>
      <c r="AQ42" s="88"/>
      <c r="AR42" s="88"/>
      <c r="AS42" s="88"/>
      <c r="AT42" s="88"/>
      <c r="AU42" s="88"/>
      <c r="AV42" s="88"/>
      <c r="AW42" s="88"/>
      <c r="AX42" s="88"/>
      <c r="AY42" s="88"/>
      <c r="AZ42" s="88"/>
      <c r="BA42" s="155" t="s">
        <v>48</v>
      </c>
      <c r="BB42" s="155" t="s">
        <v>48</v>
      </c>
      <c r="BC42" s="88"/>
      <c r="BD42" s="156">
        <v>0</v>
      </c>
      <c r="BE42" s="156">
        <v>0</v>
      </c>
    </row>
    <row r="43" spans="1:57" x14ac:dyDescent="0.25">
      <c r="A43" s="101" t="s">
        <v>26</v>
      </c>
      <c r="B43" s="112"/>
      <c r="C43" s="112"/>
      <c r="D43" s="112"/>
      <c r="E43" s="112"/>
      <c r="F43" s="112"/>
      <c r="G43" s="112"/>
      <c r="H43" s="112"/>
      <c r="I43" s="112"/>
      <c r="J43" s="89"/>
      <c r="K43" s="86"/>
      <c r="L43" s="86"/>
      <c r="M43" s="86"/>
      <c r="N43" s="86"/>
      <c r="O43" s="86"/>
      <c r="P43" s="86"/>
      <c r="Q43" s="86"/>
      <c r="R43" s="86"/>
      <c r="S43" s="86"/>
      <c r="T43" s="86"/>
      <c r="U43" s="86"/>
      <c r="V43" s="86"/>
      <c r="W43" s="86"/>
      <c r="X43" s="86"/>
      <c r="Y43" s="86"/>
      <c r="Z43" s="86"/>
      <c r="AA43" s="86"/>
      <c r="AB43" s="86"/>
      <c r="AC43" s="86"/>
      <c r="AD43" s="86"/>
      <c r="AE43" s="86"/>
      <c r="AF43" s="86"/>
      <c r="AG43" s="86"/>
      <c r="AH43" s="86"/>
      <c r="AI43" s="86"/>
      <c r="AJ43" s="86"/>
      <c r="AK43" s="86"/>
      <c r="AL43" s="86"/>
      <c r="AM43" s="86"/>
      <c r="AN43" s="86"/>
      <c r="AO43" s="86"/>
      <c r="AP43" s="86"/>
      <c r="AQ43" s="86"/>
      <c r="AR43" s="86"/>
      <c r="AS43" s="86"/>
      <c r="AT43" s="86"/>
      <c r="AU43" s="86"/>
      <c r="AV43" s="86"/>
      <c r="AW43" s="86"/>
      <c r="AX43" s="86"/>
      <c r="AY43" s="86"/>
      <c r="AZ43" s="86"/>
      <c r="BA43" s="86"/>
      <c r="BB43" s="86"/>
      <c r="BC43" s="86"/>
      <c r="BD43" s="86"/>
      <c r="BE43" s="86"/>
    </row>
    <row r="44" spans="1:57" x14ac:dyDescent="0.25">
      <c r="A44" s="170" t="s">
        <v>27</v>
      </c>
      <c r="B44" s="172" t="s">
        <v>28</v>
      </c>
      <c r="C44" s="173"/>
      <c r="D44" s="173"/>
      <c r="E44" s="174"/>
      <c r="F44" s="113"/>
      <c r="G44" s="113"/>
      <c r="H44" s="113"/>
      <c r="I44" s="113"/>
      <c r="J44" s="86"/>
      <c r="K44" s="86"/>
      <c r="L44" s="86"/>
      <c r="M44" s="86"/>
      <c r="N44" s="86"/>
      <c r="O44" s="86"/>
      <c r="P44" s="86"/>
      <c r="Q44" s="86"/>
      <c r="R44" s="86"/>
      <c r="S44" s="86"/>
      <c r="T44" s="86"/>
      <c r="U44" s="86"/>
      <c r="V44" s="86"/>
      <c r="W44" s="86"/>
      <c r="X44" s="86"/>
      <c r="Y44" s="86"/>
      <c r="Z44" s="88"/>
      <c r="AA44" s="88"/>
      <c r="AB44" s="88"/>
      <c r="AC44" s="88"/>
      <c r="AD44" s="88"/>
      <c r="AE44" s="88"/>
      <c r="AF44" s="88"/>
      <c r="AG44" s="88"/>
      <c r="AH44" s="88"/>
      <c r="AI44" s="88"/>
      <c r="AJ44" s="88"/>
      <c r="AK44" s="88"/>
      <c r="AL44" s="88"/>
      <c r="AM44" s="88"/>
      <c r="AN44" s="88"/>
      <c r="AO44" s="88"/>
      <c r="AP44" s="88"/>
      <c r="AQ44" s="88"/>
      <c r="AR44" s="88"/>
      <c r="AS44" s="88"/>
      <c r="AT44" s="88"/>
      <c r="AU44" s="88"/>
      <c r="AV44" s="88"/>
      <c r="AW44" s="88"/>
      <c r="AX44" s="88"/>
      <c r="AY44" s="88"/>
      <c r="AZ44" s="88"/>
      <c r="BA44" s="88"/>
      <c r="BB44" s="88"/>
      <c r="BC44" s="88"/>
      <c r="BD44" s="88"/>
      <c r="BE44" s="88"/>
    </row>
    <row r="45" spans="1:57" ht="42" x14ac:dyDescent="0.25">
      <c r="A45" s="171"/>
      <c r="B45" s="102" t="s">
        <v>29</v>
      </c>
      <c r="C45" s="95" t="s">
        <v>30</v>
      </c>
      <c r="D45" s="95" t="s">
        <v>31</v>
      </c>
      <c r="E45" s="106" t="s">
        <v>11</v>
      </c>
      <c r="F45" s="96"/>
      <c r="G45" s="96"/>
      <c r="H45" s="96"/>
      <c r="I45" s="96"/>
      <c r="J45" s="86"/>
      <c r="K45" s="86"/>
      <c r="L45" s="86"/>
      <c r="M45" s="86"/>
      <c r="N45" s="86"/>
      <c r="O45" s="86"/>
      <c r="P45" s="86"/>
      <c r="Q45" s="86"/>
      <c r="R45" s="86"/>
      <c r="S45" s="86"/>
      <c r="T45" s="86"/>
      <c r="U45" s="86"/>
      <c r="V45" s="86"/>
      <c r="W45" s="86"/>
      <c r="X45" s="86"/>
      <c r="Y45" s="86"/>
      <c r="Z45" s="88"/>
      <c r="AA45" s="88"/>
      <c r="AB45" s="88"/>
      <c r="AC45" s="88"/>
      <c r="AD45" s="88"/>
      <c r="AE45" s="88"/>
      <c r="AF45" s="88"/>
      <c r="AG45" s="88"/>
      <c r="AH45" s="88"/>
      <c r="AI45" s="88"/>
      <c r="AJ45" s="88"/>
      <c r="AK45" s="88"/>
      <c r="AL45" s="88"/>
      <c r="AM45" s="88"/>
      <c r="AN45" s="88"/>
      <c r="AO45" s="88"/>
      <c r="AP45" s="88"/>
      <c r="AQ45" s="88"/>
      <c r="AR45" s="88"/>
      <c r="AS45" s="88"/>
      <c r="AT45" s="88"/>
      <c r="AU45" s="88"/>
      <c r="AV45" s="88"/>
      <c r="AW45" s="88"/>
      <c r="AX45" s="88"/>
      <c r="AY45" s="88"/>
      <c r="AZ45" s="88"/>
      <c r="BA45" s="88"/>
      <c r="BB45" s="88"/>
      <c r="BC45" s="88"/>
      <c r="BD45" s="88"/>
      <c r="BE45" s="88"/>
    </row>
    <row r="46" spans="1:57" x14ac:dyDescent="0.25">
      <c r="A46" s="114" t="s">
        <v>32</v>
      </c>
      <c r="B46" s="124">
        <v>0</v>
      </c>
      <c r="C46" s="117"/>
      <c r="D46" s="117"/>
      <c r="E46" s="117"/>
      <c r="F46" s="154" t="s">
        <v>48</v>
      </c>
      <c r="G46" s="91"/>
      <c r="H46" s="91"/>
      <c r="I46" s="91"/>
      <c r="J46" s="86"/>
      <c r="K46" s="86"/>
      <c r="L46" s="86"/>
      <c r="M46" s="86"/>
      <c r="N46" s="86"/>
      <c r="O46" s="86"/>
      <c r="P46" s="86"/>
      <c r="Q46" s="86"/>
      <c r="R46" s="86"/>
      <c r="S46" s="86"/>
      <c r="T46" s="86"/>
      <c r="U46" s="86"/>
      <c r="V46" s="86"/>
      <c r="W46" s="86"/>
      <c r="X46" s="86"/>
      <c r="Y46" s="86"/>
      <c r="Z46" s="88"/>
      <c r="AA46" s="88"/>
      <c r="AB46" s="88"/>
      <c r="AC46" s="88"/>
      <c r="AD46" s="88"/>
      <c r="AE46" s="88"/>
      <c r="AF46" s="88"/>
      <c r="AG46" s="88"/>
      <c r="AH46" s="88"/>
      <c r="AI46" s="88"/>
      <c r="AJ46" s="88"/>
      <c r="AK46" s="88"/>
      <c r="AL46" s="88"/>
      <c r="AM46" s="88"/>
      <c r="AN46" s="88"/>
      <c r="AO46" s="88"/>
      <c r="AP46" s="88"/>
      <c r="AQ46" s="88"/>
      <c r="AR46" s="88"/>
      <c r="AS46" s="88"/>
      <c r="AT46" s="88"/>
      <c r="AU46" s="88"/>
      <c r="AV46" s="88"/>
      <c r="AW46" s="88"/>
      <c r="AX46" s="88"/>
      <c r="AY46" s="88"/>
      <c r="AZ46" s="88"/>
      <c r="BA46" s="155" t="s">
        <v>48</v>
      </c>
      <c r="BB46" s="160"/>
      <c r="BC46" s="88"/>
      <c r="BD46" s="156">
        <v>0</v>
      </c>
      <c r="BE46" s="160"/>
    </row>
    <row r="47" spans="1:57" x14ac:dyDescent="0.25">
      <c r="A47" s="92" t="s">
        <v>33</v>
      </c>
      <c r="B47" s="125">
        <v>0</v>
      </c>
      <c r="C47" s="118"/>
      <c r="D47" s="118"/>
      <c r="E47" s="118"/>
      <c r="F47" s="154" t="s">
        <v>48</v>
      </c>
      <c r="G47" s="91"/>
      <c r="H47" s="91"/>
      <c r="I47" s="91"/>
      <c r="J47" s="86"/>
      <c r="K47" s="86"/>
      <c r="L47" s="86"/>
      <c r="M47" s="86"/>
      <c r="N47" s="86"/>
      <c r="O47" s="86"/>
      <c r="P47" s="86"/>
      <c r="Q47" s="86"/>
      <c r="R47" s="86"/>
      <c r="S47" s="86"/>
      <c r="T47" s="86"/>
      <c r="U47" s="86"/>
      <c r="V47" s="86"/>
      <c r="W47" s="86"/>
      <c r="X47" s="86"/>
      <c r="Y47" s="86"/>
      <c r="Z47" s="88"/>
      <c r="AA47" s="88"/>
      <c r="AB47" s="88"/>
      <c r="AC47" s="88"/>
      <c r="AD47" s="88"/>
      <c r="AE47" s="88"/>
      <c r="AF47" s="88"/>
      <c r="AG47" s="88"/>
      <c r="AH47" s="88"/>
      <c r="AI47" s="88"/>
      <c r="AJ47" s="88"/>
      <c r="AK47" s="88"/>
      <c r="AL47" s="88"/>
      <c r="AM47" s="88"/>
      <c r="AN47" s="88"/>
      <c r="AO47" s="88"/>
      <c r="AP47" s="88"/>
      <c r="AQ47" s="88"/>
      <c r="AR47" s="88"/>
      <c r="AS47" s="88"/>
      <c r="AT47" s="88"/>
      <c r="AU47" s="88"/>
      <c r="AV47" s="88"/>
      <c r="AW47" s="88"/>
      <c r="AX47" s="88"/>
      <c r="AY47" s="88"/>
      <c r="AZ47" s="88"/>
      <c r="BA47" s="155" t="s">
        <v>48</v>
      </c>
      <c r="BB47" s="88"/>
      <c r="BC47" s="88"/>
      <c r="BD47" s="156">
        <v>0</v>
      </c>
      <c r="BE47" s="88"/>
    </row>
    <row r="48" spans="1:57" x14ac:dyDescent="0.25">
      <c r="A48" s="92" t="s">
        <v>34</v>
      </c>
      <c r="B48" s="125">
        <v>0</v>
      </c>
      <c r="C48" s="118"/>
      <c r="D48" s="118"/>
      <c r="E48" s="118"/>
      <c r="F48" s="154" t="s">
        <v>48</v>
      </c>
      <c r="G48" s="91"/>
      <c r="H48" s="91"/>
      <c r="I48" s="91"/>
      <c r="J48" s="86"/>
      <c r="K48" s="86"/>
      <c r="L48" s="86"/>
      <c r="M48" s="86"/>
      <c r="N48" s="86"/>
      <c r="O48" s="86"/>
      <c r="P48" s="86"/>
      <c r="Q48" s="86"/>
      <c r="R48" s="86"/>
      <c r="S48" s="86"/>
      <c r="T48" s="86"/>
      <c r="U48" s="86"/>
      <c r="V48" s="86"/>
      <c r="W48" s="86"/>
      <c r="X48" s="86"/>
      <c r="Y48" s="86"/>
      <c r="Z48" s="88"/>
      <c r="AA48" s="88"/>
      <c r="AB48" s="88"/>
      <c r="AC48" s="88"/>
      <c r="AD48" s="88"/>
      <c r="AE48" s="88"/>
      <c r="AF48" s="88"/>
      <c r="AG48" s="88"/>
      <c r="AH48" s="88"/>
      <c r="AI48" s="88"/>
      <c r="AJ48" s="88"/>
      <c r="AK48" s="88"/>
      <c r="AL48" s="88"/>
      <c r="AM48" s="88"/>
      <c r="AN48" s="88"/>
      <c r="AO48" s="88"/>
      <c r="AP48" s="88"/>
      <c r="AQ48" s="88"/>
      <c r="AR48" s="88"/>
      <c r="AS48" s="88"/>
      <c r="AT48" s="88"/>
      <c r="AU48" s="88"/>
      <c r="AV48" s="88"/>
      <c r="AW48" s="88"/>
      <c r="AX48" s="88"/>
      <c r="AY48" s="88"/>
      <c r="AZ48" s="88"/>
      <c r="BA48" s="155" t="s">
        <v>48</v>
      </c>
      <c r="BB48" s="88"/>
      <c r="BC48" s="88"/>
      <c r="BD48" s="156">
        <v>0</v>
      </c>
      <c r="BE48" s="88"/>
    </row>
    <row r="49" spans="1:56" x14ac:dyDescent="0.25">
      <c r="A49" s="93" t="s">
        <v>35</v>
      </c>
      <c r="B49" s="127">
        <v>0</v>
      </c>
      <c r="C49" s="119"/>
      <c r="D49" s="119"/>
      <c r="E49" s="119"/>
      <c r="F49" s="154" t="s">
        <v>48</v>
      </c>
      <c r="G49" s="91"/>
      <c r="H49" s="91"/>
      <c r="I49" s="91"/>
      <c r="J49" s="86"/>
      <c r="K49" s="86"/>
      <c r="L49" s="86"/>
      <c r="M49" s="86"/>
      <c r="N49" s="86"/>
      <c r="O49" s="86"/>
      <c r="P49" s="86"/>
      <c r="Q49" s="86"/>
      <c r="R49" s="86"/>
      <c r="S49" s="86"/>
      <c r="T49" s="86"/>
      <c r="U49" s="86"/>
      <c r="V49" s="86"/>
      <c r="W49" s="86"/>
      <c r="X49" s="86"/>
      <c r="Y49" s="86"/>
      <c r="Z49" s="88"/>
      <c r="AA49" s="88"/>
      <c r="AB49" s="88"/>
      <c r="AC49" s="88"/>
      <c r="AD49" s="88"/>
      <c r="AE49" s="88"/>
      <c r="AF49" s="88"/>
      <c r="AG49" s="88"/>
      <c r="AH49" s="88"/>
      <c r="AI49" s="88"/>
      <c r="AJ49" s="88"/>
      <c r="AK49" s="88"/>
      <c r="AL49" s="88"/>
      <c r="AM49" s="88"/>
      <c r="AN49" s="88"/>
      <c r="AO49" s="88"/>
      <c r="AP49" s="88"/>
      <c r="AQ49" s="88"/>
      <c r="AR49" s="88"/>
      <c r="AS49" s="88"/>
      <c r="AT49" s="88"/>
      <c r="AU49" s="88"/>
      <c r="AV49" s="88"/>
      <c r="AW49" s="88"/>
      <c r="AX49" s="88"/>
      <c r="AY49" s="88"/>
      <c r="AZ49" s="88"/>
      <c r="BA49" s="155" t="s">
        <v>48</v>
      </c>
      <c r="BB49" s="88"/>
      <c r="BC49" s="88"/>
      <c r="BD49" s="156">
        <v>0</v>
      </c>
    </row>
    <row r="50" spans="1:56" x14ac:dyDescent="0.25">
      <c r="A50" s="115" t="s">
        <v>36</v>
      </c>
      <c r="B50" s="129">
        <v>0</v>
      </c>
      <c r="C50" s="129">
        <v>0</v>
      </c>
      <c r="D50" s="129">
        <v>0</v>
      </c>
      <c r="E50" s="129">
        <v>0</v>
      </c>
      <c r="F50" s="154" t="s">
        <v>48</v>
      </c>
      <c r="G50" s="91"/>
      <c r="H50" s="91"/>
      <c r="I50" s="91"/>
      <c r="J50" s="86"/>
      <c r="K50" s="86"/>
      <c r="L50" s="86"/>
      <c r="M50" s="86"/>
      <c r="N50" s="86"/>
      <c r="O50" s="86"/>
      <c r="P50" s="86"/>
      <c r="Q50" s="86"/>
      <c r="R50" s="86"/>
      <c r="S50" s="86"/>
      <c r="T50" s="86"/>
      <c r="U50" s="86"/>
      <c r="V50" s="86"/>
      <c r="W50" s="86"/>
      <c r="X50" s="86"/>
      <c r="Y50" s="86"/>
      <c r="Z50" s="88"/>
      <c r="AA50" s="88"/>
      <c r="AB50" s="88"/>
      <c r="AC50" s="88"/>
      <c r="AD50" s="88"/>
      <c r="AE50" s="88"/>
      <c r="AF50" s="88"/>
      <c r="AG50" s="88"/>
      <c r="AH50" s="88"/>
      <c r="AI50" s="88"/>
      <c r="AJ50" s="88"/>
      <c r="AK50" s="88"/>
      <c r="AL50" s="88"/>
      <c r="AM50" s="88"/>
      <c r="AN50" s="88"/>
      <c r="AO50" s="88"/>
      <c r="AP50" s="88"/>
      <c r="AQ50" s="88"/>
      <c r="AR50" s="88"/>
      <c r="AS50" s="88"/>
      <c r="AT50" s="88"/>
      <c r="AU50" s="88"/>
      <c r="AV50" s="88"/>
      <c r="AW50" s="88"/>
      <c r="AX50" s="88"/>
      <c r="AY50" s="88"/>
      <c r="AZ50" s="88"/>
      <c r="BA50" s="155" t="s">
        <v>48</v>
      </c>
      <c r="BB50" s="88"/>
      <c r="BC50" s="88"/>
      <c r="BD50" s="156">
        <v>0</v>
      </c>
    </row>
    <row r="51" spans="1:56" x14ac:dyDescent="0.25">
      <c r="A51" s="94" t="s">
        <v>37</v>
      </c>
      <c r="B51" s="141">
        <v>0</v>
      </c>
      <c r="C51" s="121"/>
      <c r="D51" s="121"/>
      <c r="E51" s="121"/>
      <c r="F51" s="154" t="s">
        <v>48</v>
      </c>
      <c r="G51" s="91"/>
      <c r="H51" s="91"/>
      <c r="I51" s="91"/>
      <c r="J51" s="86"/>
      <c r="K51" s="86"/>
      <c r="L51" s="86"/>
      <c r="M51" s="86"/>
      <c r="N51" s="86"/>
      <c r="O51" s="86"/>
      <c r="P51" s="86"/>
      <c r="Q51" s="86"/>
      <c r="R51" s="86"/>
      <c r="S51" s="86"/>
      <c r="T51" s="86"/>
      <c r="U51" s="86"/>
      <c r="V51" s="86"/>
      <c r="W51" s="86"/>
      <c r="X51" s="86"/>
      <c r="Y51" s="86"/>
      <c r="Z51" s="88"/>
      <c r="AA51" s="88"/>
      <c r="AB51" s="88"/>
      <c r="AC51" s="88"/>
      <c r="AD51" s="88"/>
      <c r="AE51" s="88"/>
      <c r="AF51" s="88"/>
      <c r="AG51" s="88"/>
      <c r="AH51" s="88"/>
      <c r="AI51" s="88"/>
      <c r="AJ51" s="88"/>
      <c r="AK51" s="88"/>
      <c r="AL51" s="88"/>
      <c r="AM51" s="88"/>
      <c r="AN51" s="88"/>
      <c r="AO51" s="88"/>
      <c r="AP51" s="88"/>
      <c r="AQ51" s="88"/>
      <c r="AR51" s="88"/>
      <c r="AS51" s="88"/>
      <c r="AT51" s="88"/>
      <c r="AU51" s="88"/>
      <c r="AV51" s="88"/>
      <c r="AW51" s="88"/>
      <c r="AX51" s="88"/>
      <c r="AY51" s="88"/>
      <c r="AZ51" s="88"/>
      <c r="BA51" s="155" t="s">
        <v>48</v>
      </c>
      <c r="BB51" s="88"/>
      <c r="BC51" s="88"/>
      <c r="BD51" s="156">
        <v>0</v>
      </c>
    </row>
    <row r="52" spans="1:56" x14ac:dyDescent="0.25">
      <c r="A52" s="92" t="s">
        <v>38</v>
      </c>
      <c r="B52" s="125">
        <v>0</v>
      </c>
      <c r="C52" s="118"/>
      <c r="D52" s="118"/>
      <c r="E52" s="118"/>
      <c r="F52" s="154" t="s">
        <v>48</v>
      </c>
      <c r="G52" s="91"/>
      <c r="H52" s="91"/>
      <c r="I52" s="91"/>
      <c r="J52" s="86"/>
      <c r="K52" s="86"/>
      <c r="L52" s="86"/>
      <c r="M52" s="86"/>
      <c r="N52" s="86"/>
      <c r="O52" s="86"/>
      <c r="P52" s="86"/>
      <c r="Q52" s="86"/>
      <c r="R52" s="86"/>
      <c r="S52" s="86"/>
      <c r="T52" s="86"/>
      <c r="U52" s="86"/>
      <c r="V52" s="86"/>
      <c r="W52" s="86"/>
      <c r="X52" s="86"/>
      <c r="Y52" s="86"/>
      <c r="Z52" s="88"/>
      <c r="AA52" s="88"/>
      <c r="AB52" s="88"/>
      <c r="AC52" s="88"/>
      <c r="AD52" s="88"/>
      <c r="AE52" s="88"/>
      <c r="AF52" s="88"/>
      <c r="AG52" s="88"/>
      <c r="AH52" s="88"/>
      <c r="AI52" s="88"/>
      <c r="AJ52" s="88"/>
      <c r="AK52" s="88"/>
      <c r="AL52" s="88"/>
      <c r="AM52" s="88"/>
      <c r="AN52" s="88"/>
      <c r="AO52" s="88"/>
      <c r="AP52" s="88"/>
      <c r="AQ52" s="88"/>
      <c r="AR52" s="88"/>
      <c r="AS52" s="88"/>
      <c r="AT52" s="88"/>
      <c r="AU52" s="88"/>
      <c r="AV52" s="88"/>
      <c r="AW52" s="88"/>
      <c r="AX52" s="88"/>
      <c r="AY52" s="88"/>
      <c r="AZ52" s="88"/>
      <c r="BA52" s="155" t="s">
        <v>48</v>
      </c>
      <c r="BB52" s="88"/>
      <c r="BC52" s="88"/>
      <c r="BD52" s="156">
        <v>0</v>
      </c>
    </row>
    <row r="53" spans="1:56" x14ac:dyDescent="0.25">
      <c r="A53" s="92" t="s">
        <v>39</v>
      </c>
      <c r="B53" s="125">
        <v>0</v>
      </c>
      <c r="C53" s="118"/>
      <c r="D53" s="118"/>
      <c r="E53" s="118"/>
      <c r="F53" s="154" t="s">
        <v>48</v>
      </c>
      <c r="G53" s="91"/>
      <c r="H53" s="91"/>
      <c r="I53" s="91"/>
      <c r="J53" s="86"/>
      <c r="K53" s="86"/>
      <c r="L53" s="86"/>
      <c r="M53" s="86"/>
      <c r="N53" s="86"/>
      <c r="O53" s="86"/>
      <c r="P53" s="86"/>
      <c r="Q53" s="86"/>
      <c r="R53" s="86"/>
      <c r="S53" s="86"/>
      <c r="T53" s="86"/>
      <c r="U53" s="86"/>
      <c r="V53" s="86"/>
      <c r="W53" s="86"/>
      <c r="X53" s="86"/>
      <c r="Y53" s="86"/>
      <c r="Z53" s="88"/>
      <c r="AA53" s="88"/>
      <c r="AB53" s="88"/>
      <c r="AC53" s="88"/>
      <c r="AD53" s="88"/>
      <c r="AE53" s="88"/>
      <c r="AF53" s="88"/>
      <c r="AG53" s="88"/>
      <c r="AH53" s="88"/>
      <c r="AI53" s="88"/>
      <c r="AJ53" s="88"/>
      <c r="AK53" s="88"/>
      <c r="AL53" s="88"/>
      <c r="AM53" s="88"/>
      <c r="AN53" s="88"/>
      <c r="AO53" s="88"/>
      <c r="AP53" s="88"/>
      <c r="AQ53" s="88"/>
      <c r="AR53" s="88"/>
      <c r="AS53" s="88"/>
      <c r="AT53" s="88"/>
      <c r="AU53" s="88"/>
      <c r="AV53" s="88"/>
      <c r="AW53" s="88"/>
      <c r="AX53" s="88"/>
      <c r="AY53" s="88"/>
      <c r="AZ53" s="88"/>
      <c r="BA53" s="155" t="s">
        <v>48</v>
      </c>
      <c r="BB53" s="88"/>
      <c r="BC53" s="88"/>
      <c r="BD53" s="156">
        <v>0</v>
      </c>
    </row>
    <row r="54" spans="1:56" x14ac:dyDescent="0.25">
      <c r="A54" s="92" t="s">
        <v>40</v>
      </c>
      <c r="B54" s="150">
        <v>0</v>
      </c>
      <c r="C54" s="118"/>
      <c r="D54" s="118"/>
      <c r="E54" s="118"/>
      <c r="F54" s="154" t="s">
        <v>48</v>
      </c>
      <c r="G54" s="91"/>
      <c r="H54" s="91"/>
      <c r="I54" s="91"/>
      <c r="J54" s="86"/>
      <c r="K54" s="86"/>
      <c r="L54" s="86"/>
      <c r="M54" s="86"/>
      <c r="N54" s="86"/>
      <c r="O54" s="86"/>
      <c r="P54" s="86"/>
      <c r="Q54" s="86"/>
      <c r="R54" s="86"/>
      <c r="S54" s="86"/>
      <c r="T54" s="86"/>
      <c r="U54" s="86"/>
      <c r="V54" s="86"/>
      <c r="W54" s="86"/>
      <c r="X54" s="86"/>
      <c r="Y54" s="86"/>
      <c r="Z54" s="88"/>
      <c r="AA54" s="88"/>
      <c r="AB54" s="88"/>
      <c r="AC54" s="88"/>
      <c r="AD54" s="88"/>
      <c r="AE54" s="88"/>
      <c r="AF54" s="88"/>
      <c r="AG54" s="88"/>
      <c r="AH54" s="88"/>
      <c r="AI54" s="88"/>
      <c r="AJ54" s="88"/>
      <c r="AK54" s="88"/>
      <c r="AL54" s="88"/>
      <c r="AM54" s="88"/>
      <c r="AN54" s="88"/>
      <c r="AO54" s="88"/>
      <c r="AP54" s="88"/>
      <c r="AQ54" s="88"/>
      <c r="AR54" s="88"/>
      <c r="AS54" s="88"/>
      <c r="AT54" s="88"/>
      <c r="AU54" s="88"/>
      <c r="AV54" s="88"/>
      <c r="AW54" s="88"/>
      <c r="AX54" s="88"/>
      <c r="AY54" s="88"/>
      <c r="AZ54" s="88"/>
      <c r="BA54" s="155" t="s">
        <v>48</v>
      </c>
      <c r="BB54" s="88"/>
      <c r="BC54" s="88"/>
      <c r="BD54" s="156">
        <v>0</v>
      </c>
    </row>
    <row r="55" spans="1:56" x14ac:dyDescent="0.25">
      <c r="A55" s="93" t="s">
        <v>41</v>
      </c>
      <c r="B55" s="127">
        <v>0</v>
      </c>
      <c r="C55" s="119"/>
      <c r="D55" s="119"/>
      <c r="E55" s="119"/>
      <c r="F55" s="154" t="s">
        <v>48</v>
      </c>
      <c r="G55" s="91"/>
      <c r="H55" s="91"/>
      <c r="I55" s="91"/>
      <c r="J55" s="86"/>
      <c r="K55" s="86"/>
      <c r="L55" s="86"/>
      <c r="M55" s="86"/>
      <c r="N55" s="86"/>
      <c r="O55" s="86"/>
      <c r="P55" s="86"/>
      <c r="Q55" s="86"/>
      <c r="R55" s="86"/>
      <c r="S55" s="86"/>
      <c r="T55" s="86"/>
      <c r="U55" s="86"/>
      <c r="V55" s="86"/>
      <c r="W55" s="86"/>
      <c r="X55" s="86"/>
      <c r="Y55" s="86"/>
      <c r="Z55" s="88"/>
      <c r="AA55" s="88"/>
      <c r="AB55" s="88"/>
      <c r="AC55" s="88"/>
      <c r="AD55" s="88"/>
      <c r="AE55" s="88"/>
      <c r="AF55" s="88"/>
      <c r="AG55" s="88"/>
      <c r="AH55" s="88"/>
      <c r="AI55" s="88"/>
      <c r="AJ55" s="88"/>
      <c r="AK55" s="88"/>
      <c r="AL55" s="88"/>
      <c r="AM55" s="88"/>
      <c r="AN55" s="88"/>
      <c r="AO55" s="88"/>
      <c r="AP55" s="88"/>
      <c r="AQ55" s="88"/>
      <c r="AR55" s="88"/>
      <c r="AS55" s="88"/>
      <c r="AT55" s="88"/>
      <c r="AU55" s="88"/>
      <c r="AV55" s="88"/>
      <c r="AW55" s="88"/>
      <c r="AX55" s="88"/>
      <c r="AY55" s="88"/>
      <c r="AZ55" s="88"/>
      <c r="BA55" s="155" t="s">
        <v>48</v>
      </c>
      <c r="BB55" s="88"/>
      <c r="BC55" s="88"/>
      <c r="BD55" s="156">
        <v>0</v>
      </c>
    </row>
    <row r="56" spans="1:56" x14ac:dyDescent="0.25">
      <c r="A56" s="116" t="s">
        <v>42</v>
      </c>
      <c r="B56" s="123">
        <v>0</v>
      </c>
      <c r="C56" s="123">
        <v>0</v>
      </c>
      <c r="D56" s="123">
        <v>0</v>
      </c>
      <c r="E56" s="123">
        <v>0</v>
      </c>
      <c r="F56" s="154" t="s">
        <v>48</v>
      </c>
      <c r="G56" s="91"/>
      <c r="H56" s="91"/>
      <c r="I56" s="91"/>
      <c r="J56" s="86"/>
      <c r="K56" s="86"/>
      <c r="L56" s="86"/>
      <c r="M56" s="86"/>
      <c r="N56" s="86"/>
      <c r="O56" s="86"/>
      <c r="P56" s="86"/>
      <c r="Q56" s="86"/>
      <c r="R56" s="86"/>
      <c r="S56" s="86"/>
      <c r="T56" s="86"/>
      <c r="U56" s="86"/>
      <c r="V56" s="86"/>
      <c r="W56" s="86"/>
      <c r="X56" s="86"/>
      <c r="Y56" s="86"/>
      <c r="Z56" s="88"/>
      <c r="AA56" s="88"/>
      <c r="AB56" s="88"/>
      <c r="AC56" s="88"/>
      <c r="AD56" s="88"/>
      <c r="AE56" s="88"/>
      <c r="AF56" s="88"/>
      <c r="AG56" s="88"/>
      <c r="AH56" s="88"/>
      <c r="AI56" s="88"/>
      <c r="AJ56" s="88"/>
      <c r="AK56" s="88"/>
      <c r="AL56" s="88"/>
      <c r="AM56" s="88"/>
      <c r="AN56" s="88"/>
      <c r="AO56" s="88"/>
      <c r="AP56" s="88"/>
      <c r="AQ56" s="88"/>
      <c r="AR56" s="88"/>
      <c r="AS56" s="88"/>
      <c r="AT56" s="88"/>
      <c r="AU56" s="88"/>
      <c r="AV56" s="88"/>
      <c r="AW56" s="88"/>
      <c r="AX56" s="88"/>
      <c r="AY56" s="88"/>
      <c r="AZ56" s="88"/>
      <c r="BA56" s="155" t="s">
        <v>48</v>
      </c>
      <c r="BB56" s="88"/>
      <c r="BC56" s="88"/>
      <c r="BD56" s="156">
        <v>0</v>
      </c>
    </row>
    <row r="57" spans="1:56" x14ac:dyDescent="0.25">
      <c r="A57" s="159"/>
      <c r="B57" s="107"/>
      <c r="C57" s="107"/>
      <c r="D57" s="107"/>
      <c r="E57" s="107"/>
      <c r="F57" s="98"/>
      <c r="G57" s="98"/>
      <c r="H57" s="98"/>
      <c r="I57" s="98"/>
      <c r="J57" s="98"/>
      <c r="K57" s="98"/>
      <c r="L57" s="98"/>
      <c r="M57" s="98"/>
      <c r="N57" s="98"/>
      <c r="O57" s="98"/>
      <c r="P57" s="98"/>
      <c r="Q57" s="98"/>
      <c r="R57" s="98"/>
      <c r="S57" s="98"/>
      <c r="T57" s="98"/>
      <c r="U57" s="98"/>
      <c r="V57" s="98"/>
      <c r="W57" s="98"/>
      <c r="X57" s="98"/>
      <c r="Y57" s="98"/>
      <c r="Z57" s="98"/>
      <c r="AA57" s="98"/>
      <c r="AB57" s="98"/>
      <c r="AC57" s="98"/>
      <c r="AD57" s="98"/>
      <c r="AE57" s="98"/>
      <c r="AF57" s="98"/>
      <c r="AG57" s="98"/>
      <c r="AH57" s="98"/>
      <c r="AI57" s="98"/>
      <c r="AJ57" s="98"/>
      <c r="AK57" s="98"/>
      <c r="AL57" s="98"/>
      <c r="AM57" s="98"/>
      <c r="AN57" s="98"/>
      <c r="AO57" s="98"/>
      <c r="AP57" s="98"/>
      <c r="AQ57" s="98"/>
      <c r="AR57" s="98"/>
      <c r="AS57" s="98"/>
      <c r="AT57" s="98"/>
      <c r="AU57" s="98"/>
      <c r="AV57" s="98"/>
      <c r="AW57" s="98"/>
      <c r="AX57" s="98"/>
      <c r="AY57" s="98"/>
      <c r="AZ57" s="98"/>
      <c r="BA57" s="98"/>
      <c r="BB57" s="98"/>
      <c r="BC57" s="98"/>
      <c r="BD57" s="98"/>
    </row>
    <row r="58" spans="1:56" x14ac:dyDescent="0.25">
      <c r="A58" s="98"/>
      <c r="B58" s="107"/>
      <c r="C58" s="107"/>
      <c r="D58" s="107"/>
      <c r="E58" s="107"/>
      <c r="F58" s="98"/>
      <c r="G58" s="98"/>
      <c r="H58" s="98"/>
      <c r="I58" s="98"/>
      <c r="J58" s="98"/>
      <c r="K58" s="98"/>
      <c r="L58" s="98"/>
      <c r="M58" s="98"/>
      <c r="N58" s="98"/>
      <c r="O58" s="98"/>
      <c r="P58" s="98"/>
      <c r="Q58" s="98"/>
      <c r="R58" s="98"/>
      <c r="S58" s="98"/>
      <c r="T58" s="98"/>
      <c r="U58" s="98"/>
      <c r="V58" s="98"/>
      <c r="W58" s="98"/>
      <c r="X58" s="98"/>
      <c r="Y58" s="98"/>
      <c r="Z58" s="98"/>
      <c r="AA58" s="98"/>
      <c r="AB58" s="98"/>
      <c r="AC58" s="98"/>
      <c r="AD58" s="98"/>
      <c r="AE58" s="98"/>
      <c r="AF58" s="98"/>
      <c r="AG58" s="98"/>
      <c r="AH58" s="98"/>
      <c r="AI58" s="98"/>
      <c r="AJ58" s="98"/>
      <c r="AK58" s="98"/>
      <c r="AL58" s="98"/>
      <c r="AM58" s="98"/>
      <c r="AN58" s="98"/>
      <c r="AO58" s="98"/>
      <c r="AP58" s="98"/>
      <c r="AQ58" s="98"/>
      <c r="AR58" s="98"/>
      <c r="AS58" s="98"/>
      <c r="AT58" s="98"/>
      <c r="AU58" s="98"/>
      <c r="AV58" s="98"/>
      <c r="AW58" s="98"/>
      <c r="AX58" s="98"/>
      <c r="AY58" s="98"/>
      <c r="AZ58" s="98"/>
      <c r="BA58" s="98"/>
      <c r="BB58" s="98"/>
      <c r="BC58" s="98"/>
      <c r="BD58" s="98"/>
    </row>
    <row r="59" spans="1:56" x14ac:dyDescent="0.25">
      <c r="A59" s="98"/>
      <c r="B59" s="107"/>
      <c r="C59" s="107"/>
      <c r="D59" s="107"/>
      <c r="E59" s="107"/>
      <c r="F59" s="98"/>
      <c r="G59" s="98"/>
      <c r="H59" s="98"/>
      <c r="I59" s="98"/>
      <c r="J59" s="98"/>
      <c r="K59" s="98"/>
      <c r="L59" s="98"/>
      <c r="M59" s="98"/>
      <c r="N59" s="98"/>
      <c r="O59" s="98"/>
      <c r="P59" s="98"/>
      <c r="Q59" s="98"/>
      <c r="R59" s="98"/>
      <c r="S59" s="98"/>
      <c r="T59" s="98"/>
      <c r="U59" s="98"/>
      <c r="V59" s="98"/>
      <c r="W59" s="98"/>
      <c r="X59" s="98"/>
      <c r="Y59" s="98"/>
      <c r="Z59" s="98"/>
      <c r="AA59" s="98"/>
      <c r="AB59" s="98"/>
      <c r="AC59" s="98"/>
      <c r="AD59" s="98"/>
      <c r="AE59" s="98"/>
      <c r="AF59" s="98"/>
      <c r="AG59" s="98"/>
      <c r="AH59" s="98"/>
      <c r="AI59" s="98"/>
      <c r="AJ59" s="98"/>
      <c r="AK59" s="98"/>
      <c r="AL59" s="98"/>
      <c r="AM59" s="98"/>
      <c r="AN59" s="98"/>
      <c r="AO59" s="98"/>
      <c r="AP59" s="98"/>
      <c r="AQ59" s="98"/>
      <c r="AR59" s="98"/>
      <c r="AS59" s="98"/>
      <c r="AT59" s="98"/>
      <c r="AU59" s="98"/>
      <c r="AV59" s="98"/>
      <c r="AW59" s="98"/>
      <c r="AX59" s="98"/>
      <c r="AY59" s="98"/>
      <c r="AZ59" s="98"/>
      <c r="BA59" s="98"/>
      <c r="BB59" s="98"/>
      <c r="BC59" s="98"/>
      <c r="BD59" s="98"/>
    </row>
    <row r="60" spans="1:56" x14ac:dyDescent="0.25">
      <c r="A60" s="98"/>
      <c r="B60" s="107"/>
      <c r="C60" s="107"/>
      <c r="D60" s="107"/>
      <c r="E60" s="107"/>
      <c r="F60" s="98"/>
      <c r="G60" s="98"/>
      <c r="H60" s="98"/>
      <c r="I60" s="98"/>
      <c r="J60" s="98"/>
      <c r="K60" s="98"/>
      <c r="L60" s="98"/>
      <c r="M60" s="98"/>
      <c r="N60" s="98"/>
      <c r="O60" s="98"/>
      <c r="P60" s="98"/>
      <c r="Q60" s="98"/>
      <c r="R60" s="98"/>
      <c r="S60" s="98"/>
      <c r="T60" s="98"/>
      <c r="U60" s="98"/>
      <c r="V60" s="98"/>
      <c r="W60" s="98"/>
      <c r="X60" s="98"/>
      <c r="Y60" s="98"/>
      <c r="Z60" s="98"/>
      <c r="AA60" s="98"/>
      <c r="AB60" s="98"/>
      <c r="AC60" s="98"/>
      <c r="AD60" s="98"/>
      <c r="AE60" s="98"/>
      <c r="AF60" s="98"/>
      <c r="AG60" s="98"/>
      <c r="AH60" s="98"/>
      <c r="AI60" s="98"/>
      <c r="AJ60" s="98"/>
      <c r="AK60" s="98"/>
      <c r="AL60" s="98"/>
      <c r="AM60" s="98"/>
      <c r="AN60" s="98"/>
      <c r="AO60" s="98"/>
      <c r="AP60" s="98"/>
      <c r="AQ60" s="98"/>
      <c r="AR60" s="98"/>
      <c r="AS60" s="98"/>
      <c r="AT60" s="98"/>
      <c r="AU60" s="98"/>
      <c r="AV60" s="98"/>
      <c r="AW60" s="98"/>
      <c r="AX60" s="98"/>
      <c r="AY60" s="98"/>
      <c r="AZ60" s="98"/>
      <c r="BA60" s="98"/>
      <c r="BB60" s="98"/>
      <c r="BC60" s="98"/>
      <c r="BD60" s="98"/>
    </row>
    <row r="61" spans="1:56" x14ac:dyDescent="0.25">
      <c r="A61" s="98"/>
      <c r="B61" s="107"/>
      <c r="C61" s="107"/>
      <c r="D61" s="107"/>
      <c r="E61" s="107"/>
      <c r="F61" s="98"/>
      <c r="G61" s="98"/>
      <c r="H61" s="98"/>
      <c r="I61" s="98"/>
      <c r="J61" s="98"/>
      <c r="K61" s="98"/>
      <c r="L61" s="98"/>
      <c r="M61" s="98"/>
      <c r="N61" s="98"/>
      <c r="O61" s="98"/>
      <c r="P61" s="98"/>
      <c r="Q61" s="98"/>
      <c r="R61" s="98"/>
      <c r="S61" s="98"/>
      <c r="T61" s="98"/>
      <c r="U61" s="98"/>
      <c r="V61" s="98"/>
      <c r="W61" s="98"/>
      <c r="X61" s="98"/>
      <c r="Y61" s="98"/>
      <c r="Z61" s="98"/>
      <c r="AA61" s="98"/>
      <c r="AB61" s="98"/>
      <c r="AC61" s="98"/>
      <c r="AD61" s="98"/>
      <c r="AE61" s="98"/>
      <c r="AF61" s="98"/>
      <c r="AG61" s="98"/>
      <c r="AH61" s="98"/>
      <c r="AI61" s="98"/>
      <c r="AJ61" s="98"/>
      <c r="AK61" s="98"/>
      <c r="AL61" s="98"/>
      <c r="AM61" s="98"/>
      <c r="AN61" s="98"/>
      <c r="AO61" s="98"/>
      <c r="AP61" s="98"/>
      <c r="AQ61" s="98"/>
      <c r="AR61" s="98"/>
      <c r="AS61" s="98"/>
      <c r="AT61" s="98"/>
      <c r="AU61" s="98"/>
      <c r="AV61" s="98"/>
      <c r="AW61" s="98"/>
      <c r="AX61" s="98"/>
      <c r="AY61" s="98"/>
      <c r="AZ61" s="98"/>
      <c r="BA61" s="98"/>
      <c r="BB61" s="98"/>
      <c r="BC61" s="98"/>
      <c r="BD61" s="98"/>
    </row>
    <row r="62" spans="1:56" x14ac:dyDescent="0.25">
      <c r="A62" s="98"/>
      <c r="B62" s="107"/>
      <c r="C62" s="107"/>
      <c r="D62" s="107"/>
      <c r="E62" s="107"/>
      <c r="F62" s="98"/>
      <c r="G62" s="98"/>
      <c r="H62" s="98"/>
      <c r="I62" s="98"/>
      <c r="J62" s="98"/>
      <c r="K62" s="98"/>
      <c r="L62" s="98"/>
      <c r="M62" s="98"/>
      <c r="N62" s="98"/>
      <c r="O62" s="98"/>
      <c r="P62" s="98"/>
      <c r="Q62" s="98"/>
      <c r="R62" s="98"/>
      <c r="S62" s="98"/>
      <c r="T62" s="98"/>
      <c r="U62" s="98"/>
      <c r="V62" s="98"/>
      <c r="W62" s="98"/>
      <c r="X62" s="98"/>
      <c r="Y62" s="98"/>
      <c r="Z62" s="98"/>
      <c r="AA62" s="98"/>
      <c r="AB62" s="98"/>
      <c r="AC62" s="98"/>
      <c r="AD62" s="98"/>
      <c r="AE62" s="98"/>
      <c r="AF62" s="98"/>
      <c r="AG62" s="98"/>
      <c r="AH62" s="98"/>
      <c r="AI62" s="98"/>
      <c r="AJ62" s="98"/>
      <c r="AK62" s="98"/>
      <c r="AL62" s="98"/>
      <c r="AM62" s="98"/>
      <c r="AN62" s="98"/>
      <c r="AO62" s="98"/>
      <c r="AP62" s="98"/>
      <c r="AQ62" s="98"/>
      <c r="AR62" s="98"/>
      <c r="AS62" s="98"/>
      <c r="AT62" s="98"/>
      <c r="AU62" s="98"/>
      <c r="AV62" s="98"/>
      <c r="AW62" s="98"/>
      <c r="AX62" s="98"/>
      <c r="AY62" s="98"/>
      <c r="AZ62" s="98"/>
      <c r="BA62" s="98"/>
      <c r="BB62" s="98"/>
      <c r="BC62" s="98"/>
      <c r="BD62" s="98"/>
    </row>
    <row r="63" spans="1:56" x14ac:dyDescent="0.25">
      <c r="A63" s="98"/>
      <c r="B63" s="107"/>
      <c r="C63" s="107"/>
      <c r="D63" s="107"/>
      <c r="E63" s="107"/>
      <c r="F63" s="98"/>
      <c r="G63" s="98"/>
      <c r="H63" s="98"/>
      <c r="I63" s="98"/>
      <c r="J63" s="98"/>
      <c r="K63" s="98"/>
      <c r="L63" s="98"/>
      <c r="M63" s="98"/>
      <c r="N63" s="98"/>
      <c r="O63" s="98"/>
      <c r="P63" s="98"/>
      <c r="Q63" s="98"/>
      <c r="R63" s="98"/>
      <c r="S63" s="98"/>
      <c r="T63" s="98"/>
      <c r="U63" s="98"/>
      <c r="V63" s="98"/>
      <c r="W63" s="98"/>
      <c r="X63" s="98"/>
      <c r="Y63" s="98"/>
      <c r="Z63" s="98"/>
      <c r="AA63" s="98"/>
      <c r="AB63" s="98"/>
      <c r="AC63" s="98"/>
      <c r="AD63" s="98"/>
      <c r="AE63" s="98"/>
      <c r="AF63" s="98"/>
      <c r="AG63" s="98"/>
      <c r="AH63" s="98"/>
      <c r="AI63" s="98"/>
      <c r="AJ63" s="98"/>
      <c r="AK63" s="98"/>
      <c r="AL63" s="98"/>
      <c r="AM63" s="98"/>
      <c r="AN63" s="98"/>
      <c r="AO63" s="98"/>
      <c r="AP63" s="98"/>
      <c r="AQ63" s="98"/>
      <c r="AR63" s="98"/>
      <c r="AS63" s="98"/>
      <c r="AT63" s="98"/>
      <c r="AU63" s="98"/>
      <c r="AV63" s="98"/>
      <c r="AW63" s="98"/>
      <c r="AX63" s="98"/>
      <c r="AY63" s="98"/>
      <c r="AZ63" s="98"/>
      <c r="BA63" s="98"/>
      <c r="BB63" s="98"/>
      <c r="BC63" s="98"/>
      <c r="BD63" s="98"/>
    </row>
    <row r="64" spans="1:56" x14ac:dyDescent="0.25">
      <c r="A64" s="98"/>
      <c r="B64" s="107"/>
      <c r="C64" s="107"/>
      <c r="D64" s="107"/>
      <c r="E64" s="107"/>
      <c r="F64" s="98"/>
      <c r="G64" s="98"/>
      <c r="H64" s="98"/>
      <c r="I64" s="98"/>
      <c r="J64" s="98"/>
      <c r="K64" s="98"/>
      <c r="L64" s="98"/>
      <c r="M64" s="98"/>
      <c r="N64" s="98"/>
      <c r="O64" s="98"/>
      <c r="P64" s="98"/>
      <c r="Q64" s="98"/>
      <c r="R64" s="98"/>
      <c r="S64" s="98"/>
      <c r="T64" s="98"/>
      <c r="U64" s="98"/>
      <c r="V64" s="98"/>
      <c r="W64" s="98"/>
      <c r="X64" s="98"/>
      <c r="Y64" s="98"/>
      <c r="Z64" s="98"/>
      <c r="AA64" s="98"/>
      <c r="AB64" s="98"/>
      <c r="AC64" s="98"/>
      <c r="AD64" s="98"/>
      <c r="AE64" s="98"/>
      <c r="AF64" s="98"/>
      <c r="AG64" s="98"/>
      <c r="AH64" s="98"/>
      <c r="AI64" s="98"/>
      <c r="AJ64" s="98"/>
      <c r="AK64" s="98"/>
      <c r="AL64" s="98"/>
      <c r="AM64" s="98"/>
      <c r="AN64" s="98"/>
      <c r="AO64" s="98"/>
      <c r="AP64" s="98"/>
      <c r="AQ64" s="98"/>
      <c r="AR64" s="98"/>
      <c r="AS64" s="98"/>
      <c r="AT64" s="98"/>
      <c r="AU64" s="98"/>
      <c r="AV64" s="98"/>
      <c r="AW64" s="98"/>
      <c r="AX64" s="98"/>
      <c r="AY64" s="98"/>
      <c r="AZ64" s="98"/>
      <c r="BA64" s="98"/>
      <c r="BB64" s="98"/>
      <c r="BC64" s="98"/>
      <c r="BD64" s="98"/>
    </row>
    <row r="219" spans="1:56" x14ac:dyDescent="0.25">
      <c r="A219" s="157">
        <v>0</v>
      </c>
      <c r="BD219" s="158">
        <v>0</v>
      </c>
    </row>
  </sheetData>
  <mergeCells count="31">
    <mergeCell ref="A6:I6"/>
    <mergeCell ref="A8:I8"/>
    <mergeCell ref="A9:A11"/>
    <mergeCell ref="B9:I9"/>
    <mergeCell ref="B10:C10"/>
    <mergeCell ref="D10:E10"/>
    <mergeCell ref="F10:G10"/>
    <mergeCell ref="H10:I10"/>
    <mergeCell ref="A19:I19"/>
    <mergeCell ref="A20:A22"/>
    <mergeCell ref="B20:I20"/>
    <mergeCell ref="B21:C21"/>
    <mergeCell ref="D21:E21"/>
    <mergeCell ref="F21:G21"/>
    <mergeCell ref="H21:I21"/>
    <mergeCell ref="A31:I31"/>
    <mergeCell ref="A32:A34"/>
    <mergeCell ref="B32:I32"/>
    <mergeCell ref="B33:C33"/>
    <mergeCell ref="D33:E33"/>
    <mergeCell ref="F33:G33"/>
    <mergeCell ref="H33:I33"/>
    <mergeCell ref="A44:A45"/>
    <mergeCell ref="B44:E44"/>
    <mergeCell ref="A37:I37"/>
    <mergeCell ref="A38:A40"/>
    <mergeCell ref="B38:I38"/>
    <mergeCell ref="B39:C39"/>
    <mergeCell ref="D39:E39"/>
    <mergeCell ref="F39:G39"/>
    <mergeCell ref="H39:I39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E219"/>
  <sheetViews>
    <sheetView workbookViewId="0">
      <selection sqref="A1:XFD1048576"/>
    </sheetView>
  </sheetViews>
  <sheetFormatPr baseColWidth="10" defaultRowHeight="15" x14ac:dyDescent="0.25"/>
  <cols>
    <col min="1" max="16384" width="11.42578125" style="85"/>
  </cols>
  <sheetData>
    <row r="1" spans="1:57" x14ac:dyDescent="0.25">
      <c r="A1" s="153" t="s">
        <v>0</v>
      </c>
      <c r="B1" s="108"/>
      <c r="C1" s="108"/>
      <c r="D1" s="108"/>
      <c r="E1" s="108"/>
      <c r="F1" s="97"/>
      <c r="G1" s="97"/>
      <c r="H1" s="97"/>
      <c r="I1" s="97"/>
      <c r="J1" s="97"/>
      <c r="K1" s="97"/>
      <c r="L1" s="97"/>
      <c r="M1" s="97"/>
      <c r="N1" s="97"/>
      <c r="O1" s="97"/>
      <c r="P1" s="97"/>
      <c r="Q1" s="97"/>
      <c r="R1" s="97"/>
      <c r="S1" s="97"/>
      <c r="T1" s="97"/>
      <c r="U1" s="97"/>
      <c r="V1" s="97"/>
      <c r="W1" s="97"/>
      <c r="X1" s="97"/>
      <c r="Y1" s="97"/>
      <c r="Z1" s="97"/>
      <c r="AA1" s="97"/>
      <c r="AB1" s="97"/>
      <c r="AC1" s="97"/>
      <c r="AD1" s="97"/>
      <c r="AE1" s="97"/>
      <c r="AF1" s="97"/>
      <c r="AG1" s="97"/>
      <c r="AH1" s="97"/>
      <c r="AI1" s="97"/>
      <c r="AJ1" s="97"/>
      <c r="AK1" s="97"/>
      <c r="AL1" s="97"/>
      <c r="AM1" s="97"/>
      <c r="AN1" s="97"/>
      <c r="AO1" s="97"/>
      <c r="AP1" s="97"/>
      <c r="AQ1" s="97"/>
      <c r="AR1" s="97"/>
      <c r="AS1" s="97"/>
      <c r="AT1" s="97"/>
      <c r="AU1" s="97"/>
      <c r="AV1" s="97"/>
      <c r="AW1" s="97"/>
      <c r="AX1" s="97"/>
      <c r="AY1" s="97"/>
      <c r="AZ1" s="97"/>
      <c r="BA1" s="86"/>
      <c r="BB1" s="86"/>
      <c r="BC1" s="86"/>
      <c r="BD1" s="86"/>
      <c r="BE1" s="86"/>
    </row>
    <row r="2" spans="1:57" x14ac:dyDescent="0.25">
      <c r="A2" s="153" t="s">
        <v>43</v>
      </c>
      <c r="B2" s="108"/>
      <c r="C2" s="108"/>
      <c r="D2" s="108"/>
      <c r="E2" s="108"/>
      <c r="F2" s="97"/>
      <c r="G2" s="100"/>
      <c r="H2" s="97"/>
      <c r="I2" s="97"/>
      <c r="J2" s="97"/>
      <c r="K2" s="97"/>
      <c r="L2" s="97"/>
      <c r="M2" s="97"/>
      <c r="N2" s="97"/>
      <c r="O2" s="97"/>
      <c r="P2" s="97"/>
      <c r="Q2" s="97"/>
      <c r="R2" s="97"/>
      <c r="S2" s="97"/>
      <c r="T2" s="97"/>
      <c r="U2" s="97"/>
      <c r="V2" s="97"/>
      <c r="W2" s="97"/>
      <c r="X2" s="97"/>
      <c r="Y2" s="97"/>
      <c r="Z2" s="97"/>
      <c r="AA2" s="97"/>
      <c r="AB2" s="97"/>
      <c r="AC2" s="97"/>
      <c r="AD2" s="97"/>
      <c r="AE2" s="97"/>
      <c r="AF2" s="97"/>
      <c r="AG2" s="97"/>
      <c r="AH2" s="97"/>
      <c r="AI2" s="97"/>
      <c r="AJ2" s="97"/>
      <c r="AK2" s="97"/>
      <c r="AL2" s="97"/>
      <c r="AM2" s="97"/>
      <c r="AN2" s="97"/>
      <c r="AO2" s="97"/>
      <c r="AP2" s="97"/>
      <c r="AQ2" s="97"/>
      <c r="AR2" s="97"/>
      <c r="AS2" s="97"/>
      <c r="AT2" s="97"/>
      <c r="AU2" s="97"/>
      <c r="AV2" s="97"/>
      <c r="AW2" s="97"/>
      <c r="AX2" s="97"/>
      <c r="AY2" s="97"/>
      <c r="AZ2" s="97"/>
      <c r="BA2" s="86"/>
      <c r="BB2" s="86"/>
      <c r="BC2" s="86"/>
      <c r="BD2" s="86"/>
      <c r="BE2" s="86"/>
    </row>
    <row r="3" spans="1:57" x14ac:dyDescent="0.25">
      <c r="A3" s="153" t="s">
        <v>44</v>
      </c>
      <c r="B3" s="108"/>
      <c r="C3" s="108"/>
      <c r="D3" s="108"/>
      <c r="E3" s="108"/>
      <c r="F3" s="97"/>
      <c r="G3" s="100"/>
      <c r="H3" s="97"/>
      <c r="I3" s="97"/>
      <c r="J3" s="97"/>
      <c r="K3" s="97"/>
      <c r="L3" s="97"/>
      <c r="M3" s="97"/>
      <c r="N3" s="97"/>
      <c r="O3" s="97"/>
      <c r="P3" s="97"/>
      <c r="Q3" s="97"/>
      <c r="R3" s="97"/>
      <c r="S3" s="97"/>
      <c r="T3" s="97"/>
      <c r="U3" s="97"/>
      <c r="V3" s="97"/>
      <c r="W3" s="97"/>
      <c r="X3" s="97"/>
      <c r="Y3" s="97"/>
      <c r="Z3" s="97"/>
      <c r="AA3" s="97"/>
      <c r="AB3" s="97"/>
      <c r="AC3" s="97"/>
      <c r="AD3" s="97"/>
      <c r="AE3" s="97"/>
      <c r="AF3" s="97"/>
      <c r="AG3" s="97"/>
      <c r="AH3" s="97"/>
      <c r="AI3" s="97"/>
      <c r="AJ3" s="97"/>
      <c r="AK3" s="97"/>
      <c r="AL3" s="97"/>
      <c r="AM3" s="97"/>
      <c r="AN3" s="97"/>
      <c r="AO3" s="97"/>
      <c r="AP3" s="97"/>
      <c r="AQ3" s="97"/>
      <c r="AR3" s="97"/>
      <c r="AS3" s="97"/>
      <c r="AT3" s="97"/>
      <c r="AU3" s="97"/>
      <c r="AV3" s="97"/>
      <c r="AW3" s="97"/>
      <c r="AX3" s="97"/>
      <c r="AY3" s="97"/>
      <c r="AZ3" s="97"/>
      <c r="BA3" s="86"/>
      <c r="BB3" s="86"/>
      <c r="BC3" s="86"/>
      <c r="BD3" s="86"/>
      <c r="BE3" s="86"/>
    </row>
    <row r="4" spans="1:57" x14ac:dyDescent="0.25">
      <c r="A4" s="153" t="s">
        <v>45</v>
      </c>
      <c r="B4" s="87"/>
      <c r="C4" s="87"/>
      <c r="D4" s="87"/>
      <c r="E4" s="87"/>
      <c r="F4" s="86"/>
      <c r="G4" s="91"/>
      <c r="H4" s="86"/>
      <c r="I4" s="86"/>
      <c r="J4" s="86"/>
      <c r="K4" s="86"/>
      <c r="L4" s="86"/>
      <c r="M4" s="86"/>
      <c r="N4" s="86"/>
      <c r="O4" s="86"/>
      <c r="P4" s="86"/>
      <c r="Q4" s="86"/>
      <c r="R4" s="86"/>
      <c r="S4" s="86"/>
      <c r="T4" s="86"/>
      <c r="U4" s="86"/>
      <c r="V4" s="86"/>
      <c r="W4" s="86"/>
      <c r="X4" s="86"/>
      <c r="Y4" s="86"/>
      <c r="Z4" s="86"/>
      <c r="AA4" s="86"/>
      <c r="AB4" s="86"/>
      <c r="AC4" s="86"/>
      <c r="AD4" s="86"/>
      <c r="AE4" s="86"/>
      <c r="AF4" s="86"/>
      <c r="AG4" s="86"/>
      <c r="AH4" s="86"/>
      <c r="AI4" s="86"/>
      <c r="AJ4" s="86"/>
      <c r="AK4" s="86"/>
      <c r="AL4" s="86"/>
      <c r="AM4" s="86"/>
      <c r="AN4" s="86"/>
      <c r="AO4" s="86"/>
      <c r="AP4" s="86"/>
      <c r="AQ4" s="86"/>
      <c r="AR4" s="86"/>
      <c r="AS4" s="86"/>
      <c r="AT4" s="86"/>
      <c r="AU4" s="86"/>
      <c r="AV4" s="86"/>
      <c r="AW4" s="86"/>
      <c r="AX4" s="86"/>
      <c r="AY4" s="86"/>
      <c r="AZ4" s="86"/>
      <c r="BA4" s="86"/>
      <c r="BB4" s="86"/>
      <c r="BC4" s="86"/>
      <c r="BD4" s="86"/>
      <c r="BE4" s="86"/>
    </row>
    <row r="5" spans="1:57" x14ac:dyDescent="0.25">
      <c r="A5" s="89" t="s">
        <v>46</v>
      </c>
      <c r="B5" s="87"/>
      <c r="C5" s="87"/>
      <c r="D5" s="87"/>
      <c r="E5" s="87"/>
      <c r="F5" s="86"/>
      <c r="G5" s="91"/>
      <c r="H5" s="86"/>
      <c r="I5" s="86"/>
      <c r="J5" s="86"/>
      <c r="K5" s="86"/>
      <c r="L5" s="86"/>
      <c r="M5" s="86"/>
      <c r="N5" s="86"/>
      <c r="O5" s="86"/>
      <c r="P5" s="86"/>
      <c r="Q5" s="86"/>
      <c r="R5" s="86"/>
      <c r="S5" s="86"/>
      <c r="T5" s="86"/>
      <c r="U5" s="86"/>
      <c r="V5" s="86"/>
      <c r="W5" s="86"/>
      <c r="X5" s="86"/>
      <c r="Y5" s="86"/>
      <c r="Z5" s="86"/>
      <c r="AA5" s="86"/>
      <c r="AB5" s="86"/>
      <c r="AC5" s="86"/>
      <c r="AD5" s="86"/>
      <c r="AE5" s="86"/>
      <c r="AF5" s="86"/>
      <c r="AG5" s="86"/>
      <c r="AH5" s="86"/>
      <c r="AI5" s="86"/>
      <c r="AJ5" s="86"/>
      <c r="AK5" s="86"/>
      <c r="AL5" s="86"/>
      <c r="AM5" s="86"/>
      <c r="AN5" s="86"/>
      <c r="AO5" s="86"/>
      <c r="AP5" s="86"/>
      <c r="AQ5" s="86"/>
      <c r="AR5" s="86"/>
      <c r="AS5" s="86"/>
      <c r="AT5" s="86"/>
      <c r="AU5" s="86"/>
      <c r="AV5" s="86"/>
      <c r="AW5" s="86"/>
      <c r="AX5" s="86"/>
      <c r="AY5" s="86"/>
      <c r="AZ5" s="86"/>
      <c r="BA5" s="86"/>
      <c r="BB5" s="86"/>
      <c r="BC5" s="86"/>
      <c r="BD5" s="86"/>
      <c r="BE5" s="86"/>
    </row>
    <row r="6" spans="1:57" x14ac:dyDescent="0.25">
      <c r="A6" s="181" t="s">
        <v>1</v>
      </c>
      <c r="B6" s="181"/>
      <c r="C6" s="181"/>
      <c r="D6" s="181"/>
      <c r="E6" s="181"/>
      <c r="F6" s="181"/>
      <c r="G6" s="181"/>
      <c r="H6" s="181"/>
      <c r="I6" s="181"/>
      <c r="J6" s="97"/>
      <c r="K6" s="86"/>
      <c r="L6" s="86"/>
      <c r="M6" s="86"/>
      <c r="N6" s="86"/>
      <c r="O6" s="86"/>
      <c r="P6" s="86"/>
      <c r="Q6" s="86"/>
      <c r="R6" s="86"/>
      <c r="S6" s="86"/>
      <c r="T6" s="86"/>
      <c r="U6" s="86"/>
      <c r="V6" s="86"/>
      <c r="W6" s="86"/>
      <c r="X6" s="86"/>
      <c r="Y6" s="86"/>
      <c r="Z6" s="86"/>
      <c r="AA6" s="86"/>
      <c r="AB6" s="86"/>
      <c r="AC6" s="86"/>
      <c r="AD6" s="86"/>
      <c r="AE6" s="86"/>
      <c r="AF6" s="86"/>
      <c r="AG6" s="86"/>
      <c r="AH6" s="86"/>
      <c r="AI6" s="86"/>
      <c r="AJ6" s="86"/>
      <c r="AK6" s="86"/>
      <c r="AL6" s="86"/>
      <c r="AM6" s="86"/>
      <c r="AN6" s="86"/>
      <c r="AO6" s="86"/>
      <c r="AP6" s="86"/>
      <c r="AQ6" s="86"/>
      <c r="AR6" s="86"/>
      <c r="AS6" s="86"/>
      <c r="AT6" s="86"/>
      <c r="AU6" s="86"/>
      <c r="AV6" s="86"/>
      <c r="AW6" s="86"/>
      <c r="AX6" s="86"/>
      <c r="AY6" s="86"/>
      <c r="AZ6" s="86"/>
      <c r="BA6" s="86"/>
      <c r="BB6" s="86"/>
      <c r="BC6" s="86"/>
      <c r="BD6" s="86"/>
      <c r="BE6" s="86"/>
    </row>
    <row r="7" spans="1:57" x14ac:dyDescent="0.25">
      <c r="A7" s="105" t="s">
        <v>2</v>
      </c>
      <c r="B7" s="161"/>
      <c r="C7" s="161"/>
      <c r="D7" s="161"/>
      <c r="E7" s="161"/>
      <c r="F7" s="161"/>
      <c r="G7" s="161"/>
      <c r="H7" s="161"/>
      <c r="I7" s="161"/>
      <c r="J7" s="97"/>
      <c r="K7" s="86"/>
      <c r="L7" s="86"/>
      <c r="M7" s="86"/>
      <c r="N7" s="86"/>
      <c r="O7" s="86"/>
      <c r="P7" s="86"/>
      <c r="Q7" s="86"/>
      <c r="R7" s="86"/>
      <c r="S7" s="86"/>
      <c r="T7" s="86"/>
      <c r="U7" s="86"/>
      <c r="V7" s="86"/>
      <c r="W7" s="86"/>
      <c r="X7" s="86"/>
      <c r="Y7" s="86"/>
      <c r="Z7" s="86"/>
      <c r="AA7" s="86"/>
      <c r="AB7" s="86"/>
      <c r="AC7" s="86"/>
      <c r="AD7" s="86"/>
      <c r="AE7" s="86"/>
      <c r="AF7" s="86"/>
      <c r="AG7" s="86"/>
      <c r="AH7" s="86"/>
      <c r="AI7" s="86"/>
      <c r="AJ7" s="86"/>
      <c r="AK7" s="86"/>
      <c r="AL7" s="86"/>
      <c r="AM7" s="86"/>
      <c r="AN7" s="86"/>
      <c r="AO7" s="86"/>
      <c r="AP7" s="86"/>
      <c r="AQ7" s="86"/>
      <c r="AR7" s="86"/>
      <c r="AS7" s="86"/>
      <c r="AT7" s="86"/>
      <c r="AU7" s="86"/>
      <c r="AV7" s="86"/>
      <c r="AW7" s="86"/>
      <c r="AX7" s="86"/>
      <c r="AY7" s="86"/>
      <c r="AZ7" s="86"/>
      <c r="BA7" s="86"/>
      <c r="BB7" s="86"/>
      <c r="BC7" s="86"/>
      <c r="BD7" s="86"/>
      <c r="BE7" s="86"/>
    </row>
    <row r="8" spans="1:57" x14ac:dyDescent="0.25">
      <c r="A8" s="175" t="s">
        <v>3</v>
      </c>
      <c r="B8" s="175"/>
      <c r="C8" s="175"/>
      <c r="D8" s="175"/>
      <c r="E8" s="175"/>
      <c r="F8" s="175"/>
      <c r="G8" s="175"/>
      <c r="H8" s="175"/>
      <c r="I8" s="175"/>
      <c r="J8" s="86"/>
      <c r="K8" s="86"/>
      <c r="L8" s="86"/>
      <c r="M8" s="86"/>
      <c r="N8" s="86"/>
      <c r="O8" s="86"/>
      <c r="P8" s="86"/>
      <c r="Q8" s="86"/>
      <c r="R8" s="86"/>
      <c r="S8" s="86"/>
      <c r="T8" s="86"/>
      <c r="U8" s="86"/>
      <c r="V8" s="86"/>
      <c r="W8" s="86"/>
      <c r="X8" s="86"/>
      <c r="Y8" s="86"/>
      <c r="Z8" s="86"/>
      <c r="AA8" s="86"/>
      <c r="AB8" s="86"/>
      <c r="AC8" s="86"/>
      <c r="AD8" s="86"/>
      <c r="AE8" s="86"/>
      <c r="AF8" s="86"/>
      <c r="AG8" s="86"/>
      <c r="AH8" s="86"/>
      <c r="AI8" s="86"/>
      <c r="AJ8" s="86"/>
      <c r="AK8" s="86"/>
      <c r="AL8" s="86"/>
      <c r="AM8" s="86"/>
      <c r="AN8" s="86"/>
      <c r="AO8" s="86"/>
      <c r="AP8" s="86"/>
      <c r="AQ8" s="86"/>
      <c r="AR8" s="86"/>
      <c r="AS8" s="86"/>
      <c r="AT8" s="86"/>
      <c r="AU8" s="86"/>
      <c r="AV8" s="86"/>
      <c r="AW8" s="86"/>
      <c r="AX8" s="86"/>
      <c r="AY8" s="86"/>
      <c r="AZ8" s="86"/>
      <c r="BA8" s="86"/>
      <c r="BB8" s="86"/>
      <c r="BC8" s="86"/>
      <c r="BD8" s="86"/>
      <c r="BE8" s="86"/>
    </row>
    <row r="9" spans="1:57" x14ac:dyDescent="0.25">
      <c r="A9" s="170" t="s">
        <v>4</v>
      </c>
      <c r="B9" s="172" t="s">
        <v>5</v>
      </c>
      <c r="C9" s="173"/>
      <c r="D9" s="173"/>
      <c r="E9" s="173"/>
      <c r="F9" s="173"/>
      <c r="G9" s="173"/>
      <c r="H9" s="173"/>
      <c r="I9" s="174"/>
      <c r="J9" s="86"/>
      <c r="K9" s="86"/>
      <c r="L9" s="86"/>
      <c r="M9" s="86"/>
      <c r="N9" s="86"/>
      <c r="O9" s="86"/>
      <c r="P9" s="86"/>
      <c r="Q9" s="86"/>
      <c r="R9" s="86"/>
      <c r="S9" s="86"/>
      <c r="T9" s="86"/>
      <c r="U9" s="86"/>
      <c r="V9" s="86"/>
      <c r="W9" s="86"/>
      <c r="X9" s="86"/>
      <c r="Y9" s="86"/>
      <c r="Z9" s="88"/>
      <c r="AA9" s="88"/>
      <c r="AB9" s="88"/>
      <c r="AC9" s="88"/>
      <c r="AD9" s="88"/>
      <c r="AE9" s="88"/>
      <c r="AF9" s="88"/>
      <c r="AG9" s="88"/>
      <c r="AH9" s="88"/>
      <c r="AI9" s="88"/>
      <c r="AJ9" s="88"/>
      <c r="AK9" s="88"/>
      <c r="AL9" s="88"/>
      <c r="AM9" s="88"/>
      <c r="AN9" s="88"/>
      <c r="AO9" s="88"/>
      <c r="AP9" s="88"/>
      <c r="AQ9" s="88"/>
      <c r="AR9" s="88"/>
      <c r="AS9" s="88"/>
      <c r="AT9" s="88"/>
      <c r="AU9" s="88"/>
      <c r="AV9" s="88"/>
      <c r="AW9" s="88"/>
      <c r="AX9" s="88"/>
      <c r="AY9" s="88"/>
      <c r="AZ9" s="88"/>
      <c r="BA9" s="88"/>
      <c r="BB9" s="88"/>
      <c r="BC9" s="88"/>
      <c r="BD9" s="88"/>
      <c r="BE9" s="88"/>
    </row>
    <row r="10" spans="1:57" x14ac:dyDescent="0.25">
      <c r="A10" s="180"/>
      <c r="B10" s="172" t="s">
        <v>6</v>
      </c>
      <c r="C10" s="174"/>
      <c r="D10" s="172" t="s">
        <v>7</v>
      </c>
      <c r="E10" s="174"/>
      <c r="F10" s="172" t="s">
        <v>8</v>
      </c>
      <c r="G10" s="174"/>
      <c r="H10" s="172" t="s">
        <v>9</v>
      </c>
      <c r="I10" s="174"/>
      <c r="J10" s="86"/>
      <c r="K10" s="86"/>
      <c r="L10" s="86"/>
      <c r="M10" s="86"/>
      <c r="N10" s="86"/>
      <c r="O10" s="86"/>
      <c r="P10" s="86"/>
      <c r="Q10" s="86"/>
      <c r="R10" s="86"/>
      <c r="S10" s="86"/>
      <c r="T10" s="86"/>
      <c r="U10" s="86"/>
      <c r="V10" s="86"/>
      <c r="W10" s="86"/>
      <c r="X10" s="86"/>
      <c r="Y10" s="86"/>
      <c r="Z10" s="88"/>
      <c r="AA10" s="88"/>
      <c r="AB10" s="88"/>
      <c r="AC10" s="88"/>
      <c r="AD10" s="88"/>
      <c r="AE10" s="88"/>
      <c r="AF10" s="88"/>
      <c r="AG10" s="88"/>
      <c r="AH10" s="88"/>
      <c r="AI10" s="88"/>
      <c r="AJ10" s="88"/>
      <c r="AK10" s="88"/>
      <c r="AL10" s="88"/>
      <c r="AM10" s="88"/>
      <c r="AN10" s="88"/>
      <c r="AO10" s="88"/>
      <c r="AP10" s="88"/>
      <c r="AQ10" s="88"/>
      <c r="AR10" s="88"/>
      <c r="AS10" s="88"/>
      <c r="AT10" s="88"/>
      <c r="AU10" s="88"/>
      <c r="AV10" s="88"/>
      <c r="AW10" s="88"/>
      <c r="AX10" s="88"/>
      <c r="AY10" s="88"/>
      <c r="AZ10" s="88"/>
      <c r="BA10" s="88"/>
      <c r="BB10" s="88"/>
      <c r="BC10" s="88"/>
      <c r="BD10" s="88"/>
      <c r="BE10" s="88"/>
    </row>
    <row r="11" spans="1:57" ht="31.5" x14ac:dyDescent="0.25">
      <c r="A11" s="171"/>
      <c r="B11" s="90" t="s">
        <v>10</v>
      </c>
      <c r="C11" s="106" t="s">
        <v>11</v>
      </c>
      <c r="D11" s="90" t="s">
        <v>10</v>
      </c>
      <c r="E11" s="106" t="s">
        <v>11</v>
      </c>
      <c r="F11" s="90" t="s">
        <v>10</v>
      </c>
      <c r="G11" s="106" t="s">
        <v>11</v>
      </c>
      <c r="H11" s="90" t="s">
        <v>10</v>
      </c>
      <c r="I11" s="106" t="s">
        <v>11</v>
      </c>
      <c r="J11" s="86"/>
      <c r="K11" s="86"/>
      <c r="L11" s="86"/>
      <c r="M11" s="86"/>
      <c r="N11" s="86"/>
      <c r="O11" s="86"/>
      <c r="P11" s="86"/>
      <c r="Q11" s="86"/>
      <c r="R11" s="86"/>
      <c r="S11" s="86"/>
      <c r="T11" s="86"/>
      <c r="U11" s="86"/>
      <c r="V11" s="86"/>
      <c r="W11" s="86"/>
      <c r="X11" s="86"/>
      <c r="Y11" s="86"/>
      <c r="Z11" s="88"/>
      <c r="AA11" s="88"/>
      <c r="AB11" s="88"/>
      <c r="AC11" s="88"/>
      <c r="AD11" s="88"/>
      <c r="AE11" s="88"/>
      <c r="AF11" s="88"/>
      <c r="AG11" s="88"/>
      <c r="AH11" s="88"/>
      <c r="AI11" s="88"/>
      <c r="AJ11" s="88"/>
      <c r="AK11" s="88"/>
      <c r="AL11" s="88"/>
      <c r="AM11" s="88"/>
      <c r="AN11" s="88"/>
      <c r="AO11" s="88"/>
      <c r="AP11" s="88"/>
      <c r="AQ11" s="88"/>
      <c r="AR11" s="88"/>
      <c r="AS11" s="88"/>
      <c r="AT11" s="88"/>
      <c r="AU11" s="88"/>
      <c r="AV11" s="88"/>
      <c r="AW11" s="88"/>
      <c r="AX11" s="88"/>
      <c r="AY11" s="88"/>
      <c r="AZ11" s="88"/>
      <c r="BA11" s="88"/>
      <c r="BB11" s="88"/>
      <c r="BC11" s="88"/>
      <c r="BD11" s="88"/>
      <c r="BE11" s="88"/>
    </row>
    <row r="12" spans="1:57" x14ac:dyDescent="0.25">
      <c r="A12" s="99" t="s">
        <v>12</v>
      </c>
      <c r="B12" s="144">
        <v>0</v>
      </c>
      <c r="C12" s="148">
        <v>0</v>
      </c>
      <c r="D12" s="126"/>
      <c r="E12" s="132"/>
      <c r="F12" s="126"/>
      <c r="G12" s="132"/>
      <c r="H12" s="126"/>
      <c r="I12" s="132"/>
      <c r="J12" s="154" t="s">
        <v>47</v>
      </c>
      <c r="K12" s="86"/>
      <c r="L12" s="86"/>
      <c r="M12" s="86"/>
      <c r="N12" s="86"/>
      <c r="O12" s="86"/>
      <c r="P12" s="86"/>
      <c r="Q12" s="86"/>
      <c r="R12" s="86"/>
      <c r="S12" s="86"/>
      <c r="T12" s="86"/>
      <c r="U12" s="86"/>
      <c r="V12" s="86"/>
      <c r="W12" s="86"/>
      <c r="X12" s="86"/>
      <c r="Y12" s="86"/>
      <c r="Z12" s="88"/>
      <c r="AA12" s="88"/>
      <c r="AB12" s="88"/>
      <c r="AC12" s="88"/>
      <c r="AD12" s="88"/>
      <c r="AE12" s="88"/>
      <c r="AF12" s="88"/>
      <c r="AG12" s="88"/>
      <c r="AH12" s="88"/>
      <c r="AI12" s="88"/>
      <c r="AJ12" s="88"/>
      <c r="AK12" s="88"/>
      <c r="AL12" s="88"/>
      <c r="AM12" s="88"/>
      <c r="AN12" s="88"/>
      <c r="AO12" s="88"/>
      <c r="AP12" s="88"/>
      <c r="AQ12" s="88"/>
      <c r="AR12" s="88"/>
      <c r="AS12" s="88"/>
      <c r="AT12" s="88"/>
      <c r="AU12" s="88"/>
      <c r="AV12" s="88"/>
      <c r="AW12" s="88"/>
      <c r="AX12" s="88"/>
      <c r="AY12" s="88"/>
      <c r="AZ12" s="88"/>
      <c r="BA12" s="155" t="s">
        <v>48</v>
      </c>
      <c r="BB12" s="155" t="s">
        <v>48</v>
      </c>
      <c r="BC12" s="88"/>
      <c r="BD12" s="156">
        <v>0</v>
      </c>
      <c r="BE12" s="156">
        <v>0</v>
      </c>
    </row>
    <row r="13" spans="1:57" x14ac:dyDescent="0.25">
      <c r="A13" s="103" t="s">
        <v>13</v>
      </c>
      <c r="B13" s="146">
        <v>0</v>
      </c>
      <c r="C13" s="151">
        <v>0</v>
      </c>
      <c r="D13" s="128"/>
      <c r="E13" s="120"/>
      <c r="F13" s="128"/>
      <c r="G13" s="120"/>
      <c r="H13" s="128"/>
      <c r="I13" s="120"/>
      <c r="J13" s="154" t="s">
        <v>47</v>
      </c>
      <c r="K13" s="86"/>
      <c r="L13" s="86"/>
      <c r="M13" s="86"/>
      <c r="N13" s="86"/>
      <c r="O13" s="86"/>
      <c r="P13" s="86"/>
      <c r="Q13" s="86"/>
      <c r="R13" s="86"/>
      <c r="S13" s="86"/>
      <c r="T13" s="86"/>
      <c r="U13" s="86"/>
      <c r="V13" s="86"/>
      <c r="W13" s="86"/>
      <c r="X13" s="86"/>
      <c r="Y13" s="86"/>
      <c r="Z13" s="88"/>
      <c r="AA13" s="88"/>
      <c r="AB13" s="88"/>
      <c r="AC13" s="88"/>
      <c r="AD13" s="88"/>
      <c r="AE13" s="88"/>
      <c r="AF13" s="88"/>
      <c r="AG13" s="88"/>
      <c r="AH13" s="88"/>
      <c r="AI13" s="88"/>
      <c r="AJ13" s="88"/>
      <c r="AK13" s="88"/>
      <c r="AL13" s="88"/>
      <c r="AM13" s="88"/>
      <c r="AN13" s="88"/>
      <c r="AO13" s="88"/>
      <c r="AP13" s="88"/>
      <c r="AQ13" s="88"/>
      <c r="AR13" s="88"/>
      <c r="AS13" s="88"/>
      <c r="AT13" s="88"/>
      <c r="AU13" s="88"/>
      <c r="AV13" s="88"/>
      <c r="AW13" s="88"/>
      <c r="AX13" s="88"/>
      <c r="AY13" s="88"/>
      <c r="AZ13" s="88"/>
      <c r="BA13" s="155" t="s">
        <v>48</v>
      </c>
      <c r="BB13" s="155" t="s">
        <v>48</v>
      </c>
      <c r="BC13" s="88"/>
      <c r="BD13" s="156">
        <v>0</v>
      </c>
      <c r="BE13" s="156">
        <v>0</v>
      </c>
    </row>
    <row r="14" spans="1:57" x14ac:dyDescent="0.25">
      <c r="A14" s="109" t="s">
        <v>14</v>
      </c>
      <c r="B14" s="130">
        <v>0</v>
      </c>
      <c r="C14" s="131">
        <v>0</v>
      </c>
      <c r="D14" s="130">
        <v>0</v>
      </c>
      <c r="E14" s="131">
        <v>0</v>
      </c>
      <c r="F14" s="130">
        <v>0</v>
      </c>
      <c r="G14" s="131">
        <v>0</v>
      </c>
      <c r="H14" s="130">
        <v>0</v>
      </c>
      <c r="I14" s="131">
        <v>0</v>
      </c>
      <c r="J14" s="154" t="s">
        <v>47</v>
      </c>
      <c r="K14" s="86"/>
      <c r="L14" s="86"/>
      <c r="M14" s="86"/>
      <c r="N14" s="86"/>
      <c r="O14" s="86"/>
      <c r="P14" s="86"/>
      <c r="Q14" s="86"/>
      <c r="R14" s="86"/>
      <c r="S14" s="86"/>
      <c r="T14" s="86"/>
      <c r="U14" s="86"/>
      <c r="V14" s="86"/>
      <c r="W14" s="86"/>
      <c r="X14" s="86"/>
      <c r="Y14" s="86"/>
      <c r="Z14" s="88"/>
      <c r="AA14" s="88"/>
      <c r="AB14" s="88"/>
      <c r="AC14" s="88"/>
      <c r="AD14" s="88"/>
      <c r="AE14" s="88"/>
      <c r="AF14" s="88"/>
      <c r="AG14" s="88"/>
      <c r="AH14" s="88"/>
      <c r="AI14" s="88"/>
      <c r="AJ14" s="88"/>
      <c r="AK14" s="88"/>
      <c r="AL14" s="88"/>
      <c r="AM14" s="88"/>
      <c r="AN14" s="88"/>
      <c r="AO14" s="88"/>
      <c r="AP14" s="88"/>
      <c r="AQ14" s="88"/>
      <c r="AR14" s="88"/>
      <c r="AS14" s="88"/>
      <c r="AT14" s="88"/>
      <c r="AU14" s="88"/>
      <c r="AV14" s="88"/>
      <c r="AW14" s="88"/>
      <c r="AX14" s="88"/>
      <c r="AY14" s="88"/>
      <c r="AZ14" s="88"/>
      <c r="BA14" s="155" t="s">
        <v>48</v>
      </c>
      <c r="BB14" s="155" t="s">
        <v>48</v>
      </c>
      <c r="BC14" s="88"/>
      <c r="BD14" s="156">
        <v>0</v>
      </c>
      <c r="BE14" s="156">
        <v>0</v>
      </c>
    </row>
    <row r="15" spans="1:57" x14ac:dyDescent="0.25">
      <c r="A15" s="110" t="s">
        <v>15</v>
      </c>
      <c r="B15" s="135">
        <v>0</v>
      </c>
      <c r="C15" s="131">
        <v>0</v>
      </c>
      <c r="D15" s="139"/>
      <c r="E15" s="140"/>
      <c r="F15" s="139"/>
      <c r="G15" s="140"/>
      <c r="H15" s="139"/>
      <c r="I15" s="140"/>
      <c r="J15" s="154" t="s">
        <v>47</v>
      </c>
      <c r="K15" s="86"/>
      <c r="L15" s="86"/>
      <c r="M15" s="86"/>
      <c r="N15" s="86"/>
      <c r="O15" s="86"/>
      <c r="P15" s="86"/>
      <c r="Q15" s="86"/>
      <c r="R15" s="86"/>
      <c r="S15" s="86"/>
      <c r="T15" s="86"/>
      <c r="U15" s="86"/>
      <c r="V15" s="86"/>
      <c r="W15" s="86"/>
      <c r="X15" s="86"/>
      <c r="Y15" s="86"/>
      <c r="Z15" s="88"/>
      <c r="AA15" s="88"/>
      <c r="AB15" s="88"/>
      <c r="AC15" s="88"/>
      <c r="AD15" s="88"/>
      <c r="AE15" s="88"/>
      <c r="AF15" s="88"/>
      <c r="AG15" s="88"/>
      <c r="AH15" s="88"/>
      <c r="AI15" s="88"/>
      <c r="AJ15" s="88"/>
      <c r="AK15" s="88"/>
      <c r="AL15" s="88"/>
      <c r="AM15" s="88"/>
      <c r="AN15" s="88"/>
      <c r="AO15" s="88"/>
      <c r="AP15" s="88"/>
      <c r="AQ15" s="88"/>
      <c r="AR15" s="88"/>
      <c r="AS15" s="88"/>
      <c r="AT15" s="88"/>
      <c r="AU15" s="88"/>
      <c r="AV15" s="88"/>
      <c r="AW15" s="88"/>
      <c r="AX15" s="88"/>
      <c r="AY15" s="88"/>
      <c r="AZ15" s="88"/>
      <c r="BA15" s="155" t="s">
        <v>48</v>
      </c>
      <c r="BB15" s="155" t="s">
        <v>48</v>
      </c>
      <c r="BC15" s="88"/>
      <c r="BD15" s="156">
        <v>0</v>
      </c>
      <c r="BE15" s="156">
        <v>0</v>
      </c>
    </row>
    <row r="16" spans="1:57" x14ac:dyDescent="0.25">
      <c r="A16" s="99" t="s">
        <v>16</v>
      </c>
      <c r="B16" s="145">
        <v>0</v>
      </c>
      <c r="C16" s="152">
        <v>0</v>
      </c>
      <c r="D16" s="133"/>
      <c r="E16" s="134"/>
      <c r="F16" s="133"/>
      <c r="G16" s="134"/>
      <c r="H16" s="133"/>
      <c r="I16" s="134"/>
      <c r="J16" s="154" t="s">
        <v>47</v>
      </c>
      <c r="K16" s="86"/>
      <c r="L16" s="86"/>
      <c r="M16" s="86"/>
      <c r="N16" s="86"/>
      <c r="O16" s="86"/>
      <c r="P16" s="86"/>
      <c r="Q16" s="86"/>
      <c r="R16" s="86"/>
      <c r="S16" s="86"/>
      <c r="T16" s="86"/>
      <c r="U16" s="86"/>
      <c r="V16" s="86"/>
      <c r="W16" s="86"/>
      <c r="X16" s="86"/>
      <c r="Y16" s="86"/>
      <c r="Z16" s="88"/>
      <c r="AA16" s="88"/>
      <c r="AB16" s="88"/>
      <c r="AC16" s="88"/>
      <c r="AD16" s="88"/>
      <c r="AE16" s="88"/>
      <c r="AF16" s="88"/>
      <c r="AG16" s="88"/>
      <c r="AH16" s="88"/>
      <c r="AI16" s="88"/>
      <c r="AJ16" s="88"/>
      <c r="AK16" s="88"/>
      <c r="AL16" s="88"/>
      <c r="AM16" s="88"/>
      <c r="AN16" s="88"/>
      <c r="AO16" s="88"/>
      <c r="AP16" s="88"/>
      <c r="AQ16" s="88"/>
      <c r="AR16" s="88"/>
      <c r="AS16" s="88"/>
      <c r="AT16" s="88"/>
      <c r="AU16" s="88"/>
      <c r="AV16" s="88"/>
      <c r="AW16" s="88"/>
      <c r="AX16" s="88"/>
      <c r="AY16" s="88"/>
      <c r="AZ16" s="88"/>
      <c r="BA16" s="155" t="s">
        <v>48</v>
      </c>
      <c r="BB16" s="155" t="s">
        <v>48</v>
      </c>
      <c r="BC16" s="88"/>
      <c r="BD16" s="156">
        <v>0</v>
      </c>
      <c r="BE16" s="156">
        <v>0</v>
      </c>
    </row>
    <row r="17" spans="1:57" x14ac:dyDescent="0.25">
      <c r="A17" s="103" t="s">
        <v>17</v>
      </c>
      <c r="B17" s="146">
        <v>0</v>
      </c>
      <c r="C17" s="151">
        <v>0</v>
      </c>
      <c r="D17" s="128"/>
      <c r="E17" s="120"/>
      <c r="F17" s="128"/>
      <c r="G17" s="120"/>
      <c r="H17" s="128"/>
      <c r="I17" s="120"/>
      <c r="J17" s="154" t="s">
        <v>47</v>
      </c>
      <c r="K17" s="86"/>
      <c r="L17" s="86"/>
      <c r="M17" s="86"/>
      <c r="N17" s="86"/>
      <c r="O17" s="86"/>
      <c r="P17" s="86"/>
      <c r="Q17" s="86"/>
      <c r="R17" s="86"/>
      <c r="S17" s="86"/>
      <c r="T17" s="86"/>
      <c r="U17" s="86"/>
      <c r="V17" s="86"/>
      <c r="W17" s="86"/>
      <c r="X17" s="86"/>
      <c r="Y17" s="86"/>
      <c r="Z17" s="88"/>
      <c r="AA17" s="88"/>
      <c r="AB17" s="88"/>
      <c r="AC17" s="88"/>
      <c r="AD17" s="88"/>
      <c r="AE17" s="88"/>
      <c r="AF17" s="88"/>
      <c r="AG17" s="88"/>
      <c r="AH17" s="88"/>
      <c r="AI17" s="88"/>
      <c r="AJ17" s="88"/>
      <c r="AK17" s="88"/>
      <c r="AL17" s="88"/>
      <c r="AM17" s="88"/>
      <c r="AN17" s="88"/>
      <c r="AO17" s="88"/>
      <c r="AP17" s="88"/>
      <c r="AQ17" s="88"/>
      <c r="AR17" s="88"/>
      <c r="AS17" s="88"/>
      <c r="AT17" s="88"/>
      <c r="AU17" s="88"/>
      <c r="AV17" s="88"/>
      <c r="AW17" s="88"/>
      <c r="AX17" s="88"/>
      <c r="AY17" s="88"/>
      <c r="AZ17" s="88"/>
      <c r="BA17" s="155" t="s">
        <v>48</v>
      </c>
      <c r="BB17" s="155" t="s">
        <v>48</v>
      </c>
      <c r="BC17" s="88"/>
      <c r="BD17" s="156">
        <v>0</v>
      </c>
      <c r="BE17" s="156">
        <v>0</v>
      </c>
    </row>
    <row r="18" spans="1:57" x14ac:dyDescent="0.25">
      <c r="A18" s="109" t="s">
        <v>18</v>
      </c>
      <c r="B18" s="130">
        <v>0</v>
      </c>
      <c r="C18" s="131">
        <v>0</v>
      </c>
      <c r="D18" s="130">
        <v>0</v>
      </c>
      <c r="E18" s="131">
        <v>0</v>
      </c>
      <c r="F18" s="130">
        <v>0</v>
      </c>
      <c r="G18" s="131">
        <v>0</v>
      </c>
      <c r="H18" s="130">
        <v>0</v>
      </c>
      <c r="I18" s="131">
        <v>0</v>
      </c>
      <c r="J18" s="154" t="s">
        <v>47</v>
      </c>
      <c r="K18" s="86"/>
      <c r="L18" s="86"/>
      <c r="M18" s="86"/>
      <c r="N18" s="86"/>
      <c r="O18" s="86"/>
      <c r="P18" s="86"/>
      <c r="Q18" s="86"/>
      <c r="R18" s="86"/>
      <c r="S18" s="86"/>
      <c r="T18" s="86"/>
      <c r="U18" s="86"/>
      <c r="V18" s="86"/>
      <c r="W18" s="86"/>
      <c r="X18" s="86"/>
      <c r="Y18" s="86"/>
      <c r="Z18" s="88"/>
      <c r="AA18" s="88"/>
      <c r="AB18" s="88"/>
      <c r="AC18" s="88"/>
      <c r="AD18" s="88"/>
      <c r="AE18" s="88"/>
      <c r="AF18" s="88"/>
      <c r="AG18" s="88"/>
      <c r="AH18" s="88"/>
      <c r="AI18" s="88"/>
      <c r="AJ18" s="88"/>
      <c r="AK18" s="88"/>
      <c r="AL18" s="88"/>
      <c r="AM18" s="88"/>
      <c r="AN18" s="88"/>
      <c r="AO18" s="88"/>
      <c r="AP18" s="88"/>
      <c r="AQ18" s="88"/>
      <c r="AR18" s="88"/>
      <c r="AS18" s="88"/>
      <c r="AT18" s="88"/>
      <c r="AU18" s="88"/>
      <c r="AV18" s="88"/>
      <c r="AW18" s="88"/>
      <c r="AX18" s="88"/>
      <c r="AY18" s="88"/>
      <c r="AZ18" s="88"/>
      <c r="BA18" s="155" t="s">
        <v>48</v>
      </c>
      <c r="BB18" s="155" t="s">
        <v>48</v>
      </c>
      <c r="BC18" s="88"/>
      <c r="BD18" s="156">
        <v>0</v>
      </c>
      <c r="BE18" s="156">
        <v>0</v>
      </c>
    </row>
    <row r="19" spans="1:57" x14ac:dyDescent="0.25">
      <c r="A19" s="179" t="s">
        <v>19</v>
      </c>
      <c r="B19" s="179"/>
      <c r="C19" s="179"/>
      <c r="D19" s="179"/>
      <c r="E19" s="179"/>
      <c r="F19" s="179"/>
      <c r="G19" s="179"/>
      <c r="H19" s="179"/>
      <c r="I19" s="179"/>
      <c r="J19" s="86"/>
      <c r="K19" s="86"/>
      <c r="L19" s="86"/>
      <c r="M19" s="86"/>
      <c r="N19" s="86"/>
      <c r="O19" s="86"/>
      <c r="P19" s="86"/>
      <c r="Q19" s="86"/>
      <c r="R19" s="86"/>
      <c r="S19" s="86"/>
      <c r="T19" s="86"/>
      <c r="U19" s="86"/>
      <c r="V19" s="86"/>
      <c r="W19" s="86"/>
      <c r="X19" s="86"/>
      <c r="Y19" s="86"/>
      <c r="Z19" s="86"/>
      <c r="AA19" s="86"/>
      <c r="AB19" s="86"/>
      <c r="AC19" s="86"/>
      <c r="AD19" s="86"/>
      <c r="AE19" s="86"/>
      <c r="AF19" s="86"/>
      <c r="AG19" s="86"/>
      <c r="AH19" s="86"/>
      <c r="AI19" s="86"/>
      <c r="AJ19" s="86"/>
      <c r="AK19" s="86"/>
      <c r="AL19" s="86"/>
      <c r="AM19" s="86"/>
      <c r="AN19" s="86"/>
      <c r="AO19" s="86"/>
      <c r="AP19" s="86"/>
      <c r="AQ19" s="86"/>
      <c r="AR19" s="86"/>
      <c r="AS19" s="86"/>
      <c r="AT19" s="86"/>
      <c r="AU19" s="86"/>
      <c r="AV19" s="86"/>
      <c r="AW19" s="86"/>
      <c r="AX19" s="86"/>
      <c r="AY19" s="86"/>
      <c r="AZ19" s="86"/>
      <c r="BA19" s="86"/>
      <c r="BB19" s="86"/>
      <c r="BC19" s="86"/>
      <c r="BD19" s="86"/>
      <c r="BE19" s="86"/>
    </row>
    <row r="20" spans="1:57" x14ac:dyDescent="0.25">
      <c r="A20" s="170" t="s">
        <v>4</v>
      </c>
      <c r="B20" s="172" t="s">
        <v>5</v>
      </c>
      <c r="C20" s="173"/>
      <c r="D20" s="173"/>
      <c r="E20" s="173"/>
      <c r="F20" s="173"/>
      <c r="G20" s="173"/>
      <c r="H20" s="173"/>
      <c r="I20" s="174"/>
      <c r="J20" s="86"/>
      <c r="K20" s="86"/>
      <c r="L20" s="86"/>
      <c r="M20" s="86"/>
      <c r="N20" s="86"/>
      <c r="O20" s="86"/>
      <c r="P20" s="86"/>
      <c r="Q20" s="86"/>
      <c r="R20" s="86"/>
      <c r="S20" s="86"/>
      <c r="T20" s="86"/>
      <c r="U20" s="86"/>
      <c r="V20" s="86"/>
      <c r="W20" s="86"/>
      <c r="X20" s="86"/>
      <c r="Y20" s="86"/>
      <c r="Z20" s="88"/>
      <c r="AA20" s="88"/>
      <c r="AB20" s="88"/>
      <c r="AC20" s="88"/>
      <c r="AD20" s="88"/>
      <c r="AE20" s="88"/>
      <c r="AF20" s="88"/>
      <c r="AG20" s="88"/>
      <c r="AH20" s="88"/>
      <c r="AI20" s="88"/>
      <c r="AJ20" s="88"/>
      <c r="AK20" s="88"/>
      <c r="AL20" s="88"/>
      <c r="AM20" s="88"/>
      <c r="AN20" s="88"/>
      <c r="AO20" s="88"/>
      <c r="AP20" s="88"/>
      <c r="AQ20" s="88"/>
      <c r="AR20" s="88"/>
      <c r="AS20" s="88"/>
      <c r="AT20" s="88"/>
      <c r="AU20" s="88"/>
      <c r="AV20" s="88"/>
      <c r="AW20" s="88"/>
      <c r="AX20" s="88"/>
      <c r="AY20" s="88"/>
      <c r="AZ20" s="88"/>
      <c r="BA20" s="88"/>
      <c r="BB20" s="88"/>
      <c r="BC20" s="88"/>
      <c r="BD20" s="88"/>
      <c r="BE20" s="88"/>
    </row>
    <row r="21" spans="1:57" x14ac:dyDescent="0.25">
      <c r="A21" s="180"/>
      <c r="B21" s="172" t="s">
        <v>6</v>
      </c>
      <c r="C21" s="174"/>
      <c r="D21" s="172" t="s">
        <v>7</v>
      </c>
      <c r="E21" s="174"/>
      <c r="F21" s="172" t="s">
        <v>8</v>
      </c>
      <c r="G21" s="174"/>
      <c r="H21" s="172" t="s">
        <v>9</v>
      </c>
      <c r="I21" s="174"/>
      <c r="J21" s="86"/>
      <c r="K21" s="86"/>
      <c r="L21" s="86"/>
      <c r="M21" s="86"/>
      <c r="N21" s="86"/>
      <c r="O21" s="86"/>
      <c r="P21" s="86"/>
      <c r="Q21" s="86"/>
      <c r="R21" s="86"/>
      <c r="S21" s="86"/>
      <c r="T21" s="86"/>
      <c r="U21" s="86"/>
      <c r="V21" s="86"/>
      <c r="W21" s="86"/>
      <c r="X21" s="86"/>
      <c r="Y21" s="86"/>
      <c r="Z21" s="88"/>
      <c r="AA21" s="88"/>
      <c r="AB21" s="88"/>
      <c r="AC21" s="88"/>
      <c r="AD21" s="88"/>
      <c r="AE21" s="88"/>
      <c r="AF21" s="88"/>
      <c r="AG21" s="88"/>
      <c r="AH21" s="88"/>
      <c r="AI21" s="88"/>
      <c r="AJ21" s="88"/>
      <c r="AK21" s="88"/>
      <c r="AL21" s="88"/>
      <c r="AM21" s="88"/>
      <c r="AN21" s="88"/>
      <c r="AO21" s="88"/>
      <c r="AP21" s="88"/>
      <c r="AQ21" s="88"/>
      <c r="AR21" s="88"/>
      <c r="AS21" s="88"/>
      <c r="AT21" s="88"/>
      <c r="AU21" s="88"/>
      <c r="AV21" s="88"/>
      <c r="AW21" s="88"/>
      <c r="AX21" s="88"/>
      <c r="AY21" s="88"/>
      <c r="AZ21" s="88"/>
      <c r="BA21" s="88"/>
      <c r="BB21" s="88"/>
      <c r="BC21" s="88"/>
      <c r="BD21" s="88"/>
      <c r="BE21" s="88"/>
    </row>
    <row r="22" spans="1:57" ht="31.5" x14ac:dyDescent="0.25">
      <c r="A22" s="171"/>
      <c r="B22" s="90" t="s">
        <v>10</v>
      </c>
      <c r="C22" s="106" t="s">
        <v>11</v>
      </c>
      <c r="D22" s="90" t="s">
        <v>10</v>
      </c>
      <c r="E22" s="106" t="s">
        <v>11</v>
      </c>
      <c r="F22" s="90" t="s">
        <v>10</v>
      </c>
      <c r="G22" s="106" t="s">
        <v>11</v>
      </c>
      <c r="H22" s="90" t="s">
        <v>10</v>
      </c>
      <c r="I22" s="106" t="s">
        <v>11</v>
      </c>
      <c r="J22" s="86"/>
      <c r="K22" s="86"/>
      <c r="L22" s="86"/>
      <c r="M22" s="86"/>
      <c r="N22" s="86"/>
      <c r="O22" s="86"/>
      <c r="P22" s="86"/>
      <c r="Q22" s="86"/>
      <c r="R22" s="86"/>
      <c r="S22" s="86"/>
      <c r="T22" s="86"/>
      <c r="U22" s="86"/>
      <c r="V22" s="86"/>
      <c r="W22" s="86"/>
      <c r="X22" s="86"/>
      <c r="Y22" s="86"/>
      <c r="Z22" s="88"/>
      <c r="AA22" s="88"/>
      <c r="AB22" s="88"/>
      <c r="AC22" s="88"/>
      <c r="AD22" s="88"/>
      <c r="AE22" s="88"/>
      <c r="AF22" s="88"/>
      <c r="AG22" s="88"/>
      <c r="AH22" s="88"/>
      <c r="AI22" s="88"/>
      <c r="AJ22" s="88"/>
      <c r="AK22" s="88"/>
      <c r="AL22" s="88"/>
      <c r="AM22" s="88"/>
      <c r="AN22" s="88"/>
      <c r="AO22" s="88"/>
      <c r="AP22" s="88"/>
      <c r="AQ22" s="88"/>
      <c r="AR22" s="88"/>
      <c r="AS22" s="88"/>
      <c r="AT22" s="88"/>
      <c r="AU22" s="88"/>
      <c r="AV22" s="88"/>
      <c r="AW22" s="88"/>
      <c r="AX22" s="88"/>
      <c r="AY22" s="88"/>
      <c r="AZ22" s="88"/>
      <c r="BA22" s="88"/>
      <c r="BB22" s="88"/>
      <c r="BC22" s="88"/>
      <c r="BD22" s="88"/>
      <c r="BE22" s="88"/>
    </row>
    <row r="23" spans="1:57" x14ac:dyDescent="0.25">
      <c r="A23" s="99" t="s">
        <v>12</v>
      </c>
      <c r="B23" s="144">
        <v>0</v>
      </c>
      <c r="C23" s="148">
        <v>0</v>
      </c>
      <c r="D23" s="142"/>
      <c r="E23" s="143"/>
      <c r="F23" s="142"/>
      <c r="G23" s="143"/>
      <c r="H23" s="142"/>
      <c r="I23" s="143"/>
      <c r="J23" s="154" t="s">
        <v>47</v>
      </c>
      <c r="K23" s="86"/>
      <c r="L23" s="86"/>
      <c r="M23" s="86"/>
      <c r="N23" s="86"/>
      <c r="O23" s="86"/>
      <c r="P23" s="86"/>
      <c r="Q23" s="86"/>
      <c r="R23" s="86"/>
      <c r="S23" s="86"/>
      <c r="T23" s="86"/>
      <c r="U23" s="86"/>
      <c r="V23" s="86"/>
      <c r="W23" s="86"/>
      <c r="X23" s="86"/>
      <c r="Y23" s="86"/>
      <c r="Z23" s="88"/>
      <c r="AA23" s="88"/>
      <c r="AB23" s="88"/>
      <c r="AC23" s="88"/>
      <c r="AD23" s="88"/>
      <c r="AE23" s="88"/>
      <c r="AF23" s="88"/>
      <c r="AG23" s="88"/>
      <c r="AH23" s="88"/>
      <c r="AI23" s="88"/>
      <c r="AJ23" s="88"/>
      <c r="AK23" s="88"/>
      <c r="AL23" s="88"/>
      <c r="AM23" s="88"/>
      <c r="AN23" s="88"/>
      <c r="AO23" s="88"/>
      <c r="AP23" s="88"/>
      <c r="AQ23" s="88"/>
      <c r="AR23" s="88"/>
      <c r="AS23" s="88"/>
      <c r="AT23" s="88"/>
      <c r="AU23" s="88"/>
      <c r="AV23" s="88"/>
      <c r="AW23" s="88"/>
      <c r="AX23" s="88"/>
      <c r="AY23" s="88"/>
      <c r="AZ23" s="88"/>
      <c r="BA23" s="155" t="s">
        <v>48</v>
      </c>
      <c r="BB23" s="155" t="s">
        <v>48</v>
      </c>
      <c r="BC23" s="88"/>
      <c r="BD23" s="156">
        <v>0</v>
      </c>
      <c r="BE23" s="156">
        <v>0</v>
      </c>
    </row>
    <row r="24" spans="1:57" x14ac:dyDescent="0.25">
      <c r="A24" s="103" t="s">
        <v>13</v>
      </c>
      <c r="B24" s="146">
        <v>0</v>
      </c>
      <c r="C24" s="151">
        <v>0</v>
      </c>
      <c r="D24" s="142"/>
      <c r="E24" s="143"/>
      <c r="F24" s="142"/>
      <c r="G24" s="143"/>
      <c r="H24" s="142"/>
      <c r="I24" s="143"/>
      <c r="J24" s="154" t="s">
        <v>47</v>
      </c>
      <c r="K24" s="86"/>
      <c r="L24" s="86"/>
      <c r="M24" s="86"/>
      <c r="N24" s="86"/>
      <c r="O24" s="86"/>
      <c r="P24" s="86"/>
      <c r="Q24" s="86"/>
      <c r="R24" s="86"/>
      <c r="S24" s="86"/>
      <c r="T24" s="86"/>
      <c r="U24" s="86"/>
      <c r="V24" s="86"/>
      <c r="W24" s="86"/>
      <c r="X24" s="86"/>
      <c r="Y24" s="86"/>
      <c r="Z24" s="88"/>
      <c r="AA24" s="88"/>
      <c r="AB24" s="88"/>
      <c r="AC24" s="88"/>
      <c r="AD24" s="88"/>
      <c r="AE24" s="88"/>
      <c r="AF24" s="88"/>
      <c r="AG24" s="88"/>
      <c r="AH24" s="88"/>
      <c r="AI24" s="88"/>
      <c r="AJ24" s="88"/>
      <c r="AK24" s="88"/>
      <c r="AL24" s="88"/>
      <c r="AM24" s="88"/>
      <c r="AN24" s="88"/>
      <c r="AO24" s="88"/>
      <c r="AP24" s="88"/>
      <c r="AQ24" s="88"/>
      <c r="AR24" s="88"/>
      <c r="AS24" s="88"/>
      <c r="AT24" s="88"/>
      <c r="AU24" s="88"/>
      <c r="AV24" s="88"/>
      <c r="AW24" s="88"/>
      <c r="AX24" s="88"/>
      <c r="AY24" s="88"/>
      <c r="AZ24" s="88"/>
      <c r="BA24" s="155" t="s">
        <v>48</v>
      </c>
      <c r="BB24" s="155" t="s">
        <v>48</v>
      </c>
      <c r="BC24" s="88"/>
      <c r="BD24" s="156">
        <v>0</v>
      </c>
      <c r="BE24" s="156">
        <v>0</v>
      </c>
    </row>
    <row r="25" spans="1:57" x14ac:dyDescent="0.25">
      <c r="A25" s="109" t="s">
        <v>14</v>
      </c>
      <c r="B25" s="130">
        <v>0</v>
      </c>
      <c r="C25" s="131">
        <v>0</v>
      </c>
      <c r="D25" s="130">
        <v>0</v>
      </c>
      <c r="E25" s="131">
        <v>0</v>
      </c>
      <c r="F25" s="130">
        <v>0</v>
      </c>
      <c r="G25" s="131">
        <v>0</v>
      </c>
      <c r="H25" s="130">
        <v>0</v>
      </c>
      <c r="I25" s="131">
        <v>0</v>
      </c>
      <c r="J25" s="154" t="s">
        <v>47</v>
      </c>
      <c r="K25" s="86"/>
      <c r="L25" s="86"/>
      <c r="M25" s="86"/>
      <c r="N25" s="86"/>
      <c r="O25" s="86"/>
      <c r="P25" s="86"/>
      <c r="Q25" s="86"/>
      <c r="R25" s="86"/>
      <c r="S25" s="86"/>
      <c r="T25" s="86"/>
      <c r="U25" s="86"/>
      <c r="V25" s="86"/>
      <c r="W25" s="86"/>
      <c r="X25" s="86"/>
      <c r="Y25" s="86"/>
      <c r="Z25" s="88"/>
      <c r="AA25" s="88"/>
      <c r="AB25" s="88"/>
      <c r="AC25" s="88"/>
      <c r="AD25" s="88"/>
      <c r="AE25" s="88"/>
      <c r="AF25" s="88"/>
      <c r="AG25" s="88"/>
      <c r="AH25" s="88"/>
      <c r="AI25" s="88"/>
      <c r="AJ25" s="88"/>
      <c r="AK25" s="88"/>
      <c r="AL25" s="88"/>
      <c r="AM25" s="88"/>
      <c r="AN25" s="88"/>
      <c r="AO25" s="88"/>
      <c r="AP25" s="88"/>
      <c r="AQ25" s="88"/>
      <c r="AR25" s="88"/>
      <c r="AS25" s="88"/>
      <c r="AT25" s="88"/>
      <c r="AU25" s="88"/>
      <c r="AV25" s="88"/>
      <c r="AW25" s="88"/>
      <c r="AX25" s="88"/>
      <c r="AY25" s="88"/>
      <c r="AZ25" s="88"/>
      <c r="BA25" s="155" t="s">
        <v>48</v>
      </c>
      <c r="BB25" s="155" t="s">
        <v>48</v>
      </c>
      <c r="BC25" s="88"/>
      <c r="BD25" s="156">
        <v>0</v>
      </c>
      <c r="BE25" s="156">
        <v>0</v>
      </c>
    </row>
    <row r="26" spans="1:57" x14ac:dyDescent="0.25">
      <c r="A26" s="110" t="s">
        <v>15</v>
      </c>
      <c r="B26" s="135">
        <v>0</v>
      </c>
      <c r="C26" s="131">
        <v>0</v>
      </c>
      <c r="D26" s="163"/>
      <c r="E26" s="164"/>
      <c r="F26" s="163"/>
      <c r="G26" s="164"/>
      <c r="H26" s="163"/>
      <c r="I26" s="165"/>
      <c r="J26" s="154" t="s">
        <v>47</v>
      </c>
      <c r="K26" s="86"/>
      <c r="L26" s="86"/>
      <c r="M26" s="86"/>
      <c r="N26" s="86"/>
      <c r="O26" s="86"/>
      <c r="P26" s="86"/>
      <c r="Q26" s="86"/>
      <c r="R26" s="86"/>
      <c r="S26" s="86"/>
      <c r="T26" s="86"/>
      <c r="U26" s="86"/>
      <c r="V26" s="86"/>
      <c r="W26" s="86"/>
      <c r="X26" s="86"/>
      <c r="Y26" s="86"/>
      <c r="Z26" s="88"/>
      <c r="AA26" s="88"/>
      <c r="AB26" s="88"/>
      <c r="AC26" s="88"/>
      <c r="AD26" s="88"/>
      <c r="AE26" s="88"/>
      <c r="AF26" s="88"/>
      <c r="AG26" s="88"/>
      <c r="AH26" s="88"/>
      <c r="AI26" s="88"/>
      <c r="AJ26" s="88"/>
      <c r="AK26" s="88"/>
      <c r="AL26" s="88"/>
      <c r="AM26" s="88"/>
      <c r="AN26" s="88"/>
      <c r="AO26" s="88"/>
      <c r="AP26" s="88"/>
      <c r="AQ26" s="88"/>
      <c r="AR26" s="88"/>
      <c r="AS26" s="88"/>
      <c r="AT26" s="88"/>
      <c r="AU26" s="88"/>
      <c r="AV26" s="88"/>
      <c r="AW26" s="88"/>
      <c r="AX26" s="88"/>
      <c r="AY26" s="88"/>
      <c r="AZ26" s="88"/>
      <c r="BA26" s="155" t="s">
        <v>48</v>
      </c>
      <c r="BB26" s="155" t="s">
        <v>48</v>
      </c>
      <c r="BC26" s="88"/>
      <c r="BD26" s="156">
        <v>0</v>
      </c>
      <c r="BE26" s="156">
        <v>0</v>
      </c>
    </row>
    <row r="27" spans="1:57" x14ac:dyDescent="0.25">
      <c r="A27" s="99" t="s">
        <v>16</v>
      </c>
      <c r="B27" s="145">
        <v>0</v>
      </c>
      <c r="C27" s="152">
        <v>0</v>
      </c>
      <c r="D27" s="142"/>
      <c r="E27" s="143"/>
      <c r="F27" s="142"/>
      <c r="G27" s="143"/>
      <c r="H27" s="142"/>
      <c r="I27" s="143"/>
      <c r="J27" s="154" t="s">
        <v>47</v>
      </c>
      <c r="K27" s="86"/>
      <c r="L27" s="86"/>
      <c r="M27" s="86"/>
      <c r="N27" s="86"/>
      <c r="O27" s="86"/>
      <c r="P27" s="86"/>
      <c r="Q27" s="86"/>
      <c r="R27" s="86"/>
      <c r="S27" s="86"/>
      <c r="T27" s="86"/>
      <c r="U27" s="86"/>
      <c r="V27" s="86"/>
      <c r="W27" s="86"/>
      <c r="X27" s="86"/>
      <c r="Y27" s="86"/>
      <c r="Z27" s="88"/>
      <c r="AA27" s="88"/>
      <c r="AB27" s="88"/>
      <c r="AC27" s="88"/>
      <c r="AD27" s="88"/>
      <c r="AE27" s="88"/>
      <c r="AF27" s="88"/>
      <c r="AG27" s="88"/>
      <c r="AH27" s="88"/>
      <c r="AI27" s="88"/>
      <c r="AJ27" s="88"/>
      <c r="AK27" s="88"/>
      <c r="AL27" s="88"/>
      <c r="AM27" s="88"/>
      <c r="AN27" s="88"/>
      <c r="AO27" s="88"/>
      <c r="AP27" s="88"/>
      <c r="AQ27" s="88"/>
      <c r="AR27" s="88"/>
      <c r="AS27" s="88"/>
      <c r="AT27" s="88"/>
      <c r="AU27" s="88"/>
      <c r="AV27" s="88"/>
      <c r="AW27" s="88"/>
      <c r="AX27" s="88"/>
      <c r="AY27" s="88"/>
      <c r="AZ27" s="88"/>
      <c r="BA27" s="155" t="s">
        <v>48</v>
      </c>
      <c r="BB27" s="155" t="s">
        <v>48</v>
      </c>
      <c r="BC27" s="88"/>
      <c r="BD27" s="156">
        <v>0</v>
      </c>
      <c r="BE27" s="156">
        <v>0</v>
      </c>
    </row>
    <row r="28" spans="1:57" x14ac:dyDescent="0.25">
      <c r="A28" s="103" t="s">
        <v>17</v>
      </c>
      <c r="B28" s="146">
        <v>0</v>
      </c>
      <c r="C28" s="151">
        <v>0</v>
      </c>
      <c r="D28" s="142"/>
      <c r="E28" s="143"/>
      <c r="F28" s="142"/>
      <c r="G28" s="143"/>
      <c r="H28" s="142"/>
      <c r="I28" s="143"/>
      <c r="J28" s="154" t="s">
        <v>47</v>
      </c>
      <c r="K28" s="86"/>
      <c r="L28" s="86"/>
      <c r="M28" s="86"/>
      <c r="N28" s="86"/>
      <c r="O28" s="86"/>
      <c r="P28" s="86"/>
      <c r="Q28" s="86"/>
      <c r="R28" s="86"/>
      <c r="S28" s="86"/>
      <c r="T28" s="86"/>
      <c r="U28" s="86"/>
      <c r="V28" s="86"/>
      <c r="W28" s="86"/>
      <c r="X28" s="86"/>
      <c r="Y28" s="86"/>
      <c r="Z28" s="88"/>
      <c r="AA28" s="88"/>
      <c r="AB28" s="88"/>
      <c r="AC28" s="88"/>
      <c r="AD28" s="88"/>
      <c r="AE28" s="88"/>
      <c r="AF28" s="88"/>
      <c r="AG28" s="88"/>
      <c r="AH28" s="88"/>
      <c r="AI28" s="88"/>
      <c r="AJ28" s="88"/>
      <c r="AK28" s="88"/>
      <c r="AL28" s="88"/>
      <c r="AM28" s="88"/>
      <c r="AN28" s="88"/>
      <c r="AO28" s="88"/>
      <c r="AP28" s="88"/>
      <c r="AQ28" s="88"/>
      <c r="AR28" s="88"/>
      <c r="AS28" s="88"/>
      <c r="AT28" s="88"/>
      <c r="AU28" s="88"/>
      <c r="AV28" s="88"/>
      <c r="AW28" s="88"/>
      <c r="AX28" s="88"/>
      <c r="AY28" s="88"/>
      <c r="AZ28" s="88"/>
      <c r="BA28" s="155" t="s">
        <v>48</v>
      </c>
      <c r="BB28" s="155" t="s">
        <v>48</v>
      </c>
      <c r="BC28" s="88"/>
      <c r="BD28" s="156">
        <v>0</v>
      </c>
      <c r="BE28" s="156">
        <v>0</v>
      </c>
    </row>
    <row r="29" spans="1:57" x14ac:dyDescent="0.25">
      <c r="A29" s="109" t="s">
        <v>18</v>
      </c>
      <c r="B29" s="130">
        <v>0</v>
      </c>
      <c r="C29" s="131">
        <v>0</v>
      </c>
      <c r="D29" s="130">
        <v>0</v>
      </c>
      <c r="E29" s="131">
        <v>0</v>
      </c>
      <c r="F29" s="130">
        <v>0</v>
      </c>
      <c r="G29" s="131">
        <v>0</v>
      </c>
      <c r="H29" s="130">
        <v>0</v>
      </c>
      <c r="I29" s="131">
        <v>0</v>
      </c>
      <c r="J29" s="154" t="s">
        <v>47</v>
      </c>
      <c r="K29" s="86"/>
      <c r="L29" s="86"/>
      <c r="M29" s="86"/>
      <c r="N29" s="86"/>
      <c r="O29" s="86"/>
      <c r="P29" s="86"/>
      <c r="Q29" s="86"/>
      <c r="R29" s="86"/>
      <c r="S29" s="86"/>
      <c r="T29" s="86"/>
      <c r="U29" s="86"/>
      <c r="V29" s="86"/>
      <c r="W29" s="86"/>
      <c r="X29" s="86"/>
      <c r="Y29" s="86"/>
      <c r="Z29" s="88"/>
      <c r="AA29" s="88"/>
      <c r="AB29" s="88"/>
      <c r="AC29" s="88"/>
      <c r="AD29" s="88"/>
      <c r="AE29" s="88"/>
      <c r="AF29" s="88"/>
      <c r="AG29" s="88"/>
      <c r="AH29" s="88"/>
      <c r="AI29" s="88"/>
      <c r="AJ29" s="88"/>
      <c r="AK29" s="88"/>
      <c r="AL29" s="88"/>
      <c r="AM29" s="88"/>
      <c r="AN29" s="88"/>
      <c r="AO29" s="88"/>
      <c r="AP29" s="88"/>
      <c r="AQ29" s="88"/>
      <c r="AR29" s="88"/>
      <c r="AS29" s="88"/>
      <c r="AT29" s="88"/>
      <c r="AU29" s="88"/>
      <c r="AV29" s="88"/>
      <c r="AW29" s="88"/>
      <c r="AX29" s="88"/>
      <c r="AY29" s="88"/>
      <c r="AZ29" s="88"/>
      <c r="BA29" s="155" t="s">
        <v>48</v>
      </c>
      <c r="BB29" s="155" t="s">
        <v>48</v>
      </c>
      <c r="BC29" s="88"/>
      <c r="BD29" s="156">
        <v>0</v>
      </c>
      <c r="BE29" s="156">
        <v>0</v>
      </c>
    </row>
    <row r="30" spans="1:57" x14ac:dyDescent="0.25">
      <c r="A30" s="104" t="s">
        <v>20</v>
      </c>
      <c r="B30" s="166"/>
      <c r="C30" s="166"/>
      <c r="D30" s="166"/>
      <c r="E30" s="166"/>
      <c r="F30" s="166"/>
      <c r="G30" s="166"/>
      <c r="H30" s="166"/>
      <c r="I30" s="166"/>
      <c r="J30" s="154"/>
      <c r="K30" s="86"/>
      <c r="L30" s="86"/>
      <c r="M30" s="86"/>
      <c r="N30" s="86"/>
      <c r="O30" s="86"/>
      <c r="P30" s="86"/>
      <c r="Q30" s="86"/>
      <c r="R30" s="86"/>
      <c r="S30" s="86"/>
      <c r="T30" s="86"/>
      <c r="U30" s="86"/>
      <c r="V30" s="86"/>
      <c r="W30" s="86"/>
      <c r="X30" s="86"/>
      <c r="Y30" s="86"/>
      <c r="Z30" s="88"/>
      <c r="AA30" s="88"/>
      <c r="AB30" s="88"/>
      <c r="AC30" s="88"/>
      <c r="AD30" s="88"/>
      <c r="AE30" s="88"/>
      <c r="AF30" s="88"/>
      <c r="AG30" s="88"/>
      <c r="AH30" s="88"/>
      <c r="AI30" s="88"/>
      <c r="AJ30" s="88"/>
      <c r="AK30" s="88"/>
      <c r="AL30" s="88"/>
      <c r="AM30" s="88"/>
      <c r="AN30" s="88"/>
      <c r="AO30" s="88"/>
      <c r="AP30" s="88"/>
      <c r="AQ30" s="88"/>
      <c r="AR30" s="88"/>
      <c r="AS30" s="88"/>
      <c r="AT30" s="88"/>
      <c r="AU30" s="88"/>
      <c r="AV30" s="88"/>
      <c r="AW30" s="88"/>
      <c r="AX30" s="88"/>
      <c r="AY30" s="88"/>
      <c r="AZ30" s="88"/>
      <c r="BA30" s="155"/>
      <c r="BB30" s="155"/>
      <c r="BC30" s="88"/>
      <c r="BD30" s="156"/>
      <c r="BE30" s="156"/>
    </row>
    <row r="31" spans="1:57" x14ac:dyDescent="0.25">
      <c r="A31" s="175" t="s">
        <v>21</v>
      </c>
      <c r="B31" s="175"/>
      <c r="C31" s="175"/>
      <c r="D31" s="175"/>
      <c r="E31" s="175"/>
      <c r="F31" s="175"/>
      <c r="G31" s="175"/>
      <c r="H31" s="175"/>
      <c r="I31" s="175"/>
      <c r="J31" s="86"/>
      <c r="K31" s="86"/>
      <c r="L31" s="86"/>
      <c r="M31" s="86"/>
      <c r="N31" s="86"/>
      <c r="O31" s="86"/>
      <c r="P31" s="86"/>
      <c r="Q31" s="86"/>
      <c r="R31" s="86"/>
      <c r="S31" s="86"/>
      <c r="T31" s="86"/>
      <c r="U31" s="86"/>
      <c r="V31" s="86"/>
      <c r="W31" s="86"/>
      <c r="X31" s="86"/>
      <c r="Y31" s="86"/>
      <c r="Z31" s="86"/>
      <c r="AA31" s="86"/>
      <c r="AB31" s="86"/>
      <c r="AC31" s="86"/>
      <c r="AD31" s="86"/>
      <c r="AE31" s="86"/>
      <c r="AF31" s="86"/>
      <c r="AG31" s="86"/>
      <c r="AH31" s="86"/>
      <c r="AI31" s="86"/>
      <c r="AJ31" s="86"/>
      <c r="AK31" s="86"/>
      <c r="AL31" s="86"/>
      <c r="AM31" s="86"/>
      <c r="AN31" s="86"/>
      <c r="AO31" s="86"/>
      <c r="AP31" s="86"/>
      <c r="AQ31" s="86"/>
      <c r="AR31" s="86"/>
      <c r="AS31" s="86"/>
      <c r="AT31" s="86"/>
      <c r="AU31" s="86"/>
      <c r="AV31" s="86"/>
      <c r="AW31" s="86"/>
      <c r="AX31" s="86"/>
      <c r="AY31" s="86"/>
      <c r="AZ31" s="86"/>
      <c r="BA31" s="86"/>
      <c r="BB31" s="86"/>
      <c r="BC31" s="86"/>
      <c r="BD31" s="86"/>
      <c r="BE31" s="86"/>
    </row>
    <row r="32" spans="1:57" x14ac:dyDescent="0.25">
      <c r="A32" s="176" t="s">
        <v>22</v>
      </c>
      <c r="B32" s="172" t="s">
        <v>5</v>
      </c>
      <c r="C32" s="173"/>
      <c r="D32" s="173"/>
      <c r="E32" s="173"/>
      <c r="F32" s="173"/>
      <c r="G32" s="173"/>
      <c r="H32" s="173"/>
      <c r="I32" s="174"/>
      <c r="J32" s="86"/>
      <c r="K32" s="86"/>
      <c r="L32" s="86"/>
      <c r="M32" s="86"/>
      <c r="N32" s="86"/>
      <c r="O32" s="86"/>
      <c r="P32" s="86"/>
      <c r="Q32" s="86"/>
      <c r="R32" s="86"/>
      <c r="S32" s="86"/>
      <c r="T32" s="86"/>
      <c r="U32" s="86"/>
      <c r="V32" s="86"/>
      <c r="W32" s="86"/>
      <c r="X32" s="86"/>
      <c r="Y32" s="86"/>
      <c r="Z32" s="88"/>
      <c r="AA32" s="88"/>
      <c r="AB32" s="88"/>
      <c r="AC32" s="88"/>
      <c r="AD32" s="88"/>
      <c r="AE32" s="88"/>
      <c r="AF32" s="88"/>
      <c r="AG32" s="88"/>
      <c r="AH32" s="88"/>
      <c r="AI32" s="88"/>
      <c r="AJ32" s="88"/>
      <c r="AK32" s="88"/>
      <c r="AL32" s="88"/>
      <c r="AM32" s="88"/>
      <c r="AN32" s="88"/>
      <c r="AO32" s="88"/>
      <c r="AP32" s="88"/>
      <c r="AQ32" s="88"/>
      <c r="AR32" s="88"/>
      <c r="AS32" s="88"/>
      <c r="AT32" s="88"/>
      <c r="AU32" s="88"/>
      <c r="AV32" s="88"/>
      <c r="AW32" s="88"/>
      <c r="AX32" s="88"/>
      <c r="AY32" s="88"/>
      <c r="AZ32" s="88"/>
      <c r="BA32" s="88"/>
      <c r="BB32" s="88"/>
      <c r="BC32" s="88"/>
      <c r="BD32" s="88"/>
      <c r="BE32" s="88"/>
    </row>
    <row r="33" spans="1:57" x14ac:dyDescent="0.25">
      <c r="A33" s="177"/>
      <c r="B33" s="172" t="s">
        <v>6</v>
      </c>
      <c r="C33" s="174"/>
      <c r="D33" s="172" t="s">
        <v>7</v>
      </c>
      <c r="E33" s="174"/>
      <c r="F33" s="172" t="s">
        <v>8</v>
      </c>
      <c r="G33" s="174"/>
      <c r="H33" s="172" t="s">
        <v>9</v>
      </c>
      <c r="I33" s="174"/>
      <c r="J33" s="86"/>
      <c r="K33" s="86"/>
      <c r="L33" s="86"/>
      <c r="M33" s="86"/>
      <c r="N33" s="86"/>
      <c r="O33" s="86"/>
      <c r="P33" s="86"/>
      <c r="Q33" s="86"/>
      <c r="R33" s="86"/>
      <c r="S33" s="86"/>
      <c r="T33" s="86"/>
      <c r="U33" s="86"/>
      <c r="V33" s="86"/>
      <c r="W33" s="86"/>
      <c r="X33" s="86"/>
      <c r="Y33" s="86"/>
      <c r="Z33" s="88"/>
      <c r="AA33" s="88"/>
      <c r="AB33" s="88"/>
      <c r="AC33" s="88"/>
      <c r="AD33" s="88"/>
      <c r="AE33" s="88"/>
      <c r="AF33" s="88"/>
      <c r="AG33" s="88"/>
      <c r="AH33" s="88"/>
      <c r="AI33" s="88"/>
      <c r="AJ33" s="88"/>
      <c r="AK33" s="88"/>
      <c r="AL33" s="88"/>
      <c r="AM33" s="88"/>
      <c r="AN33" s="88"/>
      <c r="AO33" s="88"/>
      <c r="AP33" s="88"/>
      <c r="AQ33" s="88"/>
      <c r="AR33" s="88"/>
      <c r="AS33" s="88"/>
      <c r="AT33" s="88"/>
      <c r="AU33" s="88"/>
      <c r="AV33" s="88"/>
      <c r="AW33" s="88"/>
      <c r="AX33" s="88"/>
      <c r="AY33" s="88"/>
      <c r="AZ33" s="88"/>
      <c r="BA33" s="88"/>
      <c r="BB33" s="88"/>
      <c r="BC33" s="88"/>
      <c r="BD33" s="88"/>
      <c r="BE33" s="88"/>
    </row>
    <row r="34" spans="1:57" ht="31.5" x14ac:dyDescent="0.25">
      <c r="A34" s="178"/>
      <c r="B34" s="90" t="s">
        <v>10</v>
      </c>
      <c r="C34" s="106" t="s">
        <v>11</v>
      </c>
      <c r="D34" s="90" t="s">
        <v>10</v>
      </c>
      <c r="E34" s="106" t="s">
        <v>11</v>
      </c>
      <c r="F34" s="90" t="s">
        <v>10</v>
      </c>
      <c r="G34" s="106" t="s">
        <v>11</v>
      </c>
      <c r="H34" s="90" t="s">
        <v>10</v>
      </c>
      <c r="I34" s="106" t="s">
        <v>11</v>
      </c>
      <c r="J34" s="86"/>
      <c r="K34" s="86"/>
      <c r="L34" s="86"/>
      <c r="M34" s="86"/>
      <c r="N34" s="86"/>
      <c r="O34" s="86"/>
      <c r="P34" s="86"/>
      <c r="Q34" s="86"/>
      <c r="R34" s="86"/>
      <c r="S34" s="86"/>
      <c r="T34" s="86"/>
      <c r="U34" s="86"/>
      <c r="V34" s="86"/>
      <c r="W34" s="86"/>
      <c r="X34" s="86"/>
      <c r="Y34" s="86"/>
      <c r="Z34" s="88"/>
      <c r="AA34" s="88"/>
      <c r="AB34" s="88"/>
      <c r="AC34" s="88"/>
      <c r="AD34" s="88"/>
      <c r="AE34" s="88"/>
      <c r="AF34" s="88"/>
      <c r="AG34" s="88"/>
      <c r="AH34" s="88"/>
      <c r="AI34" s="88"/>
      <c r="AJ34" s="88"/>
      <c r="AK34" s="88"/>
      <c r="AL34" s="88"/>
      <c r="AM34" s="88"/>
      <c r="AN34" s="88"/>
      <c r="AO34" s="88"/>
      <c r="AP34" s="88"/>
      <c r="AQ34" s="88"/>
      <c r="AR34" s="88"/>
      <c r="AS34" s="88"/>
      <c r="AT34" s="88"/>
      <c r="AU34" s="88"/>
      <c r="AV34" s="88"/>
      <c r="AW34" s="88"/>
      <c r="AX34" s="88"/>
      <c r="AY34" s="88"/>
      <c r="AZ34" s="88"/>
      <c r="BA34" s="88"/>
      <c r="BB34" s="88"/>
      <c r="BC34" s="88"/>
      <c r="BD34" s="88"/>
      <c r="BE34" s="88"/>
    </row>
    <row r="35" spans="1:57" x14ac:dyDescent="0.25">
      <c r="A35" s="99" t="s">
        <v>23</v>
      </c>
      <c r="B35" s="144">
        <v>0</v>
      </c>
      <c r="C35" s="148">
        <v>0</v>
      </c>
      <c r="D35" s="133"/>
      <c r="E35" s="138"/>
      <c r="F35" s="133"/>
      <c r="G35" s="138"/>
      <c r="H35" s="133"/>
      <c r="I35" s="138"/>
      <c r="J35" s="154" t="s">
        <v>47</v>
      </c>
      <c r="K35" s="86"/>
      <c r="L35" s="86"/>
      <c r="M35" s="86"/>
      <c r="N35" s="86"/>
      <c r="O35" s="86"/>
      <c r="P35" s="86"/>
      <c r="Q35" s="86"/>
      <c r="R35" s="86"/>
      <c r="S35" s="86"/>
      <c r="T35" s="86"/>
      <c r="U35" s="86"/>
      <c r="V35" s="86"/>
      <c r="W35" s="86"/>
      <c r="X35" s="86"/>
      <c r="Y35" s="86"/>
      <c r="Z35" s="88"/>
      <c r="AA35" s="88"/>
      <c r="AB35" s="88"/>
      <c r="AC35" s="88"/>
      <c r="AD35" s="88"/>
      <c r="AE35" s="88"/>
      <c r="AF35" s="88"/>
      <c r="AG35" s="88"/>
      <c r="AH35" s="88"/>
      <c r="AI35" s="88"/>
      <c r="AJ35" s="88"/>
      <c r="AK35" s="88"/>
      <c r="AL35" s="88"/>
      <c r="AM35" s="88"/>
      <c r="AN35" s="88"/>
      <c r="AO35" s="88"/>
      <c r="AP35" s="88"/>
      <c r="AQ35" s="88"/>
      <c r="AR35" s="88"/>
      <c r="AS35" s="88"/>
      <c r="AT35" s="88"/>
      <c r="AU35" s="88"/>
      <c r="AV35" s="88"/>
      <c r="AW35" s="88"/>
      <c r="AX35" s="88"/>
      <c r="AY35" s="88"/>
      <c r="AZ35" s="88"/>
      <c r="BA35" s="155" t="s">
        <v>48</v>
      </c>
      <c r="BB35" s="155" t="s">
        <v>48</v>
      </c>
      <c r="BC35" s="88"/>
      <c r="BD35" s="156">
        <v>0</v>
      </c>
      <c r="BE35" s="156">
        <v>0</v>
      </c>
    </row>
    <row r="36" spans="1:57" x14ac:dyDescent="0.25">
      <c r="A36" s="111" t="s">
        <v>24</v>
      </c>
      <c r="B36" s="147">
        <v>0</v>
      </c>
      <c r="C36" s="149">
        <v>0</v>
      </c>
      <c r="D36" s="122"/>
      <c r="E36" s="137"/>
      <c r="F36" s="122"/>
      <c r="G36" s="137"/>
      <c r="H36" s="122"/>
      <c r="I36" s="137"/>
      <c r="J36" s="154" t="s">
        <v>47</v>
      </c>
      <c r="K36" s="86"/>
      <c r="L36" s="86"/>
      <c r="M36" s="86"/>
      <c r="N36" s="86"/>
      <c r="O36" s="86"/>
      <c r="P36" s="86"/>
      <c r="Q36" s="86"/>
      <c r="R36" s="86"/>
      <c r="S36" s="86"/>
      <c r="T36" s="86"/>
      <c r="U36" s="86"/>
      <c r="V36" s="86"/>
      <c r="W36" s="86"/>
      <c r="X36" s="86"/>
      <c r="Y36" s="86"/>
      <c r="Z36" s="88"/>
      <c r="AA36" s="88"/>
      <c r="AB36" s="88"/>
      <c r="AC36" s="88"/>
      <c r="AD36" s="88"/>
      <c r="AE36" s="88"/>
      <c r="AF36" s="88"/>
      <c r="AG36" s="88"/>
      <c r="AH36" s="88"/>
      <c r="AI36" s="88"/>
      <c r="AJ36" s="88"/>
      <c r="AK36" s="88"/>
      <c r="AL36" s="88"/>
      <c r="AM36" s="88"/>
      <c r="AN36" s="88"/>
      <c r="AO36" s="88"/>
      <c r="AP36" s="88"/>
      <c r="AQ36" s="88"/>
      <c r="AR36" s="88"/>
      <c r="AS36" s="88"/>
      <c r="AT36" s="88"/>
      <c r="AU36" s="88"/>
      <c r="AV36" s="88"/>
      <c r="AW36" s="88"/>
      <c r="AX36" s="88"/>
      <c r="AY36" s="88"/>
      <c r="AZ36" s="88"/>
      <c r="BA36" s="155" t="s">
        <v>48</v>
      </c>
      <c r="BB36" s="155" t="s">
        <v>48</v>
      </c>
      <c r="BC36" s="88"/>
      <c r="BD36" s="156">
        <v>0</v>
      </c>
      <c r="BE36" s="156">
        <v>0</v>
      </c>
    </row>
    <row r="37" spans="1:57" x14ac:dyDescent="0.25">
      <c r="A37" s="175" t="s">
        <v>25</v>
      </c>
      <c r="B37" s="175"/>
      <c r="C37" s="175"/>
      <c r="D37" s="175"/>
      <c r="E37" s="175"/>
      <c r="F37" s="175"/>
      <c r="G37" s="175"/>
      <c r="H37" s="175"/>
      <c r="I37" s="175"/>
      <c r="J37" s="86"/>
      <c r="K37" s="86"/>
      <c r="L37" s="86"/>
      <c r="M37" s="86"/>
      <c r="N37" s="86"/>
      <c r="O37" s="86"/>
      <c r="P37" s="86"/>
      <c r="Q37" s="86"/>
      <c r="R37" s="86"/>
      <c r="S37" s="86"/>
      <c r="T37" s="86"/>
      <c r="U37" s="86"/>
      <c r="V37" s="86"/>
      <c r="W37" s="86"/>
      <c r="X37" s="86"/>
      <c r="Y37" s="86"/>
      <c r="Z37" s="86"/>
      <c r="AA37" s="86"/>
      <c r="AB37" s="86"/>
      <c r="AC37" s="86"/>
      <c r="AD37" s="86"/>
      <c r="AE37" s="86"/>
      <c r="AF37" s="86"/>
      <c r="AG37" s="86"/>
      <c r="AH37" s="86"/>
      <c r="AI37" s="86"/>
      <c r="AJ37" s="86"/>
      <c r="AK37" s="86"/>
      <c r="AL37" s="86"/>
      <c r="AM37" s="86"/>
      <c r="AN37" s="86"/>
      <c r="AO37" s="86"/>
      <c r="AP37" s="86"/>
      <c r="AQ37" s="86"/>
      <c r="AR37" s="86"/>
      <c r="AS37" s="86"/>
      <c r="AT37" s="86"/>
      <c r="AU37" s="86"/>
      <c r="AV37" s="86"/>
      <c r="AW37" s="86"/>
      <c r="AX37" s="86"/>
      <c r="AY37" s="86"/>
      <c r="AZ37" s="86"/>
      <c r="BA37" s="86"/>
      <c r="BB37" s="86"/>
      <c r="BC37" s="86"/>
      <c r="BD37" s="86"/>
      <c r="BE37" s="86"/>
    </row>
    <row r="38" spans="1:57" x14ac:dyDescent="0.25">
      <c r="A38" s="176" t="s">
        <v>22</v>
      </c>
      <c r="B38" s="172" t="s">
        <v>5</v>
      </c>
      <c r="C38" s="173"/>
      <c r="D38" s="173"/>
      <c r="E38" s="173"/>
      <c r="F38" s="173"/>
      <c r="G38" s="173"/>
      <c r="H38" s="173"/>
      <c r="I38" s="174"/>
      <c r="J38" s="86"/>
      <c r="K38" s="86"/>
      <c r="L38" s="86"/>
      <c r="M38" s="86"/>
      <c r="N38" s="86"/>
      <c r="O38" s="86"/>
      <c r="P38" s="86"/>
      <c r="Q38" s="86"/>
      <c r="R38" s="86"/>
      <c r="S38" s="86"/>
      <c r="T38" s="86"/>
      <c r="U38" s="86"/>
      <c r="V38" s="86"/>
      <c r="W38" s="86"/>
      <c r="X38" s="86"/>
      <c r="Y38" s="86"/>
      <c r="Z38" s="88"/>
      <c r="AA38" s="88"/>
      <c r="AB38" s="88"/>
      <c r="AC38" s="88"/>
      <c r="AD38" s="88"/>
      <c r="AE38" s="88"/>
      <c r="AF38" s="88"/>
      <c r="AG38" s="88"/>
      <c r="AH38" s="88"/>
      <c r="AI38" s="88"/>
      <c r="AJ38" s="88"/>
      <c r="AK38" s="88"/>
      <c r="AL38" s="88"/>
      <c r="AM38" s="88"/>
      <c r="AN38" s="88"/>
      <c r="AO38" s="88"/>
      <c r="AP38" s="88"/>
      <c r="AQ38" s="88"/>
      <c r="AR38" s="88"/>
      <c r="AS38" s="88"/>
      <c r="AT38" s="88"/>
      <c r="AU38" s="88"/>
      <c r="AV38" s="88"/>
      <c r="AW38" s="88"/>
      <c r="AX38" s="88"/>
      <c r="AY38" s="88"/>
      <c r="AZ38" s="88"/>
      <c r="BA38" s="88"/>
      <c r="BB38" s="88"/>
      <c r="BC38" s="88"/>
      <c r="BD38" s="88"/>
      <c r="BE38" s="88"/>
    </row>
    <row r="39" spans="1:57" x14ac:dyDescent="0.25">
      <c r="A39" s="177"/>
      <c r="B39" s="172" t="s">
        <v>6</v>
      </c>
      <c r="C39" s="174"/>
      <c r="D39" s="172" t="s">
        <v>7</v>
      </c>
      <c r="E39" s="174"/>
      <c r="F39" s="172" t="s">
        <v>8</v>
      </c>
      <c r="G39" s="174"/>
      <c r="H39" s="172" t="s">
        <v>9</v>
      </c>
      <c r="I39" s="174"/>
      <c r="J39" s="86"/>
      <c r="K39" s="86"/>
      <c r="L39" s="86"/>
      <c r="M39" s="86"/>
      <c r="N39" s="86"/>
      <c r="O39" s="86"/>
      <c r="P39" s="86"/>
      <c r="Q39" s="86"/>
      <c r="R39" s="86"/>
      <c r="S39" s="86"/>
      <c r="T39" s="86"/>
      <c r="U39" s="86"/>
      <c r="V39" s="86"/>
      <c r="W39" s="86"/>
      <c r="X39" s="86"/>
      <c r="Y39" s="86"/>
      <c r="Z39" s="88"/>
      <c r="AA39" s="88"/>
      <c r="AB39" s="88"/>
      <c r="AC39" s="88"/>
      <c r="AD39" s="88"/>
      <c r="AE39" s="88"/>
      <c r="AF39" s="88"/>
      <c r="AG39" s="88"/>
      <c r="AH39" s="88"/>
      <c r="AI39" s="88"/>
      <c r="AJ39" s="88"/>
      <c r="AK39" s="88"/>
      <c r="AL39" s="88"/>
      <c r="AM39" s="88"/>
      <c r="AN39" s="88"/>
      <c r="AO39" s="88"/>
      <c r="AP39" s="88"/>
      <c r="AQ39" s="88"/>
      <c r="AR39" s="88"/>
      <c r="AS39" s="88"/>
      <c r="AT39" s="88"/>
      <c r="AU39" s="88"/>
      <c r="AV39" s="88"/>
      <c r="AW39" s="88"/>
      <c r="AX39" s="88"/>
      <c r="AY39" s="88"/>
      <c r="AZ39" s="88"/>
      <c r="BA39" s="88"/>
      <c r="BB39" s="88"/>
      <c r="BC39" s="88"/>
      <c r="BD39" s="88"/>
      <c r="BE39" s="88"/>
    </row>
    <row r="40" spans="1:57" ht="31.5" x14ac:dyDescent="0.25">
      <c r="A40" s="178"/>
      <c r="B40" s="90" t="s">
        <v>10</v>
      </c>
      <c r="C40" s="106" t="s">
        <v>11</v>
      </c>
      <c r="D40" s="90" t="s">
        <v>10</v>
      </c>
      <c r="E40" s="106" t="s">
        <v>11</v>
      </c>
      <c r="F40" s="90" t="s">
        <v>10</v>
      </c>
      <c r="G40" s="106" t="s">
        <v>11</v>
      </c>
      <c r="H40" s="90" t="s">
        <v>10</v>
      </c>
      <c r="I40" s="106" t="s">
        <v>11</v>
      </c>
      <c r="J40" s="86"/>
      <c r="K40" s="86"/>
      <c r="L40" s="86"/>
      <c r="M40" s="86"/>
      <c r="N40" s="86"/>
      <c r="O40" s="86"/>
      <c r="P40" s="86"/>
      <c r="Q40" s="86"/>
      <c r="R40" s="86"/>
      <c r="S40" s="86"/>
      <c r="T40" s="86"/>
      <c r="U40" s="86"/>
      <c r="V40" s="86"/>
      <c r="W40" s="86"/>
      <c r="X40" s="86"/>
      <c r="Y40" s="86"/>
      <c r="Z40" s="88"/>
      <c r="AA40" s="88"/>
      <c r="AB40" s="88"/>
      <c r="AC40" s="88"/>
      <c r="AD40" s="88"/>
      <c r="AE40" s="88"/>
      <c r="AF40" s="88"/>
      <c r="AG40" s="88"/>
      <c r="AH40" s="88"/>
      <c r="AI40" s="88"/>
      <c r="AJ40" s="88"/>
      <c r="AK40" s="88"/>
      <c r="AL40" s="88"/>
      <c r="AM40" s="88"/>
      <c r="AN40" s="88"/>
      <c r="AO40" s="88"/>
      <c r="AP40" s="88"/>
      <c r="AQ40" s="88"/>
      <c r="AR40" s="88"/>
      <c r="AS40" s="88"/>
      <c r="AT40" s="88"/>
      <c r="AU40" s="88"/>
      <c r="AV40" s="88"/>
      <c r="AW40" s="88"/>
      <c r="AX40" s="88"/>
      <c r="AY40" s="88"/>
      <c r="AZ40" s="88"/>
      <c r="BA40" s="88"/>
      <c r="BB40" s="88"/>
      <c r="BC40" s="88"/>
      <c r="BD40" s="88"/>
      <c r="BE40" s="88"/>
    </row>
    <row r="41" spans="1:57" x14ac:dyDescent="0.25">
      <c r="A41" s="99" t="s">
        <v>23</v>
      </c>
      <c r="B41" s="144">
        <v>0</v>
      </c>
      <c r="C41" s="148">
        <v>0</v>
      </c>
      <c r="D41" s="162"/>
      <c r="E41" s="136"/>
      <c r="F41" s="162"/>
      <c r="G41" s="136"/>
      <c r="H41" s="162"/>
      <c r="I41" s="136"/>
      <c r="J41" s="154" t="s">
        <v>47</v>
      </c>
      <c r="K41" s="86"/>
      <c r="L41" s="86"/>
      <c r="M41" s="86"/>
      <c r="N41" s="86"/>
      <c r="O41" s="86"/>
      <c r="P41" s="86"/>
      <c r="Q41" s="86"/>
      <c r="R41" s="86"/>
      <c r="S41" s="86"/>
      <c r="T41" s="86"/>
      <c r="U41" s="86"/>
      <c r="V41" s="86"/>
      <c r="W41" s="86"/>
      <c r="X41" s="86"/>
      <c r="Y41" s="86"/>
      <c r="Z41" s="88"/>
      <c r="AA41" s="88"/>
      <c r="AB41" s="88"/>
      <c r="AC41" s="88"/>
      <c r="AD41" s="88"/>
      <c r="AE41" s="88"/>
      <c r="AF41" s="88"/>
      <c r="AG41" s="88"/>
      <c r="AH41" s="88"/>
      <c r="AI41" s="88"/>
      <c r="AJ41" s="88"/>
      <c r="AK41" s="88"/>
      <c r="AL41" s="88"/>
      <c r="AM41" s="88"/>
      <c r="AN41" s="88"/>
      <c r="AO41" s="88"/>
      <c r="AP41" s="88"/>
      <c r="AQ41" s="88"/>
      <c r="AR41" s="88"/>
      <c r="AS41" s="88"/>
      <c r="AT41" s="88"/>
      <c r="AU41" s="88"/>
      <c r="AV41" s="88"/>
      <c r="AW41" s="88"/>
      <c r="AX41" s="88"/>
      <c r="AY41" s="88"/>
      <c r="AZ41" s="88"/>
      <c r="BA41" s="155" t="s">
        <v>48</v>
      </c>
      <c r="BB41" s="155" t="s">
        <v>48</v>
      </c>
      <c r="BC41" s="88"/>
      <c r="BD41" s="156">
        <v>0</v>
      </c>
      <c r="BE41" s="156">
        <v>0</v>
      </c>
    </row>
    <row r="42" spans="1:57" x14ac:dyDescent="0.25">
      <c r="A42" s="111" t="s">
        <v>24</v>
      </c>
      <c r="B42" s="147">
        <v>0</v>
      </c>
      <c r="C42" s="149">
        <v>0</v>
      </c>
      <c r="D42" s="167"/>
      <c r="E42" s="168"/>
      <c r="F42" s="167"/>
      <c r="G42" s="168"/>
      <c r="H42" s="167"/>
      <c r="I42" s="168"/>
      <c r="J42" s="154" t="s">
        <v>47</v>
      </c>
      <c r="K42" s="86"/>
      <c r="L42" s="86"/>
      <c r="M42" s="86"/>
      <c r="N42" s="86"/>
      <c r="O42" s="86"/>
      <c r="P42" s="86"/>
      <c r="Q42" s="86"/>
      <c r="R42" s="86"/>
      <c r="S42" s="86"/>
      <c r="T42" s="86"/>
      <c r="U42" s="86"/>
      <c r="V42" s="86"/>
      <c r="W42" s="86"/>
      <c r="X42" s="86"/>
      <c r="Y42" s="86"/>
      <c r="Z42" s="88"/>
      <c r="AA42" s="88"/>
      <c r="AB42" s="88"/>
      <c r="AC42" s="88"/>
      <c r="AD42" s="88"/>
      <c r="AE42" s="88"/>
      <c r="AF42" s="88"/>
      <c r="AG42" s="88"/>
      <c r="AH42" s="88"/>
      <c r="AI42" s="88"/>
      <c r="AJ42" s="88"/>
      <c r="AK42" s="88"/>
      <c r="AL42" s="88"/>
      <c r="AM42" s="88"/>
      <c r="AN42" s="88"/>
      <c r="AO42" s="88"/>
      <c r="AP42" s="88"/>
      <c r="AQ42" s="88"/>
      <c r="AR42" s="88"/>
      <c r="AS42" s="88"/>
      <c r="AT42" s="88"/>
      <c r="AU42" s="88"/>
      <c r="AV42" s="88"/>
      <c r="AW42" s="88"/>
      <c r="AX42" s="88"/>
      <c r="AY42" s="88"/>
      <c r="AZ42" s="88"/>
      <c r="BA42" s="155" t="s">
        <v>48</v>
      </c>
      <c r="BB42" s="155" t="s">
        <v>48</v>
      </c>
      <c r="BC42" s="88"/>
      <c r="BD42" s="156">
        <v>0</v>
      </c>
      <c r="BE42" s="156">
        <v>0</v>
      </c>
    </row>
    <row r="43" spans="1:57" x14ac:dyDescent="0.25">
      <c r="A43" s="101" t="s">
        <v>26</v>
      </c>
      <c r="B43" s="112"/>
      <c r="C43" s="112"/>
      <c r="D43" s="112"/>
      <c r="E43" s="112"/>
      <c r="F43" s="112"/>
      <c r="G43" s="112"/>
      <c r="H43" s="112"/>
      <c r="I43" s="112"/>
      <c r="J43" s="89"/>
      <c r="K43" s="86"/>
      <c r="L43" s="86"/>
      <c r="M43" s="86"/>
      <c r="N43" s="86"/>
      <c r="O43" s="86"/>
      <c r="P43" s="86"/>
      <c r="Q43" s="86"/>
      <c r="R43" s="86"/>
      <c r="S43" s="86"/>
      <c r="T43" s="86"/>
      <c r="U43" s="86"/>
      <c r="V43" s="86"/>
      <c r="W43" s="86"/>
      <c r="X43" s="86"/>
      <c r="Y43" s="86"/>
      <c r="Z43" s="86"/>
      <c r="AA43" s="86"/>
      <c r="AB43" s="86"/>
      <c r="AC43" s="86"/>
      <c r="AD43" s="86"/>
      <c r="AE43" s="86"/>
      <c r="AF43" s="86"/>
      <c r="AG43" s="86"/>
      <c r="AH43" s="86"/>
      <c r="AI43" s="86"/>
      <c r="AJ43" s="86"/>
      <c r="AK43" s="86"/>
      <c r="AL43" s="86"/>
      <c r="AM43" s="86"/>
      <c r="AN43" s="86"/>
      <c r="AO43" s="86"/>
      <c r="AP43" s="86"/>
      <c r="AQ43" s="86"/>
      <c r="AR43" s="86"/>
      <c r="AS43" s="86"/>
      <c r="AT43" s="86"/>
      <c r="AU43" s="86"/>
      <c r="AV43" s="86"/>
      <c r="AW43" s="86"/>
      <c r="AX43" s="86"/>
      <c r="AY43" s="86"/>
      <c r="AZ43" s="86"/>
      <c r="BA43" s="86"/>
      <c r="BB43" s="86"/>
      <c r="BC43" s="86"/>
      <c r="BD43" s="86"/>
      <c r="BE43" s="86"/>
    </row>
    <row r="44" spans="1:57" x14ac:dyDescent="0.25">
      <c r="A44" s="170" t="s">
        <v>27</v>
      </c>
      <c r="B44" s="172" t="s">
        <v>28</v>
      </c>
      <c r="C44" s="173"/>
      <c r="D44" s="173"/>
      <c r="E44" s="174"/>
      <c r="F44" s="113"/>
      <c r="G44" s="113"/>
      <c r="H44" s="113"/>
      <c r="I44" s="113"/>
      <c r="J44" s="86"/>
      <c r="K44" s="86"/>
      <c r="L44" s="86"/>
      <c r="M44" s="86"/>
      <c r="N44" s="86"/>
      <c r="O44" s="86"/>
      <c r="P44" s="86"/>
      <c r="Q44" s="86"/>
      <c r="R44" s="86"/>
      <c r="S44" s="86"/>
      <c r="T44" s="86"/>
      <c r="U44" s="86"/>
      <c r="V44" s="86"/>
      <c r="W44" s="86"/>
      <c r="X44" s="86"/>
      <c r="Y44" s="86"/>
      <c r="Z44" s="88"/>
      <c r="AA44" s="88"/>
      <c r="AB44" s="88"/>
      <c r="AC44" s="88"/>
      <c r="AD44" s="88"/>
      <c r="AE44" s="88"/>
      <c r="AF44" s="88"/>
      <c r="AG44" s="88"/>
      <c r="AH44" s="88"/>
      <c r="AI44" s="88"/>
      <c r="AJ44" s="88"/>
      <c r="AK44" s="88"/>
      <c r="AL44" s="88"/>
      <c r="AM44" s="88"/>
      <c r="AN44" s="88"/>
      <c r="AO44" s="88"/>
      <c r="AP44" s="88"/>
      <c r="AQ44" s="88"/>
      <c r="AR44" s="88"/>
      <c r="AS44" s="88"/>
      <c r="AT44" s="88"/>
      <c r="AU44" s="88"/>
      <c r="AV44" s="88"/>
      <c r="AW44" s="88"/>
      <c r="AX44" s="88"/>
      <c r="AY44" s="88"/>
      <c r="AZ44" s="88"/>
      <c r="BA44" s="88"/>
      <c r="BB44" s="88"/>
      <c r="BC44" s="88"/>
      <c r="BD44" s="88"/>
      <c r="BE44" s="88"/>
    </row>
    <row r="45" spans="1:57" ht="42" x14ac:dyDescent="0.25">
      <c r="A45" s="171"/>
      <c r="B45" s="102" t="s">
        <v>29</v>
      </c>
      <c r="C45" s="95" t="s">
        <v>30</v>
      </c>
      <c r="D45" s="95" t="s">
        <v>31</v>
      </c>
      <c r="E45" s="106" t="s">
        <v>11</v>
      </c>
      <c r="F45" s="96"/>
      <c r="G45" s="96"/>
      <c r="H45" s="96"/>
      <c r="I45" s="96"/>
      <c r="J45" s="86"/>
      <c r="K45" s="86"/>
      <c r="L45" s="86"/>
      <c r="M45" s="86"/>
      <c r="N45" s="86"/>
      <c r="O45" s="86"/>
      <c r="P45" s="86"/>
      <c r="Q45" s="86"/>
      <c r="R45" s="86"/>
      <c r="S45" s="86"/>
      <c r="T45" s="86"/>
      <c r="U45" s="86"/>
      <c r="V45" s="86"/>
      <c r="W45" s="86"/>
      <c r="X45" s="86"/>
      <c r="Y45" s="86"/>
      <c r="Z45" s="88"/>
      <c r="AA45" s="88"/>
      <c r="AB45" s="88"/>
      <c r="AC45" s="88"/>
      <c r="AD45" s="88"/>
      <c r="AE45" s="88"/>
      <c r="AF45" s="88"/>
      <c r="AG45" s="88"/>
      <c r="AH45" s="88"/>
      <c r="AI45" s="88"/>
      <c r="AJ45" s="88"/>
      <c r="AK45" s="88"/>
      <c r="AL45" s="88"/>
      <c r="AM45" s="88"/>
      <c r="AN45" s="88"/>
      <c r="AO45" s="88"/>
      <c r="AP45" s="88"/>
      <c r="AQ45" s="88"/>
      <c r="AR45" s="88"/>
      <c r="AS45" s="88"/>
      <c r="AT45" s="88"/>
      <c r="AU45" s="88"/>
      <c r="AV45" s="88"/>
      <c r="AW45" s="88"/>
      <c r="AX45" s="88"/>
      <c r="AY45" s="88"/>
      <c r="AZ45" s="88"/>
      <c r="BA45" s="88"/>
      <c r="BB45" s="88"/>
      <c r="BC45" s="88"/>
      <c r="BD45" s="88"/>
      <c r="BE45" s="88"/>
    </row>
    <row r="46" spans="1:57" x14ac:dyDescent="0.25">
      <c r="A46" s="114" t="s">
        <v>32</v>
      </c>
      <c r="B46" s="124">
        <v>0</v>
      </c>
      <c r="C46" s="117"/>
      <c r="D46" s="117"/>
      <c r="E46" s="117"/>
      <c r="F46" s="154" t="s">
        <v>48</v>
      </c>
      <c r="G46" s="91"/>
      <c r="H46" s="91"/>
      <c r="I46" s="91"/>
      <c r="J46" s="86"/>
      <c r="K46" s="86"/>
      <c r="L46" s="86"/>
      <c r="M46" s="86"/>
      <c r="N46" s="86"/>
      <c r="O46" s="86"/>
      <c r="P46" s="86"/>
      <c r="Q46" s="86"/>
      <c r="R46" s="86"/>
      <c r="S46" s="86"/>
      <c r="T46" s="86"/>
      <c r="U46" s="86"/>
      <c r="V46" s="86"/>
      <c r="W46" s="86"/>
      <c r="X46" s="86"/>
      <c r="Y46" s="86"/>
      <c r="Z46" s="88"/>
      <c r="AA46" s="88"/>
      <c r="AB46" s="88"/>
      <c r="AC46" s="88"/>
      <c r="AD46" s="88"/>
      <c r="AE46" s="88"/>
      <c r="AF46" s="88"/>
      <c r="AG46" s="88"/>
      <c r="AH46" s="88"/>
      <c r="AI46" s="88"/>
      <c r="AJ46" s="88"/>
      <c r="AK46" s="88"/>
      <c r="AL46" s="88"/>
      <c r="AM46" s="88"/>
      <c r="AN46" s="88"/>
      <c r="AO46" s="88"/>
      <c r="AP46" s="88"/>
      <c r="AQ46" s="88"/>
      <c r="AR46" s="88"/>
      <c r="AS46" s="88"/>
      <c r="AT46" s="88"/>
      <c r="AU46" s="88"/>
      <c r="AV46" s="88"/>
      <c r="AW46" s="88"/>
      <c r="AX46" s="88"/>
      <c r="AY46" s="88"/>
      <c r="AZ46" s="88"/>
      <c r="BA46" s="155" t="s">
        <v>48</v>
      </c>
      <c r="BB46" s="160"/>
      <c r="BC46" s="88"/>
      <c r="BD46" s="156">
        <v>0</v>
      </c>
      <c r="BE46" s="160"/>
    </row>
    <row r="47" spans="1:57" x14ac:dyDescent="0.25">
      <c r="A47" s="92" t="s">
        <v>33</v>
      </c>
      <c r="B47" s="125">
        <v>0</v>
      </c>
      <c r="C47" s="118"/>
      <c r="D47" s="118"/>
      <c r="E47" s="118"/>
      <c r="F47" s="154" t="s">
        <v>48</v>
      </c>
      <c r="G47" s="91"/>
      <c r="H47" s="91"/>
      <c r="I47" s="91"/>
      <c r="J47" s="86"/>
      <c r="K47" s="86"/>
      <c r="L47" s="86"/>
      <c r="M47" s="86"/>
      <c r="N47" s="86"/>
      <c r="O47" s="86"/>
      <c r="P47" s="86"/>
      <c r="Q47" s="86"/>
      <c r="R47" s="86"/>
      <c r="S47" s="86"/>
      <c r="T47" s="86"/>
      <c r="U47" s="86"/>
      <c r="V47" s="86"/>
      <c r="W47" s="86"/>
      <c r="X47" s="86"/>
      <c r="Y47" s="86"/>
      <c r="Z47" s="88"/>
      <c r="AA47" s="88"/>
      <c r="AB47" s="88"/>
      <c r="AC47" s="88"/>
      <c r="AD47" s="88"/>
      <c r="AE47" s="88"/>
      <c r="AF47" s="88"/>
      <c r="AG47" s="88"/>
      <c r="AH47" s="88"/>
      <c r="AI47" s="88"/>
      <c r="AJ47" s="88"/>
      <c r="AK47" s="88"/>
      <c r="AL47" s="88"/>
      <c r="AM47" s="88"/>
      <c r="AN47" s="88"/>
      <c r="AO47" s="88"/>
      <c r="AP47" s="88"/>
      <c r="AQ47" s="88"/>
      <c r="AR47" s="88"/>
      <c r="AS47" s="88"/>
      <c r="AT47" s="88"/>
      <c r="AU47" s="88"/>
      <c r="AV47" s="88"/>
      <c r="AW47" s="88"/>
      <c r="AX47" s="88"/>
      <c r="AY47" s="88"/>
      <c r="AZ47" s="88"/>
      <c r="BA47" s="155" t="s">
        <v>48</v>
      </c>
      <c r="BB47" s="88"/>
      <c r="BC47" s="88"/>
      <c r="BD47" s="156">
        <v>0</v>
      </c>
      <c r="BE47" s="88"/>
    </row>
    <row r="48" spans="1:57" x14ac:dyDescent="0.25">
      <c r="A48" s="92" t="s">
        <v>34</v>
      </c>
      <c r="B48" s="125">
        <v>0</v>
      </c>
      <c r="C48" s="118"/>
      <c r="D48" s="118"/>
      <c r="E48" s="118"/>
      <c r="F48" s="154" t="s">
        <v>48</v>
      </c>
      <c r="G48" s="91"/>
      <c r="H48" s="91"/>
      <c r="I48" s="91"/>
      <c r="J48" s="86"/>
      <c r="K48" s="86"/>
      <c r="L48" s="86"/>
      <c r="M48" s="86"/>
      <c r="N48" s="86"/>
      <c r="O48" s="86"/>
      <c r="P48" s="86"/>
      <c r="Q48" s="86"/>
      <c r="R48" s="86"/>
      <c r="S48" s="86"/>
      <c r="T48" s="86"/>
      <c r="U48" s="86"/>
      <c r="V48" s="86"/>
      <c r="W48" s="86"/>
      <c r="X48" s="86"/>
      <c r="Y48" s="86"/>
      <c r="Z48" s="88"/>
      <c r="AA48" s="88"/>
      <c r="AB48" s="88"/>
      <c r="AC48" s="88"/>
      <c r="AD48" s="88"/>
      <c r="AE48" s="88"/>
      <c r="AF48" s="88"/>
      <c r="AG48" s="88"/>
      <c r="AH48" s="88"/>
      <c r="AI48" s="88"/>
      <c r="AJ48" s="88"/>
      <c r="AK48" s="88"/>
      <c r="AL48" s="88"/>
      <c r="AM48" s="88"/>
      <c r="AN48" s="88"/>
      <c r="AO48" s="88"/>
      <c r="AP48" s="88"/>
      <c r="AQ48" s="88"/>
      <c r="AR48" s="88"/>
      <c r="AS48" s="88"/>
      <c r="AT48" s="88"/>
      <c r="AU48" s="88"/>
      <c r="AV48" s="88"/>
      <c r="AW48" s="88"/>
      <c r="AX48" s="88"/>
      <c r="AY48" s="88"/>
      <c r="AZ48" s="88"/>
      <c r="BA48" s="155" t="s">
        <v>48</v>
      </c>
      <c r="BB48" s="88"/>
      <c r="BC48" s="88"/>
      <c r="BD48" s="156">
        <v>0</v>
      </c>
      <c r="BE48" s="88"/>
    </row>
    <row r="49" spans="1:56" x14ac:dyDescent="0.25">
      <c r="A49" s="93" t="s">
        <v>35</v>
      </c>
      <c r="B49" s="127">
        <v>0</v>
      </c>
      <c r="C49" s="119"/>
      <c r="D49" s="119"/>
      <c r="E49" s="119"/>
      <c r="F49" s="154" t="s">
        <v>48</v>
      </c>
      <c r="G49" s="91"/>
      <c r="H49" s="91"/>
      <c r="I49" s="91"/>
      <c r="J49" s="86"/>
      <c r="K49" s="86"/>
      <c r="L49" s="86"/>
      <c r="M49" s="86"/>
      <c r="N49" s="86"/>
      <c r="O49" s="86"/>
      <c r="P49" s="86"/>
      <c r="Q49" s="86"/>
      <c r="R49" s="86"/>
      <c r="S49" s="86"/>
      <c r="T49" s="86"/>
      <c r="U49" s="86"/>
      <c r="V49" s="86"/>
      <c r="W49" s="86"/>
      <c r="X49" s="86"/>
      <c r="Y49" s="86"/>
      <c r="Z49" s="88"/>
      <c r="AA49" s="88"/>
      <c r="AB49" s="88"/>
      <c r="AC49" s="88"/>
      <c r="AD49" s="88"/>
      <c r="AE49" s="88"/>
      <c r="AF49" s="88"/>
      <c r="AG49" s="88"/>
      <c r="AH49" s="88"/>
      <c r="AI49" s="88"/>
      <c r="AJ49" s="88"/>
      <c r="AK49" s="88"/>
      <c r="AL49" s="88"/>
      <c r="AM49" s="88"/>
      <c r="AN49" s="88"/>
      <c r="AO49" s="88"/>
      <c r="AP49" s="88"/>
      <c r="AQ49" s="88"/>
      <c r="AR49" s="88"/>
      <c r="AS49" s="88"/>
      <c r="AT49" s="88"/>
      <c r="AU49" s="88"/>
      <c r="AV49" s="88"/>
      <c r="AW49" s="88"/>
      <c r="AX49" s="88"/>
      <c r="AY49" s="88"/>
      <c r="AZ49" s="88"/>
      <c r="BA49" s="155" t="s">
        <v>48</v>
      </c>
      <c r="BB49" s="88"/>
      <c r="BC49" s="88"/>
      <c r="BD49" s="156">
        <v>0</v>
      </c>
    </row>
    <row r="50" spans="1:56" x14ac:dyDescent="0.25">
      <c r="A50" s="115" t="s">
        <v>36</v>
      </c>
      <c r="B50" s="129">
        <v>0</v>
      </c>
      <c r="C50" s="129">
        <v>0</v>
      </c>
      <c r="D50" s="129">
        <v>0</v>
      </c>
      <c r="E50" s="129">
        <v>0</v>
      </c>
      <c r="F50" s="154" t="s">
        <v>48</v>
      </c>
      <c r="G50" s="91"/>
      <c r="H50" s="91"/>
      <c r="I50" s="91"/>
      <c r="J50" s="86"/>
      <c r="K50" s="86"/>
      <c r="L50" s="86"/>
      <c r="M50" s="86"/>
      <c r="N50" s="86"/>
      <c r="O50" s="86"/>
      <c r="P50" s="86"/>
      <c r="Q50" s="86"/>
      <c r="R50" s="86"/>
      <c r="S50" s="86"/>
      <c r="T50" s="86"/>
      <c r="U50" s="86"/>
      <c r="V50" s="86"/>
      <c r="W50" s="86"/>
      <c r="X50" s="86"/>
      <c r="Y50" s="86"/>
      <c r="Z50" s="88"/>
      <c r="AA50" s="88"/>
      <c r="AB50" s="88"/>
      <c r="AC50" s="88"/>
      <c r="AD50" s="88"/>
      <c r="AE50" s="88"/>
      <c r="AF50" s="88"/>
      <c r="AG50" s="88"/>
      <c r="AH50" s="88"/>
      <c r="AI50" s="88"/>
      <c r="AJ50" s="88"/>
      <c r="AK50" s="88"/>
      <c r="AL50" s="88"/>
      <c r="AM50" s="88"/>
      <c r="AN50" s="88"/>
      <c r="AO50" s="88"/>
      <c r="AP50" s="88"/>
      <c r="AQ50" s="88"/>
      <c r="AR50" s="88"/>
      <c r="AS50" s="88"/>
      <c r="AT50" s="88"/>
      <c r="AU50" s="88"/>
      <c r="AV50" s="88"/>
      <c r="AW50" s="88"/>
      <c r="AX50" s="88"/>
      <c r="AY50" s="88"/>
      <c r="AZ50" s="88"/>
      <c r="BA50" s="155" t="s">
        <v>48</v>
      </c>
      <c r="BB50" s="88"/>
      <c r="BC50" s="88"/>
      <c r="BD50" s="156">
        <v>0</v>
      </c>
    </row>
    <row r="51" spans="1:56" x14ac:dyDescent="0.25">
      <c r="A51" s="94" t="s">
        <v>37</v>
      </c>
      <c r="B51" s="141">
        <v>0</v>
      </c>
      <c r="C51" s="121"/>
      <c r="D51" s="121"/>
      <c r="E51" s="121"/>
      <c r="F51" s="154" t="s">
        <v>48</v>
      </c>
      <c r="G51" s="91"/>
      <c r="H51" s="91"/>
      <c r="I51" s="91"/>
      <c r="J51" s="86"/>
      <c r="K51" s="86"/>
      <c r="L51" s="86"/>
      <c r="M51" s="86"/>
      <c r="N51" s="86"/>
      <c r="O51" s="86"/>
      <c r="P51" s="86"/>
      <c r="Q51" s="86"/>
      <c r="R51" s="86"/>
      <c r="S51" s="86"/>
      <c r="T51" s="86"/>
      <c r="U51" s="86"/>
      <c r="V51" s="86"/>
      <c r="W51" s="86"/>
      <c r="X51" s="86"/>
      <c r="Y51" s="86"/>
      <c r="Z51" s="88"/>
      <c r="AA51" s="88"/>
      <c r="AB51" s="88"/>
      <c r="AC51" s="88"/>
      <c r="AD51" s="88"/>
      <c r="AE51" s="88"/>
      <c r="AF51" s="88"/>
      <c r="AG51" s="88"/>
      <c r="AH51" s="88"/>
      <c r="AI51" s="88"/>
      <c r="AJ51" s="88"/>
      <c r="AK51" s="88"/>
      <c r="AL51" s="88"/>
      <c r="AM51" s="88"/>
      <c r="AN51" s="88"/>
      <c r="AO51" s="88"/>
      <c r="AP51" s="88"/>
      <c r="AQ51" s="88"/>
      <c r="AR51" s="88"/>
      <c r="AS51" s="88"/>
      <c r="AT51" s="88"/>
      <c r="AU51" s="88"/>
      <c r="AV51" s="88"/>
      <c r="AW51" s="88"/>
      <c r="AX51" s="88"/>
      <c r="AY51" s="88"/>
      <c r="AZ51" s="88"/>
      <c r="BA51" s="155" t="s">
        <v>48</v>
      </c>
      <c r="BB51" s="88"/>
      <c r="BC51" s="88"/>
      <c r="BD51" s="156">
        <v>0</v>
      </c>
    </row>
    <row r="52" spans="1:56" x14ac:dyDescent="0.25">
      <c r="A52" s="92" t="s">
        <v>38</v>
      </c>
      <c r="B52" s="125">
        <v>0</v>
      </c>
      <c r="C52" s="118"/>
      <c r="D52" s="118"/>
      <c r="E52" s="118"/>
      <c r="F52" s="154" t="s">
        <v>48</v>
      </c>
      <c r="G52" s="91"/>
      <c r="H52" s="91"/>
      <c r="I52" s="91"/>
      <c r="J52" s="86"/>
      <c r="K52" s="86"/>
      <c r="L52" s="86"/>
      <c r="M52" s="86"/>
      <c r="N52" s="86"/>
      <c r="O52" s="86"/>
      <c r="P52" s="86"/>
      <c r="Q52" s="86"/>
      <c r="R52" s="86"/>
      <c r="S52" s="86"/>
      <c r="T52" s="86"/>
      <c r="U52" s="86"/>
      <c r="V52" s="86"/>
      <c r="W52" s="86"/>
      <c r="X52" s="86"/>
      <c r="Y52" s="86"/>
      <c r="Z52" s="88"/>
      <c r="AA52" s="88"/>
      <c r="AB52" s="88"/>
      <c r="AC52" s="88"/>
      <c r="AD52" s="88"/>
      <c r="AE52" s="88"/>
      <c r="AF52" s="88"/>
      <c r="AG52" s="88"/>
      <c r="AH52" s="88"/>
      <c r="AI52" s="88"/>
      <c r="AJ52" s="88"/>
      <c r="AK52" s="88"/>
      <c r="AL52" s="88"/>
      <c r="AM52" s="88"/>
      <c r="AN52" s="88"/>
      <c r="AO52" s="88"/>
      <c r="AP52" s="88"/>
      <c r="AQ52" s="88"/>
      <c r="AR52" s="88"/>
      <c r="AS52" s="88"/>
      <c r="AT52" s="88"/>
      <c r="AU52" s="88"/>
      <c r="AV52" s="88"/>
      <c r="AW52" s="88"/>
      <c r="AX52" s="88"/>
      <c r="AY52" s="88"/>
      <c r="AZ52" s="88"/>
      <c r="BA52" s="155" t="s">
        <v>48</v>
      </c>
      <c r="BB52" s="88"/>
      <c r="BC52" s="88"/>
      <c r="BD52" s="156">
        <v>0</v>
      </c>
    </row>
    <row r="53" spans="1:56" x14ac:dyDescent="0.25">
      <c r="A53" s="92" t="s">
        <v>39</v>
      </c>
      <c r="B53" s="125">
        <v>0</v>
      </c>
      <c r="C53" s="118"/>
      <c r="D53" s="118"/>
      <c r="E53" s="118"/>
      <c r="F53" s="154" t="s">
        <v>48</v>
      </c>
      <c r="G53" s="91"/>
      <c r="H53" s="91"/>
      <c r="I53" s="91"/>
      <c r="J53" s="86"/>
      <c r="K53" s="86"/>
      <c r="L53" s="86"/>
      <c r="M53" s="86"/>
      <c r="N53" s="86"/>
      <c r="O53" s="86"/>
      <c r="P53" s="86"/>
      <c r="Q53" s="86"/>
      <c r="R53" s="86"/>
      <c r="S53" s="86"/>
      <c r="T53" s="86"/>
      <c r="U53" s="86"/>
      <c r="V53" s="86"/>
      <c r="W53" s="86"/>
      <c r="X53" s="86"/>
      <c r="Y53" s="86"/>
      <c r="Z53" s="88"/>
      <c r="AA53" s="88"/>
      <c r="AB53" s="88"/>
      <c r="AC53" s="88"/>
      <c r="AD53" s="88"/>
      <c r="AE53" s="88"/>
      <c r="AF53" s="88"/>
      <c r="AG53" s="88"/>
      <c r="AH53" s="88"/>
      <c r="AI53" s="88"/>
      <c r="AJ53" s="88"/>
      <c r="AK53" s="88"/>
      <c r="AL53" s="88"/>
      <c r="AM53" s="88"/>
      <c r="AN53" s="88"/>
      <c r="AO53" s="88"/>
      <c r="AP53" s="88"/>
      <c r="AQ53" s="88"/>
      <c r="AR53" s="88"/>
      <c r="AS53" s="88"/>
      <c r="AT53" s="88"/>
      <c r="AU53" s="88"/>
      <c r="AV53" s="88"/>
      <c r="AW53" s="88"/>
      <c r="AX53" s="88"/>
      <c r="AY53" s="88"/>
      <c r="AZ53" s="88"/>
      <c r="BA53" s="155" t="s">
        <v>48</v>
      </c>
      <c r="BB53" s="88"/>
      <c r="BC53" s="88"/>
      <c r="BD53" s="156">
        <v>0</v>
      </c>
    </row>
    <row r="54" spans="1:56" x14ac:dyDescent="0.25">
      <c r="A54" s="92" t="s">
        <v>40</v>
      </c>
      <c r="B54" s="150">
        <v>0</v>
      </c>
      <c r="C54" s="118"/>
      <c r="D54" s="118"/>
      <c r="E54" s="118"/>
      <c r="F54" s="154" t="s">
        <v>48</v>
      </c>
      <c r="G54" s="91"/>
      <c r="H54" s="91"/>
      <c r="I54" s="91"/>
      <c r="J54" s="86"/>
      <c r="K54" s="86"/>
      <c r="L54" s="86"/>
      <c r="M54" s="86"/>
      <c r="N54" s="86"/>
      <c r="O54" s="86"/>
      <c r="P54" s="86"/>
      <c r="Q54" s="86"/>
      <c r="R54" s="86"/>
      <c r="S54" s="86"/>
      <c r="T54" s="86"/>
      <c r="U54" s="86"/>
      <c r="V54" s="86"/>
      <c r="W54" s="86"/>
      <c r="X54" s="86"/>
      <c r="Y54" s="86"/>
      <c r="Z54" s="88"/>
      <c r="AA54" s="88"/>
      <c r="AB54" s="88"/>
      <c r="AC54" s="88"/>
      <c r="AD54" s="88"/>
      <c r="AE54" s="88"/>
      <c r="AF54" s="88"/>
      <c r="AG54" s="88"/>
      <c r="AH54" s="88"/>
      <c r="AI54" s="88"/>
      <c r="AJ54" s="88"/>
      <c r="AK54" s="88"/>
      <c r="AL54" s="88"/>
      <c r="AM54" s="88"/>
      <c r="AN54" s="88"/>
      <c r="AO54" s="88"/>
      <c r="AP54" s="88"/>
      <c r="AQ54" s="88"/>
      <c r="AR54" s="88"/>
      <c r="AS54" s="88"/>
      <c r="AT54" s="88"/>
      <c r="AU54" s="88"/>
      <c r="AV54" s="88"/>
      <c r="AW54" s="88"/>
      <c r="AX54" s="88"/>
      <c r="AY54" s="88"/>
      <c r="AZ54" s="88"/>
      <c r="BA54" s="155" t="s">
        <v>48</v>
      </c>
      <c r="BB54" s="88"/>
      <c r="BC54" s="88"/>
      <c r="BD54" s="156">
        <v>0</v>
      </c>
    </row>
    <row r="55" spans="1:56" x14ac:dyDescent="0.25">
      <c r="A55" s="93" t="s">
        <v>41</v>
      </c>
      <c r="B55" s="127">
        <v>0</v>
      </c>
      <c r="C55" s="119"/>
      <c r="D55" s="119"/>
      <c r="E55" s="119"/>
      <c r="F55" s="154" t="s">
        <v>48</v>
      </c>
      <c r="G55" s="91"/>
      <c r="H55" s="91"/>
      <c r="I55" s="91"/>
      <c r="J55" s="86"/>
      <c r="K55" s="86"/>
      <c r="L55" s="86"/>
      <c r="M55" s="86"/>
      <c r="N55" s="86"/>
      <c r="O55" s="86"/>
      <c r="P55" s="86"/>
      <c r="Q55" s="86"/>
      <c r="R55" s="86"/>
      <c r="S55" s="86"/>
      <c r="T55" s="86"/>
      <c r="U55" s="86"/>
      <c r="V55" s="86"/>
      <c r="W55" s="86"/>
      <c r="X55" s="86"/>
      <c r="Y55" s="86"/>
      <c r="Z55" s="88"/>
      <c r="AA55" s="88"/>
      <c r="AB55" s="88"/>
      <c r="AC55" s="88"/>
      <c r="AD55" s="88"/>
      <c r="AE55" s="88"/>
      <c r="AF55" s="88"/>
      <c r="AG55" s="88"/>
      <c r="AH55" s="88"/>
      <c r="AI55" s="88"/>
      <c r="AJ55" s="88"/>
      <c r="AK55" s="88"/>
      <c r="AL55" s="88"/>
      <c r="AM55" s="88"/>
      <c r="AN55" s="88"/>
      <c r="AO55" s="88"/>
      <c r="AP55" s="88"/>
      <c r="AQ55" s="88"/>
      <c r="AR55" s="88"/>
      <c r="AS55" s="88"/>
      <c r="AT55" s="88"/>
      <c r="AU55" s="88"/>
      <c r="AV55" s="88"/>
      <c r="AW55" s="88"/>
      <c r="AX55" s="88"/>
      <c r="AY55" s="88"/>
      <c r="AZ55" s="88"/>
      <c r="BA55" s="155" t="s">
        <v>48</v>
      </c>
      <c r="BB55" s="88"/>
      <c r="BC55" s="88"/>
      <c r="BD55" s="156">
        <v>0</v>
      </c>
    </row>
    <row r="56" spans="1:56" x14ac:dyDescent="0.25">
      <c r="A56" s="116" t="s">
        <v>42</v>
      </c>
      <c r="B56" s="123">
        <v>0</v>
      </c>
      <c r="C56" s="123">
        <v>0</v>
      </c>
      <c r="D56" s="123">
        <v>0</v>
      </c>
      <c r="E56" s="123">
        <v>0</v>
      </c>
      <c r="F56" s="154" t="s">
        <v>48</v>
      </c>
      <c r="G56" s="91"/>
      <c r="H56" s="91"/>
      <c r="I56" s="91"/>
      <c r="J56" s="86"/>
      <c r="K56" s="86"/>
      <c r="L56" s="86"/>
      <c r="M56" s="86"/>
      <c r="N56" s="86"/>
      <c r="O56" s="86"/>
      <c r="P56" s="86"/>
      <c r="Q56" s="86"/>
      <c r="R56" s="86"/>
      <c r="S56" s="86"/>
      <c r="T56" s="86"/>
      <c r="U56" s="86"/>
      <c r="V56" s="86"/>
      <c r="W56" s="86"/>
      <c r="X56" s="86"/>
      <c r="Y56" s="86"/>
      <c r="Z56" s="88"/>
      <c r="AA56" s="88"/>
      <c r="AB56" s="88"/>
      <c r="AC56" s="88"/>
      <c r="AD56" s="88"/>
      <c r="AE56" s="88"/>
      <c r="AF56" s="88"/>
      <c r="AG56" s="88"/>
      <c r="AH56" s="88"/>
      <c r="AI56" s="88"/>
      <c r="AJ56" s="88"/>
      <c r="AK56" s="88"/>
      <c r="AL56" s="88"/>
      <c r="AM56" s="88"/>
      <c r="AN56" s="88"/>
      <c r="AO56" s="88"/>
      <c r="AP56" s="88"/>
      <c r="AQ56" s="88"/>
      <c r="AR56" s="88"/>
      <c r="AS56" s="88"/>
      <c r="AT56" s="88"/>
      <c r="AU56" s="88"/>
      <c r="AV56" s="88"/>
      <c r="AW56" s="88"/>
      <c r="AX56" s="88"/>
      <c r="AY56" s="88"/>
      <c r="AZ56" s="88"/>
      <c r="BA56" s="155" t="s">
        <v>48</v>
      </c>
      <c r="BB56" s="88"/>
      <c r="BC56" s="88"/>
      <c r="BD56" s="156">
        <v>0</v>
      </c>
    </row>
    <row r="57" spans="1:56" x14ac:dyDescent="0.25">
      <c r="A57" s="159"/>
      <c r="B57" s="107"/>
      <c r="C57" s="107"/>
      <c r="D57" s="107"/>
      <c r="E57" s="107"/>
      <c r="F57" s="98"/>
      <c r="G57" s="98"/>
      <c r="H57" s="98"/>
      <c r="I57" s="98"/>
      <c r="J57" s="98"/>
      <c r="K57" s="98"/>
      <c r="L57" s="98"/>
      <c r="M57" s="98"/>
      <c r="N57" s="98"/>
      <c r="O57" s="98"/>
      <c r="P57" s="98"/>
      <c r="Q57" s="98"/>
      <c r="R57" s="98"/>
      <c r="S57" s="98"/>
      <c r="T57" s="98"/>
      <c r="U57" s="98"/>
      <c r="V57" s="98"/>
      <c r="W57" s="98"/>
      <c r="X57" s="98"/>
      <c r="Y57" s="98"/>
      <c r="Z57" s="98"/>
      <c r="AA57" s="98"/>
      <c r="AB57" s="98"/>
      <c r="AC57" s="98"/>
      <c r="AD57" s="98"/>
      <c r="AE57" s="98"/>
      <c r="AF57" s="98"/>
      <c r="AG57" s="98"/>
      <c r="AH57" s="98"/>
      <c r="AI57" s="98"/>
      <c r="AJ57" s="98"/>
      <c r="AK57" s="98"/>
      <c r="AL57" s="98"/>
      <c r="AM57" s="98"/>
      <c r="AN57" s="98"/>
      <c r="AO57" s="98"/>
      <c r="AP57" s="98"/>
      <c r="AQ57" s="98"/>
      <c r="AR57" s="98"/>
      <c r="AS57" s="98"/>
      <c r="AT57" s="98"/>
      <c r="AU57" s="98"/>
      <c r="AV57" s="98"/>
      <c r="AW57" s="98"/>
      <c r="AX57" s="98"/>
      <c r="AY57" s="98"/>
      <c r="AZ57" s="98"/>
      <c r="BA57" s="98"/>
      <c r="BB57" s="98"/>
      <c r="BC57" s="98"/>
      <c r="BD57" s="98"/>
    </row>
    <row r="58" spans="1:56" x14ac:dyDescent="0.25">
      <c r="A58" s="98"/>
      <c r="B58" s="107"/>
      <c r="C58" s="107"/>
      <c r="D58" s="107"/>
      <c r="E58" s="107"/>
      <c r="F58" s="98"/>
      <c r="G58" s="98"/>
      <c r="H58" s="98"/>
      <c r="I58" s="98"/>
      <c r="J58" s="98"/>
      <c r="K58" s="98"/>
      <c r="L58" s="98"/>
      <c r="M58" s="98"/>
      <c r="N58" s="98"/>
      <c r="O58" s="98"/>
      <c r="P58" s="98"/>
      <c r="Q58" s="98"/>
      <c r="R58" s="98"/>
      <c r="S58" s="98"/>
      <c r="T58" s="98"/>
      <c r="U58" s="98"/>
      <c r="V58" s="98"/>
      <c r="W58" s="98"/>
      <c r="X58" s="98"/>
      <c r="Y58" s="98"/>
      <c r="Z58" s="98"/>
      <c r="AA58" s="98"/>
      <c r="AB58" s="98"/>
      <c r="AC58" s="98"/>
      <c r="AD58" s="98"/>
      <c r="AE58" s="98"/>
      <c r="AF58" s="98"/>
      <c r="AG58" s="98"/>
      <c r="AH58" s="98"/>
      <c r="AI58" s="98"/>
      <c r="AJ58" s="98"/>
      <c r="AK58" s="98"/>
      <c r="AL58" s="98"/>
      <c r="AM58" s="98"/>
      <c r="AN58" s="98"/>
      <c r="AO58" s="98"/>
      <c r="AP58" s="98"/>
      <c r="AQ58" s="98"/>
      <c r="AR58" s="98"/>
      <c r="AS58" s="98"/>
      <c r="AT58" s="98"/>
      <c r="AU58" s="98"/>
      <c r="AV58" s="98"/>
      <c r="AW58" s="98"/>
      <c r="AX58" s="98"/>
      <c r="AY58" s="98"/>
      <c r="AZ58" s="98"/>
      <c r="BA58" s="98"/>
      <c r="BB58" s="98"/>
      <c r="BC58" s="98"/>
      <c r="BD58" s="98"/>
    </row>
    <row r="59" spans="1:56" x14ac:dyDescent="0.25">
      <c r="A59" s="98"/>
      <c r="B59" s="107"/>
      <c r="C59" s="107"/>
      <c r="D59" s="107"/>
      <c r="E59" s="107"/>
      <c r="F59" s="98"/>
      <c r="G59" s="98"/>
      <c r="H59" s="98"/>
      <c r="I59" s="98"/>
      <c r="J59" s="98"/>
      <c r="K59" s="98"/>
      <c r="L59" s="98"/>
      <c r="M59" s="98"/>
      <c r="N59" s="98"/>
      <c r="O59" s="98"/>
      <c r="P59" s="98"/>
      <c r="Q59" s="98"/>
      <c r="R59" s="98"/>
      <c r="S59" s="98"/>
      <c r="T59" s="98"/>
      <c r="U59" s="98"/>
      <c r="V59" s="98"/>
      <c r="W59" s="98"/>
      <c r="X59" s="98"/>
      <c r="Y59" s="98"/>
      <c r="Z59" s="98"/>
      <c r="AA59" s="98"/>
      <c r="AB59" s="98"/>
      <c r="AC59" s="98"/>
      <c r="AD59" s="98"/>
      <c r="AE59" s="98"/>
      <c r="AF59" s="98"/>
      <c r="AG59" s="98"/>
      <c r="AH59" s="98"/>
      <c r="AI59" s="98"/>
      <c r="AJ59" s="98"/>
      <c r="AK59" s="98"/>
      <c r="AL59" s="98"/>
      <c r="AM59" s="98"/>
      <c r="AN59" s="98"/>
      <c r="AO59" s="98"/>
      <c r="AP59" s="98"/>
      <c r="AQ59" s="98"/>
      <c r="AR59" s="98"/>
      <c r="AS59" s="98"/>
      <c r="AT59" s="98"/>
      <c r="AU59" s="98"/>
      <c r="AV59" s="98"/>
      <c r="AW59" s="98"/>
      <c r="AX59" s="98"/>
      <c r="AY59" s="98"/>
      <c r="AZ59" s="98"/>
      <c r="BA59" s="98"/>
      <c r="BB59" s="98"/>
      <c r="BC59" s="98"/>
      <c r="BD59" s="98"/>
    </row>
    <row r="60" spans="1:56" x14ac:dyDescent="0.25">
      <c r="A60" s="98"/>
      <c r="B60" s="107"/>
      <c r="C60" s="107"/>
      <c r="D60" s="107"/>
      <c r="E60" s="107"/>
      <c r="F60" s="98"/>
      <c r="G60" s="98"/>
      <c r="H60" s="98"/>
      <c r="I60" s="98"/>
      <c r="J60" s="98"/>
      <c r="K60" s="98"/>
      <c r="L60" s="98"/>
      <c r="M60" s="98"/>
      <c r="N60" s="98"/>
      <c r="O60" s="98"/>
      <c r="P60" s="98"/>
      <c r="Q60" s="98"/>
      <c r="R60" s="98"/>
      <c r="S60" s="98"/>
      <c r="T60" s="98"/>
      <c r="U60" s="98"/>
      <c r="V60" s="98"/>
      <c r="W60" s="98"/>
      <c r="X60" s="98"/>
      <c r="Y60" s="98"/>
      <c r="Z60" s="98"/>
      <c r="AA60" s="98"/>
      <c r="AB60" s="98"/>
      <c r="AC60" s="98"/>
      <c r="AD60" s="98"/>
      <c r="AE60" s="98"/>
      <c r="AF60" s="98"/>
      <c r="AG60" s="98"/>
      <c r="AH60" s="98"/>
      <c r="AI60" s="98"/>
      <c r="AJ60" s="98"/>
      <c r="AK60" s="98"/>
      <c r="AL60" s="98"/>
      <c r="AM60" s="98"/>
      <c r="AN60" s="98"/>
      <c r="AO60" s="98"/>
      <c r="AP60" s="98"/>
      <c r="AQ60" s="98"/>
      <c r="AR60" s="98"/>
      <c r="AS60" s="98"/>
      <c r="AT60" s="98"/>
      <c r="AU60" s="98"/>
      <c r="AV60" s="98"/>
      <c r="AW60" s="98"/>
      <c r="AX60" s="98"/>
      <c r="AY60" s="98"/>
      <c r="AZ60" s="98"/>
      <c r="BA60" s="98"/>
      <c r="BB60" s="98"/>
      <c r="BC60" s="98"/>
      <c r="BD60" s="98"/>
    </row>
    <row r="61" spans="1:56" x14ac:dyDescent="0.25">
      <c r="A61" s="98"/>
      <c r="B61" s="107"/>
      <c r="C61" s="107"/>
      <c r="D61" s="107"/>
      <c r="E61" s="107"/>
      <c r="F61" s="98"/>
      <c r="G61" s="98"/>
      <c r="H61" s="98"/>
      <c r="I61" s="98"/>
      <c r="J61" s="98"/>
      <c r="K61" s="98"/>
      <c r="L61" s="98"/>
      <c r="M61" s="98"/>
      <c r="N61" s="98"/>
      <c r="O61" s="98"/>
      <c r="P61" s="98"/>
      <c r="Q61" s="98"/>
      <c r="R61" s="98"/>
      <c r="S61" s="98"/>
      <c r="T61" s="98"/>
      <c r="U61" s="98"/>
      <c r="V61" s="98"/>
      <c r="W61" s="98"/>
      <c r="X61" s="98"/>
      <c r="Y61" s="98"/>
      <c r="Z61" s="98"/>
      <c r="AA61" s="98"/>
      <c r="AB61" s="98"/>
      <c r="AC61" s="98"/>
      <c r="AD61" s="98"/>
      <c r="AE61" s="98"/>
      <c r="AF61" s="98"/>
      <c r="AG61" s="98"/>
      <c r="AH61" s="98"/>
      <c r="AI61" s="98"/>
      <c r="AJ61" s="98"/>
      <c r="AK61" s="98"/>
      <c r="AL61" s="98"/>
      <c r="AM61" s="98"/>
      <c r="AN61" s="98"/>
      <c r="AO61" s="98"/>
      <c r="AP61" s="98"/>
      <c r="AQ61" s="98"/>
      <c r="AR61" s="98"/>
      <c r="AS61" s="98"/>
      <c r="AT61" s="98"/>
      <c r="AU61" s="98"/>
      <c r="AV61" s="98"/>
      <c r="AW61" s="98"/>
      <c r="AX61" s="98"/>
      <c r="AY61" s="98"/>
      <c r="AZ61" s="98"/>
      <c r="BA61" s="98"/>
      <c r="BB61" s="98"/>
      <c r="BC61" s="98"/>
      <c r="BD61" s="98"/>
    </row>
    <row r="62" spans="1:56" x14ac:dyDescent="0.25">
      <c r="A62" s="98"/>
      <c r="B62" s="107"/>
      <c r="C62" s="107"/>
      <c r="D62" s="107"/>
      <c r="E62" s="107"/>
      <c r="F62" s="98"/>
      <c r="G62" s="98"/>
      <c r="H62" s="98"/>
      <c r="I62" s="98"/>
      <c r="J62" s="98"/>
      <c r="K62" s="98"/>
      <c r="L62" s="98"/>
      <c r="M62" s="98"/>
      <c r="N62" s="98"/>
      <c r="O62" s="98"/>
      <c r="P62" s="98"/>
      <c r="Q62" s="98"/>
      <c r="R62" s="98"/>
      <c r="S62" s="98"/>
      <c r="T62" s="98"/>
      <c r="U62" s="98"/>
      <c r="V62" s="98"/>
      <c r="W62" s="98"/>
      <c r="X62" s="98"/>
      <c r="Y62" s="98"/>
      <c r="Z62" s="98"/>
      <c r="AA62" s="98"/>
      <c r="AB62" s="98"/>
      <c r="AC62" s="98"/>
      <c r="AD62" s="98"/>
      <c r="AE62" s="98"/>
      <c r="AF62" s="98"/>
      <c r="AG62" s="98"/>
      <c r="AH62" s="98"/>
      <c r="AI62" s="98"/>
      <c r="AJ62" s="98"/>
      <c r="AK62" s="98"/>
      <c r="AL62" s="98"/>
      <c r="AM62" s="98"/>
      <c r="AN62" s="98"/>
      <c r="AO62" s="98"/>
      <c r="AP62" s="98"/>
      <c r="AQ62" s="98"/>
      <c r="AR62" s="98"/>
      <c r="AS62" s="98"/>
      <c r="AT62" s="98"/>
      <c r="AU62" s="98"/>
      <c r="AV62" s="98"/>
      <c r="AW62" s="98"/>
      <c r="AX62" s="98"/>
      <c r="AY62" s="98"/>
      <c r="AZ62" s="98"/>
      <c r="BA62" s="98"/>
      <c r="BB62" s="98"/>
      <c r="BC62" s="98"/>
      <c r="BD62" s="98"/>
    </row>
    <row r="63" spans="1:56" x14ac:dyDescent="0.25">
      <c r="A63" s="98"/>
      <c r="B63" s="107"/>
      <c r="C63" s="107"/>
      <c r="D63" s="107"/>
      <c r="E63" s="107"/>
      <c r="F63" s="98"/>
      <c r="G63" s="98"/>
      <c r="H63" s="98"/>
      <c r="I63" s="98"/>
      <c r="J63" s="98"/>
      <c r="K63" s="98"/>
      <c r="L63" s="98"/>
      <c r="M63" s="98"/>
      <c r="N63" s="98"/>
      <c r="O63" s="98"/>
      <c r="P63" s="98"/>
      <c r="Q63" s="98"/>
      <c r="R63" s="98"/>
      <c r="S63" s="98"/>
      <c r="T63" s="98"/>
      <c r="U63" s="98"/>
      <c r="V63" s="98"/>
      <c r="W63" s="98"/>
      <c r="X63" s="98"/>
      <c r="Y63" s="98"/>
      <c r="Z63" s="98"/>
      <c r="AA63" s="98"/>
      <c r="AB63" s="98"/>
      <c r="AC63" s="98"/>
      <c r="AD63" s="98"/>
      <c r="AE63" s="98"/>
      <c r="AF63" s="98"/>
      <c r="AG63" s="98"/>
      <c r="AH63" s="98"/>
      <c r="AI63" s="98"/>
      <c r="AJ63" s="98"/>
      <c r="AK63" s="98"/>
      <c r="AL63" s="98"/>
      <c r="AM63" s="98"/>
      <c r="AN63" s="98"/>
      <c r="AO63" s="98"/>
      <c r="AP63" s="98"/>
      <c r="AQ63" s="98"/>
      <c r="AR63" s="98"/>
      <c r="AS63" s="98"/>
      <c r="AT63" s="98"/>
      <c r="AU63" s="98"/>
      <c r="AV63" s="98"/>
      <c r="AW63" s="98"/>
      <c r="AX63" s="98"/>
      <c r="AY63" s="98"/>
      <c r="AZ63" s="98"/>
      <c r="BA63" s="98"/>
      <c r="BB63" s="98"/>
      <c r="BC63" s="98"/>
      <c r="BD63" s="98"/>
    </row>
    <row r="64" spans="1:56" x14ac:dyDescent="0.25">
      <c r="A64" s="98"/>
      <c r="B64" s="107"/>
      <c r="C64" s="107"/>
      <c r="D64" s="107"/>
      <c r="E64" s="107"/>
      <c r="F64" s="98"/>
      <c r="G64" s="98"/>
      <c r="H64" s="98"/>
      <c r="I64" s="98"/>
      <c r="J64" s="98"/>
      <c r="K64" s="98"/>
      <c r="L64" s="98"/>
      <c r="M64" s="98"/>
      <c r="N64" s="98"/>
      <c r="O64" s="98"/>
      <c r="P64" s="98"/>
      <c r="Q64" s="98"/>
      <c r="R64" s="98"/>
      <c r="S64" s="98"/>
      <c r="T64" s="98"/>
      <c r="U64" s="98"/>
      <c r="V64" s="98"/>
      <c r="W64" s="98"/>
      <c r="X64" s="98"/>
      <c r="Y64" s="98"/>
      <c r="Z64" s="98"/>
      <c r="AA64" s="98"/>
      <c r="AB64" s="98"/>
      <c r="AC64" s="98"/>
      <c r="AD64" s="98"/>
      <c r="AE64" s="98"/>
      <c r="AF64" s="98"/>
      <c r="AG64" s="98"/>
      <c r="AH64" s="98"/>
      <c r="AI64" s="98"/>
      <c r="AJ64" s="98"/>
      <c r="AK64" s="98"/>
      <c r="AL64" s="98"/>
      <c r="AM64" s="98"/>
      <c r="AN64" s="98"/>
      <c r="AO64" s="98"/>
      <c r="AP64" s="98"/>
      <c r="AQ64" s="98"/>
      <c r="AR64" s="98"/>
      <c r="AS64" s="98"/>
      <c r="AT64" s="98"/>
      <c r="AU64" s="98"/>
      <c r="AV64" s="98"/>
      <c r="AW64" s="98"/>
      <c r="AX64" s="98"/>
      <c r="AY64" s="98"/>
      <c r="AZ64" s="98"/>
      <c r="BA64" s="98"/>
      <c r="BB64" s="98"/>
      <c r="BC64" s="98"/>
      <c r="BD64" s="98"/>
    </row>
    <row r="219" spans="1:56" x14ac:dyDescent="0.25">
      <c r="A219" s="157">
        <v>0</v>
      </c>
      <c r="BD219" s="158">
        <v>0</v>
      </c>
    </row>
  </sheetData>
  <mergeCells count="31">
    <mergeCell ref="A6:I6"/>
    <mergeCell ref="A8:I8"/>
    <mergeCell ref="A9:A11"/>
    <mergeCell ref="B9:I9"/>
    <mergeCell ref="B10:C10"/>
    <mergeCell ref="D10:E10"/>
    <mergeCell ref="F10:G10"/>
    <mergeCell ref="H10:I10"/>
    <mergeCell ref="A19:I19"/>
    <mergeCell ref="A20:A22"/>
    <mergeCell ref="B20:I20"/>
    <mergeCell ref="B21:C21"/>
    <mergeCell ref="D21:E21"/>
    <mergeCell ref="F21:G21"/>
    <mergeCell ref="H21:I21"/>
    <mergeCell ref="A31:I31"/>
    <mergeCell ref="A32:A34"/>
    <mergeCell ref="B32:I32"/>
    <mergeCell ref="B33:C33"/>
    <mergeCell ref="D33:E33"/>
    <mergeCell ref="F33:G33"/>
    <mergeCell ref="H33:I33"/>
    <mergeCell ref="A44:A45"/>
    <mergeCell ref="B44:E44"/>
    <mergeCell ref="A37:I37"/>
    <mergeCell ref="A38:A40"/>
    <mergeCell ref="B38:I38"/>
    <mergeCell ref="B39:C39"/>
    <mergeCell ref="D39:E39"/>
    <mergeCell ref="F39:G39"/>
    <mergeCell ref="H39:I39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E219"/>
  <sheetViews>
    <sheetView workbookViewId="0">
      <selection sqref="A1:XFD1048576"/>
    </sheetView>
  </sheetViews>
  <sheetFormatPr baseColWidth="10" defaultRowHeight="15" x14ac:dyDescent="0.25"/>
  <cols>
    <col min="1" max="16384" width="11.42578125" style="85"/>
  </cols>
  <sheetData>
    <row r="1" spans="1:57" x14ac:dyDescent="0.25">
      <c r="A1" s="153" t="s">
        <v>0</v>
      </c>
      <c r="B1" s="108"/>
      <c r="C1" s="108"/>
      <c r="D1" s="108"/>
      <c r="E1" s="108"/>
      <c r="F1" s="97"/>
      <c r="G1" s="97"/>
      <c r="H1" s="97"/>
      <c r="I1" s="97"/>
      <c r="J1" s="97"/>
      <c r="K1" s="97"/>
      <c r="L1" s="97"/>
      <c r="M1" s="97"/>
      <c r="N1" s="97"/>
      <c r="O1" s="97"/>
      <c r="P1" s="97"/>
      <c r="Q1" s="97"/>
      <c r="R1" s="97"/>
      <c r="S1" s="97"/>
      <c r="T1" s="97"/>
      <c r="U1" s="97"/>
      <c r="V1" s="97"/>
      <c r="W1" s="97"/>
      <c r="X1" s="97"/>
      <c r="Y1" s="97"/>
      <c r="Z1" s="97"/>
      <c r="AA1" s="97"/>
      <c r="AB1" s="97"/>
      <c r="AC1" s="97"/>
      <c r="AD1" s="97"/>
      <c r="AE1" s="97"/>
      <c r="AF1" s="97"/>
      <c r="AG1" s="97"/>
      <c r="AH1" s="97"/>
      <c r="AI1" s="97"/>
      <c r="AJ1" s="97"/>
      <c r="AK1" s="97"/>
      <c r="AL1" s="97"/>
      <c r="AM1" s="97"/>
      <c r="AN1" s="97"/>
      <c r="AO1" s="97"/>
      <c r="AP1" s="97"/>
      <c r="AQ1" s="97"/>
      <c r="AR1" s="97"/>
      <c r="AS1" s="97"/>
      <c r="AT1" s="97"/>
      <c r="AU1" s="97"/>
      <c r="AV1" s="97"/>
      <c r="AW1" s="97"/>
      <c r="AX1" s="97"/>
      <c r="AY1" s="97"/>
      <c r="AZ1" s="97"/>
      <c r="BA1" s="86"/>
      <c r="BB1" s="86"/>
      <c r="BC1" s="86"/>
      <c r="BD1" s="86"/>
      <c r="BE1" s="86"/>
    </row>
    <row r="2" spans="1:57" x14ac:dyDescent="0.25">
      <c r="A2" s="153" t="s">
        <v>43</v>
      </c>
      <c r="B2" s="108"/>
      <c r="C2" s="108"/>
      <c r="D2" s="108"/>
      <c r="E2" s="108"/>
      <c r="F2" s="97"/>
      <c r="G2" s="100"/>
      <c r="H2" s="97"/>
      <c r="I2" s="97"/>
      <c r="J2" s="97"/>
      <c r="K2" s="97"/>
      <c r="L2" s="97"/>
      <c r="M2" s="97"/>
      <c r="N2" s="97"/>
      <c r="O2" s="97"/>
      <c r="P2" s="97"/>
      <c r="Q2" s="97"/>
      <c r="R2" s="97"/>
      <c r="S2" s="97"/>
      <c r="T2" s="97"/>
      <c r="U2" s="97"/>
      <c r="V2" s="97"/>
      <c r="W2" s="97"/>
      <c r="X2" s="97"/>
      <c r="Y2" s="97"/>
      <c r="Z2" s="97"/>
      <c r="AA2" s="97"/>
      <c r="AB2" s="97"/>
      <c r="AC2" s="97"/>
      <c r="AD2" s="97"/>
      <c r="AE2" s="97"/>
      <c r="AF2" s="97"/>
      <c r="AG2" s="97"/>
      <c r="AH2" s="97"/>
      <c r="AI2" s="97"/>
      <c r="AJ2" s="97"/>
      <c r="AK2" s="97"/>
      <c r="AL2" s="97"/>
      <c r="AM2" s="97"/>
      <c r="AN2" s="97"/>
      <c r="AO2" s="97"/>
      <c r="AP2" s="97"/>
      <c r="AQ2" s="97"/>
      <c r="AR2" s="97"/>
      <c r="AS2" s="97"/>
      <c r="AT2" s="97"/>
      <c r="AU2" s="97"/>
      <c r="AV2" s="97"/>
      <c r="AW2" s="97"/>
      <c r="AX2" s="97"/>
      <c r="AY2" s="97"/>
      <c r="AZ2" s="97"/>
      <c r="BA2" s="86"/>
      <c r="BB2" s="86"/>
      <c r="BC2" s="86"/>
      <c r="BD2" s="86"/>
      <c r="BE2" s="86"/>
    </row>
    <row r="3" spans="1:57" x14ac:dyDescent="0.25">
      <c r="A3" s="153" t="s">
        <v>44</v>
      </c>
      <c r="B3" s="108"/>
      <c r="C3" s="108"/>
      <c r="D3" s="108"/>
      <c r="E3" s="108"/>
      <c r="F3" s="97"/>
      <c r="G3" s="100"/>
      <c r="H3" s="97"/>
      <c r="I3" s="97"/>
      <c r="J3" s="97"/>
      <c r="K3" s="97"/>
      <c r="L3" s="97"/>
      <c r="M3" s="97"/>
      <c r="N3" s="97"/>
      <c r="O3" s="97"/>
      <c r="P3" s="97"/>
      <c r="Q3" s="97"/>
      <c r="R3" s="97"/>
      <c r="S3" s="97"/>
      <c r="T3" s="97"/>
      <c r="U3" s="97"/>
      <c r="V3" s="97"/>
      <c r="W3" s="97"/>
      <c r="X3" s="97"/>
      <c r="Y3" s="97"/>
      <c r="Z3" s="97"/>
      <c r="AA3" s="97"/>
      <c r="AB3" s="97"/>
      <c r="AC3" s="97"/>
      <c r="AD3" s="97"/>
      <c r="AE3" s="97"/>
      <c r="AF3" s="97"/>
      <c r="AG3" s="97"/>
      <c r="AH3" s="97"/>
      <c r="AI3" s="97"/>
      <c r="AJ3" s="97"/>
      <c r="AK3" s="97"/>
      <c r="AL3" s="97"/>
      <c r="AM3" s="97"/>
      <c r="AN3" s="97"/>
      <c r="AO3" s="97"/>
      <c r="AP3" s="97"/>
      <c r="AQ3" s="97"/>
      <c r="AR3" s="97"/>
      <c r="AS3" s="97"/>
      <c r="AT3" s="97"/>
      <c r="AU3" s="97"/>
      <c r="AV3" s="97"/>
      <c r="AW3" s="97"/>
      <c r="AX3" s="97"/>
      <c r="AY3" s="97"/>
      <c r="AZ3" s="97"/>
      <c r="BA3" s="86"/>
      <c r="BB3" s="86"/>
      <c r="BC3" s="86"/>
      <c r="BD3" s="86"/>
      <c r="BE3" s="86"/>
    </row>
    <row r="4" spans="1:57" x14ac:dyDescent="0.25">
      <c r="A4" s="153" t="s">
        <v>45</v>
      </c>
      <c r="B4" s="87"/>
      <c r="C4" s="87"/>
      <c r="D4" s="87"/>
      <c r="E4" s="87"/>
      <c r="F4" s="86"/>
      <c r="G4" s="91"/>
      <c r="H4" s="86"/>
      <c r="I4" s="86"/>
      <c r="J4" s="86"/>
      <c r="K4" s="86"/>
      <c r="L4" s="86"/>
      <c r="M4" s="86"/>
      <c r="N4" s="86"/>
      <c r="O4" s="86"/>
      <c r="P4" s="86"/>
      <c r="Q4" s="86"/>
      <c r="R4" s="86"/>
      <c r="S4" s="86"/>
      <c r="T4" s="86"/>
      <c r="U4" s="86"/>
      <c r="V4" s="86"/>
      <c r="W4" s="86"/>
      <c r="X4" s="86"/>
      <c r="Y4" s="86"/>
      <c r="Z4" s="86"/>
      <c r="AA4" s="86"/>
      <c r="AB4" s="86"/>
      <c r="AC4" s="86"/>
      <c r="AD4" s="86"/>
      <c r="AE4" s="86"/>
      <c r="AF4" s="86"/>
      <c r="AG4" s="86"/>
      <c r="AH4" s="86"/>
      <c r="AI4" s="86"/>
      <c r="AJ4" s="86"/>
      <c r="AK4" s="86"/>
      <c r="AL4" s="86"/>
      <c r="AM4" s="86"/>
      <c r="AN4" s="86"/>
      <c r="AO4" s="86"/>
      <c r="AP4" s="86"/>
      <c r="AQ4" s="86"/>
      <c r="AR4" s="86"/>
      <c r="AS4" s="86"/>
      <c r="AT4" s="86"/>
      <c r="AU4" s="86"/>
      <c r="AV4" s="86"/>
      <c r="AW4" s="86"/>
      <c r="AX4" s="86"/>
      <c r="AY4" s="86"/>
      <c r="AZ4" s="86"/>
      <c r="BA4" s="86"/>
      <c r="BB4" s="86"/>
      <c r="BC4" s="86"/>
      <c r="BD4" s="86"/>
      <c r="BE4" s="86"/>
    </row>
    <row r="5" spans="1:57" x14ac:dyDescent="0.25">
      <c r="A5" s="89" t="s">
        <v>46</v>
      </c>
      <c r="B5" s="87"/>
      <c r="C5" s="87"/>
      <c r="D5" s="87"/>
      <c r="E5" s="87"/>
      <c r="F5" s="86"/>
      <c r="G5" s="91"/>
      <c r="H5" s="86"/>
      <c r="I5" s="86"/>
      <c r="J5" s="86"/>
      <c r="K5" s="86"/>
      <c r="L5" s="86"/>
      <c r="M5" s="86"/>
      <c r="N5" s="86"/>
      <c r="O5" s="86"/>
      <c r="P5" s="86"/>
      <c r="Q5" s="86"/>
      <c r="R5" s="86"/>
      <c r="S5" s="86"/>
      <c r="T5" s="86"/>
      <c r="U5" s="86"/>
      <c r="V5" s="86"/>
      <c r="W5" s="86"/>
      <c r="X5" s="86"/>
      <c r="Y5" s="86"/>
      <c r="Z5" s="86"/>
      <c r="AA5" s="86"/>
      <c r="AB5" s="86"/>
      <c r="AC5" s="86"/>
      <c r="AD5" s="86"/>
      <c r="AE5" s="86"/>
      <c r="AF5" s="86"/>
      <c r="AG5" s="86"/>
      <c r="AH5" s="86"/>
      <c r="AI5" s="86"/>
      <c r="AJ5" s="86"/>
      <c r="AK5" s="86"/>
      <c r="AL5" s="86"/>
      <c r="AM5" s="86"/>
      <c r="AN5" s="86"/>
      <c r="AO5" s="86"/>
      <c r="AP5" s="86"/>
      <c r="AQ5" s="86"/>
      <c r="AR5" s="86"/>
      <c r="AS5" s="86"/>
      <c r="AT5" s="86"/>
      <c r="AU5" s="86"/>
      <c r="AV5" s="86"/>
      <c r="AW5" s="86"/>
      <c r="AX5" s="86"/>
      <c r="AY5" s="86"/>
      <c r="AZ5" s="86"/>
      <c r="BA5" s="86"/>
      <c r="BB5" s="86"/>
      <c r="BC5" s="86"/>
      <c r="BD5" s="86"/>
      <c r="BE5" s="86"/>
    </row>
    <row r="6" spans="1:57" x14ac:dyDescent="0.25">
      <c r="A6" s="181" t="s">
        <v>1</v>
      </c>
      <c r="B6" s="181"/>
      <c r="C6" s="181"/>
      <c r="D6" s="181"/>
      <c r="E6" s="181"/>
      <c r="F6" s="181"/>
      <c r="G6" s="181"/>
      <c r="H6" s="181"/>
      <c r="I6" s="181"/>
      <c r="J6" s="97"/>
      <c r="K6" s="86"/>
      <c r="L6" s="86"/>
      <c r="M6" s="86"/>
      <c r="N6" s="86"/>
      <c r="O6" s="86"/>
      <c r="P6" s="86"/>
      <c r="Q6" s="86"/>
      <c r="R6" s="86"/>
      <c r="S6" s="86"/>
      <c r="T6" s="86"/>
      <c r="U6" s="86"/>
      <c r="V6" s="86"/>
      <c r="W6" s="86"/>
      <c r="X6" s="86"/>
      <c r="Y6" s="86"/>
      <c r="Z6" s="86"/>
      <c r="AA6" s="86"/>
      <c r="AB6" s="86"/>
      <c r="AC6" s="86"/>
      <c r="AD6" s="86"/>
      <c r="AE6" s="86"/>
      <c r="AF6" s="86"/>
      <c r="AG6" s="86"/>
      <c r="AH6" s="86"/>
      <c r="AI6" s="86"/>
      <c r="AJ6" s="86"/>
      <c r="AK6" s="86"/>
      <c r="AL6" s="86"/>
      <c r="AM6" s="86"/>
      <c r="AN6" s="86"/>
      <c r="AO6" s="86"/>
      <c r="AP6" s="86"/>
      <c r="AQ6" s="86"/>
      <c r="AR6" s="86"/>
      <c r="AS6" s="86"/>
      <c r="AT6" s="86"/>
      <c r="AU6" s="86"/>
      <c r="AV6" s="86"/>
      <c r="AW6" s="86"/>
      <c r="AX6" s="86"/>
      <c r="AY6" s="86"/>
      <c r="AZ6" s="86"/>
      <c r="BA6" s="86"/>
      <c r="BB6" s="86"/>
      <c r="BC6" s="86"/>
      <c r="BD6" s="86"/>
      <c r="BE6" s="86"/>
    </row>
    <row r="7" spans="1:57" x14ac:dyDescent="0.25">
      <c r="A7" s="105" t="s">
        <v>2</v>
      </c>
      <c r="B7" s="161"/>
      <c r="C7" s="161"/>
      <c r="D7" s="161"/>
      <c r="E7" s="161"/>
      <c r="F7" s="161"/>
      <c r="G7" s="161"/>
      <c r="H7" s="161"/>
      <c r="I7" s="161"/>
      <c r="J7" s="97"/>
      <c r="K7" s="86"/>
      <c r="L7" s="86"/>
      <c r="M7" s="86"/>
      <c r="N7" s="86"/>
      <c r="O7" s="86"/>
      <c r="P7" s="86"/>
      <c r="Q7" s="86"/>
      <c r="R7" s="86"/>
      <c r="S7" s="86"/>
      <c r="T7" s="86"/>
      <c r="U7" s="86"/>
      <c r="V7" s="86"/>
      <c r="W7" s="86"/>
      <c r="X7" s="86"/>
      <c r="Y7" s="86"/>
      <c r="Z7" s="86"/>
      <c r="AA7" s="86"/>
      <c r="AB7" s="86"/>
      <c r="AC7" s="86"/>
      <c r="AD7" s="86"/>
      <c r="AE7" s="86"/>
      <c r="AF7" s="86"/>
      <c r="AG7" s="86"/>
      <c r="AH7" s="86"/>
      <c r="AI7" s="86"/>
      <c r="AJ7" s="86"/>
      <c r="AK7" s="86"/>
      <c r="AL7" s="86"/>
      <c r="AM7" s="86"/>
      <c r="AN7" s="86"/>
      <c r="AO7" s="86"/>
      <c r="AP7" s="86"/>
      <c r="AQ7" s="86"/>
      <c r="AR7" s="86"/>
      <c r="AS7" s="86"/>
      <c r="AT7" s="86"/>
      <c r="AU7" s="86"/>
      <c r="AV7" s="86"/>
      <c r="AW7" s="86"/>
      <c r="AX7" s="86"/>
      <c r="AY7" s="86"/>
      <c r="AZ7" s="86"/>
      <c r="BA7" s="86"/>
      <c r="BB7" s="86"/>
      <c r="BC7" s="86"/>
      <c r="BD7" s="86"/>
      <c r="BE7" s="86"/>
    </row>
    <row r="8" spans="1:57" x14ac:dyDescent="0.25">
      <c r="A8" s="175" t="s">
        <v>3</v>
      </c>
      <c r="B8" s="175"/>
      <c r="C8" s="175"/>
      <c r="D8" s="175"/>
      <c r="E8" s="175"/>
      <c r="F8" s="175"/>
      <c r="G8" s="175"/>
      <c r="H8" s="175"/>
      <c r="I8" s="175"/>
      <c r="J8" s="86"/>
      <c r="K8" s="86"/>
      <c r="L8" s="86"/>
      <c r="M8" s="86"/>
      <c r="N8" s="86"/>
      <c r="O8" s="86"/>
      <c r="P8" s="86"/>
      <c r="Q8" s="86"/>
      <c r="R8" s="86"/>
      <c r="S8" s="86"/>
      <c r="T8" s="86"/>
      <c r="U8" s="86"/>
      <c r="V8" s="86"/>
      <c r="W8" s="86"/>
      <c r="X8" s="86"/>
      <c r="Y8" s="86"/>
      <c r="Z8" s="86"/>
      <c r="AA8" s="86"/>
      <c r="AB8" s="86"/>
      <c r="AC8" s="86"/>
      <c r="AD8" s="86"/>
      <c r="AE8" s="86"/>
      <c r="AF8" s="86"/>
      <c r="AG8" s="86"/>
      <c r="AH8" s="86"/>
      <c r="AI8" s="86"/>
      <c r="AJ8" s="86"/>
      <c r="AK8" s="86"/>
      <c r="AL8" s="86"/>
      <c r="AM8" s="86"/>
      <c r="AN8" s="86"/>
      <c r="AO8" s="86"/>
      <c r="AP8" s="86"/>
      <c r="AQ8" s="86"/>
      <c r="AR8" s="86"/>
      <c r="AS8" s="86"/>
      <c r="AT8" s="86"/>
      <c r="AU8" s="86"/>
      <c r="AV8" s="86"/>
      <c r="AW8" s="86"/>
      <c r="AX8" s="86"/>
      <c r="AY8" s="86"/>
      <c r="AZ8" s="86"/>
      <c r="BA8" s="86"/>
      <c r="BB8" s="86"/>
      <c r="BC8" s="86"/>
      <c r="BD8" s="86"/>
      <c r="BE8" s="86"/>
    </row>
    <row r="9" spans="1:57" x14ac:dyDescent="0.25">
      <c r="A9" s="170" t="s">
        <v>4</v>
      </c>
      <c r="B9" s="172" t="s">
        <v>5</v>
      </c>
      <c r="C9" s="173"/>
      <c r="D9" s="173"/>
      <c r="E9" s="173"/>
      <c r="F9" s="173"/>
      <c r="G9" s="173"/>
      <c r="H9" s="173"/>
      <c r="I9" s="174"/>
      <c r="J9" s="86"/>
      <c r="K9" s="86"/>
      <c r="L9" s="86"/>
      <c r="M9" s="86"/>
      <c r="N9" s="86"/>
      <c r="O9" s="86"/>
      <c r="P9" s="86"/>
      <c r="Q9" s="86"/>
      <c r="R9" s="86"/>
      <c r="S9" s="86"/>
      <c r="T9" s="86"/>
      <c r="U9" s="86"/>
      <c r="V9" s="86"/>
      <c r="W9" s="86"/>
      <c r="X9" s="86"/>
      <c r="Y9" s="86"/>
      <c r="Z9" s="88"/>
      <c r="AA9" s="88"/>
      <c r="AB9" s="88"/>
      <c r="AC9" s="88"/>
      <c r="AD9" s="88"/>
      <c r="AE9" s="88"/>
      <c r="AF9" s="88"/>
      <c r="AG9" s="88"/>
      <c r="AH9" s="88"/>
      <c r="AI9" s="88"/>
      <c r="AJ9" s="88"/>
      <c r="AK9" s="88"/>
      <c r="AL9" s="88"/>
      <c r="AM9" s="88"/>
      <c r="AN9" s="88"/>
      <c r="AO9" s="88"/>
      <c r="AP9" s="88"/>
      <c r="AQ9" s="88"/>
      <c r="AR9" s="88"/>
      <c r="AS9" s="88"/>
      <c r="AT9" s="88"/>
      <c r="AU9" s="88"/>
      <c r="AV9" s="88"/>
      <c r="AW9" s="88"/>
      <c r="AX9" s="88"/>
      <c r="AY9" s="88"/>
      <c r="AZ9" s="88"/>
      <c r="BA9" s="88"/>
      <c r="BB9" s="88"/>
      <c r="BC9" s="88"/>
      <c r="BD9" s="88"/>
      <c r="BE9" s="88"/>
    </row>
    <row r="10" spans="1:57" x14ac:dyDescent="0.25">
      <c r="A10" s="180"/>
      <c r="B10" s="172" t="s">
        <v>6</v>
      </c>
      <c r="C10" s="174"/>
      <c r="D10" s="172" t="s">
        <v>7</v>
      </c>
      <c r="E10" s="174"/>
      <c r="F10" s="172" t="s">
        <v>8</v>
      </c>
      <c r="G10" s="174"/>
      <c r="H10" s="172" t="s">
        <v>9</v>
      </c>
      <c r="I10" s="174"/>
      <c r="J10" s="86"/>
      <c r="K10" s="86"/>
      <c r="L10" s="86"/>
      <c r="M10" s="86"/>
      <c r="N10" s="86"/>
      <c r="O10" s="86"/>
      <c r="P10" s="86"/>
      <c r="Q10" s="86"/>
      <c r="R10" s="86"/>
      <c r="S10" s="86"/>
      <c r="T10" s="86"/>
      <c r="U10" s="86"/>
      <c r="V10" s="86"/>
      <c r="W10" s="86"/>
      <c r="X10" s="86"/>
      <c r="Y10" s="86"/>
      <c r="Z10" s="88"/>
      <c r="AA10" s="88"/>
      <c r="AB10" s="88"/>
      <c r="AC10" s="88"/>
      <c r="AD10" s="88"/>
      <c r="AE10" s="88"/>
      <c r="AF10" s="88"/>
      <c r="AG10" s="88"/>
      <c r="AH10" s="88"/>
      <c r="AI10" s="88"/>
      <c r="AJ10" s="88"/>
      <c r="AK10" s="88"/>
      <c r="AL10" s="88"/>
      <c r="AM10" s="88"/>
      <c r="AN10" s="88"/>
      <c r="AO10" s="88"/>
      <c r="AP10" s="88"/>
      <c r="AQ10" s="88"/>
      <c r="AR10" s="88"/>
      <c r="AS10" s="88"/>
      <c r="AT10" s="88"/>
      <c r="AU10" s="88"/>
      <c r="AV10" s="88"/>
      <c r="AW10" s="88"/>
      <c r="AX10" s="88"/>
      <c r="AY10" s="88"/>
      <c r="AZ10" s="88"/>
      <c r="BA10" s="88"/>
      <c r="BB10" s="88"/>
      <c r="BC10" s="88"/>
      <c r="BD10" s="88"/>
      <c r="BE10" s="88"/>
    </row>
    <row r="11" spans="1:57" ht="31.5" x14ac:dyDescent="0.25">
      <c r="A11" s="171"/>
      <c r="B11" s="90" t="s">
        <v>10</v>
      </c>
      <c r="C11" s="106" t="s">
        <v>11</v>
      </c>
      <c r="D11" s="90" t="s">
        <v>10</v>
      </c>
      <c r="E11" s="106" t="s">
        <v>11</v>
      </c>
      <c r="F11" s="90" t="s">
        <v>10</v>
      </c>
      <c r="G11" s="106" t="s">
        <v>11</v>
      </c>
      <c r="H11" s="90" t="s">
        <v>10</v>
      </c>
      <c r="I11" s="106" t="s">
        <v>11</v>
      </c>
      <c r="J11" s="86"/>
      <c r="K11" s="86"/>
      <c r="L11" s="86"/>
      <c r="M11" s="86"/>
      <c r="N11" s="86"/>
      <c r="O11" s="86"/>
      <c r="P11" s="86"/>
      <c r="Q11" s="86"/>
      <c r="R11" s="86"/>
      <c r="S11" s="86"/>
      <c r="T11" s="86"/>
      <c r="U11" s="86"/>
      <c r="V11" s="86"/>
      <c r="W11" s="86"/>
      <c r="X11" s="86"/>
      <c r="Y11" s="86"/>
      <c r="Z11" s="88"/>
      <c r="AA11" s="88"/>
      <c r="AB11" s="88"/>
      <c r="AC11" s="88"/>
      <c r="AD11" s="88"/>
      <c r="AE11" s="88"/>
      <c r="AF11" s="88"/>
      <c r="AG11" s="88"/>
      <c r="AH11" s="88"/>
      <c r="AI11" s="88"/>
      <c r="AJ11" s="88"/>
      <c r="AK11" s="88"/>
      <c r="AL11" s="88"/>
      <c r="AM11" s="88"/>
      <c r="AN11" s="88"/>
      <c r="AO11" s="88"/>
      <c r="AP11" s="88"/>
      <c r="AQ11" s="88"/>
      <c r="AR11" s="88"/>
      <c r="AS11" s="88"/>
      <c r="AT11" s="88"/>
      <c r="AU11" s="88"/>
      <c r="AV11" s="88"/>
      <c r="AW11" s="88"/>
      <c r="AX11" s="88"/>
      <c r="AY11" s="88"/>
      <c r="AZ11" s="88"/>
      <c r="BA11" s="88"/>
      <c r="BB11" s="88"/>
      <c r="BC11" s="88"/>
      <c r="BD11" s="88"/>
      <c r="BE11" s="88"/>
    </row>
    <row r="12" spans="1:57" x14ac:dyDescent="0.25">
      <c r="A12" s="99" t="s">
        <v>12</v>
      </c>
      <c r="B12" s="144">
        <v>0</v>
      </c>
      <c r="C12" s="148">
        <v>0</v>
      </c>
      <c r="D12" s="126"/>
      <c r="E12" s="132"/>
      <c r="F12" s="126"/>
      <c r="G12" s="132"/>
      <c r="H12" s="126"/>
      <c r="I12" s="132"/>
      <c r="J12" s="154" t="s">
        <v>47</v>
      </c>
      <c r="K12" s="86"/>
      <c r="L12" s="86"/>
      <c r="M12" s="86"/>
      <c r="N12" s="86"/>
      <c r="O12" s="86"/>
      <c r="P12" s="86"/>
      <c r="Q12" s="86"/>
      <c r="R12" s="86"/>
      <c r="S12" s="86"/>
      <c r="T12" s="86"/>
      <c r="U12" s="86"/>
      <c r="V12" s="86"/>
      <c r="W12" s="86"/>
      <c r="X12" s="86"/>
      <c r="Y12" s="86"/>
      <c r="Z12" s="88"/>
      <c r="AA12" s="88"/>
      <c r="AB12" s="88"/>
      <c r="AC12" s="88"/>
      <c r="AD12" s="88"/>
      <c r="AE12" s="88"/>
      <c r="AF12" s="88"/>
      <c r="AG12" s="88"/>
      <c r="AH12" s="88"/>
      <c r="AI12" s="88"/>
      <c r="AJ12" s="88"/>
      <c r="AK12" s="88"/>
      <c r="AL12" s="88"/>
      <c r="AM12" s="88"/>
      <c r="AN12" s="88"/>
      <c r="AO12" s="88"/>
      <c r="AP12" s="88"/>
      <c r="AQ12" s="88"/>
      <c r="AR12" s="88"/>
      <c r="AS12" s="88"/>
      <c r="AT12" s="88"/>
      <c r="AU12" s="88"/>
      <c r="AV12" s="88"/>
      <c r="AW12" s="88"/>
      <c r="AX12" s="88"/>
      <c r="AY12" s="88"/>
      <c r="AZ12" s="88"/>
      <c r="BA12" s="155" t="s">
        <v>48</v>
      </c>
      <c r="BB12" s="155" t="s">
        <v>48</v>
      </c>
      <c r="BC12" s="88"/>
      <c r="BD12" s="156">
        <v>0</v>
      </c>
      <c r="BE12" s="156">
        <v>0</v>
      </c>
    </row>
    <row r="13" spans="1:57" x14ac:dyDescent="0.25">
      <c r="A13" s="103" t="s">
        <v>13</v>
      </c>
      <c r="B13" s="146">
        <v>0</v>
      </c>
      <c r="C13" s="151">
        <v>0</v>
      </c>
      <c r="D13" s="128"/>
      <c r="E13" s="120"/>
      <c r="F13" s="128"/>
      <c r="G13" s="120"/>
      <c r="H13" s="128"/>
      <c r="I13" s="120"/>
      <c r="J13" s="154" t="s">
        <v>47</v>
      </c>
      <c r="K13" s="86"/>
      <c r="L13" s="86"/>
      <c r="M13" s="86"/>
      <c r="N13" s="86"/>
      <c r="O13" s="86"/>
      <c r="P13" s="86"/>
      <c r="Q13" s="86"/>
      <c r="R13" s="86"/>
      <c r="S13" s="86"/>
      <c r="T13" s="86"/>
      <c r="U13" s="86"/>
      <c r="V13" s="86"/>
      <c r="W13" s="86"/>
      <c r="X13" s="86"/>
      <c r="Y13" s="86"/>
      <c r="Z13" s="88"/>
      <c r="AA13" s="88"/>
      <c r="AB13" s="88"/>
      <c r="AC13" s="88"/>
      <c r="AD13" s="88"/>
      <c r="AE13" s="88"/>
      <c r="AF13" s="88"/>
      <c r="AG13" s="88"/>
      <c r="AH13" s="88"/>
      <c r="AI13" s="88"/>
      <c r="AJ13" s="88"/>
      <c r="AK13" s="88"/>
      <c r="AL13" s="88"/>
      <c r="AM13" s="88"/>
      <c r="AN13" s="88"/>
      <c r="AO13" s="88"/>
      <c r="AP13" s="88"/>
      <c r="AQ13" s="88"/>
      <c r="AR13" s="88"/>
      <c r="AS13" s="88"/>
      <c r="AT13" s="88"/>
      <c r="AU13" s="88"/>
      <c r="AV13" s="88"/>
      <c r="AW13" s="88"/>
      <c r="AX13" s="88"/>
      <c r="AY13" s="88"/>
      <c r="AZ13" s="88"/>
      <c r="BA13" s="155" t="s">
        <v>48</v>
      </c>
      <c r="BB13" s="155" t="s">
        <v>48</v>
      </c>
      <c r="BC13" s="88"/>
      <c r="BD13" s="156">
        <v>0</v>
      </c>
      <c r="BE13" s="156">
        <v>0</v>
      </c>
    </row>
    <row r="14" spans="1:57" x14ac:dyDescent="0.25">
      <c r="A14" s="109" t="s">
        <v>14</v>
      </c>
      <c r="B14" s="130">
        <v>0</v>
      </c>
      <c r="C14" s="131">
        <v>0</v>
      </c>
      <c r="D14" s="130">
        <v>0</v>
      </c>
      <c r="E14" s="131">
        <v>0</v>
      </c>
      <c r="F14" s="130">
        <v>0</v>
      </c>
      <c r="G14" s="131">
        <v>0</v>
      </c>
      <c r="H14" s="130">
        <v>0</v>
      </c>
      <c r="I14" s="131">
        <v>0</v>
      </c>
      <c r="J14" s="154" t="s">
        <v>47</v>
      </c>
      <c r="K14" s="86"/>
      <c r="L14" s="86"/>
      <c r="M14" s="86"/>
      <c r="N14" s="86"/>
      <c r="O14" s="86"/>
      <c r="P14" s="86"/>
      <c r="Q14" s="86"/>
      <c r="R14" s="86"/>
      <c r="S14" s="86"/>
      <c r="T14" s="86"/>
      <c r="U14" s="86"/>
      <c r="V14" s="86"/>
      <c r="W14" s="86"/>
      <c r="X14" s="86"/>
      <c r="Y14" s="86"/>
      <c r="Z14" s="88"/>
      <c r="AA14" s="88"/>
      <c r="AB14" s="88"/>
      <c r="AC14" s="88"/>
      <c r="AD14" s="88"/>
      <c r="AE14" s="88"/>
      <c r="AF14" s="88"/>
      <c r="AG14" s="88"/>
      <c r="AH14" s="88"/>
      <c r="AI14" s="88"/>
      <c r="AJ14" s="88"/>
      <c r="AK14" s="88"/>
      <c r="AL14" s="88"/>
      <c r="AM14" s="88"/>
      <c r="AN14" s="88"/>
      <c r="AO14" s="88"/>
      <c r="AP14" s="88"/>
      <c r="AQ14" s="88"/>
      <c r="AR14" s="88"/>
      <c r="AS14" s="88"/>
      <c r="AT14" s="88"/>
      <c r="AU14" s="88"/>
      <c r="AV14" s="88"/>
      <c r="AW14" s="88"/>
      <c r="AX14" s="88"/>
      <c r="AY14" s="88"/>
      <c r="AZ14" s="88"/>
      <c r="BA14" s="155" t="s">
        <v>48</v>
      </c>
      <c r="BB14" s="155" t="s">
        <v>48</v>
      </c>
      <c r="BC14" s="88"/>
      <c r="BD14" s="156">
        <v>0</v>
      </c>
      <c r="BE14" s="156">
        <v>0</v>
      </c>
    </row>
    <row r="15" spans="1:57" x14ac:dyDescent="0.25">
      <c r="A15" s="110" t="s">
        <v>15</v>
      </c>
      <c r="B15" s="135">
        <v>0</v>
      </c>
      <c r="C15" s="131">
        <v>0</v>
      </c>
      <c r="D15" s="139"/>
      <c r="E15" s="140"/>
      <c r="F15" s="139"/>
      <c r="G15" s="140"/>
      <c r="H15" s="139"/>
      <c r="I15" s="140"/>
      <c r="J15" s="154" t="s">
        <v>47</v>
      </c>
      <c r="K15" s="86"/>
      <c r="L15" s="86"/>
      <c r="M15" s="86"/>
      <c r="N15" s="86"/>
      <c r="O15" s="86"/>
      <c r="P15" s="86"/>
      <c r="Q15" s="86"/>
      <c r="R15" s="86"/>
      <c r="S15" s="86"/>
      <c r="T15" s="86"/>
      <c r="U15" s="86"/>
      <c r="V15" s="86"/>
      <c r="W15" s="86"/>
      <c r="X15" s="86"/>
      <c r="Y15" s="86"/>
      <c r="Z15" s="88"/>
      <c r="AA15" s="88"/>
      <c r="AB15" s="88"/>
      <c r="AC15" s="88"/>
      <c r="AD15" s="88"/>
      <c r="AE15" s="88"/>
      <c r="AF15" s="88"/>
      <c r="AG15" s="88"/>
      <c r="AH15" s="88"/>
      <c r="AI15" s="88"/>
      <c r="AJ15" s="88"/>
      <c r="AK15" s="88"/>
      <c r="AL15" s="88"/>
      <c r="AM15" s="88"/>
      <c r="AN15" s="88"/>
      <c r="AO15" s="88"/>
      <c r="AP15" s="88"/>
      <c r="AQ15" s="88"/>
      <c r="AR15" s="88"/>
      <c r="AS15" s="88"/>
      <c r="AT15" s="88"/>
      <c r="AU15" s="88"/>
      <c r="AV15" s="88"/>
      <c r="AW15" s="88"/>
      <c r="AX15" s="88"/>
      <c r="AY15" s="88"/>
      <c r="AZ15" s="88"/>
      <c r="BA15" s="155" t="s">
        <v>48</v>
      </c>
      <c r="BB15" s="155" t="s">
        <v>48</v>
      </c>
      <c r="BC15" s="88"/>
      <c r="BD15" s="156">
        <v>0</v>
      </c>
      <c r="BE15" s="156">
        <v>0</v>
      </c>
    </row>
    <row r="16" spans="1:57" x14ac:dyDescent="0.25">
      <c r="A16" s="99" t="s">
        <v>16</v>
      </c>
      <c r="B16" s="145">
        <v>0</v>
      </c>
      <c r="C16" s="152">
        <v>0</v>
      </c>
      <c r="D16" s="133"/>
      <c r="E16" s="134"/>
      <c r="F16" s="133"/>
      <c r="G16" s="134"/>
      <c r="H16" s="133"/>
      <c r="I16" s="134"/>
      <c r="J16" s="154" t="s">
        <v>47</v>
      </c>
      <c r="K16" s="86"/>
      <c r="L16" s="86"/>
      <c r="M16" s="86"/>
      <c r="N16" s="86"/>
      <c r="O16" s="86"/>
      <c r="P16" s="86"/>
      <c r="Q16" s="86"/>
      <c r="R16" s="86"/>
      <c r="S16" s="86"/>
      <c r="T16" s="86"/>
      <c r="U16" s="86"/>
      <c r="V16" s="86"/>
      <c r="W16" s="86"/>
      <c r="X16" s="86"/>
      <c r="Y16" s="86"/>
      <c r="Z16" s="88"/>
      <c r="AA16" s="88"/>
      <c r="AB16" s="88"/>
      <c r="AC16" s="88"/>
      <c r="AD16" s="88"/>
      <c r="AE16" s="88"/>
      <c r="AF16" s="88"/>
      <c r="AG16" s="88"/>
      <c r="AH16" s="88"/>
      <c r="AI16" s="88"/>
      <c r="AJ16" s="88"/>
      <c r="AK16" s="88"/>
      <c r="AL16" s="88"/>
      <c r="AM16" s="88"/>
      <c r="AN16" s="88"/>
      <c r="AO16" s="88"/>
      <c r="AP16" s="88"/>
      <c r="AQ16" s="88"/>
      <c r="AR16" s="88"/>
      <c r="AS16" s="88"/>
      <c r="AT16" s="88"/>
      <c r="AU16" s="88"/>
      <c r="AV16" s="88"/>
      <c r="AW16" s="88"/>
      <c r="AX16" s="88"/>
      <c r="AY16" s="88"/>
      <c r="AZ16" s="88"/>
      <c r="BA16" s="155" t="s">
        <v>48</v>
      </c>
      <c r="BB16" s="155" t="s">
        <v>48</v>
      </c>
      <c r="BC16" s="88"/>
      <c r="BD16" s="156">
        <v>0</v>
      </c>
      <c r="BE16" s="156">
        <v>0</v>
      </c>
    </row>
    <row r="17" spans="1:57" x14ac:dyDescent="0.25">
      <c r="A17" s="103" t="s">
        <v>17</v>
      </c>
      <c r="B17" s="146">
        <v>0</v>
      </c>
      <c r="C17" s="151">
        <v>0</v>
      </c>
      <c r="D17" s="128"/>
      <c r="E17" s="120"/>
      <c r="F17" s="128"/>
      <c r="G17" s="120"/>
      <c r="H17" s="128"/>
      <c r="I17" s="120"/>
      <c r="J17" s="154" t="s">
        <v>47</v>
      </c>
      <c r="K17" s="86"/>
      <c r="L17" s="86"/>
      <c r="M17" s="86"/>
      <c r="N17" s="86"/>
      <c r="O17" s="86"/>
      <c r="P17" s="86"/>
      <c r="Q17" s="86"/>
      <c r="R17" s="86"/>
      <c r="S17" s="86"/>
      <c r="T17" s="86"/>
      <c r="U17" s="86"/>
      <c r="V17" s="86"/>
      <c r="W17" s="86"/>
      <c r="X17" s="86"/>
      <c r="Y17" s="86"/>
      <c r="Z17" s="88"/>
      <c r="AA17" s="88"/>
      <c r="AB17" s="88"/>
      <c r="AC17" s="88"/>
      <c r="AD17" s="88"/>
      <c r="AE17" s="88"/>
      <c r="AF17" s="88"/>
      <c r="AG17" s="88"/>
      <c r="AH17" s="88"/>
      <c r="AI17" s="88"/>
      <c r="AJ17" s="88"/>
      <c r="AK17" s="88"/>
      <c r="AL17" s="88"/>
      <c r="AM17" s="88"/>
      <c r="AN17" s="88"/>
      <c r="AO17" s="88"/>
      <c r="AP17" s="88"/>
      <c r="AQ17" s="88"/>
      <c r="AR17" s="88"/>
      <c r="AS17" s="88"/>
      <c r="AT17" s="88"/>
      <c r="AU17" s="88"/>
      <c r="AV17" s="88"/>
      <c r="AW17" s="88"/>
      <c r="AX17" s="88"/>
      <c r="AY17" s="88"/>
      <c r="AZ17" s="88"/>
      <c r="BA17" s="155" t="s">
        <v>48</v>
      </c>
      <c r="BB17" s="155" t="s">
        <v>48</v>
      </c>
      <c r="BC17" s="88"/>
      <c r="BD17" s="156">
        <v>0</v>
      </c>
      <c r="BE17" s="156">
        <v>0</v>
      </c>
    </row>
    <row r="18" spans="1:57" x14ac:dyDescent="0.25">
      <c r="A18" s="109" t="s">
        <v>18</v>
      </c>
      <c r="B18" s="130">
        <v>0</v>
      </c>
      <c r="C18" s="131">
        <v>0</v>
      </c>
      <c r="D18" s="130">
        <v>0</v>
      </c>
      <c r="E18" s="131">
        <v>0</v>
      </c>
      <c r="F18" s="130">
        <v>0</v>
      </c>
      <c r="G18" s="131">
        <v>0</v>
      </c>
      <c r="H18" s="130">
        <v>0</v>
      </c>
      <c r="I18" s="131">
        <v>0</v>
      </c>
      <c r="J18" s="154" t="s">
        <v>47</v>
      </c>
      <c r="K18" s="86"/>
      <c r="L18" s="86"/>
      <c r="M18" s="86"/>
      <c r="N18" s="86"/>
      <c r="O18" s="86"/>
      <c r="P18" s="86"/>
      <c r="Q18" s="86"/>
      <c r="R18" s="86"/>
      <c r="S18" s="86"/>
      <c r="T18" s="86"/>
      <c r="U18" s="86"/>
      <c r="V18" s="86"/>
      <c r="W18" s="86"/>
      <c r="X18" s="86"/>
      <c r="Y18" s="86"/>
      <c r="Z18" s="88"/>
      <c r="AA18" s="88"/>
      <c r="AB18" s="88"/>
      <c r="AC18" s="88"/>
      <c r="AD18" s="88"/>
      <c r="AE18" s="88"/>
      <c r="AF18" s="88"/>
      <c r="AG18" s="88"/>
      <c r="AH18" s="88"/>
      <c r="AI18" s="88"/>
      <c r="AJ18" s="88"/>
      <c r="AK18" s="88"/>
      <c r="AL18" s="88"/>
      <c r="AM18" s="88"/>
      <c r="AN18" s="88"/>
      <c r="AO18" s="88"/>
      <c r="AP18" s="88"/>
      <c r="AQ18" s="88"/>
      <c r="AR18" s="88"/>
      <c r="AS18" s="88"/>
      <c r="AT18" s="88"/>
      <c r="AU18" s="88"/>
      <c r="AV18" s="88"/>
      <c r="AW18" s="88"/>
      <c r="AX18" s="88"/>
      <c r="AY18" s="88"/>
      <c r="AZ18" s="88"/>
      <c r="BA18" s="155" t="s">
        <v>48</v>
      </c>
      <c r="BB18" s="155" t="s">
        <v>48</v>
      </c>
      <c r="BC18" s="88"/>
      <c r="BD18" s="156">
        <v>0</v>
      </c>
      <c r="BE18" s="156">
        <v>0</v>
      </c>
    </row>
    <row r="19" spans="1:57" x14ac:dyDescent="0.25">
      <c r="A19" s="179" t="s">
        <v>19</v>
      </c>
      <c r="B19" s="179"/>
      <c r="C19" s="179"/>
      <c r="D19" s="179"/>
      <c r="E19" s="179"/>
      <c r="F19" s="179"/>
      <c r="G19" s="179"/>
      <c r="H19" s="179"/>
      <c r="I19" s="179"/>
      <c r="J19" s="86"/>
      <c r="K19" s="86"/>
      <c r="L19" s="86"/>
      <c r="M19" s="86"/>
      <c r="N19" s="86"/>
      <c r="O19" s="86"/>
      <c r="P19" s="86"/>
      <c r="Q19" s="86"/>
      <c r="R19" s="86"/>
      <c r="S19" s="86"/>
      <c r="T19" s="86"/>
      <c r="U19" s="86"/>
      <c r="V19" s="86"/>
      <c r="W19" s="86"/>
      <c r="X19" s="86"/>
      <c r="Y19" s="86"/>
      <c r="Z19" s="86"/>
      <c r="AA19" s="86"/>
      <c r="AB19" s="86"/>
      <c r="AC19" s="86"/>
      <c r="AD19" s="86"/>
      <c r="AE19" s="86"/>
      <c r="AF19" s="86"/>
      <c r="AG19" s="86"/>
      <c r="AH19" s="86"/>
      <c r="AI19" s="86"/>
      <c r="AJ19" s="86"/>
      <c r="AK19" s="86"/>
      <c r="AL19" s="86"/>
      <c r="AM19" s="86"/>
      <c r="AN19" s="86"/>
      <c r="AO19" s="86"/>
      <c r="AP19" s="86"/>
      <c r="AQ19" s="86"/>
      <c r="AR19" s="86"/>
      <c r="AS19" s="86"/>
      <c r="AT19" s="86"/>
      <c r="AU19" s="86"/>
      <c r="AV19" s="86"/>
      <c r="AW19" s="86"/>
      <c r="AX19" s="86"/>
      <c r="AY19" s="86"/>
      <c r="AZ19" s="86"/>
      <c r="BA19" s="86"/>
      <c r="BB19" s="86"/>
      <c r="BC19" s="86"/>
      <c r="BD19" s="86"/>
      <c r="BE19" s="86"/>
    </row>
    <row r="20" spans="1:57" x14ac:dyDescent="0.25">
      <c r="A20" s="170" t="s">
        <v>4</v>
      </c>
      <c r="B20" s="172" t="s">
        <v>5</v>
      </c>
      <c r="C20" s="173"/>
      <c r="D20" s="173"/>
      <c r="E20" s="173"/>
      <c r="F20" s="173"/>
      <c r="G20" s="173"/>
      <c r="H20" s="173"/>
      <c r="I20" s="174"/>
      <c r="J20" s="86"/>
      <c r="K20" s="86"/>
      <c r="L20" s="86"/>
      <c r="M20" s="86"/>
      <c r="N20" s="86"/>
      <c r="O20" s="86"/>
      <c r="P20" s="86"/>
      <c r="Q20" s="86"/>
      <c r="R20" s="86"/>
      <c r="S20" s="86"/>
      <c r="T20" s="86"/>
      <c r="U20" s="86"/>
      <c r="V20" s="86"/>
      <c r="W20" s="86"/>
      <c r="X20" s="86"/>
      <c r="Y20" s="86"/>
      <c r="Z20" s="88"/>
      <c r="AA20" s="88"/>
      <c r="AB20" s="88"/>
      <c r="AC20" s="88"/>
      <c r="AD20" s="88"/>
      <c r="AE20" s="88"/>
      <c r="AF20" s="88"/>
      <c r="AG20" s="88"/>
      <c r="AH20" s="88"/>
      <c r="AI20" s="88"/>
      <c r="AJ20" s="88"/>
      <c r="AK20" s="88"/>
      <c r="AL20" s="88"/>
      <c r="AM20" s="88"/>
      <c r="AN20" s="88"/>
      <c r="AO20" s="88"/>
      <c r="AP20" s="88"/>
      <c r="AQ20" s="88"/>
      <c r="AR20" s="88"/>
      <c r="AS20" s="88"/>
      <c r="AT20" s="88"/>
      <c r="AU20" s="88"/>
      <c r="AV20" s="88"/>
      <c r="AW20" s="88"/>
      <c r="AX20" s="88"/>
      <c r="AY20" s="88"/>
      <c r="AZ20" s="88"/>
      <c r="BA20" s="88"/>
      <c r="BB20" s="88"/>
      <c r="BC20" s="88"/>
      <c r="BD20" s="88"/>
      <c r="BE20" s="88"/>
    </row>
    <row r="21" spans="1:57" x14ac:dyDescent="0.25">
      <c r="A21" s="180"/>
      <c r="B21" s="172" t="s">
        <v>6</v>
      </c>
      <c r="C21" s="174"/>
      <c r="D21" s="172" t="s">
        <v>7</v>
      </c>
      <c r="E21" s="174"/>
      <c r="F21" s="172" t="s">
        <v>8</v>
      </c>
      <c r="G21" s="174"/>
      <c r="H21" s="172" t="s">
        <v>9</v>
      </c>
      <c r="I21" s="174"/>
      <c r="J21" s="86"/>
      <c r="K21" s="86"/>
      <c r="L21" s="86"/>
      <c r="M21" s="86"/>
      <c r="N21" s="86"/>
      <c r="O21" s="86"/>
      <c r="P21" s="86"/>
      <c r="Q21" s="86"/>
      <c r="R21" s="86"/>
      <c r="S21" s="86"/>
      <c r="T21" s="86"/>
      <c r="U21" s="86"/>
      <c r="V21" s="86"/>
      <c r="W21" s="86"/>
      <c r="X21" s="86"/>
      <c r="Y21" s="86"/>
      <c r="Z21" s="88"/>
      <c r="AA21" s="88"/>
      <c r="AB21" s="88"/>
      <c r="AC21" s="88"/>
      <c r="AD21" s="88"/>
      <c r="AE21" s="88"/>
      <c r="AF21" s="88"/>
      <c r="AG21" s="88"/>
      <c r="AH21" s="88"/>
      <c r="AI21" s="88"/>
      <c r="AJ21" s="88"/>
      <c r="AK21" s="88"/>
      <c r="AL21" s="88"/>
      <c r="AM21" s="88"/>
      <c r="AN21" s="88"/>
      <c r="AO21" s="88"/>
      <c r="AP21" s="88"/>
      <c r="AQ21" s="88"/>
      <c r="AR21" s="88"/>
      <c r="AS21" s="88"/>
      <c r="AT21" s="88"/>
      <c r="AU21" s="88"/>
      <c r="AV21" s="88"/>
      <c r="AW21" s="88"/>
      <c r="AX21" s="88"/>
      <c r="AY21" s="88"/>
      <c r="AZ21" s="88"/>
      <c r="BA21" s="88"/>
      <c r="BB21" s="88"/>
      <c r="BC21" s="88"/>
      <c r="BD21" s="88"/>
      <c r="BE21" s="88"/>
    </row>
    <row r="22" spans="1:57" ht="31.5" x14ac:dyDescent="0.25">
      <c r="A22" s="171"/>
      <c r="B22" s="90" t="s">
        <v>10</v>
      </c>
      <c r="C22" s="106" t="s">
        <v>11</v>
      </c>
      <c r="D22" s="90" t="s">
        <v>10</v>
      </c>
      <c r="E22" s="106" t="s">
        <v>11</v>
      </c>
      <c r="F22" s="90" t="s">
        <v>10</v>
      </c>
      <c r="G22" s="106" t="s">
        <v>11</v>
      </c>
      <c r="H22" s="90" t="s">
        <v>10</v>
      </c>
      <c r="I22" s="106" t="s">
        <v>11</v>
      </c>
      <c r="J22" s="86"/>
      <c r="K22" s="86"/>
      <c r="L22" s="86"/>
      <c r="M22" s="86"/>
      <c r="N22" s="86"/>
      <c r="O22" s="86"/>
      <c r="P22" s="86"/>
      <c r="Q22" s="86"/>
      <c r="R22" s="86"/>
      <c r="S22" s="86"/>
      <c r="T22" s="86"/>
      <c r="U22" s="86"/>
      <c r="V22" s="86"/>
      <c r="W22" s="86"/>
      <c r="X22" s="86"/>
      <c r="Y22" s="86"/>
      <c r="Z22" s="88"/>
      <c r="AA22" s="88"/>
      <c r="AB22" s="88"/>
      <c r="AC22" s="88"/>
      <c r="AD22" s="88"/>
      <c r="AE22" s="88"/>
      <c r="AF22" s="88"/>
      <c r="AG22" s="88"/>
      <c r="AH22" s="88"/>
      <c r="AI22" s="88"/>
      <c r="AJ22" s="88"/>
      <c r="AK22" s="88"/>
      <c r="AL22" s="88"/>
      <c r="AM22" s="88"/>
      <c r="AN22" s="88"/>
      <c r="AO22" s="88"/>
      <c r="AP22" s="88"/>
      <c r="AQ22" s="88"/>
      <c r="AR22" s="88"/>
      <c r="AS22" s="88"/>
      <c r="AT22" s="88"/>
      <c r="AU22" s="88"/>
      <c r="AV22" s="88"/>
      <c r="AW22" s="88"/>
      <c r="AX22" s="88"/>
      <c r="AY22" s="88"/>
      <c r="AZ22" s="88"/>
      <c r="BA22" s="88"/>
      <c r="BB22" s="88"/>
      <c r="BC22" s="88"/>
      <c r="BD22" s="88"/>
      <c r="BE22" s="88"/>
    </row>
    <row r="23" spans="1:57" x14ac:dyDescent="0.25">
      <c r="A23" s="99" t="s">
        <v>12</v>
      </c>
      <c r="B23" s="144">
        <v>0</v>
      </c>
      <c r="C23" s="148">
        <v>0</v>
      </c>
      <c r="D23" s="142"/>
      <c r="E23" s="143"/>
      <c r="F23" s="142"/>
      <c r="G23" s="143"/>
      <c r="H23" s="142"/>
      <c r="I23" s="143"/>
      <c r="J23" s="154" t="s">
        <v>47</v>
      </c>
      <c r="K23" s="86"/>
      <c r="L23" s="86"/>
      <c r="M23" s="86"/>
      <c r="N23" s="86"/>
      <c r="O23" s="86"/>
      <c r="P23" s="86"/>
      <c r="Q23" s="86"/>
      <c r="R23" s="86"/>
      <c r="S23" s="86"/>
      <c r="T23" s="86"/>
      <c r="U23" s="86"/>
      <c r="V23" s="86"/>
      <c r="W23" s="86"/>
      <c r="X23" s="86"/>
      <c r="Y23" s="86"/>
      <c r="Z23" s="88"/>
      <c r="AA23" s="88"/>
      <c r="AB23" s="88"/>
      <c r="AC23" s="88"/>
      <c r="AD23" s="88"/>
      <c r="AE23" s="88"/>
      <c r="AF23" s="88"/>
      <c r="AG23" s="88"/>
      <c r="AH23" s="88"/>
      <c r="AI23" s="88"/>
      <c r="AJ23" s="88"/>
      <c r="AK23" s="88"/>
      <c r="AL23" s="88"/>
      <c r="AM23" s="88"/>
      <c r="AN23" s="88"/>
      <c r="AO23" s="88"/>
      <c r="AP23" s="88"/>
      <c r="AQ23" s="88"/>
      <c r="AR23" s="88"/>
      <c r="AS23" s="88"/>
      <c r="AT23" s="88"/>
      <c r="AU23" s="88"/>
      <c r="AV23" s="88"/>
      <c r="AW23" s="88"/>
      <c r="AX23" s="88"/>
      <c r="AY23" s="88"/>
      <c r="AZ23" s="88"/>
      <c r="BA23" s="155" t="s">
        <v>48</v>
      </c>
      <c r="BB23" s="155" t="s">
        <v>48</v>
      </c>
      <c r="BC23" s="88"/>
      <c r="BD23" s="156">
        <v>0</v>
      </c>
      <c r="BE23" s="156">
        <v>0</v>
      </c>
    </row>
    <row r="24" spans="1:57" x14ac:dyDescent="0.25">
      <c r="A24" s="103" t="s">
        <v>13</v>
      </c>
      <c r="B24" s="146">
        <v>0</v>
      </c>
      <c r="C24" s="151">
        <v>0</v>
      </c>
      <c r="D24" s="142"/>
      <c r="E24" s="143"/>
      <c r="F24" s="142"/>
      <c r="G24" s="143"/>
      <c r="H24" s="142"/>
      <c r="I24" s="143"/>
      <c r="J24" s="154" t="s">
        <v>47</v>
      </c>
      <c r="K24" s="86"/>
      <c r="L24" s="86"/>
      <c r="M24" s="86"/>
      <c r="N24" s="86"/>
      <c r="O24" s="86"/>
      <c r="P24" s="86"/>
      <c r="Q24" s="86"/>
      <c r="R24" s="86"/>
      <c r="S24" s="86"/>
      <c r="T24" s="86"/>
      <c r="U24" s="86"/>
      <c r="V24" s="86"/>
      <c r="W24" s="86"/>
      <c r="X24" s="86"/>
      <c r="Y24" s="86"/>
      <c r="Z24" s="88"/>
      <c r="AA24" s="88"/>
      <c r="AB24" s="88"/>
      <c r="AC24" s="88"/>
      <c r="AD24" s="88"/>
      <c r="AE24" s="88"/>
      <c r="AF24" s="88"/>
      <c r="AG24" s="88"/>
      <c r="AH24" s="88"/>
      <c r="AI24" s="88"/>
      <c r="AJ24" s="88"/>
      <c r="AK24" s="88"/>
      <c r="AL24" s="88"/>
      <c r="AM24" s="88"/>
      <c r="AN24" s="88"/>
      <c r="AO24" s="88"/>
      <c r="AP24" s="88"/>
      <c r="AQ24" s="88"/>
      <c r="AR24" s="88"/>
      <c r="AS24" s="88"/>
      <c r="AT24" s="88"/>
      <c r="AU24" s="88"/>
      <c r="AV24" s="88"/>
      <c r="AW24" s="88"/>
      <c r="AX24" s="88"/>
      <c r="AY24" s="88"/>
      <c r="AZ24" s="88"/>
      <c r="BA24" s="155" t="s">
        <v>48</v>
      </c>
      <c r="BB24" s="155" t="s">
        <v>48</v>
      </c>
      <c r="BC24" s="88"/>
      <c r="BD24" s="156">
        <v>0</v>
      </c>
      <c r="BE24" s="156">
        <v>0</v>
      </c>
    </row>
    <row r="25" spans="1:57" x14ac:dyDescent="0.25">
      <c r="A25" s="109" t="s">
        <v>14</v>
      </c>
      <c r="B25" s="130">
        <v>0</v>
      </c>
      <c r="C25" s="131">
        <v>0</v>
      </c>
      <c r="D25" s="130">
        <v>0</v>
      </c>
      <c r="E25" s="131">
        <v>0</v>
      </c>
      <c r="F25" s="130">
        <v>0</v>
      </c>
      <c r="G25" s="131">
        <v>0</v>
      </c>
      <c r="H25" s="130">
        <v>0</v>
      </c>
      <c r="I25" s="131">
        <v>0</v>
      </c>
      <c r="J25" s="154" t="s">
        <v>47</v>
      </c>
      <c r="K25" s="86"/>
      <c r="L25" s="86"/>
      <c r="M25" s="86"/>
      <c r="N25" s="86"/>
      <c r="O25" s="86"/>
      <c r="P25" s="86"/>
      <c r="Q25" s="86"/>
      <c r="R25" s="86"/>
      <c r="S25" s="86"/>
      <c r="T25" s="86"/>
      <c r="U25" s="86"/>
      <c r="V25" s="86"/>
      <c r="W25" s="86"/>
      <c r="X25" s="86"/>
      <c r="Y25" s="86"/>
      <c r="Z25" s="88"/>
      <c r="AA25" s="88"/>
      <c r="AB25" s="88"/>
      <c r="AC25" s="88"/>
      <c r="AD25" s="88"/>
      <c r="AE25" s="88"/>
      <c r="AF25" s="88"/>
      <c r="AG25" s="88"/>
      <c r="AH25" s="88"/>
      <c r="AI25" s="88"/>
      <c r="AJ25" s="88"/>
      <c r="AK25" s="88"/>
      <c r="AL25" s="88"/>
      <c r="AM25" s="88"/>
      <c r="AN25" s="88"/>
      <c r="AO25" s="88"/>
      <c r="AP25" s="88"/>
      <c r="AQ25" s="88"/>
      <c r="AR25" s="88"/>
      <c r="AS25" s="88"/>
      <c r="AT25" s="88"/>
      <c r="AU25" s="88"/>
      <c r="AV25" s="88"/>
      <c r="AW25" s="88"/>
      <c r="AX25" s="88"/>
      <c r="AY25" s="88"/>
      <c r="AZ25" s="88"/>
      <c r="BA25" s="155" t="s">
        <v>48</v>
      </c>
      <c r="BB25" s="155" t="s">
        <v>48</v>
      </c>
      <c r="BC25" s="88"/>
      <c r="BD25" s="156">
        <v>0</v>
      </c>
      <c r="BE25" s="156">
        <v>0</v>
      </c>
    </row>
    <row r="26" spans="1:57" x14ac:dyDescent="0.25">
      <c r="A26" s="110" t="s">
        <v>15</v>
      </c>
      <c r="B26" s="135">
        <v>0</v>
      </c>
      <c r="C26" s="131">
        <v>0</v>
      </c>
      <c r="D26" s="163"/>
      <c r="E26" s="164"/>
      <c r="F26" s="163"/>
      <c r="G26" s="164"/>
      <c r="H26" s="163"/>
      <c r="I26" s="165"/>
      <c r="J26" s="154" t="s">
        <v>47</v>
      </c>
      <c r="K26" s="86"/>
      <c r="L26" s="86"/>
      <c r="M26" s="86"/>
      <c r="N26" s="86"/>
      <c r="O26" s="86"/>
      <c r="P26" s="86"/>
      <c r="Q26" s="86"/>
      <c r="R26" s="86"/>
      <c r="S26" s="86"/>
      <c r="T26" s="86"/>
      <c r="U26" s="86"/>
      <c r="V26" s="86"/>
      <c r="W26" s="86"/>
      <c r="X26" s="86"/>
      <c r="Y26" s="86"/>
      <c r="Z26" s="88"/>
      <c r="AA26" s="88"/>
      <c r="AB26" s="88"/>
      <c r="AC26" s="88"/>
      <c r="AD26" s="88"/>
      <c r="AE26" s="88"/>
      <c r="AF26" s="88"/>
      <c r="AG26" s="88"/>
      <c r="AH26" s="88"/>
      <c r="AI26" s="88"/>
      <c r="AJ26" s="88"/>
      <c r="AK26" s="88"/>
      <c r="AL26" s="88"/>
      <c r="AM26" s="88"/>
      <c r="AN26" s="88"/>
      <c r="AO26" s="88"/>
      <c r="AP26" s="88"/>
      <c r="AQ26" s="88"/>
      <c r="AR26" s="88"/>
      <c r="AS26" s="88"/>
      <c r="AT26" s="88"/>
      <c r="AU26" s="88"/>
      <c r="AV26" s="88"/>
      <c r="AW26" s="88"/>
      <c r="AX26" s="88"/>
      <c r="AY26" s="88"/>
      <c r="AZ26" s="88"/>
      <c r="BA26" s="155" t="s">
        <v>48</v>
      </c>
      <c r="BB26" s="155" t="s">
        <v>48</v>
      </c>
      <c r="BC26" s="88"/>
      <c r="BD26" s="156">
        <v>0</v>
      </c>
      <c r="BE26" s="156">
        <v>0</v>
      </c>
    </row>
    <row r="27" spans="1:57" x14ac:dyDescent="0.25">
      <c r="A27" s="99" t="s">
        <v>16</v>
      </c>
      <c r="B27" s="145">
        <v>0</v>
      </c>
      <c r="C27" s="152">
        <v>0</v>
      </c>
      <c r="D27" s="142"/>
      <c r="E27" s="143"/>
      <c r="F27" s="142"/>
      <c r="G27" s="143"/>
      <c r="H27" s="142"/>
      <c r="I27" s="143"/>
      <c r="J27" s="154" t="s">
        <v>47</v>
      </c>
      <c r="K27" s="86"/>
      <c r="L27" s="86"/>
      <c r="M27" s="86"/>
      <c r="N27" s="86"/>
      <c r="O27" s="86"/>
      <c r="P27" s="86"/>
      <c r="Q27" s="86"/>
      <c r="R27" s="86"/>
      <c r="S27" s="86"/>
      <c r="T27" s="86"/>
      <c r="U27" s="86"/>
      <c r="V27" s="86"/>
      <c r="W27" s="86"/>
      <c r="X27" s="86"/>
      <c r="Y27" s="86"/>
      <c r="Z27" s="88"/>
      <c r="AA27" s="88"/>
      <c r="AB27" s="88"/>
      <c r="AC27" s="88"/>
      <c r="AD27" s="88"/>
      <c r="AE27" s="88"/>
      <c r="AF27" s="88"/>
      <c r="AG27" s="88"/>
      <c r="AH27" s="88"/>
      <c r="AI27" s="88"/>
      <c r="AJ27" s="88"/>
      <c r="AK27" s="88"/>
      <c r="AL27" s="88"/>
      <c r="AM27" s="88"/>
      <c r="AN27" s="88"/>
      <c r="AO27" s="88"/>
      <c r="AP27" s="88"/>
      <c r="AQ27" s="88"/>
      <c r="AR27" s="88"/>
      <c r="AS27" s="88"/>
      <c r="AT27" s="88"/>
      <c r="AU27" s="88"/>
      <c r="AV27" s="88"/>
      <c r="AW27" s="88"/>
      <c r="AX27" s="88"/>
      <c r="AY27" s="88"/>
      <c r="AZ27" s="88"/>
      <c r="BA27" s="155" t="s">
        <v>48</v>
      </c>
      <c r="BB27" s="155" t="s">
        <v>48</v>
      </c>
      <c r="BC27" s="88"/>
      <c r="BD27" s="156">
        <v>0</v>
      </c>
      <c r="BE27" s="156">
        <v>0</v>
      </c>
    </row>
    <row r="28" spans="1:57" x14ac:dyDescent="0.25">
      <c r="A28" s="103" t="s">
        <v>17</v>
      </c>
      <c r="B28" s="146">
        <v>0</v>
      </c>
      <c r="C28" s="151">
        <v>0</v>
      </c>
      <c r="D28" s="142"/>
      <c r="E28" s="143"/>
      <c r="F28" s="142"/>
      <c r="G28" s="143"/>
      <c r="H28" s="142"/>
      <c r="I28" s="143"/>
      <c r="J28" s="154" t="s">
        <v>47</v>
      </c>
      <c r="K28" s="86"/>
      <c r="L28" s="86"/>
      <c r="M28" s="86"/>
      <c r="N28" s="86"/>
      <c r="O28" s="86"/>
      <c r="P28" s="86"/>
      <c r="Q28" s="86"/>
      <c r="R28" s="86"/>
      <c r="S28" s="86"/>
      <c r="T28" s="86"/>
      <c r="U28" s="86"/>
      <c r="V28" s="86"/>
      <c r="W28" s="86"/>
      <c r="X28" s="86"/>
      <c r="Y28" s="86"/>
      <c r="Z28" s="88"/>
      <c r="AA28" s="88"/>
      <c r="AB28" s="88"/>
      <c r="AC28" s="88"/>
      <c r="AD28" s="88"/>
      <c r="AE28" s="88"/>
      <c r="AF28" s="88"/>
      <c r="AG28" s="88"/>
      <c r="AH28" s="88"/>
      <c r="AI28" s="88"/>
      <c r="AJ28" s="88"/>
      <c r="AK28" s="88"/>
      <c r="AL28" s="88"/>
      <c r="AM28" s="88"/>
      <c r="AN28" s="88"/>
      <c r="AO28" s="88"/>
      <c r="AP28" s="88"/>
      <c r="AQ28" s="88"/>
      <c r="AR28" s="88"/>
      <c r="AS28" s="88"/>
      <c r="AT28" s="88"/>
      <c r="AU28" s="88"/>
      <c r="AV28" s="88"/>
      <c r="AW28" s="88"/>
      <c r="AX28" s="88"/>
      <c r="AY28" s="88"/>
      <c r="AZ28" s="88"/>
      <c r="BA28" s="155" t="s">
        <v>48</v>
      </c>
      <c r="BB28" s="155" t="s">
        <v>48</v>
      </c>
      <c r="BC28" s="88"/>
      <c r="BD28" s="156">
        <v>0</v>
      </c>
      <c r="BE28" s="156">
        <v>0</v>
      </c>
    </row>
    <row r="29" spans="1:57" x14ac:dyDescent="0.25">
      <c r="A29" s="109" t="s">
        <v>18</v>
      </c>
      <c r="B29" s="130">
        <v>0</v>
      </c>
      <c r="C29" s="131">
        <v>0</v>
      </c>
      <c r="D29" s="130">
        <v>0</v>
      </c>
      <c r="E29" s="131">
        <v>0</v>
      </c>
      <c r="F29" s="130">
        <v>0</v>
      </c>
      <c r="G29" s="131">
        <v>0</v>
      </c>
      <c r="H29" s="130">
        <v>0</v>
      </c>
      <c r="I29" s="131">
        <v>0</v>
      </c>
      <c r="J29" s="154" t="s">
        <v>47</v>
      </c>
      <c r="K29" s="86"/>
      <c r="L29" s="86"/>
      <c r="M29" s="86"/>
      <c r="N29" s="86"/>
      <c r="O29" s="86"/>
      <c r="P29" s="86"/>
      <c r="Q29" s="86"/>
      <c r="R29" s="86"/>
      <c r="S29" s="86"/>
      <c r="T29" s="86"/>
      <c r="U29" s="86"/>
      <c r="V29" s="86"/>
      <c r="W29" s="86"/>
      <c r="X29" s="86"/>
      <c r="Y29" s="86"/>
      <c r="Z29" s="88"/>
      <c r="AA29" s="88"/>
      <c r="AB29" s="88"/>
      <c r="AC29" s="88"/>
      <c r="AD29" s="88"/>
      <c r="AE29" s="88"/>
      <c r="AF29" s="88"/>
      <c r="AG29" s="88"/>
      <c r="AH29" s="88"/>
      <c r="AI29" s="88"/>
      <c r="AJ29" s="88"/>
      <c r="AK29" s="88"/>
      <c r="AL29" s="88"/>
      <c r="AM29" s="88"/>
      <c r="AN29" s="88"/>
      <c r="AO29" s="88"/>
      <c r="AP29" s="88"/>
      <c r="AQ29" s="88"/>
      <c r="AR29" s="88"/>
      <c r="AS29" s="88"/>
      <c r="AT29" s="88"/>
      <c r="AU29" s="88"/>
      <c r="AV29" s="88"/>
      <c r="AW29" s="88"/>
      <c r="AX29" s="88"/>
      <c r="AY29" s="88"/>
      <c r="AZ29" s="88"/>
      <c r="BA29" s="155" t="s">
        <v>48</v>
      </c>
      <c r="BB29" s="155" t="s">
        <v>48</v>
      </c>
      <c r="BC29" s="88"/>
      <c r="BD29" s="156">
        <v>0</v>
      </c>
      <c r="BE29" s="156">
        <v>0</v>
      </c>
    </row>
    <row r="30" spans="1:57" x14ac:dyDescent="0.25">
      <c r="A30" s="104" t="s">
        <v>20</v>
      </c>
      <c r="B30" s="166"/>
      <c r="C30" s="166"/>
      <c r="D30" s="166"/>
      <c r="E30" s="166"/>
      <c r="F30" s="166"/>
      <c r="G30" s="166"/>
      <c r="H30" s="166"/>
      <c r="I30" s="166"/>
      <c r="J30" s="154"/>
      <c r="K30" s="86"/>
      <c r="L30" s="86"/>
      <c r="M30" s="86"/>
      <c r="N30" s="86"/>
      <c r="O30" s="86"/>
      <c r="P30" s="86"/>
      <c r="Q30" s="86"/>
      <c r="R30" s="86"/>
      <c r="S30" s="86"/>
      <c r="T30" s="86"/>
      <c r="U30" s="86"/>
      <c r="V30" s="86"/>
      <c r="W30" s="86"/>
      <c r="X30" s="86"/>
      <c r="Y30" s="86"/>
      <c r="Z30" s="88"/>
      <c r="AA30" s="88"/>
      <c r="AB30" s="88"/>
      <c r="AC30" s="88"/>
      <c r="AD30" s="88"/>
      <c r="AE30" s="88"/>
      <c r="AF30" s="88"/>
      <c r="AG30" s="88"/>
      <c r="AH30" s="88"/>
      <c r="AI30" s="88"/>
      <c r="AJ30" s="88"/>
      <c r="AK30" s="88"/>
      <c r="AL30" s="88"/>
      <c r="AM30" s="88"/>
      <c r="AN30" s="88"/>
      <c r="AO30" s="88"/>
      <c r="AP30" s="88"/>
      <c r="AQ30" s="88"/>
      <c r="AR30" s="88"/>
      <c r="AS30" s="88"/>
      <c r="AT30" s="88"/>
      <c r="AU30" s="88"/>
      <c r="AV30" s="88"/>
      <c r="AW30" s="88"/>
      <c r="AX30" s="88"/>
      <c r="AY30" s="88"/>
      <c r="AZ30" s="88"/>
      <c r="BA30" s="155"/>
      <c r="BB30" s="155"/>
      <c r="BC30" s="88"/>
      <c r="BD30" s="156"/>
      <c r="BE30" s="156"/>
    </row>
    <row r="31" spans="1:57" x14ac:dyDescent="0.25">
      <c r="A31" s="175" t="s">
        <v>21</v>
      </c>
      <c r="B31" s="175"/>
      <c r="C31" s="175"/>
      <c r="D31" s="175"/>
      <c r="E31" s="175"/>
      <c r="F31" s="175"/>
      <c r="G31" s="175"/>
      <c r="H31" s="175"/>
      <c r="I31" s="175"/>
      <c r="J31" s="86"/>
      <c r="K31" s="86"/>
      <c r="L31" s="86"/>
      <c r="M31" s="86"/>
      <c r="N31" s="86"/>
      <c r="O31" s="86"/>
      <c r="P31" s="86"/>
      <c r="Q31" s="86"/>
      <c r="R31" s="86"/>
      <c r="S31" s="86"/>
      <c r="T31" s="86"/>
      <c r="U31" s="86"/>
      <c r="V31" s="86"/>
      <c r="W31" s="86"/>
      <c r="X31" s="86"/>
      <c r="Y31" s="86"/>
      <c r="Z31" s="86"/>
      <c r="AA31" s="86"/>
      <c r="AB31" s="86"/>
      <c r="AC31" s="86"/>
      <c r="AD31" s="86"/>
      <c r="AE31" s="86"/>
      <c r="AF31" s="86"/>
      <c r="AG31" s="86"/>
      <c r="AH31" s="86"/>
      <c r="AI31" s="86"/>
      <c r="AJ31" s="86"/>
      <c r="AK31" s="86"/>
      <c r="AL31" s="86"/>
      <c r="AM31" s="86"/>
      <c r="AN31" s="86"/>
      <c r="AO31" s="86"/>
      <c r="AP31" s="86"/>
      <c r="AQ31" s="86"/>
      <c r="AR31" s="86"/>
      <c r="AS31" s="86"/>
      <c r="AT31" s="86"/>
      <c r="AU31" s="86"/>
      <c r="AV31" s="86"/>
      <c r="AW31" s="86"/>
      <c r="AX31" s="86"/>
      <c r="AY31" s="86"/>
      <c r="AZ31" s="86"/>
      <c r="BA31" s="86"/>
      <c r="BB31" s="86"/>
      <c r="BC31" s="86"/>
      <c r="BD31" s="86"/>
      <c r="BE31" s="86"/>
    </row>
    <row r="32" spans="1:57" x14ac:dyDescent="0.25">
      <c r="A32" s="176" t="s">
        <v>22</v>
      </c>
      <c r="B32" s="172" t="s">
        <v>5</v>
      </c>
      <c r="C32" s="173"/>
      <c r="D32" s="173"/>
      <c r="E32" s="173"/>
      <c r="F32" s="173"/>
      <c r="G32" s="173"/>
      <c r="H32" s="173"/>
      <c r="I32" s="174"/>
      <c r="J32" s="86"/>
      <c r="K32" s="86"/>
      <c r="L32" s="86"/>
      <c r="M32" s="86"/>
      <c r="N32" s="86"/>
      <c r="O32" s="86"/>
      <c r="P32" s="86"/>
      <c r="Q32" s="86"/>
      <c r="R32" s="86"/>
      <c r="S32" s="86"/>
      <c r="T32" s="86"/>
      <c r="U32" s="86"/>
      <c r="V32" s="86"/>
      <c r="W32" s="86"/>
      <c r="X32" s="86"/>
      <c r="Y32" s="86"/>
      <c r="Z32" s="88"/>
      <c r="AA32" s="88"/>
      <c r="AB32" s="88"/>
      <c r="AC32" s="88"/>
      <c r="AD32" s="88"/>
      <c r="AE32" s="88"/>
      <c r="AF32" s="88"/>
      <c r="AG32" s="88"/>
      <c r="AH32" s="88"/>
      <c r="AI32" s="88"/>
      <c r="AJ32" s="88"/>
      <c r="AK32" s="88"/>
      <c r="AL32" s="88"/>
      <c r="AM32" s="88"/>
      <c r="AN32" s="88"/>
      <c r="AO32" s="88"/>
      <c r="AP32" s="88"/>
      <c r="AQ32" s="88"/>
      <c r="AR32" s="88"/>
      <c r="AS32" s="88"/>
      <c r="AT32" s="88"/>
      <c r="AU32" s="88"/>
      <c r="AV32" s="88"/>
      <c r="AW32" s="88"/>
      <c r="AX32" s="88"/>
      <c r="AY32" s="88"/>
      <c r="AZ32" s="88"/>
      <c r="BA32" s="88"/>
      <c r="BB32" s="88"/>
      <c r="BC32" s="88"/>
      <c r="BD32" s="88"/>
      <c r="BE32" s="88"/>
    </row>
    <row r="33" spans="1:57" x14ac:dyDescent="0.25">
      <c r="A33" s="177"/>
      <c r="B33" s="172" t="s">
        <v>6</v>
      </c>
      <c r="C33" s="174"/>
      <c r="D33" s="172" t="s">
        <v>7</v>
      </c>
      <c r="E33" s="174"/>
      <c r="F33" s="172" t="s">
        <v>8</v>
      </c>
      <c r="G33" s="174"/>
      <c r="H33" s="172" t="s">
        <v>9</v>
      </c>
      <c r="I33" s="174"/>
      <c r="J33" s="86"/>
      <c r="K33" s="86"/>
      <c r="L33" s="86"/>
      <c r="M33" s="86"/>
      <c r="N33" s="86"/>
      <c r="O33" s="86"/>
      <c r="P33" s="86"/>
      <c r="Q33" s="86"/>
      <c r="R33" s="86"/>
      <c r="S33" s="86"/>
      <c r="T33" s="86"/>
      <c r="U33" s="86"/>
      <c r="V33" s="86"/>
      <c r="W33" s="86"/>
      <c r="X33" s="86"/>
      <c r="Y33" s="86"/>
      <c r="Z33" s="88"/>
      <c r="AA33" s="88"/>
      <c r="AB33" s="88"/>
      <c r="AC33" s="88"/>
      <c r="AD33" s="88"/>
      <c r="AE33" s="88"/>
      <c r="AF33" s="88"/>
      <c r="AG33" s="88"/>
      <c r="AH33" s="88"/>
      <c r="AI33" s="88"/>
      <c r="AJ33" s="88"/>
      <c r="AK33" s="88"/>
      <c r="AL33" s="88"/>
      <c r="AM33" s="88"/>
      <c r="AN33" s="88"/>
      <c r="AO33" s="88"/>
      <c r="AP33" s="88"/>
      <c r="AQ33" s="88"/>
      <c r="AR33" s="88"/>
      <c r="AS33" s="88"/>
      <c r="AT33" s="88"/>
      <c r="AU33" s="88"/>
      <c r="AV33" s="88"/>
      <c r="AW33" s="88"/>
      <c r="AX33" s="88"/>
      <c r="AY33" s="88"/>
      <c r="AZ33" s="88"/>
      <c r="BA33" s="88"/>
      <c r="BB33" s="88"/>
      <c r="BC33" s="88"/>
      <c r="BD33" s="88"/>
      <c r="BE33" s="88"/>
    </row>
    <row r="34" spans="1:57" ht="31.5" x14ac:dyDescent="0.25">
      <c r="A34" s="178"/>
      <c r="B34" s="90" t="s">
        <v>10</v>
      </c>
      <c r="C34" s="106" t="s">
        <v>11</v>
      </c>
      <c r="D34" s="90" t="s">
        <v>10</v>
      </c>
      <c r="E34" s="106" t="s">
        <v>11</v>
      </c>
      <c r="F34" s="90" t="s">
        <v>10</v>
      </c>
      <c r="G34" s="106" t="s">
        <v>11</v>
      </c>
      <c r="H34" s="90" t="s">
        <v>10</v>
      </c>
      <c r="I34" s="106" t="s">
        <v>11</v>
      </c>
      <c r="J34" s="86"/>
      <c r="K34" s="86"/>
      <c r="L34" s="86"/>
      <c r="M34" s="86"/>
      <c r="N34" s="86"/>
      <c r="O34" s="86"/>
      <c r="P34" s="86"/>
      <c r="Q34" s="86"/>
      <c r="R34" s="86"/>
      <c r="S34" s="86"/>
      <c r="T34" s="86"/>
      <c r="U34" s="86"/>
      <c r="V34" s="86"/>
      <c r="W34" s="86"/>
      <c r="X34" s="86"/>
      <c r="Y34" s="86"/>
      <c r="Z34" s="88"/>
      <c r="AA34" s="88"/>
      <c r="AB34" s="88"/>
      <c r="AC34" s="88"/>
      <c r="AD34" s="88"/>
      <c r="AE34" s="88"/>
      <c r="AF34" s="88"/>
      <c r="AG34" s="88"/>
      <c r="AH34" s="88"/>
      <c r="AI34" s="88"/>
      <c r="AJ34" s="88"/>
      <c r="AK34" s="88"/>
      <c r="AL34" s="88"/>
      <c r="AM34" s="88"/>
      <c r="AN34" s="88"/>
      <c r="AO34" s="88"/>
      <c r="AP34" s="88"/>
      <c r="AQ34" s="88"/>
      <c r="AR34" s="88"/>
      <c r="AS34" s="88"/>
      <c r="AT34" s="88"/>
      <c r="AU34" s="88"/>
      <c r="AV34" s="88"/>
      <c r="AW34" s="88"/>
      <c r="AX34" s="88"/>
      <c r="AY34" s="88"/>
      <c r="AZ34" s="88"/>
      <c r="BA34" s="88"/>
      <c r="BB34" s="88"/>
      <c r="BC34" s="88"/>
      <c r="BD34" s="88"/>
      <c r="BE34" s="88"/>
    </row>
    <row r="35" spans="1:57" x14ac:dyDescent="0.25">
      <c r="A35" s="99" t="s">
        <v>23</v>
      </c>
      <c r="B35" s="144">
        <v>0</v>
      </c>
      <c r="C35" s="148">
        <v>0</v>
      </c>
      <c r="D35" s="133"/>
      <c r="E35" s="138"/>
      <c r="F35" s="133"/>
      <c r="G35" s="138"/>
      <c r="H35" s="133"/>
      <c r="I35" s="138"/>
      <c r="J35" s="154" t="s">
        <v>47</v>
      </c>
      <c r="K35" s="86"/>
      <c r="L35" s="86"/>
      <c r="M35" s="86"/>
      <c r="N35" s="86"/>
      <c r="O35" s="86"/>
      <c r="P35" s="86"/>
      <c r="Q35" s="86"/>
      <c r="R35" s="86"/>
      <c r="S35" s="86"/>
      <c r="T35" s="86"/>
      <c r="U35" s="86"/>
      <c r="V35" s="86"/>
      <c r="W35" s="86"/>
      <c r="X35" s="86"/>
      <c r="Y35" s="86"/>
      <c r="Z35" s="88"/>
      <c r="AA35" s="88"/>
      <c r="AB35" s="88"/>
      <c r="AC35" s="88"/>
      <c r="AD35" s="88"/>
      <c r="AE35" s="88"/>
      <c r="AF35" s="88"/>
      <c r="AG35" s="88"/>
      <c r="AH35" s="88"/>
      <c r="AI35" s="88"/>
      <c r="AJ35" s="88"/>
      <c r="AK35" s="88"/>
      <c r="AL35" s="88"/>
      <c r="AM35" s="88"/>
      <c r="AN35" s="88"/>
      <c r="AO35" s="88"/>
      <c r="AP35" s="88"/>
      <c r="AQ35" s="88"/>
      <c r="AR35" s="88"/>
      <c r="AS35" s="88"/>
      <c r="AT35" s="88"/>
      <c r="AU35" s="88"/>
      <c r="AV35" s="88"/>
      <c r="AW35" s="88"/>
      <c r="AX35" s="88"/>
      <c r="AY35" s="88"/>
      <c r="AZ35" s="88"/>
      <c r="BA35" s="155" t="s">
        <v>48</v>
      </c>
      <c r="BB35" s="155" t="s">
        <v>48</v>
      </c>
      <c r="BC35" s="88"/>
      <c r="BD35" s="156">
        <v>0</v>
      </c>
      <c r="BE35" s="156">
        <v>0</v>
      </c>
    </row>
    <row r="36" spans="1:57" x14ac:dyDescent="0.25">
      <c r="A36" s="111" t="s">
        <v>24</v>
      </c>
      <c r="B36" s="147">
        <v>0</v>
      </c>
      <c r="C36" s="149">
        <v>0</v>
      </c>
      <c r="D36" s="122"/>
      <c r="E36" s="137"/>
      <c r="F36" s="122"/>
      <c r="G36" s="137"/>
      <c r="H36" s="122"/>
      <c r="I36" s="137"/>
      <c r="J36" s="154" t="s">
        <v>47</v>
      </c>
      <c r="K36" s="86"/>
      <c r="L36" s="86"/>
      <c r="M36" s="86"/>
      <c r="N36" s="86"/>
      <c r="O36" s="86"/>
      <c r="P36" s="86"/>
      <c r="Q36" s="86"/>
      <c r="R36" s="86"/>
      <c r="S36" s="86"/>
      <c r="T36" s="86"/>
      <c r="U36" s="86"/>
      <c r="V36" s="86"/>
      <c r="W36" s="86"/>
      <c r="X36" s="86"/>
      <c r="Y36" s="86"/>
      <c r="Z36" s="88"/>
      <c r="AA36" s="88"/>
      <c r="AB36" s="88"/>
      <c r="AC36" s="88"/>
      <c r="AD36" s="88"/>
      <c r="AE36" s="88"/>
      <c r="AF36" s="88"/>
      <c r="AG36" s="88"/>
      <c r="AH36" s="88"/>
      <c r="AI36" s="88"/>
      <c r="AJ36" s="88"/>
      <c r="AK36" s="88"/>
      <c r="AL36" s="88"/>
      <c r="AM36" s="88"/>
      <c r="AN36" s="88"/>
      <c r="AO36" s="88"/>
      <c r="AP36" s="88"/>
      <c r="AQ36" s="88"/>
      <c r="AR36" s="88"/>
      <c r="AS36" s="88"/>
      <c r="AT36" s="88"/>
      <c r="AU36" s="88"/>
      <c r="AV36" s="88"/>
      <c r="AW36" s="88"/>
      <c r="AX36" s="88"/>
      <c r="AY36" s="88"/>
      <c r="AZ36" s="88"/>
      <c r="BA36" s="155" t="s">
        <v>48</v>
      </c>
      <c r="BB36" s="155" t="s">
        <v>48</v>
      </c>
      <c r="BC36" s="88"/>
      <c r="BD36" s="156">
        <v>0</v>
      </c>
      <c r="BE36" s="156">
        <v>0</v>
      </c>
    </row>
    <row r="37" spans="1:57" x14ac:dyDescent="0.25">
      <c r="A37" s="175" t="s">
        <v>25</v>
      </c>
      <c r="B37" s="175"/>
      <c r="C37" s="175"/>
      <c r="D37" s="175"/>
      <c r="E37" s="175"/>
      <c r="F37" s="175"/>
      <c r="G37" s="175"/>
      <c r="H37" s="175"/>
      <c r="I37" s="175"/>
      <c r="J37" s="86"/>
      <c r="K37" s="86"/>
      <c r="L37" s="86"/>
      <c r="M37" s="86"/>
      <c r="N37" s="86"/>
      <c r="O37" s="86"/>
      <c r="P37" s="86"/>
      <c r="Q37" s="86"/>
      <c r="R37" s="86"/>
      <c r="S37" s="86"/>
      <c r="T37" s="86"/>
      <c r="U37" s="86"/>
      <c r="V37" s="86"/>
      <c r="W37" s="86"/>
      <c r="X37" s="86"/>
      <c r="Y37" s="86"/>
      <c r="Z37" s="86"/>
      <c r="AA37" s="86"/>
      <c r="AB37" s="86"/>
      <c r="AC37" s="86"/>
      <c r="AD37" s="86"/>
      <c r="AE37" s="86"/>
      <c r="AF37" s="86"/>
      <c r="AG37" s="86"/>
      <c r="AH37" s="86"/>
      <c r="AI37" s="86"/>
      <c r="AJ37" s="86"/>
      <c r="AK37" s="86"/>
      <c r="AL37" s="86"/>
      <c r="AM37" s="86"/>
      <c r="AN37" s="86"/>
      <c r="AO37" s="86"/>
      <c r="AP37" s="86"/>
      <c r="AQ37" s="86"/>
      <c r="AR37" s="86"/>
      <c r="AS37" s="86"/>
      <c r="AT37" s="86"/>
      <c r="AU37" s="86"/>
      <c r="AV37" s="86"/>
      <c r="AW37" s="86"/>
      <c r="AX37" s="86"/>
      <c r="AY37" s="86"/>
      <c r="AZ37" s="86"/>
      <c r="BA37" s="86"/>
      <c r="BB37" s="86"/>
      <c r="BC37" s="86"/>
      <c r="BD37" s="86"/>
      <c r="BE37" s="86"/>
    </row>
    <row r="38" spans="1:57" x14ac:dyDescent="0.25">
      <c r="A38" s="176" t="s">
        <v>22</v>
      </c>
      <c r="B38" s="172" t="s">
        <v>5</v>
      </c>
      <c r="C38" s="173"/>
      <c r="D38" s="173"/>
      <c r="E38" s="173"/>
      <c r="F38" s="173"/>
      <c r="G38" s="173"/>
      <c r="H38" s="173"/>
      <c r="I38" s="174"/>
      <c r="J38" s="86"/>
      <c r="K38" s="86"/>
      <c r="L38" s="86"/>
      <c r="M38" s="86"/>
      <c r="N38" s="86"/>
      <c r="O38" s="86"/>
      <c r="P38" s="86"/>
      <c r="Q38" s="86"/>
      <c r="R38" s="86"/>
      <c r="S38" s="86"/>
      <c r="T38" s="86"/>
      <c r="U38" s="86"/>
      <c r="V38" s="86"/>
      <c r="W38" s="86"/>
      <c r="X38" s="86"/>
      <c r="Y38" s="86"/>
      <c r="Z38" s="88"/>
      <c r="AA38" s="88"/>
      <c r="AB38" s="88"/>
      <c r="AC38" s="88"/>
      <c r="AD38" s="88"/>
      <c r="AE38" s="88"/>
      <c r="AF38" s="88"/>
      <c r="AG38" s="88"/>
      <c r="AH38" s="88"/>
      <c r="AI38" s="88"/>
      <c r="AJ38" s="88"/>
      <c r="AK38" s="88"/>
      <c r="AL38" s="88"/>
      <c r="AM38" s="88"/>
      <c r="AN38" s="88"/>
      <c r="AO38" s="88"/>
      <c r="AP38" s="88"/>
      <c r="AQ38" s="88"/>
      <c r="AR38" s="88"/>
      <c r="AS38" s="88"/>
      <c r="AT38" s="88"/>
      <c r="AU38" s="88"/>
      <c r="AV38" s="88"/>
      <c r="AW38" s="88"/>
      <c r="AX38" s="88"/>
      <c r="AY38" s="88"/>
      <c r="AZ38" s="88"/>
      <c r="BA38" s="88"/>
      <c r="BB38" s="88"/>
      <c r="BC38" s="88"/>
      <c r="BD38" s="88"/>
      <c r="BE38" s="88"/>
    </row>
    <row r="39" spans="1:57" x14ac:dyDescent="0.25">
      <c r="A39" s="177"/>
      <c r="B39" s="172" t="s">
        <v>6</v>
      </c>
      <c r="C39" s="174"/>
      <c r="D39" s="172" t="s">
        <v>7</v>
      </c>
      <c r="E39" s="174"/>
      <c r="F39" s="172" t="s">
        <v>8</v>
      </c>
      <c r="G39" s="174"/>
      <c r="H39" s="172" t="s">
        <v>9</v>
      </c>
      <c r="I39" s="174"/>
      <c r="J39" s="86"/>
      <c r="K39" s="86"/>
      <c r="L39" s="86"/>
      <c r="M39" s="86"/>
      <c r="N39" s="86"/>
      <c r="O39" s="86"/>
      <c r="P39" s="86"/>
      <c r="Q39" s="86"/>
      <c r="R39" s="86"/>
      <c r="S39" s="86"/>
      <c r="T39" s="86"/>
      <c r="U39" s="86"/>
      <c r="V39" s="86"/>
      <c r="W39" s="86"/>
      <c r="X39" s="86"/>
      <c r="Y39" s="86"/>
      <c r="Z39" s="88"/>
      <c r="AA39" s="88"/>
      <c r="AB39" s="88"/>
      <c r="AC39" s="88"/>
      <c r="AD39" s="88"/>
      <c r="AE39" s="88"/>
      <c r="AF39" s="88"/>
      <c r="AG39" s="88"/>
      <c r="AH39" s="88"/>
      <c r="AI39" s="88"/>
      <c r="AJ39" s="88"/>
      <c r="AK39" s="88"/>
      <c r="AL39" s="88"/>
      <c r="AM39" s="88"/>
      <c r="AN39" s="88"/>
      <c r="AO39" s="88"/>
      <c r="AP39" s="88"/>
      <c r="AQ39" s="88"/>
      <c r="AR39" s="88"/>
      <c r="AS39" s="88"/>
      <c r="AT39" s="88"/>
      <c r="AU39" s="88"/>
      <c r="AV39" s="88"/>
      <c r="AW39" s="88"/>
      <c r="AX39" s="88"/>
      <c r="AY39" s="88"/>
      <c r="AZ39" s="88"/>
      <c r="BA39" s="88"/>
      <c r="BB39" s="88"/>
      <c r="BC39" s="88"/>
      <c r="BD39" s="88"/>
      <c r="BE39" s="88"/>
    </row>
    <row r="40" spans="1:57" ht="31.5" x14ac:dyDescent="0.25">
      <c r="A40" s="178"/>
      <c r="B40" s="90" t="s">
        <v>10</v>
      </c>
      <c r="C40" s="106" t="s">
        <v>11</v>
      </c>
      <c r="D40" s="90" t="s">
        <v>10</v>
      </c>
      <c r="E40" s="106" t="s">
        <v>11</v>
      </c>
      <c r="F40" s="90" t="s">
        <v>10</v>
      </c>
      <c r="G40" s="106" t="s">
        <v>11</v>
      </c>
      <c r="H40" s="90" t="s">
        <v>10</v>
      </c>
      <c r="I40" s="106" t="s">
        <v>11</v>
      </c>
      <c r="J40" s="86"/>
      <c r="K40" s="86"/>
      <c r="L40" s="86"/>
      <c r="M40" s="86"/>
      <c r="N40" s="86"/>
      <c r="O40" s="86"/>
      <c r="P40" s="86"/>
      <c r="Q40" s="86"/>
      <c r="R40" s="86"/>
      <c r="S40" s="86"/>
      <c r="T40" s="86"/>
      <c r="U40" s="86"/>
      <c r="V40" s="86"/>
      <c r="W40" s="86"/>
      <c r="X40" s="86"/>
      <c r="Y40" s="86"/>
      <c r="Z40" s="88"/>
      <c r="AA40" s="88"/>
      <c r="AB40" s="88"/>
      <c r="AC40" s="88"/>
      <c r="AD40" s="88"/>
      <c r="AE40" s="88"/>
      <c r="AF40" s="88"/>
      <c r="AG40" s="88"/>
      <c r="AH40" s="88"/>
      <c r="AI40" s="88"/>
      <c r="AJ40" s="88"/>
      <c r="AK40" s="88"/>
      <c r="AL40" s="88"/>
      <c r="AM40" s="88"/>
      <c r="AN40" s="88"/>
      <c r="AO40" s="88"/>
      <c r="AP40" s="88"/>
      <c r="AQ40" s="88"/>
      <c r="AR40" s="88"/>
      <c r="AS40" s="88"/>
      <c r="AT40" s="88"/>
      <c r="AU40" s="88"/>
      <c r="AV40" s="88"/>
      <c r="AW40" s="88"/>
      <c r="AX40" s="88"/>
      <c r="AY40" s="88"/>
      <c r="AZ40" s="88"/>
      <c r="BA40" s="88"/>
      <c r="BB40" s="88"/>
      <c r="BC40" s="88"/>
      <c r="BD40" s="88"/>
      <c r="BE40" s="88"/>
    </row>
    <row r="41" spans="1:57" x14ac:dyDescent="0.25">
      <c r="A41" s="99" t="s">
        <v>23</v>
      </c>
      <c r="B41" s="144">
        <v>0</v>
      </c>
      <c r="C41" s="148">
        <v>0</v>
      </c>
      <c r="D41" s="162"/>
      <c r="E41" s="136"/>
      <c r="F41" s="162"/>
      <c r="G41" s="136"/>
      <c r="H41" s="162"/>
      <c r="I41" s="136"/>
      <c r="J41" s="154" t="s">
        <v>47</v>
      </c>
      <c r="K41" s="86"/>
      <c r="L41" s="86"/>
      <c r="M41" s="86"/>
      <c r="N41" s="86"/>
      <c r="O41" s="86"/>
      <c r="P41" s="86"/>
      <c r="Q41" s="86"/>
      <c r="R41" s="86"/>
      <c r="S41" s="86"/>
      <c r="T41" s="86"/>
      <c r="U41" s="86"/>
      <c r="V41" s="86"/>
      <c r="W41" s="86"/>
      <c r="X41" s="86"/>
      <c r="Y41" s="86"/>
      <c r="Z41" s="88"/>
      <c r="AA41" s="88"/>
      <c r="AB41" s="88"/>
      <c r="AC41" s="88"/>
      <c r="AD41" s="88"/>
      <c r="AE41" s="88"/>
      <c r="AF41" s="88"/>
      <c r="AG41" s="88"/>
      <c r="AH41" s="88"/>
      <c r="AI41" s="88"/>
      <c r="AJ41" s="88"/>
      <c r="AK41" s="88"/>
      <c r="AL41" s="88"/>
      <c r="AM41" s="88"/>
      <c r="AN41" s="88"/>
      <c r="AO41" s="88"/>
      <c r="AP41" s="88"/>
      <c r="AQ41" s="88"/>
      <c r="AR41" s="88"/>
      <c r="AS41" s="88"/>
      <c r="AT41" s="88"/>
      <c r="AU41" s="88"/>
      <c r="AV41" s="88"/>
      <c r="AW41" s="88"/>
      <c r="AX41" s="88"/>
      <c r="AY41" s="88"/>
      <c r="AZ41" s="88"/>
      <c r="BA41" s="155" t="s">
        <v>48</v>
      </c>
      <c r="BB41" s="155" t="s">
        <v>48</v>
      </c>
      <c r="BC41" s="88"/>
      <c r="BD41" s="156">
        <v>0</v>
      </c>
      <c r="BE41" s="156">
        <v>0</v>
      </c>
    </row>
    <row r="42" spans="1:57" x14ac:dyDescent="0.25">
      <c r="A42" s="111" t="s">
        <v>24</v>
      </c>
      <c r="B42" s="147">
        <v>0</v>
      </c>
      <c r="C42" s="149">
        <v>0</v>
      </c>
      <c r="D42" s="167"/>
      <c r="E42" s="168"/>
      <c r="F42" s="167"/>
      <c r="G42" s="168"/>
      <c r="H42" s="167"/>
      <c r="I42" s="168"/>
      <c r="J42" s="154" t="s">
        <v>47</v>
      </c>
      <c r="K42" s="86"/>
      <c r="L42" s="86"/>
      <c r="M42" s="86"/>
      <c r="N42" s="86"/>
      <c r="O42" s="86"/>
      <c r="P42" s="86"/>
      <c r="Q42" s="86"/>
      <c r="R42" s="86"/>
      <c r="S42" s="86"/>
      <c r="T42" s="86"/>
      <c r="U42" s="86"/>
      <c r="V42" s="86"/>
      <c r="W42" s="86"/>
      <c r="X42" s="86"/>
      <c r="Y42" s="86"/>
      <c r="Z42" s="88"/>
      <c r="AA42" s="88"/>
      <c r="AB42" s="88"/>
      <c r="AC42" s="88"/>
      <c r="AD42" s="88"/>
      <c r="AE42" s="88"/>
      <c r="AF42" s="88"/>
      <c r="AG42" s="88"/>
      <c r="AH42" s="88"/>
      <c r="AI42" s="88"/>
      <c r="AJ42" s="88"/>
      <c r="AK42" s="88"/>
      <c r="AL42" s="88"/>
      <c r="AM42" s="88"/>
      <c r="AN42" s="88"/>
      <c r="AO42" s="88"/>
      <c r="AP42" s="88"/>
      <c r="AQ42" s="88"/>
      <c r="AR42" s="88"/>
      <c r="AS42" s="88"/>
      <c r="AT42" s="88"/>
      <c r="AU42" s="88"/>
      <c r="AV42" s="88"/>
      <c r="AW42" s="88"/>
      <c r="AX42" s="88"/>
      <c r="AY42" s="88"/>
      <c r="AZ42" s="88"/>
      <c r="BA42" s="155" t="s">
        <v>48</v>
      </c>
      <c r="BB42" s="155" t="s">
        <v>48</v>
      </c>
      <c r="BC42" s="88"/>
      <c r="BD42" s="156">
        <v>0</v>
      </c>
      <c r="BE42" s="156">
        <v>0</v>
      </c>
    </row>
    <row r="43" spans="1:57" x14ac:dyDescent="0.25">
      <c r="A43" s="101" t="s">
        <v>26</v>
      </c>
      <c r="B43" s="112"/>
      <c r="C43" s="112"/>
      <c r="D43" s="112"/>
      <c r="E43" s="112"/>
      <c r="F43" s="112"/>
      <c r="G43" s="112"/>
      <c r="H43" s="112"/>
      <c r="I43" s="112"/>
      <c r="J43" s="89"/>
      <c r="K43" s="86"/>
      <c r="L43" s="86"/>
      <c r="M43" s="86"/>
      <c r="N43" s="86"/>
      <c r="O43" s="86"/>
      <c r="P43" s="86"/>
      <c r="Q43" s="86"/>
      <c r="R43" s="86"/>
      <c r="S43" s="86"/>
      <c r="T43" s="86"/>
      <c r="U43" s="86"/>
      <c r="V43" s="86"/>
      <c r="W43" s="86"/>
      <c r="X43" s="86"/>
      <c r="Y43" s="86"/>
      <c r="Z43" s="86"/>
      <c r="AA43" s="86"/>
      <c r="AB43" s="86"/>
      <c r="AC43" s="86"/>
      <c r="AD43" s="86"/>
      <c r="AE43" s="86"/>
      <c r="AF43" s="86"/>
      <c r="AG43" s="86"/>
      <c r="AH43" s="86"/>
      <c r="AI43" s="86"/>
      <c r="AJ43" s="86"/>
      <c r="AK43" s="86"/>
      <c r="AL43" s="86"/>
      <c r="AM43" s="86"/>
      <c r="AN43" s="86"/>
      <c r="AO43" s="86"/>
      <c r="AP43" s="86"/>
      <c r="AQ43" s="86"/>
      <c r="AR43" s="86"/>
      <c r="AS43" s="86"/>
      <c r="AT43" s="86"/>
      <c r="AU43" s="86"/>
      <c r="AV43" s="86"/>
      <c r="AW43" s="86"/>
      <c r="AX43" s="86"/>
      <c r="AY43" s="86"/>
      <c r="AZ43" s="86"/>
      <c r="BA43" s="86"/>
      <c r="BB43" s="86"/>
      <c r="BC43" s="86"/>
      <c r="BD43" s="86"/>
      <c r="BE43" s="86"/>
    </row>
    <row r="44" spans="1:57" x14ac:dyDescent="0.25">
      <c r="A44" s="170" t="s">
        <v>27</v>
      </c>
      <c r="B44" s="172" t="s">
        <v>28</v>
      </c>
      <c r="C44" s="173"/>
      <c r="D44" s="173"/>
      <c r="E44" s="174"/>
      <c r="F44" s="113"/>
      <c r="G44" s="113"/>
      <c r="H44" s="113"/>
      <c r="I44" s="113"/>
      <c r="J44" s="86"/>
      <c r="K44" s="86"/>
      <c r="L44" s="86"/>
      <c r="M44" s="86"/>
      <c r="N44" s="86"/>
      <c r="O44" s="86"/>
      <c r="P44" s="86"/>
      <c r="Q44" s="86"/>
      <c r="R44" s="86"/>
      <c r="S44" s="86"/>
      <c r="T44" s="86"/>
      <c r="U44" s="86"/>
      <c r="V44" s="86"/>
      <c r="W44" s="86"/>
      <c r="X44" s="86"/>
      <c r="Y44" s="86"/>
      <c r="Z44" s="88"/>
      <c r="AA44" s="88"/>
      <c r="AB44" s="88"/>
      <c r="AC44" s="88"/>
      <c r="AD44" s="88"/>
      <c r="AE44" s="88"/>
      <c r="AF44" s="88"/>
      <c r="AG44" s="88"/>
      <c r="AH44" s="88"/>
      <c r="AI44" s="88"/>
      <c r="AJ44" s="88"/>
      <c r="AK44" s="88"/>
      <c r="AL44" s="88"/>
      <c r="AM44" s="88"/>
      <c r="AN44" s="88"/>
      <c r="AO44" s="88"/>
      <c r="AP44" s="88"/>
      <c r="AQ44" s="88"/>
      <c r="AR44" s="88"/>
      <c r="AS44" s="88"/>
      <c r="AT44" s="88"/>
      <c r="AU44" s="88"/>
      <c r="AV44" s="88"/>
      <c r="AW44" s="88"/>
      <c r="AX44" s="88"/>
      <c r="AY44" s="88"/>
      <c r="AZ44" s="88"/>
      <c r="BA44" s="88"/>
      <c r="BB44" s="88"/>
      <c r="BC44" s="88"/>
      <c r="BD44" s="88"/>
      <c r="BE44" s="88"/>
    </row>
    <row r="45" spans="1:57" ht="42" x14ac:dyDescent="0.25">
      <c r="A45" s="171"/>
      <c r="B45" s="102" t="s">
        <v>29</v>
      </c>
      <c r="C45" s="95" t="s">
        <v>30</v>
      </c>
      <c r="D45" s="95" t="s">
        <v>31</v>
      </c>
      <c r="E45" s="106" t="s">
        <v>11</v>
      </c>
      <c r="F45" s="96"/>
      <c r="G45" s="96"/>
      <c r="H45" s="96"/>
      <c r="I45" s="96"/>
      <c r="J45" s="86"/>
      <c r="K45" s="86"/>
      <c r="L45" s="86"/>
      <c r="M45" s="86"/>
      <c r="N45" s="86"/>
      <c r="O45" s="86"/>
      <c r="P45" s="86"/>
      <c r="Q45" s="86"/>
      <c r="R45" s="86"/>
      <c r="S45" s="86"/>
      <c r="T45" s="86"/>
      <c r="U45" s="86"/>
      <c r="V45" s="86"/>
      <c r="W45" s="86"/>
      <c r="X45" s="86"/>
      <c r="Y45" s="86"/>
      <c r="Z45" s="88"/>
      <c r="AA45" s="88"/>
      <c r="AB45" s="88"/>
      <c r="AC45" s="88"/>
      <c r="AD45" s="88"/>
      <c r="AE45" s="88"/>
      <c r="AF45" s="88"/>
      <c r="AG45" s="88"/>
      <c r="AH45" s="88"/>
      <c r="AI45" s="88"/>
      <c r="AJ45" s="88"/>
      <c r="AK45" s="88"/>
      <c r="AL45" s="88"/>
      <c r="AM45" s="88"/>
      <c r="AN45" s="88"/>
      <c r="AO45" s="88"/>
      <c r="AP45" s="88"/>
      <c r="AQ45" s="88"/>
      <c r="AR45" s="88"/>
      <c r="AS45" s="88"/>
      <c r="AT45" s="88"/>
      <c r="AU45" s="88"/>
      <c r="AV45" s="88"/>
      <c r="AW45" s="88"/>
      <c r="AX45" s="88"/>
      <c r="AY45" s="88"/>
      <c r="AZ45" s="88"/>
      <c r="BA45" s="88"/>
      <c r="BB45" s="88"/>
      <c r="BC45" s="88"/>
      <c r="BD45" s="88"/>
      <c r="BE45" s="88"/>
    </row>
    <row r="46" spans="1:57" x14ac:dyDescent="0.25">
      <c r="A46" s="114" t="s">
        <v>32</v>
      </c>
      <c r="B46" s="124">
        <v>0</v>
      </c>
      <c r="C46" s="117"/>
      <c r="D46" s="117"/>
      <c r="E46" s="117"/>
      <c r="F46" s="154" t="s">
        <v>48</v>
      </c>
      <c r="G46" s="91"/>
      <c r="H46" s="91"/>
      <c r="I46" s="91"/>
      <c r="J46" s="86"/>
      <c r="K46" s="86"/>
      <c r="L46" s="86"/>
      <c r="M46" s="86"/>
      <c r="N46" s="86"/>
      <c r="O46" s="86"/>
      <c r="P46" s="86"/>
      <c r="Q46" s="86"/>
      <c r="R46" s="86"/>
      <c r="S46" s="86"/>
      <c r="T46" s="86"/>
      <c r="U46" s="86"/>
      <c r="V46" s="86"/>
      <c r="W46" s="86"/>
      <c r="X46" s="86"/>
      <c r="Y46" s="86"/>
      <c r="Z46" s="88"/>
      <c r="AA46" s="88"/>
      <c r="AB46" s="88"/>
      <c r="AC46" s="88"/>
      <c r="AD46" s="88"/>
      <c r="AE46" s="88"/>
      <c r="AF46" s="88"/>
      <c r="AG46" s="88"/>
      <c r="AH46" s="88"/>
      <c r="AI46" s="88"/>
      <c r="AJ46" s="88"/>
      <c r="AK46" s="88"/>
      <c r="AL46" s="88"/>
      <c r="AM46" s="88"/>
      <c r="AN46" s="88"/>
      <c r="AO46" s="88"/>
      <c r="AP46" s="88"/>
      <c r="AQ46" s="88"/>
      <c r="AR46" s="88"/>
      <c r="AS46" s="88"/>
      <c r="AT46" s="88"/>
      <c r="AU46" s="88"/>
      <c r="AV46" s="88"/>
      <c r="AW46" s="88"/>
      <c r="AX46" s="88"/>
      <c r="AY46" s="88"/>
      <c r="AZ46" s="88"/>
      <c r="BA46" s="155" t="s">
        <v>48</v>
      </c>
      <c r="BB46" s="160"/>
      <c r="BC46" s="88"/>
      <c r="BD46" s="156">
        <v>0</v>
      </c>
      <c r="BE46" s="160"/>
    </row>
    <row r="47" spans="1:57" x14ac:dyDescent="0.25">
      <c r="A47" s="92" t="s">
        <v>33</v>
      </c>
      <c r="B47" s="125">
        <v>0</v>
      </c>
      <c r="C47" s="118"/>
      <c r="D47" s="118"/>
      <c r="E47" s="118"/>
      <c r="F47" s="154" t="s">
        <v>48</v>
      </c>
      <c r="G47" s="91"/>
      <c r="H47" s="91"/>
      <c r="I47" s="91"/>
      <c r="J47" s="86"/>
      <c r="K47" s="86"/>
      <c r="L47" s="86"/>
      <c r="M47" s="86"/>
      <c r="N47" s="86"/>
      <c r="O47" s="86"/>
      <c r="P47" s="86"/>
      <c r="Q47" s="86"/>
      <c r="R47" s="86"/>
      <c r="S47" s="86"/>
      <c r="T47" s="86"/>
      <c r="U47" s="86"/>
      <c r="V47" s="86"/>
      <c r="W47" s="86"/>
      <c r="X47" s="86"/>
      <c r="Y47" s="86"/>
      <c r="Z47" s="88"/>
      <c r="AA47" s="88"/>
      <c r="AB47" s="88"/>
      <c r="AC47" s="88"/>
      <c r="AD47" s="88"/>
      <c r="AE47" s="88"/>
      <c r="AF47" s="88"/>
      <c r="AG47" s="88"/>
      <c r="AH47" s="88"/>
      <c r="AI47" s="88"/>
      <c r="AJ47" s="88"/>
      <c r="AK47" s="88"/>
      <c r="AL47" s="88"/>
      <c r="AM47" s="88"/>
      <c r="AN47" s="88"/>
      <c r="AO47" s="88"/>
      <c r="AP47" s="88"/>
      <c r="AQ47" s="88"/>
      <c r="AR47" s="88"/>
      <c r="AS47" s="88"/>
      <c r="AT47" s="88"/>
      <c r="AU47" s="88"/>
      <c r="AV47" s="88"/>
      <c r="AW47" s="88"/>
      <c r="AX47" s="88"/>
      <c r="AY47" s="88"/>
      <c r="AZ47" s="88"/>
      <c r="BA47" s="155" t="s">
        <v>48</v>
      </c>
      <c r="BB47" s="88"/>
      <c r="BC47" s="88"/>
      <c r="BD47" s="156">
        <v>0</v>
      </c>
      <c r="BE47" s="88"/>
    </row>
    <row r="48" spans="1:57" x14ac:dyDescent="0.25">
      <c r="A48" s="92" t="s">
        <v>34</v>
      </c>
      <c r="B48" s="125">
        <v>0</v>
      </c>
      <c r="C48" s="118"/>
      <c r="D48" s="118"/>
      <c r="E48" s="118"/>
      <c r="F48" s="154" t="s">
        <v>48</v>
      </c>
      <c r="G48" s="91"/>
      <c r="H48" s="91"/>
      <c r="I48" s="91"/>
      <c r="J48" s="86"/>
      <c r="K48" s="86"/>
      <c r="L48" s="86"/>
      <c r="M48" s="86"/>
      <c r="N48" s="86"/>
      <c r="O48" s="86"/>
      <c r="P48" s="86"/>
      <c r="Q48" s="86"/>
      <c r="R48" s="86"/>
      <c r="S48" s="86"/>
      <c r="T48" s="86"/>
      <c r="U48" s="86"/>
      <c r="V48" s="86"/>
      <c r="W48" s="86"/>
      <c r="X48" s="86"/>
      <c r="Y48" s="86"/>
      <c r="Z48" s="88"/>
      <c r="AA48" s="88"/>
      <c r="AB48" s="88"/>
      <c r="AC48" s="88"/>
      <c r="AD48" s="88"/>
      <c r="AE48" s="88"/>
      <c r="AF48" s="88"/>
      <c r="AG48" s="88"/>
      <c r="AH48" s="88"/>
      <c r="AI48" s="88"/>
      <c r="AJ48" s="88"/>
      <c r="AK48" s="88"/>
      <c r="AL48" s="88"/>
      <c r="AM48" s="88"/>
      <c r="AN48" s="88"/>
      <c r="AO48" s="88"/>
      <c r="AP48" s="88"/>
      <c r="AQ48" s="88"/>
      <c r="AR48" s="88"/>
      <c r="AS48" s="88"/>
      <c r="AT48" s="88"/>
      <c r="AU48" s="88"/>
      <c r="AV48" s="88"/>
      <c r="AW48" s="88"/>
      <c r="AX48" s="88"/>
      <c r="AY48" s="88"/>
      <c r="AZ48" s="88"/>
      <c r="BA48" s="155" t="s">
        <v>48</v>
      </c>
      <c r="BB48" s="88"/>
      <c r="BC48" s="88"/>
      <c r="BD48" s="156">
        <v>0</v>
      </c>
      <c r="BE48" s="88"/>
    </row>
    <row r="49" spans="1:56" x14ac:dyDescent="0.25">
      <c r="A49" s="93" t="s">
        <v>35</v>
      </c>
      <c r="B49" s="127">
        <v>0</v>
      </c>
      <c r="C49" s="119"/>
      <c r="D49" s="119"/>
      <c r="E49" s="119"/>
      <c r="F49" s="154" t="s">
        <v>48</v>
      </c>
      <c r="G49" s="91"/>
      <c r="H49" s="91"/>
      <c r="I49" s="91"/>
      <c r="J49" s="86"/>
      <c r="K49" s="86"/>
      <c r="L49" s="86"/>
      <c r="M49" s="86"/>
      <c r="N49" s="86"/>
      <c r="O49" s="86"/>
      <c r="P49" s="86"/>
      <c r="Q49" s="86"/>
      <c r="R49" s="86"/>
      <c r="S49" s="86"/>
      <c r="T49" s="86"/>
      <c r="U49" s="86"/>
      <c r="V49" s="86"/>
      <c r="W49" s="86"/>
      <c r="X49" s="86"/>
      <c r="Y49" s="86"/>
      <c r="Z49" s="88"/>
      <c r="AA49" s="88"/>
      <c r="AB49" s="88"/>
      <c r="AC49" s="88"/>
      <c r="AD49" s="88"/>
      <c r="AE49" s="88"/>
      <c r="AF49" s="88"/>
      <c r="AG49" s="88"/>
      <c r="AH49" s="88"/>
      <c r="AI49" s="88"/>
      <c r="AJ49" s="88"/>
      <c r="AK49" s="88"/>
      <c r="AL49" s="88"/>
      <c r="AM49" s="88"/>
      <c r="AN49" s="88"/>
      <c r="AO49" s="88"/>
      <c r="AP49" s="88"/>
      <c r="AQ49" s="88"/>
      <c r="AR49" s="88"/>
      <c r="AS49" s="88"/>
      <c r="AT49" s="88"/>
      <c r="AU49" s="88"/>
      <c r="AV49" s="88"/>
      <c r="AW49" s="88"/>
      <c r="AX49" s="88"/>
      <c r="AY49" s="88"/>
      <c r="AZ49" s="88"/>
      <c r="BA49" s="155" t="s">
        <v>48</v>
      </c>
      <c r="BB49" s="88"/>
      <c r="BC49" s="88"/>
      <c r="BD49" s="156">
        <v>0</v>
      </c>
    </row>
    <row r="50" spans="1:56" x14ac:dyDescent="0.25">
      <c r="A50" s="115" t="s">
        <v>36</v>
      </c>
      <c r="B50" s="129">
        <v>0</v>
      </c>
      <c r="C50" s="129">
        <v>0</v>
      </c>
      <c r="D50" s="129">
        <v>0</v>
      </c>
      <c r="E50" s="129">
        <v>0</v>
      </c>
      <c r="F50" s="154" t="s">
        <v>48</v>
      </c>
      <c r="G50" s="91"/>
      <c r="H50" s="91"/>
      <c r="I50" s="91"/>
      <c r="J50" s="86"/>
      <c r="K50" s="86"/>
      <c r="L50" s="86"/>
      <c r="M50" s="86"/>
      <c r="N50" s="86"/>
      <c r="O50" s="86"/>
      <c r="P50" s="86"/>
      <c r="Q50" s="86"/>
      <c r="R50" s="86"/>
      <c r="S50" s="86"/>
      <c r="T50" s="86"/>
      <c r="U50" s="86"/>
      <c r="V50" s="86"/>
      <c r="W50" s="86"/>
      <c r="X50" s="86"/>
      <c r="Y50" s="86"/>
      <c r="Z50" s="88"/>
      <c r="AA50" s="88"/>
      <c r="AB50" s="88"/>
      <c r="AC50" s="88"/>
      <c r="AD50" s="88"/>
      <c r="AE50" s="88"/>
      <c r="AF50" s="88"/>
      <c r="AG50" s="88"/>
      <c r="AH50" s="88"/>
      <c r="AI50" s="88"/>
      <c r="AJ50" s="88"/>
      <c r="AK50" s="88"/>
      <c r="AL50" s="88"/>
      <c r="AM50" s="88"/>
      <c r="AN50" s="88"/>
      <c r="AO50" s="88"/>
      <c r="AP50" s="88"/>
      <c r="AQ50" s="88"/>
      <c r="AR50" s="88"/>
      <c r="AS50" s="88"/>
      <c r="AT50" s="88"/>
      <c r="AU50" s="88"/>
      <c r="AV50" s="88"/>
      <c r="AW50" s="88"/>
      <c r="AX50" s="88"/>
      <c r="AY50" s="88"/>
      <c r="AZ50" s="88"/>
      <c r="BA50" s="155" t="s">
        <v>48</v>
      </c>
      <c r="BB50" s="88"/>
      <c r="BC50" s="88"/>
      <c r="BD50" s="156">
        <v>0</v>
      </c>
    </row>
    <row r="51" spans="1:56" x14ac:dyDescent="0.25">
      <c r="A51" s="94" t="s">
        <v>37</v>
      </c>
      <c r="B51" s="141">
        <v>0</v>
      </c>
      <c r="C51" s="121"/>
      <c r="D51" s="121"/>
      <c r="E51" s="121"/>
      <c r="F51" s="154" t="s">
        <v>48</v>
      </c>
      <c r="G51" s="91"/>
      <c r="H51" s="91"/>
      <c r="I51" s="91"/>
      <c r="J51" s="86"/>
      <c r="K51" s="86"/>
      <c r="L51" s="86"/>
      <c r="M51" s="86"/>
      <c r="N51" s="86"/>
      <c r="O51" s="86"/>
      <c r="P51" s="86"/>
      <c r="Q51" s="86"/>
      <c r="R51" s="86"/>
      <c r="S51" s="86"/>
      <c r="T51" s="86"/>
      <c r="U51" s="86"/>
      <c r="V51" s="86"/>
      <c r="W51" s="86"/>
      <c r="X51" s="86"/>
      <c r="Y51" s="86"/>
      <c r="Z51" s="88"/>
      <c r="AA51" s="88"/>
      <c r="AB51" s="88"/>
      <c r="AC51" s="88"/>
      <c r="AD51" s="88"/>
      <c r="AE51" s="88"/>
      <c r="AF51" s="88"/>
      <c r="AG51" s="88"/>
      <c r="AH51" s="88"/>
      <c r="AI51" s="88"/>
      <c r="AJ51" s="88"/>
      <c r="AK51" s="88"/>
      <c r="AL51" s="88"/>
      <c r="AM51" s="88"/>
      <c r="AN51" s="88"/>
      <c r="AO51" s="88"/>
      <c r="AP51" s="88"/>
      <c r="AQ51" s="88"/>
      <c r="AR51" s="88"/>
      <c r="AS51" s="88"/>
      <c r="AT51" s="88"/>
      <c r="AU51" s="88"/>
      <c r="AV51" s="88"/>
      <c r="AW51" s="88"/>
      <c r="AX51" s="88"/>
      <c r="AY51" s="88"/>
      <c r="AZ51" s="88"/>
      <c r="BA51" s="155" t="s">
        <v>48</v>
      </c>
      <c r="BB51" s="88"/>
      <c r="BC51" s="88"/>
      <c r="BD51" s="156">
        <v>0</v>
      </c>
    </row>
    <row r="52" spans="1:56" x14ac:dyDescent="0.25">
      <c r="A52" s="92" t="s">
        <v>38</v>
      </c>
      <c r="B52" s="125">
        <v>0</v>
      </c>
      <c r="C52" s="118"/>
      <c r="D52" s="118"/>
      <c r="E52" s="118"/>
      <c r="F52" s="154" t="s">
        <v>48</v>
      </c>
      <c r="G52" s="91"/>
      <c r="H52" s="91"/>
      <c r="I52" s="91"/>
      <c r="J52" s="86"/>
      <c r="K52" s="86"/>
      <c r="L52" s="86"/>
      <c r="M52" s="86"/>
      <c r="N52" s="86"/>
      <c r="O52" s="86"/>
      <c r="P52" s="86"/>
      <c r="Q52" s="86"/>
      <c r="R52" s="86"/>
      <c r="S52" s="86"/>
      <c r="T52" s="86"/>
      <c r="U52" s="86"/>
      <c r="V52" s="86"/>
      <c r="W52" s="86"/>
      <c r="X52" s="86"/>
      <c r="Y52" s="86"/>
      <c r="Z52" s="88"/>
      <c r="AA52" s="88"/>
      <c r="AB52" s="88"/>
      <c r="AC52" s="88"/>
      <c r="AD52" s="88"/>
      <c r="AE52" s="88"/>
      <c r="AF52" s="88"/>
      <c r="AG52" s="88"/>
      <c r="AH52" s="88"/>
      <c r="AI52" s="88"/>
      <c r="AJ52" s="88"/>
      <c r="AK52" s="88"/>
      <c r="AL52" s="88"/>
      <c r="AM52" s="88"/>
      <c r="AN52" s="88"/>
      <c r="AO52" s="88"/>
      <c r="AP52" s="88"/>
      <c r="AQ52" s="88"/>
      <c r="AR52" s="88"/>
      <c r="AS52" s="88"/>
      <c r="AT52" s="88"/>
      <c r="AU52" s="88"/>
      <c r="AV52" s="88"/>
      <c r="AW52" s="88"/>
      <c r="AX52" s="88"/>
      <c r="AY52" s="88"/>
      <c r="AZ52" s="88"/>
      <c r="BA52" s="155" t="s">
        <v>48</v>
      </c>
      <c r="BB52" s="88"/>
      <c r="BC52" s="88"/>
      <c r="BD52" s="156">
        <v>0</v>
      </c>
    </row>
    <row r="53" spans="1:56" x14ac:dyDescent="0.25">
      <c r="A53" s="92" t="s">
        <v>39</v>
      </c>
      <c r="B53" s="125">
        <v>0</v>
      </c>
      <c r="C53" s="118"/>
      <c r="D53" s="118"/>
      <c r="E53" s="118"/>
      <c r="F53" s="154" t="s">
        <v>48</v>
      </c>
      <c r="G53" s="91"/>
      <c r="H53" s="91"/>
      <c r="I53" s="91"/>
      <c r="J53" s="86"/>
      <c r="K53" s="86"/>
      <c r="L53" s="86"/>
      <c r="M53" s="86"/>
      <c r="N53" s="86"/>
      <c r="O53" s="86"/>
      <c r="P53" s="86"/>
      <c r="Q53" s="86"/>
      <c r="R53" s="86"/>
      <c r="S53" s="86"/>
      <c r="T53" s="86"/>
      <c r="U53" s="86"/>
      <c r="V53" s="86"/>
      <c r="W53" s="86"/>
      <c r="X53" s="86"/>
      <c r="Y53" s="86"/>
      <c r="Z53" s="88"/>
      <c r="AA53" s="88"/>
      <c r="AB53" s="88"/>
      <c r="AC53" s="88"/>
      <c r="AD53" s="88"/>
      <c r="AE53" s="88"/>
      <c r="AF53" s="88"/>
      <c r="AG53" s="88"/>
      <c r="AH53" s="88"/>
      <c r="AI53" s="88"/>
      <c r="AJ53" s="88"/>
      <c r="AK53" s="88"/>
      <c r="AL53" s="88"/>
      <c r="AM53" s="88"/>
      <c r="AN53" s="88"/>
      <c r="AO53" s="88"/>
      <c r="AP53" s="88"/>
      <c r="AQ53" s="88"/>
      <c r="AR53" s="88"/>
      <c r="AS53" s="88"/>
      <c r="AT53" s="88"/>
      <c r="AU53" s="88"/>
      <c r="AV53" s="88"/>
      <c r="AW53" s="88"/>
      <c r="AX53" s="88"/>
      <c r="AY53" s="88"/>
      <c r="AZ53" s="88"/>
      <c r="BA53" s="155" t="s">
        <v>48</v>
      </c>
      <c r="BB53" s="88"/>
      <c r="BC53" s="88"/>
      <c r="BD53" s="156">
        <v>0</v>
      </c>
    </row>
    <row r="54" spans="1:56" x14ac:dyDescent="0.25">
      <c r="A54" s="92" t="s">
        <v>40</v>
      </c>
      <c r="B54" s="150">
        <v>0</v>
      </c>
      <c r="C54" s="118"/>
      <c r="D54" s="118"/>
      <c r="E54" s="118"/>
      <c r="F54" s="154" t="s">
        <v>48</v>
      </c>
      <c r="G54" s="91"/>
      <c r="H54" s="91"/>
      <c r="I54" s="91"/>
      <c r="J54" s="86"/>
      <c r="K54" s="86"/>
      <c r="L54" s="86"/>
      <c r="M54" s="86"/>
      <c r="N54" s="86"/>
      <c r="O54" s="86"/>
      <c r="P54" s="86"/>
      <c r="Q54" s="86"/>
      <c r="R54" s="86"/>
      <c r="S54" s="86"/>
      <c r="T54" s="86"/>
      <c r="U54" s="86"/>
      <c r="V54" s="86"/>
      <c r="W54" s="86"/>
      <c r="X54" s="86"/>
      <c r="Y54" s="86"/>
      <c r="Z54" s="88"/>
      <c r="AA54" s="88"/>
      <c r="AB54" s="88"/>
      <c r="AC54" s="88"/>
      <c r="AD54" s="88"/>
      <c r="AE54" s="88"/>
      <c r="AF54" s="88"/>
      <c r="AG54" s="88"/>
      <c r="AH54" s="88"/>
      <c r="AI54" s="88"/>
      <c r="AJ54" s="88"/>
      <c r="AK54" s="88"/>
      <c r="AL54" s="88"/>
      <c r="AM54" s="88"/>
      <c r="AN54" s="88"/>
      <c r="AO54" s="88"/>
      <c r="AP54" s="88"/>
      <c r="AQ54" s="88"/>
      <c r="AR54" s="88"/>
      <c r="AS54" s="88"/>
      <c r="AT54" s="88"/>
      <c r="AU54" s="88"/>
      <c r="AV54" s="88"/>
      <c r="AW54" s="88"/>
      <c r="AX54" s="88"/>
      <c r="AY54" s="88"/>
      <c r="AZ54" s="88"/>
      <c r="BA54" s="155" t="s">
        <v>48</v>
      </c>
      <c r="BB54" s="88"/>
      <c r="BC54" s="88"/>
      <c r="BD54" s="156">
        <v>0</v>
      </c>
    </row>
    <row r="55" spans="1:56" x14ac:dyDescent="0.25">
      <c r="A55" s="93" t="s">
        <v>41</v>
      </c>
      <c r="B55" s="127">
        <v>0</v>
      </c>
      <c r="C55" s="119"/>
      <c r="D55" s="119"/>
      <c r="E55" s="119"/>
      <c r="F55" s="154" t="s">
        <v>48</v>
      </c>
      <c r="G55" s="91"/>
      <c r="H55" s="91"/>
      <c r="I55" s="91"/>
      <c r="J55" s="86"/>
      <c r="K55" s="86"/>
      <c r="L55" s="86"/>
      <c r="M55" s="86"/>
      <c r="N55" s="86"/>
      <c r="O55" s="86"/>
      <c r="P55" s="86"/>
      <c r="Q55" s="86"/>
      <c r="R55" s="86"/>
      <c r="S55" s="86"/>
      <c r="T55" s="86"/>
      <c r="U55" s="86"/>
      <c r="V55" s="86"/>
      <c r="W55" s="86"/>
      <c r="X55" s="86"/>
      <c r="Y55" s="86"/>
      <c r="Z55" s="88"/>
      <c r="AA55" s="88"/>
      <c r="AB55" s="88"/>
      <c r="AC55" s="88"/>
      <c r="AD55" s="88"/>
      <c r="AE55" s="88"/>
      <c r="AF55" s="88"/>
      <c r="AG55" s="88"/>
      <c r="AH55" s="88"/>
      <c r="AI55" s="88"/>
      <c r="AJ55" s="88"/>
      <c r="AK55" s="88"/>
      <c r="AL55" s="88"/>
      <c r="AM55" s="88"/>
      <c r="AN55" s="88"/>
      <c r="AO55" s="88"/>
      <c r="AP55" s="88"/>
      <c r="AQ55" s="88"/>
      <c r="AR55" s="88"/>
      <c r="AS55" s="88"/>
      <c r="AT55" s="88"/>
      <c r="AU55" s="88"/>
      <c r="AV55" s="88"/>
      <c r="AW55" s="88"/>
      <c r="AX55" s="88"/>
      <c r="AY55" s="88"/>
      <c r="AZ55" s="88"/>
      <c r="BA55" s="155" t="s">
        <v>48</v>
      </c>
      <c r="BB55" s="88"/>
      <c r="BC55" s="88"/>
      <c r="BD55" s="156">
        <v>0</v>
      </c>
    </row>
    <row r="56" spans="1:56" x14ac:dyDescent="0.25">
      <c r="A56" s="116" t="s">
        <v>42</v>
      </c>
      <c r="B56" s="123">
        <v>0</v>
      </c>
      <c r="C56" s="123">
        <v>0</v>
      </c>
      <c r="D56" s="123">
        <v>0</v>
      </c>
      <c r="E56" s="123">
        <v>0</v>
      </c>
      <c r="F56" s="154" t="s">
        <v>48</v>
      </c>
      <c r="G56" s="91"/>
      <c r="H56" s="91"/>
      <c r="I56" s="91"/>
      <c r="J56" s="86"/>
      <c r="K56" s="86"/>
      <c r="L56" s="86"/>
      <c r="M56" s="86"/>
      <c r="N56" s="86"/>
      <c r="O56" s="86"/>
      <c r="P56" s="86"/>
      <c r="Q56" s="86"/>
      <c r="R56" s="86"/>
      <c r="S56" s="86"/>
      <c r="T56" s="86"/>
      <c r="U56" s="86"/>
      <c r="V56" s="86"/>
      <c r="W56" s="86"/>
      <c r="X56" s="86"/>
      <c r="Y56" s="86"/>
      <c r="Z56" s="88"/>
      <c r="AA56" s="88"/>
      <c r="AB56" s="88"/>
      <c r="AC56" s="88"/>
      <c r="AD56" s="88"/>
      <c r="AE56" s="88"/>
      <c r="AF56" s="88"/>
      <c r="AG56" s="88"/>
      <c r="AH56" s="88"/>
      <c r="AI56" s="88"/>
      <c r="AJ56" s="88"/>
      <c r="AK56" s="88"/>
      <c r="AL56" s="88"/>
      <c r="AM56" s="88"/>
      <c r="AN56" s="88"/>
      <c r="AO56" s="88"/>
      <c r="AP56" s="88"/>
      <c r="AQ56" s="88"/>
      <c r="AR56" s="88"/>
      <c r="AS56" s="88"/>
      <c r="AT56" s="88"/>
      <c r="AU56" s="88"/>
      <c r="AV56" s="88"/>
      <c r="AW56" s="88"/>
      <c r="AX56" s="88"/>
      <c r="AY56" s="88"/>
      <c r="AZ56" s="88"/>
      <c r="BA56" s="155" t="s">
        <v>48</v>
      </c>
      <c r="BB56" s="88"/>
      <c r="BC56" s="88"/>
      <c r="BD56" s="156">
        <v>0</v>
      </c>
    </row>
    <row r="57" spans="1:56" x14ac:dyDescent="0.25">
      <c r="A57" s="159"/>
      <c r="B57" s="107"/>
      <c r="C57" s="107"/>
      <c r="D57" s="107"/>
      <c r="E57" s="107"/>
      <c r="F57" s="98"/>
      <c r="G57" s="98"/>
      <c r="H57" s="98"/>
      <c r="I57" s="98"/>
      <c r="J57" s="98"/>
      <c r="K57" s="98"/>
      <c r="L57" s="98"/>
      <c r="M57" s="98"/>
      <c r="N57" s="98"/>
      <c r="O57" s="98"/>
      <c r="P57" s="98"/>
      <c r="Q57" s="98"/>
      <c r="R57" s="98"/>
      <c r="S57" s="98"/>
      <c r="T57" s="98"/>
      <c r="U57" s="98"/>
      <c r="V57" s="98"/>
      <c r="W57" s="98"/>
      <c r="X57" s="98"/>
      <c r="Y57" s="98"/>
      <c r="Z57" s="98"/>
      <c r="AA57" s="98"/>
      <c r="AB57" s="98"/>
      <c r="AC57" s="98"/>
      <c r="AD57" s="98"/>
      <c r="AE57" s="98"/>
      <c r="AF57" s="98"/>
      <c r="AG57" s="98"/>
      <c r="AH57" s="98"/>
      <c r="AI57" s="98"/>
      <c r="AJ57" s="98"/>
      <c r="AK57" s="98"/>
      <c r="AL57" s="98"/>
      <c r="AM57" s="98"/>
      <c r="AN57" s="98"/>
      <c r="AO57" s="98"/>
      <c r="AP57" s="98"/>
      <c r="AQ57" s="98"/>
      <c r="AR57" s="98"/>
      <c r="AS57" s="98"/>
      <c r="AT57" s="98"/>
      <c r="AU57" s="98"/>
      <c r="AV57" s="98"/>
      <c r="AW57" s="98"/>
      <c r="AX57" s="98"/>
      <c r="AY57" s="98"/>
      <c r="AZ57" s="98"/>
      <c r="BA57" s="98"/>
      <c r="BB57" s="98"/>
      <c r="BC57" s="98"/>
      <c r="BD57" s="98"/>
    </row>
    <row r="58" spans="1:56" x14ac:dyDescent="0.25">
      <c r="A58" s="98"/>
      <c r="B58" s="107"/>
      <c r="C58" s="107"/>
      <c r="D58" s="107"/>
      <c r="E58" s="107"/>
      <c r="F58" s="98"/>
      <c r="G58" s="98"/>
      <c r="H58" s="98"/>
      <c r="I58" s="98"/>
      <c r="J58" s="98"/>
      <c r="K58" s="98"/>
      <c r="L58" s="98"/>
      <c r="M58" s="98"/>
      <c r="N58" s="98"/>
      <c r="O58" s="98"/>
      <c r="P58" s="98"/>
      <c r="Q58" s="98"/>
      <c r="R58" s="98"/>
      <c r="S58" s="98"/>
      <c r="T58" s="98"/>
      <c r="U58" s="98"/>
      <c r="V58" s="98"/>
      <c r="W58" s="98"/>
      <c r="X58" s="98"/>
      <c r="Y58" s="98"/>
      <c r="Z58" s="98"/>
      <c r="AA58" s="98"/>
      <c r="AB58" s="98"/>
      <c r="AC58" s="98"/>
      <c r="AD58" s="98"/>
      <c r="AE58" s="98"/>
      <c r="AF58" s="98"/>
      <c r="AG58" s="98"/>
      <c r="AH58" s="98"/>
      <c r="AI58" s="98"/>
      <c r="AJ58" s="98"/>
      <c r="AK58" s="98"/>
      <c r="AL58" s="98"/>
      <c r="AM58" s="98"/>
      <c r="AN58" s="98"/>
      <c r="AO58" s="98"/>
      <c r="AP58" s="98"/>
      <c r="AQ58" s="98"/>
      <c r="AR58" s="98"/>
      <c r="AS58" s="98"/>
      <c r="AT58" s="98"/>
      <c r="AU58" s="98"/>
      <c r="AV58" s="98"/>
      <c r="AW58" s="98"/>
      <c r="AX58" s="98"/>
      <c r="AY58" s="98"/>
      <c r="AZ58" s="98"/>
      <c r="BA58" s="98"/>
      <c r="BB58" s="98"/>
      <c r="BC58" s="98"/>
      <c r="BD58" s="98"/>
    </row>
    <row r="59" spans="1:56" x14ac:dyDescent="0.25">
      <c r="A59" s="98"/>
      <c r="B59" s="107"/>
      <c r="C59" s="107"/>
      <c r="D59" s="107"/>
      <c r="E59" s="107"/>
      <c r="F59" s="98"/>
      <c r="G59" s="98"/>
      <c r="H59" s="98"/>
      <c r="I59" s="98"/>
      <c r="J59" s="98"/>
      <c r="K59" s="98"/>
      <c r="L59" s="98"/>
      <c r="M59" s="98"/>
      <c r="N59" s="98"/>
      <c r="O59" s="98"/>
      <c r="P59" s="98"/>
      <c r="Q59" s="98"/>
      <c r="R59" s="98"/>
      <c r="S59" s="98"/>
      <c r="T59" s="98"/>
      <c r="U59" s="98"/>
      <c r="V59" s="98"/>
      <c r="W59" s="98"/>
      <c r="X59" s="98"/>
      <c r="Y59" s="98"/>
      <c r="Z59" s="98"/>
      <c r="AA59" s="98"/>
      <c r="AB59" s="98"/>
      <c r="AC59" s="98"/>
      <c r="AD59" s="98"/>
      <c r="AE59" s="98"/>
      <c r="AF59" s="98"/>
      <c r="AG59" s="98"/>
      <c r="AH59" s="98"/>
      <c r="AI59" s="98"/>
      <c r="AJ59" s="98"/>
      <c r="AK59" s="98"/>
      <c r="AL59" s="98"/>
      <c r="AM59" s="98"/>
      <c r="AN59" s="98"/>
      <c r="AO59" s="98"/>
      <c r="AP59" s="98"/>
      <c r="AQ59" s="98"/>
      <c r="AR59" s="98"/>
      <c r="AS59" s="98"/>
      <c r="AT59" s="98"/>
      <c r="AU59" s="98"/>
      <c r="AV59" s="98"/>
      <c r="AW59" s="98"/>
      <c r="AX59" s="98"/>
      <c r="AY59" s="98"/>
      <c r="AZ59" s="98"/>
      <c r="BA59" s="98"/>
      <c r="BB59" s="98"/>
      <c r="BC59" s="98"/>
      <c r="BD59" s="98"/>
    </row>
    <row r="60" spans="1:56" x14ac:dyDescent="0.25">
      <c r="A60" s="98"/>
      <c r="B60" s="107"/>
      <c r="C60" s="107"/>
      <c r="D60" s="107"/>
      <c r="E60" s="107"/>
      <c r="F60" s="98"/>
      <c r="G60" s="98"/>
      <c r="H60" s="98"/>
      <c r="I60" s="98"/>
      <c r="J60" s="98"/>
      <c r="K60" s="98"/>
      <c r="L60" s="98"/>
      <c r="M60" s="98"/>
      <c r="N60" s="98"/>
      <c r="O60" s="98"/>
      <c r="P60" s="98"/>
      <c r="Q60" s="98"/>
      <c r="R60" s="98"/>
      <c r="S60" s="98"/>
      <c r="T60" s="98"/>
      <c r="U60" s="98"/>
      <c r="V60" s="98"/>
      <c r="W60" s="98"/>
      <c r="X60" s="98"/>
      <c r="Y60" s="98"/>
      <c r="Z60" s="98"/>
      <c r="AA60" s="98"/>
      <c r="AB60" s="98"/>
      <c r="AC60" s="98"/>
      <c r="AD60" s="98"/>
      <c r="AE60" s="98"/>
      <c r="AF60" s="98"/>
      <c r="AG60" s="98"/>
      <c r="AH60" s="98"/>
      <c r="AI60" s="98"/>
      <c r="AJ60" s="98"/>
      <c r="AK60" s="98"/>
      <c r="AL60" s="98"/>
      <c r="AM60" s="98"/>
      <c r="AN60" s="98"/>
      <c r="AO60" s="98"/>
      <c r="AP60" s="98"/>
      <c r="AQ60" s="98"/>
      <c r="AR60" s="98"/>
      <c r="AS60" s="98"/>
      <c r="AT60" s="98"/>
      <c r="AU60" s="98"/>
      <c r="AV60" s="98"/>
      <c r="AW60" s="98"/>
      <c r="AX60" s="98"/>
      <c r="AY60" s="98"/>
      <c r="AZ60" s="98"/>
      <c r="BA60" s="98"/>
      <c r="BB60" s="98"/>
      <c r="BC60" s="98"/>
      <c r="BD60" s="98"/>
    </row>
    <row r="61" spans="1:56" x14ac:dyDescent="0.25">
      <c r="A61" s="98"/>
      <c r="B61" s="107"/>
      <c r="C61" s="107"/>
      <c r="D61" s="107"/>
      <c r="E61" s="107"/>
      <c r="F61" s="98"/>
      <c r="G61" s="98"/>
      <c r="H61" s="98"/>
      <c r="I61" s="98"/>
      <c r="J61" s="98"/>
      <c r="K61" s="98"/>
      <c r="L61" s="98"/>
      <c r="M61" s="98"/>
      <c r="N61" s="98"/>
      <c r="O61" s="98"/>
      <c r="P61" s="98"/>
      <c r="Q61" s="98"/>
      <c r="R61" s="98"/>
      <c r="S61" s="98"/>
      <c r="T61" s="98"/>
      <c r="U61" s="98"/>
      <c r="V61" s="98"/>
      <c r="W61" s="98"/>
      <c r="X61" s="98"/>
      <c r="Y61" s="98"/>
      <c r="Z61" s="98"/>
      <c r="AA61" s="98"/>
      <c r="AB61" s="98"/>
      <c r="AC61" s="98"/>
      <c r="AD61" s="98"/>
      <c r="AE61" s="98"/>
      <c r="AF61" s="98"/>
      <c r="AG61" s="98"/>
      <c r="AH61" s="98"/>
      <c r="AI61" s="98"/>
      <c r="AJ61" s="98"/>
      <c r="AK61" s="98"/>
      <c r="AL61" s="98"/>
      <c r="AM61" s="98"/>
      <c r="AN61" s="98"/>
      <c r="AO61" s="98"/>
      <c r="AP61" s="98"/>
      <c r="AQ61" s="98"/>
      <c r="AR61" s="98"/>
      <c r="AS61" s="98"/>
      <c r="AT61" s="98"/>
      <c r="AU61" s="98"/>
      <c r="AV61" s="98"/>
      <c r="AW61" s="98"/>
      <c r="AX61" s="98"/>
      <c r="AY61" s="98"/>
      <c r="AZ61" s="98"/>
      <c r="BA61" s="98"/>
      <c r="BB61" s="98"/>
      <c r="BC61" s="98"/>
      <c r="BD61" s="98"/>
    </row>
    <row r="62" spans="1:56" x14ac:dyDescent="0.25">
      <c r="A62" s="98"/>
      <c r="B62" s="107"/>
      <c r="C62" s="107"/>
      <c r="D62" s="107"/>
      <c r="E62" s="107"/>
      <c r="F62" s="98"/>
      <c r="G62" s="98"/>
      <c r="H62" s="98"/>
      <c r="I62" s="98"/>
      <c r="J62" s="98"/>
      <c r="K62" s="98"/>
      <c r="L62" s="98"/>
      <c r="M62" s="98"/>
      <c r="N62" s="98"/>
      <c r="O62" s="98"/>
      <c r="P62" s="98"/>
      <c r="Q62" s="98"/>
      <c r="R62" s="98"/>
      <c r="S62" s="98"/>
      <c r="T62" s="98"/>
      <c r="U62" s="98"/>
      <c r="V62" s="98"/>
      <c r="W62" s="98"/>
      <c r="X62" s="98"/>
      <c r="Y62" s="98"/>
      <c r="Z62" s="98"/>
      <c r="AA62" s="98"/>
      <c r="AB62" s="98"/>
      <c r="AC62" s="98"/>
      <c r="AD62" s="98"/>
      <c r="AE62" s="98"/>
      <c r="AF62" s="98"/>
      <c r="AG62" s="98"/>
      <c r="AH62" s="98"/>
      <c r="AI62" s="98"/>
      <c r="AJ62" s="98"/>
      <c r="AK62" s="98"/>
      <c r="AL62" s="98"/>
      <c r="AM62" s="98"/>
      <c r="AN62" s="98"/>
      <c r="AO62" s="98"/>
      <c r="AP62" s="98"/>
      <c r="AQ62" s="98"/>
      <c r="AR62" s="98"/>
      <c r="AS62" s="98"/>
      <c r="AT62" s="98"/>
      <c r="AU62" s="98"/>
      <c r="AV62" s="98"/>
      <c r="AW62" s="98"/>
      <c r="AX62" s="98"/>
      <c r="AY62" s="98"/>
      <c r="AZ62" s="98"/>
      <c r="BA62" s="98"/>
      <c r="BB62" s="98"/>
      <c r="BC62" s="98"/>
      <c r="BD62" s="98"/>
    </row>
    <row r="63" spans="1:56" x14ac:dyDescent="0.25">
      <c r="A63" s="98"/>
      <c r="B63" s="107"/>
      <c r="C63" s="107"/>
      <c r="D63" s="107"/>
      <c r="E63" s="107"/>
      <c r="F63" s="98"/>
      <c r="G63" s="98"/>
      <c r="H63" s="98"/>
      <c r="I63" s="98"/>
      <c r="J63" s="98"/>
      <c r="K63" s="98"/>
      <c r="L63" s="98"/>
      <c r="M63" s="98"/>
      <c r="N63" s="98"/>
      <c r="O63" s="98"/>
      <c r="P63" s="98"/>
      <c r="Q63" s="98"/>
      <c r="R63" s="98"/>
      <c r="S63" s="98"/>
      <c r="T63" s="98"/>
      <c r="U63" s="98"/>
      <c r="V63" s="98"/>
      <c r="W63" s="98"/>
      <c r="X63" s="98"/>
      <c r="Y63" s="98"/>
      <c r="Z63" s="98"/>
      <c r="AA63" s="98"/>
      <c r="AB63" s="98"/>
      <c r="AC63" s="98"/>
      <c r="AD63" s="98"/>
      <c r="AE63" s="98"/>
      <c r="AF63" s="98"/>
      <c r="AG63" s="98"/>
      <c r="AH63" s="98"/>
      <c r="AI63" s="98"/>
      <c r="AJ63" s="98"/>
      <c r="AK63" s="98"/>
      <c r="AL63" s="98"/>
      <c r="AM63" s="98"/>
      <c r="AN63" s="98"/>
      <c r="AO63" s="98"/>
      <c r="AP63" s="98"/>
      <c r="AQ63" s="98"/>
      <c r="AR63" s="98"/>
      <c r="AS63" s="98"/>
      <c r="AT63" s="98"/>
      <c r="AU63" s="98"/>
      <c r="AV63" s="98"/>
      <c r="AW63" s="98"/>
      <c r="AX63" s="98"/>
      <c r="AY63" s="98"/>
      <c r="AZ63" s="98"/>
      <c r="BA63" s="98"/>
      <c r="BB63" s="98"/>
      <c r="BC63" s="98"/>
      <c r="BD63" s="98"/>
    </row>
    <row r="64" spans="1:56" x14ac:dyDescent="0.25">
      <c r="A64" s="98"/>
      <c r="B64" s="107"/>
      <c r="C64" s="107"/>
      <c r="D64" s="107"/>
      <c r="E64" s="107"/>
      <c r="F64" s="98"/>
      <c r="G64" s="98"/>
      <c r="H64" s="98"/>
      <c r="I64" s="98"/>
      <c r="J64" s="98"/>
      <c r="K64" s="98"/>
      <c r="L64" s="98"/>
      <c r="M64" s="98"/>
      <c r="N64" s="98"/>
      <c r="O64" s="98"/>
      <c r="P64" s="98"/>
      <c r="Q64" s="98"/>
      <c r="R64" s="98"/>
      <c r="S64" s="98"/>
      <c r="T64" s="98"/>
      <c r="U64" s="98"/>
      <c r="V64" s="98"/>
      <c r="W64" s="98"/>
      <c r="X64" s="98"/>
      <c r="Y64" s="98"/>
      <c r="Z64" s="98"/>
      <c r="AA64" s="98"/>
      <c r="AB64" s="98"/>
      <c r="AC64" s="98"/>
      <c r="AD64" s="98"/>
      <c r="AE64" s="98"/>
      <c r="AF64" s="98"/>
      <c r="AG64" s="98"/>
      <c r="AH64" s="98"/>
      <c r="AI64" s="98"/>
      <c r="AJ64" s="98"/>
      <c r="AK64" s="98"/>
      <c r="AL64" s="98"/>
      <c r="AM64" s="98"/>
      <c r="AN64" s="98"/>
      <c r="AO64" s="98"/>
      <c r="AP64" s="98"/>
      <c r="AQ64" s="98"/>
      <c r="AR64" s="98"/>
      <c r="AS64" s="98"/>
      <c r="AT64" s="98"/>
      <c r="AU64" s="98"/>
      <c r="AV64" s="98"/>
      <c r="AW64" s="98"/>
      <c r="AX64" s="98"/>
      <c r="AY64" s="98"/>
      <c r="AZ64" s="98"/>
      <c r="BA64" s="98"/>
      <c r="BB64" s="98"/>
      <c r="BC64" s="98"/>
      <c r="BD64" s="98"/>
    </row>
    <row r="219" spans="1:56" x14ac:dyDescent="0.25">
      <c r="A219" s="157">
        <v>0</v>
      </c>
      <c r="BD219" s="158">
        <v>0</v>
      </c>
    </row>
  </sheetData>
  <mergeCells count="31">
    <mergeCell ref="A6:I6"/>
    <mergeCell ref="A8:I8"/>
    <mergeCell ref="A9:A11"/>
    <mergeCell ref="B9:I9"/>
    <mergeCell ref="B10:C10"/>
    <mergeCell ref="D10:E10"/>
    <mergeCell ref="F10:G10"/>
    <mergeCell ref="H10:I10"/>
    <mergeCell ref="A19:I19"/>
    <mergeCell ref="A20:A22"/>
    <mergeCell ref="B20:I20"/>
    <mergeCell ref="B21:C21"/>
    <mergeCell ref="D21:E21"/>
    <mergeCell ref="F21:G21"/>
    <mergeCell ref="H21:I21"/>
    <mergeCell ref="A31:I31"/>
    <mergeCell ref="A32:A34"/>
    <mergeCell ref="B32:I32"/>
    <mergeCell ref="B33:C33"/>
    <mergeCell ref="D33:E33"/>
    <mergeCell ref="F33:G33"/>
    <mergeCell ref="H33:I33"/>
    <mergeCell ref="A44:A45"/>
    <mergeCell ref="B44:E44"/>
    <mergeCell ref="A37:I37"/>
    <mergeCell ref="A38:A40"/>
    <mergeCell ref="B38:I38"/>
    <mergeCell ref="B39:C39"/>
    <mergeCell ref="D39:E39"/>
    <mergeCell ref="F39:G39"/>
    <mergeCell ref="H39:I39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E219"/>
  <sheetViews>
    <sheetView workbookViewId="0">
      <selection sqref="A1:XFD1048576"/>
    </sheetView>
  </sheetViews>
  <sheetFormatPr baseColWidth="10" defaultRowHeight="15" x14ac:dyDescent="0.25"/>
  <cols>
    <col min="1" max="16384" width="11.42578125" style="85"/>
  </cols>
  <sheetData>
    <row r="1" spans="1:57" x14ac:dyDescent="0.25">
      <c r="A1" s="153" t="s">
        <v>0</v>
      </c>
      <c r="B1" s="108"/>
      <c r="C1" s="108"/>
      <c r="D1" s="108"/>
      <c r="E1" s="108"/>
      <c r="F1" s="97"/>
      <c r="G1" s="97"/>
      <c r="H1" s="97"/>
      <c r="I1" s="97"/>
      <c r="J1" s="97"/>
      <c r="K1" s="97"/>
      <c r="L1" s="97"/>
      <c r="M1" s="97"/>
      <c r="N1" s="97"/>
      <c r="O1" s="97"/>
      <c r="P1" s="97"/>
      <c r="Q1" s="97"/>
      <c r="R1" s="97"/>
      <c r="S1" s="97"/>
      <c r="T1" s="97"/>
      <c r="U1" s="97"/>
      <c r="V1" s="97"/>
      <c r="W1" s="97"/>
      <c r="X1" s="97"/>
      <c r="Y1" s="97"/>
      <c r="Z1" s="97"/>
      <c r="AA1" s="97"/>
      <c r="AB1" s="97"/>
      <c r="AC1" s="97"/>
      <c r="AD1" s="97"/>
      <c r="AE1" s="97"/>
      <c r="AF1" s="97"/>
      <c r="AG1" s="97"/>
      <c r="AH1" s="97"/>
      <c r="AI1" s="97"/>
      <c r="AJ1" s="97"/>
      <c r="AK1" s="97"/>
      <c r="AL1" s="97"/>
      <c r="AM1" s="97"/>
      <c r="AN1" s="97"/>
      <c r="AO1" s="97"/>
      <c r="AP1" s="97"/>
      <c r="AQ1" s="97"/>
      <c r="AR1" s="97"/>
      <c r="AS1" s="97"/>
      <c r="AT1" s="97"/>
      <c r="AU1" s="97"/>
      <c r="AV1" s="97"/>
      <c r="AW1" s="97"/>
      <c r="AX1" s="97"/>
      <c r="AY1" s="97"/>
      <c r="AZ1" s="97"/>
      <c r="BA1" s="86"/>
      <c r="BB1" s="86"/>
      <c r="BC1" s="86"/>
      <c r="BD1" s="86"/>
      <c r="BE1" s="86"/>
    </row>
    <row r="2" spans="1:57" x14ac:dyDescent="0.25">
      <c r="A2" s="153" t="s">
        <v>43</v>
      </c>
      <c r="B2" s="108"/>
      <c r="C2" s="108"/>
      <c r="D2" s="108"/>
      <c r="E2" s="108"/>
      <c r="F2" s="97"/>
      <c r="G2" s="100"/>
      <c r="H2" s="97"/>
      <c r="I2" s="97"/>
      <c r="J2" s="97"/>
      <c r="K2" s="97"/>
      <c r="L2" s="97"/>
      <c r="M2" s="97"/>
      <c r="N2" s="97"/>
      <c r="O2" s="97"/>
      <c r="P2" s="97"/>
      <c r="Q2" s="97"/>
      <c r="R2" s="97"/>
      <c r="S2" s="97"/>
      <c r="T2" s="97"/>
      <c r="U2" s="97"/>
      <c r="V2" s="97"/>
      <c r="W2" s="97"/>
      <c r="X2" s="97"/>
      <c r="Y2" s="97"/>
      <c r="Z2" s="97"/>
      <c r="AA2" s="97"/>
      <c r="AB2" s="97"/>
      <c r="AC2" s="97"/>
      <c r="AD2" s="97"/>
      <c r="AE2" s="97"/>
      <c r="AF2" s="97"/>
      <c r="AG2" s="97"/>
      <c r="AH2" s="97"/>
      <c r="AI2" s="97"/>
      <c r="AJ2" s="97"/>
      <c r="AK2" s="97"/>
      <c r="AL2" s="97"/>
      <c r="AM2" s="97"/>
      <c r="AN2" s="97"/>
      <c r="AO2" s="97"/>
      <c r="AP2" s="97"/>
      <c r="AQ2" s="97"/>
      <c r="AR2" s="97"/>
      <c r="AS2" s="97"/>
      <c r="AT2" s="97"/>
      <c r="AU2" s="97"/>
      <c r="AV2" s="97"/>
      <c r="AW2" s="97"/>
      <c r="AX2" s="97"/>
      <c r="AY2" s="97"/>
      <c r="AZ2" s="97"/>
      <c r="BA2" s="86"/>
      <c r="BB2" s="86"/>
      <c r="BC2" s="86"/>
      <c r="BD2" s="86"/>
      <c r="BE2" s="86"/>
    </row>
    <row r="3" spans="1:57" x14ac:dyDescent="0.25">
      <c r="A3" s="153" t="s">
        <v>44</v>
      </c>
      <c r="B3" s="108"/>
      <c r="C3" s="108"/>
      <c r="D3" s="108"/>
      <c r="E3" s="108"/>
      <c r="F3" s="97"/>
      <c r="G3" s="100"/>
      <c r="H3" s="97"/>
      <c r="I3" s="97"/>
      <c r="J3" s="97"/>
      <c r="K3" s="97"/>
      <c r="L3" s="97"/>
      <c r="M3" s="97"/>
      <c r="N3" s="97"/>
      <c r="O3" s="97"/>
      <c r="P3" s="97"/>
      <c r="Q3" s="97"/>
      <c r="R3" s="97"/>
      <c r="S3" s="97"/>
      <c r="T3" s="97"/>
      <c r="U3" s="97"/>
      <c r="V3" s="97"/>
      <c r="W3" s="97"/>
      <c r="X3" s="97"/>
      <c r="Y3" s="97"/>
      <c r="Z3" s="97"/>
      <c r="AA3" s="97"/>
      <c r="AB3" s="97"/>
      <c r="AC3" s="97"/>
      <c r="AD3" s="97"/>
      <c r="AE3" s="97"/>
      <c r="AF3" s="97"/>
      <c r="AG3" s="97"/>
      <c r="AH3" s="97"/>
      <c r="AI3" s="97"/>
      <c r="AJ3" s="97"/>
      <c r="AK3" s="97"/>
      <c r="AL3" s="97"/>
      <c r="AM3" s="97"/>
      <c r="AN3" s="97"/>
      <c r="AO3" s="97"/>
      <c r="AP3" s="97"/>
      <c r="AQ3" s="97"/>
      <c r="AR3" s="97"/>
      <c r="AS3" s="97"/>
      <c r="AT3" s="97"/>
      <c r="AU3" s="97"/>
      <c r="AV3" s="97"/>
      <c r="AW3" s="97"/>
      <c r="AX3" s="97"/>
      <c r="AY3" s="97"/>
      <c r="AZ3" s="97"/>
      <c r="BA3" s="86"/>
      <c r="BB3" s="86"/>
      <c r="BC3" s="86"/>
      <c r="BD3" s="86"/>
      <c r="BE3" s="86"/>
    </row>
    <row r="4" spans="1:57" x14ac:dyDescent="0.25">
      <c r="A4" s="153" t="s">
        <v>45</v>
      </c>
      <c r="B4" s="87"/>
      <c r="C4" s="87"/>
      <c r="D4" s="87"/>
      <c r="E4" s="87"/>
      <c r="F4" s="86"/>
      <c r="G4" s="91"/>
      <c r="H4" s="86"/>
      <c r="I4" s="86"/>
      <c r="J4" s="86"/>
      <c r="K4" s="86"/>
      <c r="L4" s="86"/>
      <c r="M4" s="86"/>
      <c r="N4" s="86"/>
      <c r="O4" s="86"/>
      <c r="P4" s="86"/>
      <c r="Q4" s="86"/>
      <c r="R4" s="86"/>
      <c r="S4" s="86"/>
      <c r="T4" s="86"/>
      <c r="U4" s="86"/>
      <c r="V4" s="86"/>
      <c r="W4" s="86"/>
      <c r="X4" s="86"/>
      <c r="Y4" s="86"/>
      <c r="Z4" s="86"/>
      <c r="AA4" s="86"/>
      <c r="AB4" s="86"/>
      <c r="AC4" s="86"/>
      <c r="AD4" s="86"/>
      <c r="AE4" s="86"/>
      <c r="AF4" s="86"/>
      <c r="AG4" s="86"/>
      <c r="AH4" s="86"/>
      <c r="AI4" s="86"/>
      <c r="AJ4" s="86"/>
      <c r="AK4" s="86"/>
      <c r="AL4" s="86"/>
      <c r="AM4" s="86"/>
      <c r="AN4" s="86"/>
      <c r="AO4" s="86"/>
      <c r="AP4" s="86"/>
      <c r="AQ4" s="86"/>
      <c r="AR4" s="86"/>
      <c r="AS4" s="86"/>
      <c r="AT4" s="86"/>
      <c r="AU4" s="86"/>
      <c r="AV4" s="86"/>
      <c r="AW4" s="86"/>
      <c r="AX4" s="86"/>
      <c r="AY4" s="86"/>
      <c r="AZ4" s="86"/>
      <c r="BA4" s="86"/>
      <c r="BB4" s="86"/>
      <c r="BC4" s="86"/>
      <c r="BD4" s="86"/>
      <c r="BE4" s="86"/>
    </row>
    <row r="5" spans="1:57" x14ac:dyDescent="0.25">
      <c r="A5" s="89" t="s">
        <v>46</v>
      </c>
      <c r="B5" s="87"/>
      <c r="C5" s="87"/>
      <c r="D5" s="87"/>
      <c r="E5" s="87"/>
      <c r="F5" s="86"/>
      <c r="G5" s="91"/>
      <c r="H5" s="86"/>
      <c r="I5" s="86"/>
      <c r="J5" s="86"/>
      <c r="K5" s="86"/>
      <c r="L5" s="86"/>
      <c r="M5" s="86"/>
      <c r="N5" s="86"/>
      <c r="O5" s="86"/>
      <c r="P5" s="86"/>
      <c r="Q5" s="86"/>
      <c r="R5" s="86"/>
      <c r="S5" s="86"/>
      <c r="T5" s="86"/>
      <c r="U5" s="86"/>
      <c r="V5" s="86"/>
      <c r="W5" s="86"/>
      <c r="X5" s="86"/>
      <c r="Y5" s="86"/>
      <c r="Z5" s="86"/>
      <c r="AA5" s="86"/>
      <c r="AB5" s="86"/>
      <c r="AC5" s="86"/>
      <c r="AD5" s="86"/>
      <c r="AE5" s="86"/>
      <c r="AF5" s="86"/>
      <c r="AG5" s="86"/>
      <c r="AH5" s="86"/>
      <c r="AI5" s="86"/>
      <c r="AJ5" s="86"/>
      <c r="AK5" s="86"/>
      <c r="AL5" s="86"/>
      <c r="AM5" s="86"/>
      <c r="AN5" s="86"/>
      <c r="AO5" s="86"/>
      <c r="AP5" s="86"/>
      <c r="AQ5" s="86"/>
      <c r="AR5" s="86"/>
      <c r="AS5" s="86"/>
      <c r="AT5" s="86"/>
      <c r="AU5" s="86"/>
      <c r="AV5" s="86"/>
      <c r="AW5" s="86"/>
      <c r="AX5" s="86"/>
      <c r="AY5" s="86"/>
      <c r="AZ5" s="86"/>
      <c r="BA5" s="86"/>
      <c r="BB5" s="86"/>
      <c r="BC5" s="86"/>
      <c r="BD5" s="86"/>
      <c r="BE5" s="86"/>
    </row>
    <row r="6" spans="1:57" x14ac:dyDescent="0.25">
      <c r="A6" s="181" t="s">
        <v>1</v>
      </c>
      <c r="B6" s="181"/>
      <c r="C6" s="181"/>
      <c r="D6" s="181"/>
      <c r="E6" s="181"/>
      <c r="F6" s="181"/>
      <c r="G6" s="181"/>
      <c r="H6" s="181"/>
      <c r="I6" s="181"/>
      <c r="J6" s="97"/>
      <c r="K6" s="86"/>
      <c r="L6" s="86"/>
      <c r="M6" s="86"/>
      <c r="N6" s="86"/>
      <c r="O6" s="86"/>
      <c r="P6" s="86"/>
      <c r="Q6" s="86"/>
      <c r="R6" s="86"/>
      <c r="S6" s="86"/>
      <c r="T6" s="86"/>
      <c r="U6" s="86"/>
      <c r="V6" s="86"/>
      <c r="W6" s="86"/>
      <c r="X6" s="86"/>
      <c r="Y6" s="86"/>
      <c r="Z6" s="86"/>
      <c r="AA6" s="86"/>
      <c r="AB6" s="86"/>
      <c r="AC6" s="86"/>
      <c r="AD6" s="86"/>
      <c r="AE6" s="86"/>
      <c r="AF6" s="86"/>
      <c r="AG6" s="86"/>
      <c r="AH6" s="86"/>
      <c r="AI6" s="86"/>
      <c r="AJ6" s="86"/>
      <c r="AK6" s="86"/>
      <c r="AL6" s="86"/>
      <c r="AM6" s="86"/>
      <c r="AN6" s="86"/>
      <c r="AO6" s="86"/>
      <c r="AP6" s="86"/>
      <c r="AQ6" s="86"/>
      <c r="AR6" s="86"/>
      <c r="AS6" s="86"/>
      <c r="AT6" s="86"/>
      <c r="AU6" s="86"/>
      <c r="AV6" s="86"/>
      <c r="AW6" s="86"/>
      <c r="AX6" s="86"/>
      <c r="AY6" s="86"/>
      <c r="AZ6" s="86"/>
      <c r="BA6" s="86"/>
      <c r="BB6" s="86"/>
      <c r="BC6" s="86"/>
      <c r="BD6" s="86"/>
      <c r="BE6" s="86"/>
    </row>
    <row r="7" spans="1:57" x14ac:dyDescent="0.25">
      <c r="A7" s="105" t="s">
        <v>2</v>
      </c>
      <c r="B7" s="161"/>
      <c r="C7" s="161"/>
      <c r="D7" s="161"/>
      <c r="E7" s="161"/>
      <c r="F7" s="161"/>
      <c r="G7" s="161"/>
      <c r="H7" s="161"/>
      <c r="I7" s="161"/>
      <c r="J7" s="97"/>
      <c r="K7" s="86"/>
      <c r="L7" s="86"/>
      <c r="M7" s="86"/>
      <c r="N7" s="86"/>
      <c r="O7" s="86"/>
      <c r="P7" s="86"/>
      <c r="Q7" s="86"/>
      <c r="R7" s="86"/>
      <c r="S7" s="86"/>
      <c r="T7" s="86"/>
      <c r="U7" s="86"/>
      <c r="V7" s="86"/>
      <c r="W7" s="86"/>
      <c r="X7" s="86"/>
      <c r="Y7" s="86"/>
      <c r="Z7" s="86"/>
      <c r="AA7" s="86"/>
      <c r="AB7" s="86"/>
      <c r="AC7" s="86"/>
      <c r="AD7" s="86"/>
      <c r="AE7" s="86"/>
      <c r="AF7" s="86"/>
      <c r="AG7" s="86"/>
      <c r="AH7" s="86"/>
      <c r="AI7" s="86"/>
      <c r="AJ7" s="86"/>
      <c r="AK7" s="86"/>
      <c r="AL7" s="86"/>
      <c r="AM7" s="86"/>
      <c r="AN7" s="86"/>
      <c r="AO7" s="86"/>
      <c r="AP7" s="86"/>
      <c r="AQ7" s="86"/>
      <c r="AR7" s="86"/>
      <c r="AS7" s="86"/>
      <c r="AT7" s="86"/>
      <c r="AU7" s="86"/>
      <c r="AV7" s="86"/>
      <c r="AW7" s="86"/>
      <c r="AX7" s="86"/>
      <c r="AY7" s="86"/>
      <c r="AZ7" s="86"/>
      <c r="BA7" s="86"/>
      <c r="BB7" s="86"/>
      <c r="BC7" s="86"/>
      <c r="BD7" s="86"/>
      <c r="BE7" s="86"/>
    </row>
    <row r="8" spans="1:57" x14ac:dyDescent="0.25">
      <c r="A8" s="175" t="s">
        <v>3</v>
      </c>
      <c r="B8" s="175"/>
      <c r="C8" s="175"/>
      <c r="D8" s="175"/>
      <c r="E8" s="175"/>
      <c r="F8" s="175"/>
      <c r="G8" s="175"/>
      <c r="H8" s="175"/>
      <c r="I8" s="175"/>
      <c r="J8" s="86"/>
      <c r="K8" s="86"/>
      <c r="L8" s="86"/>
      <c r="M8" s="86"/>
      <c r="N8" s="86"/>
      <c r="O8" s="86"/>
      <c r="P8" s="86"/>
      <c r="Q8" s="86"/>
      <c r="R8" s="86"/>
      <c r="S8" s="86"/>
      <c r="T8" s="86"/>
      <c r="U8" s="86"/>
      <c r="V8" s="86"/>
      <c r="W8" s="86"/>
      <c r="X8" s="86"/>
      <c r="Y8" s="86"/>
      <c r="Z8" s="86"/>
      <c r="AA8" s="86"/>
      <c r="AB8" s="86"/>
      <c r="AC8" s="86"/>
      <c r="AD8" s="86"/>
      <c r="AE8" s="86"/>
      <c r="AF8" s="86"/>
      <c r="AG8" s="86"/>
      <c r="AH8" s="86"/>
      <c r="AI8" s="86"/>
      <c r="AJ8" s="86"/>
      <c r="AK8" s="86"/>
      <c r="AL8" s="86"/>
      <c r="AM8" s="86"/>
      <c r="AN8" s="86"/>
      <c r="AO8" s="86"/>
      <c r="AP8" s="86"/>
      <c r="AQ8" s="86"/>
      <c r="AR8" s="86"/>
      <c r="AS8" s="86"/>
      <c r="AT8" s="86"/>
      <c r="AU8" s="86"/>
      <c r="AV8" s="86"/>
      <c r="AW8" s="86"/>
      <c r="AX8" s="86"/>
      <c r="AY8" s="86"/>
      <c r="AZ8" s="86"/>
      <c r="BA8" s="86"/>
      <c r="BB8" s="86"/>
      <c r="BC8" s="86"/>
      <c r="BD8" s="86"/>
      <c r="BE8" s="86"/>
    </row>
    <row r="9" spans="1:57" x14ac:dyDescent="0.25">
      <c r="A9" s="170" t="s">
        <v>4</v>
      </c>
      <c r="B9" s="172" t="s">
        <v>5</v>
      </c>
      <c r="C9" s="173"/>
      <c r="D9" s="173"/>
      <c r="E9" s="173"/>
      <c r="F9" s="173"/>
      <c r="G9" s="173"/>
      <c r="H9" s="173"/>
      <c r="I9" s="174"/>
      <c r="J9" s="86"/>
      <c r="K9" s="86"/>
      <c r="L9" s="86"/>
      <c r="M9" s="86"/>
      <c r="N9" s="86"/>
      <c r="O9" s="86"/>
      <c r="P9" s="86"/>
      <c r="Q9" s="86"/>
      <c r="R9" s="86"/>
      <c r="S9" s="86"/>
      <c r="T9" s="86"/>
      <c r="U9" s="86"/>
      <c r="V9" s="86"/>
      <c r="W9" s="86"/>
      <c r="X9" s="86"/>
      <c r="Y9" s="86"/>
      <c r="Z9" s="88"/>
      <c r="AA9" s="88"/>
      <c r="AB9" s="88"/>
      <c r="AC9" s="88"/>
      <c r="AD9" s="88"/>
      <c r="AE9" s="88"/>
      <c r="AF9" s="88"/>
      <c r="AG9" s="88"/>
      <c r="AH9" s="88"/>
      <c r="AI9" s="88"/>
      <c r="AJ9" s="88"/>
      <c r="AK9" s="88"/>
      <c r="AL9" s="88"/>
      <c r="AM9" s="88"/>
      <c r="AN9" s="88"/>
      <c r="AO9" s="88"/>
      <c r="AP9" s="88"/>
      <c r="AQ9" s="88"/>
      <c r="AR9" s="88"/>
      <c r="AS9" s="88"/>
      <c r="AT9" s="88"/>
      <c r="AU9" s="88"/>
      <c r="AV9" s="88"/>
      <c r="AW9" s="88"/>
      <c r="AX9" s="88"/>
      <c r="AY9" s="88"/>
      <c r="AZ9" s="88"/>
      <c r="BA9" s="88"/>
      <c r="BB9" s="88"/>
      <c r="BC9" s="88"/>
      <c r="BD9" s="88"/>
      <c r="BE9" s="88"/>
    </row>
    <row r="10" spans="1:57" x14ac:dyDescent="0.25">
      <c r="A10" s="180"/>
      <c r="B10" s="172" t="s">
        <v>6</v>
      </c>
      <c r="C10" s="174"/>
      <c r="D10" s="172" t="s">
        <v>7</v>
      </c>
      <c r="E10" s="174"/>
      <c r="F10" s="172" t="s">
        <v>8</v>
      </c>
      <c r="G10" s="174"/>
      <c r="H10" s="172" t="s">
        <v>9</v>
      </c>
      <c r="I10" s="174"/>
      <c r="J10" s="86"/>
      <c r="K10" s="86"/>
      <c r="L10" s="86"/>
      <c r="M10" s="86"/>
      <c r="N10" s="86"/>
      <c r="O10" s="86"/>
      <c r="P10" s="86"/>
      <c r="Q10" s="86"/>
      <c r="R10" s="86"/>
      <c r="S10" s="86"/>
      <c r="T10" s="86"/>
      <c r="U10" s="86"/>
      <c r="V10" s="86"/>
      <c r="W10" s="86"/>
      <c r="X10" s="86"/>
      <c r="Y10" s="86"/>
      <c r="Z10" s="88"/>
      <c r="AA10" s="88"/>
      <c r="AB10" s="88"/>
      <c r="AC10" s="88"/>
      <c r="AD10" s="88"/>
      <c r="AE10" s="88"/>
      <c r="AF10" s="88"/>
      <c r="AG10" s="88"/>
      <c r="AH10" s="88"/>
      <c r="AI10" s="88"/>
      <c r="AJ10" s="88"/>
      <c r="AK10" s="88"/>
      <c r="AL10" s="88"/>
      <c r="AM10" s="88"/>
      <c r="AN10" s="88"/>
      <c r="AO10" s="88"/>
      <c r="AP10" s="88"/>
      <c r="AQ10" s="88"/>
      <c r="AR10" s="88"/>
      <c r="AS10" s="88"/>
      <c r="AT10" s="88"/>
      <c r="AU10" s="88"/>
      <c r="AV10" s="88"/>
      <c r="AW10" s="88"/>
      <c r="AX10" s="88"/>
      <c r="AY10" s="88"/>
      <c r="AZ10" s="88"/>
      <c r="BA10" s="88"/>
      <c r="BB10" s="88"/>
      <c r="BC10" s="88"/>
      <c r="BD10" s="88"/>
      <c r="BE10" s="88"/>
    </row>
    <row r="11" spans="1:57" ht="31.5" x14ac:dyDescent="0.25">
      <c r="A11" s="171"/>
      <c r="B11" s="90" t="s">
        <v>10</v>
      </c>
      <c r="C11" s="106" t="s">
        <v>11</v>
      </c>
      <c r="D11" s="90" t="s">
        <v>10</v>
      </c>
      <c r="E11" s="106" t="s">
        <v>11</v>
      </c>
      <c r="F11" s="90" t="s">
        <v>10</v>
      </c>
      <c r="G11" s="106" t="s">
        <v>11</v>
      </c>
      <c r="H11" s="90" t="s">
        <v>10</v>
      </c>
      <c r="I11" s="106" t="s">
        <v>11</v>
      </c>
      <c r="J11" s="86"/>
      <c r="K11" s="86"/>
      <c r="L11" s="86"/>
      <c r="M11" s="86"/>
      <c r="N11" s="86"/>
      <c r="O11" s="86"/>
      <c r="P11" s="86"/>
      <c r="Q11" s="86"/>
      <c r="R11" s="86"/>
      <c r="S11" s="86"/>
      <c r="T11" s="86"/>
      <c r="U11" s="86"/>
      <c r="V11" s="86"/>
      <c r="W11" s="86"/>
      <c r="X11" s="86"/>
      <c r="Y11" s="86"/>
      <c r="Z11" s="88"/>
      <c r="AA11" s="88"/>
      <c r="AB11" s="88"/>
      <c r="AC11" s="88"/>
      <c r="AD11" s="88"/>
      <c r="AE11" s="88"/>
      <c r="AF11" s="88"/>
      <c r="AG11" s="88"/>
      <c r="AH11" s="88"/>
      <c r="AI11" s="88"/>
      <c r="AJ11" s="88"/>
      <c r="AK11" s="88"/>
      <c r="AL11" s="88"/>
      <c r="AM11" s="88"/>
      <c r="AN11" s="88"/>
      <c r="AO11" s="88"/>
      <c r="AP11" s="88"/>
      <c r="AQ11" s="88"/>
      <c r="AR11" s="88"/>
      <c r="AS11" s="88"/>
      <c r="AT11" s="88"/>
      <c r="AU11" s="88"/>
      <c r="AV11" s="88"/>
      <c r="AW11" s="88"/>
      <c r="AX11" s="88"/>
      <c r="AY11" s="88"/>
      <c r="AZ11" s="88"/>
      <c r="BA11" s="88"/>
      <c r="BB11" s="88"/>
      <c r="BC11" s="88"/>
      <c r="BD11" s="88"/>
      <c r="BE11" s="88"/>
    </row>
    <row r="12" spans="1:57" x14ac:dyDescent="0.25">
      <c r="A12" s="99" t="s">
        <v>12</v>
      </c>
      <c r="B12" s="144">
        <v>0</v>
      </c>
      <c r="C12" s="148">
        <v>0</v>
      </c>
      <c r="D12" s="126"/>
      <c r="E12" s="132"/>
      <c r="F12" s="126"/>
      <c r="G12" s="132"/>
      <c r="H12" s="126"/>
      <c r="I12" s="132"/>
      <c r="J12" s="154" t="s">
        <v>47</v>
      </c>
      <c r="K12" s="86"/>
      <c r="L12" s="86"/>
      <c r="M12" s="86"/>
      <c r="N12" s="86"/>
      <c r="O12" s="86"/>
      <c r="P12" s="86"/>
      <c r="Q12" s="86"/>
      <c r="R12" s="86"/>
      <c r="S12" s="86"/>
      <c r="T12" s="86"/>
      <c r="U12" s="86"/>
      <c r="V12" s="86"/>
      <c r="W12" s="86"/>
      <c r="X12" s="86"/>
      <c r="Y12" s="86"/>
      <c r="Z12" s="88"/>
      <c r="AA12" s="88"/>
      <c r="AB12" s="88"/>
      <c r="AC12" s="88"/>
      <c r="AD12" s="88"/>
      <c r="AE12" s="88"/>
      <c r="AF12" s="88"/>
      <c r="AG12" s="88"/>
      <c r="AH12" s="88"/>
      <c r="AI12" s="88"/>
      <c r="AJ12" s="88"/>
      <c r="AK12" s="88"/>
      <c r="AL12" s="88"/>
      <c r="AM12" s="88"/>
      <c r="AN12" s="88"/>
      <c r="AO12" s="88"/>
      <c r="AP12" s="88"/>
      <c r="AQ12" s="88"/>
      <c r="AR12" s="88"/>
      <c r="AS12" s="88"/>
      <c r="AT12" s="88"/>
      <c r="AU12" s="88"/>
      <c r="AV12" s="88"/>
      <c r="AW12" s="88"/>
      <c r="AX12" s="88"/>
      <c r="AY12" s="88"/>
      <c r="AZ12" s="88"/>
      <c r="BA12" s="155" t="s">
        <v>48</v>
      </c>
      <c r="BB12" s="155" t="s">
        <v>48</v>
      </c>
      <c r="BC12" s="88"/>
      <c r="BD12" s="156">
        <v>0</v>
      </c>
      <c r="BE12" s="156">
        <v>0</v>
      </c>
    </row>
    <row r="13" spans="1:57" x14ac:dyDescent="0.25">
      <c r="A13" s="103" t="s">
        <v>13</v>
      </c>
      <c r="B13" s="146">
        <v>0</v>
      </c>
      <c r="C13" s="151">
        <v>0</v>
      </c>
      <c r="D13" s="128"/>
      <c r="E13" s="120"/>
      <c r="F13" s="128"/>
      <c r="G13" s="120"/>
      <c r="H13" s="128"/>
      <c r="I13" s="120"/>
      <c r="J13" s="154" t="s">
        <v>47</v>
      </c>
      <c r="K13" s="86"/>
      <c r="L13" s="86"/>
      <c r="M13" s="86"/>
      <c r="N13" s="86"/>
      <c r="O13" s="86"/>
      <c r="P13" s="86"/>
      <c r="Q13" s="86"/>
      <c r="R13" s="86"/>
      <c r="S13" s="86"/>
      <c r="T13" s="86"/>
      <c r="U13" s="86"/>
      <c r="V13" s="86"/>
      <c r="W13" s="86"/>
      <c r="X13" s="86"/>
      <c r="Y13" s="86"/>
      <c r="Z13" s="88"/>
      <c r="AA13" s="88"/>
      <c r="AB13" s="88"/>
      <c r="AC13" s="88"/>
      <c r="AD13" s="88"/>
      <c r="AE13" s="88"/>
      <c r="AF13" s="88"/>
      <c r="AG13" s="88"/>
      <c r="AH13" s="88"/>
      <c r="AI13" s="88"/>
      <c r="AJ13" s="88"/>
      <c r="AK13" s="88"/>
      <c r="AL13" s="88"/>
      <c r="AM13" s="88"/>
      <c r="AN13" s="88"/>
      <c r="AO13" s="88"/>
      <c r="AP13" s="88"/>
      <c r="AQ13" s="88"/>
      <c r="AR13" s="88"/>
      <c r="AS13" s="88"/>
      <c r="AT13" s="88"/>
      <c r="AU13" s="88"/>
      <c r="AV13" s="88"/>
      <c r="AW13" s="88"/>
      <c r="AX13" s="88"/>
      <c r="AY13" s="88"/>
      <c r="AZ13" s="88"/>
      <c r="BA13" s="155" t="s">
        <v>48</v>
      </c>
      <c r="BB13" s="155" t="s">
        <v>48</v>
      </c>
      <c r="BC13" s="88"/>
      <c r="BD13" s="156">
        <v>0</v>
      </c>
      <c r="BE13" s="156">
        <v>0</v>
      </c>
    </row>
    <row r="14" spans="1:57" x14ac:dyDescent="0.25">
      <c r="A14" s="109" t="s">
        <v>14</v>
      </c>
      <c r="B14" s="130">
        <v>0</v>
      </c>
      <c r="C14" s="131">
        <v>0</v>
      </c>
      <c r="D14" s="130">
        <v>0</v>
      </c>
      <c r="E14" s="131">
        <v>0</v>
      </c>
      <c r="F14" s="130">
        <v>0</v>
      </c>
      <c r="G14" s="131">
        <v>0</v>
      </c>
      <c r="H14" s="130">
        <v>0</v>
      </c>
      <c r="I14" s="131">
        <v>0</v>
      </c>
      <c r="J14" s="154" t="s">
        <v>47</v>
      </c>
      <c r="K14" s="86"/>
      <c r="L14" s="86"/>
      <c r="M14" s="86"/>
      <c r="N14" s="86"/>
      <c r="O14" s="86"/>
      <c r="P14" s="86"/>
      <c r="Q14" s="86"/>
      <c r="R14" s="86"/>
      <c r="S14" s="86"/>
      <c r="T14" s="86"/>
      <c r="U14" s="86"/>
      <c r="V14" s="86"/>
      <c r="W14" s="86"/>
      <c r="X14" s="86"/>
      <c r="Y14" s="86"/>
      <c r="Z14" s="88"/>
      <c r="AA14" s="88"/>
      <c r="AB14" s="88"/>
      <c r="AC14" s="88"/>
      <c r="AD14" s="88"/>
      <c r="AE14" s="88"/>
      <c r="AF14" s="88"/>
      <c r="AG14" s="88"/>
      <c r="AH14" s="88"/>
      <c r="AI14" s="88"/>
      <c r="AJ14" s="88"/>
      <c r="AK14" s="88"/>
      <c r="AL14" s="88"/>
      <c r="AM14" s="88"/>
      <c r="AN14" s="88"/>
      <c r="AO14" s="88"/>
      <c r="AP14" s="88"/>
      <c r="AQ14" s="88"/>
      <c r="AR14" s="88"/>
      <c r="AS14" s="88"/>
      <c r="AT14" s="88"/>
      <c r="AU14" s="88"/>
      <c r="AV14" s="88"/>
      <c r="AW14" s="88"/>
      <c r="AX14" s="88"/>
      <c r="AY14" s="88"/>
      <c r="AZ14" s="88"/>
      <c r="BA14" s="155" t="s">
        <v>48</v>
      </c>
      <c r="BB14" s="155" t="s">
        <v>48</v>
      </c>
      <c r="BC14" s="88"/>
      <c r="BD14" s="156">
        <v>0</v>
      </c>
      <c r="BE14" s="156">
        <v>0</v>
      </c>
    </row>
    <row r="15" spans="1:57" x14ac:dyDescent="0.25">
      <c r="A15" s="110" t="s">
        <v>15</v>
      </c>
      <c r="B15" s="135">
        <v>0</v>
      </c>
      <c r="C15" s="131">
        <v>0</v>
      </c>
      <c r="D15" s="139"/>
      <c r="E15" s="140"/>
      <c r="F15" s="139"/>
      <c r="G15" s="140"/>
      <c r="H15" s="139"/>
      <c r="I15" s="140"/>
      <c r="J15" s="154" t="s">
        <v>47</v>
      </c>
      <c r="K15" s="86"/>
      <c r="L15" s="86"/>
      <c r="M15" s="86"/>
      <c r="N15" s="86"/>
      <c r="O15" s="86"/>
      <c r="P15" s="86"/>
      <c r="Q15" s="86"/>
      <c r="R15" s="86"/>
      <c r="S15" s="86"/>
      <c r="T15" s="86"/>
      <c r="U15" s="86"/>
      <c r="V15" s="86"/>
      <c r="W15" s="86"/>
      <c r="X15" s="86"/>
      <c r="Y15" s="86"/>
      <c r="Z15" s="88"/>
      <c r="AA15" s="88"/>
      <c r="AB15" s="88"/>
      <c r="AC15" s="88"/>
      <c r="AD15" s="88"/>
      <c r="AE15" s="88"/>
      <c r="AF15" s="88"/>
      <c r="AG15" s="88"/>
      <c r="AH15" s="88"/>
      <c r="AI15" s="88"/>
      <c r="AJ15" s="88"/>
      <c r="AK15" s="88"/>
      <c r="AL15" s="88"/>
      <c r="AM15" s="88"/>
      <c r="AN15" s="88"/>
      <c r="AO15" s="88"/>
      <c r="AP15" s="88"/>
      <c r="AQ15" s="88"/>
      <c r="AR15" s="88"/>
      <c r="AS15" s="88"/>
      <c r="AT15" s="88"/>
      <c r="AU15" s="88"/>
      <c r="AV15" s="88"/>
      <c r="AW15" s="88"/>
      <c r="AX15" s="88"/>
      <c r="AY15" s="88"/>
      <c r="AZ15" s="88"/>
      <c r="BA15" s="155" t="s">
        <v>48</v>
      </c>
      <c r="BB15" s="155" t="s">
        <v>48</v>
      </c>
      <c r="BC15" s="88"/>
      <c r="BD15" s="156">
        <v>0</v>
      </c>
      <c r="BE15" s="156">
        <v>0</v>
      </c>
    </row>
    <row r="16" spans="1:57" x14ac:dyDescent="0.25">
      <c r="A16" s="99" t="s">
        <v>16</v>
      </c>
      <c r="B16" s="145">
        <v>0</v>
      </c>
      <c r="C16" s="152">
        <v>0</v>
      </c>
      <c r="D16" s="133"/>
      <c r="E16" s="134"/>
      <c r="F16" s="133"/>
      <c r="G16" s="134"/>
      <c r="H16" s="133"/>
      <c r="I16" s="134"/>
      <c r="J16" s="154" t="s">
        <v>47</v>
      </c>
      <c r="K16" s="86"/>
      <c r="L16" s="86"/>
      <c r="M16" s="86"/>
      <c r="N16" s="86"/>
      <c r="O16" s="86"/>
      <c r="P16" s="86"/>
      <c r="Q16" s="86"/>
      <c r="R16" s="86"/>
      <c r="S16" s="86"/>
      <c r="T16" s="86"/>
      <c r="U16" s="86"/>
      <c r="V16" s="86"/>
      <c r="W16" s="86"/>
      <c r="X16" s="86"/>
      <c r="Y16" s="86"/>
      <c r="Z16" s="88"/>
      <c r="AA16" s="88"/>
      <c r="AB16" s="88"/>
      <c r="AC16" s="88"/>
      <c r="AD16" s="88"/>
      <c r="AE16" s="88"/>
      <c r="AF16" s="88"/>
      <c r="AG16" s="88"/>
      <c r="AH16" s="88"/>
      <c r="AI16" s="88"/>
      <c r="AJ16" s="88"/>
      <c r="AK16" s="88"/>
      <c r="AL16" s="88"/>
      <c r="AM16" s="88"/>
      <c r="AN16" s="88"/>
      <c r="AO16" s="88"/>
      <c r="AP16" s="88"/>
      <c r="AQ16" s="88"/>
      <c r="AR16" s="88"/>
      <c r="AS16" s="88"/>
      <c r="AT16" s="88"/>
      <c r="AU16" s="88"/>
      <c r="AV16" s="88"/>
      <c r="AW16" s="88"/>
      <c r="AX16" s="88"/>
      <c r="AY16" s="88"/>
      <c r="AZ16" s="88"/>
      <c r="BA16" s="155" t="s">
        <v>48</v>
      </c>
      <c r="BB16" s="155" t="s">
        <v>48</v>
      </c>
      <c r="BC16" s="88"/>
      <c r="BD16" s="156">
        <v>0</v>
      </c>
      <c r="BE16" s="156">
        <v>0</v>
      </c>
    </row>
    <row r="17" spans="1:57" x14ac:dyDescent="0.25">
      <c r="A17" s="103" t="s">
        <v>17</v>
      </c>
      <c r="B17" s="146">
        <v>0</v>
      </c>
      <c r="C17" s="151">
        <v>0</v>
      </c>
      <c r="D17" s="128"/>
      <c r="E17" s="120"/>
      <c r="F17" s="128"/>
      <c r="G17" s="120"/>
      <c r="H17" s="128"/>
      <c r="I17" s="120"/>
      <c r="J17" s="154" t="s">
        <v>47</v>
      </c>
      <c r="K17" s="86"/>
      <c r="L17" s="86"/>
      <c r="M17" s="86"/>
      <c r="N17" s="86"/>
      <c r="O17" s="86"/>
      <c r="P17" s="86"/>
      <c r="Q17" s="86"/>
      <c r="R17" s="86"/>
      <c r="S17" s="86"/>
      <c r="T17" s="86"/>
      <c r="U17" s="86"/>
      <c r="V17" s="86"/>
      <c r="W17" s="86"/>
      <c r="X17" s="86"/>
      <c r="Y17" s="86"/>
      <c r="Z17" s="88"/>
      <c r="AA17" s="88"/>
      <c r="AB17" s="88"/>
      <c r="AC17" s="88"/>
      <c r="AD17" s="88"/>
      <c r="AE17" s="88"/>
      <c r="AF17" s="88"/>
      <c r="AG17" s="88"/>
      <c r="AH17" s="88"/>
      <c r="AI17" s="88"/>
      <c r="AJ17" s="88"/>
      <c r="AK17" s="88"/>
      <c r="AL17" s="88"/>
      <c r="AM17" s="88"/>
      <c r="AN17" s="88"/>
      <c r="AO17" s="88"/>
      <c r="AP17" s="88"/>
      <c r="AQ17" s="88"/>
      <c r="AR17" s="88"/>
      <c r="AS17" s="88"/>
      <c r="AT17" s="88"/>
      <c r="AU17" s="88"/>
      <c r="AV17" s="88"/>
      <c r="AW17" s="88"/>
      <c r="AX17" s="88"/>
      <c r="AY17" s="88"/>
      <c r="AZ17" s="88"/>
      <c r="BA17" s="155" t="s">
        <v>48</v>
      </c>
      <c r="BB17" s="155" t="s">
        <v>48</v>
      </c>
      <c r="BC17" s="88"/>
      <c r="BD17" s="156">
        <v>0</v>
      </c>
      <c r="BE17" s="156">
        <v>0</v>
      </c>
    </row>
    <row r="18" spans="1:57" x14ac:dyDescent="0.25">
      <c r="A18" s="109" t="s">
        <v>18</v>
      </c>
      <c r="B18" s="130">
        <v>0</v>
      </c>
      <c r="C18" s="131">
        <v>0</v>
      </c>
      <c r="D18" s="130">
        <v>0</v>
      </c>
      <c r="E18" s="131">
        <v>0</v>
      </c>
      <c r="F18" s="130">
        <v>0</v>
      </c>
      <c r="G18" s="131">
        <v>0</v>
      </c>
      <c r="H18" s="130">
        <v>0</v>
      </c>
      <c r="I18" s="131">
        <v>0</v>
      </c>
      <c r="J18" s="154" t="s">
        <v>47</v>
      </c>
      <c r="K18" s="86"/>
      <c r="L18" s="86"/>
      <c r="M18" s="86"/>
      <c r="N18" s="86"/>
      <c r="O18" s="86"/>
      <c r="P18" s="86"/>
      <c r="Q18" s="86"/>
      <c r="R18" s="86"/>
      <c r="S18" s="86"/>
      <c r="T18" s="86"/>
      <c r="U18" s="86"/>
      <c r="V18" s="86"/>
      <c r="W18" s="86"/>
      <c r="X18" s="86"/>
      <c r="Y18" s="86"/>
      <c r="Z18" s="88"/>
      <c r="AA18" s="88"/>
      <c r="AB18" s="88"/>
      <c r="AC18" s="88"/>
      <c r="AD18" s="88"/>
      <c r="AE18" s="88"/>
      <c r="AF18" s="88"/>
      <c r="AG18" s="88"/>
      <c r="AH18" s="88"/>
      <c r="AI18" s="88"/>
      <c r="AJ18" s="88"/>
      <c r="AK18" s="88"/>
      <c r="AL18" s="88"/>
      <c r="AM18" s="88"/>
      <c r="AN18" s="88"/>
      <c r="AO18" s="88"/>
      <c r="AP18" s="88"/>
      <c r="AQ18" s="88"/>
      <c r="AR18" s="88"/>
      <c r="AS18" s="88"/>
      <c r="AT18" s="88"/>
      <c r="AU18" s="88"/>
      <c r="AV18" s="88"/>
      <c r="AW18" s="88"/>
      <c r="AX18" s="88"/>
      <c r="AY18" s="88"/>
      <c r="AZ18" s="88"/>
      <c r="BA18" s="155" t="s">
        <v>48</v>
      </c>
      <c r="BB18" s="155" t="s">
        <v>48</v>
      </c>
      <c r="BC18" s="88"/>
      <c r="BD18" s="156">
        <v>0</v>
      </c>
      <c r="BE18" s="156">
        <v>0</v>
      </c>
    </row>
    <row r="19" spans="1:57" x14ac:dyDescent="0.25">
      <c r="A19" s="179" t="s">
        <v>19</v>
      </c>
      <c r="B19" s="179"/>
      <c r="C19" s="179"/>
      <c r="D19" s="179"/>
      <c r="E19" s="179"/>
      <c r="F19" s="179"/>
      <c r="G19" s="179"/>
      <c r="H19" s="179"/>
      <c r="I19" s="179"/>
      <c r="J19" s="86"/>
      <c r="K19" s="86"/>
      <c r="L19" s="86"/>
      <c r="M19" s="86"/>
      <c r="N19" s="86"/>
      <c r="O19" s="86"/>
      <c r="P19" s="86"/>
      <c r="Q19" s="86"/>
      <c r="R19" s="86"/>
      <c r="S19" s="86"/>
      <c r="T19" s="86"/>
      <c r="U19" s="86"/>
      <c r="V19" s="86"/>
      <c r="W19" s="86"/>
      <c r="X19" s="86"/>
      <c r="Y19" s="86"/>
      <c r="Z19" s="86"/>
      <c r="AA19" s="86"/>
      <c r="AB19" s="86"/>
      <c r="AC19" s="86"/>
      <c r="AD19" s="86"/>
      <c r="AE19" s="86"/>
      <c r="AF19" s="86"/>
      <c r="AG19" s="86"/>
      <c r="AH19" s="86"/>
      <c r="AI19" s="86"/>
      <c r="AJ19" s="86"/>
      <c r="AK19" s="86"/>
      <c r="AL19" s="86"/>
      <c r="AM19" s="86"/>
      <c r="AN19" s="86"/>
      <c r="AO19" s="86"/>
      <c r="AP19" s="86"/>
      <c r="AQ19" s="86"/>
      <c r="AR19" s="86"/>
      <c r="AS19" s="86"/>
      <c r="AT19" s="86"/>
      <c r="AU19" s="86"/>
      <c r="AV19" s="86"/>
      <c r="AW19" s="86"/>
      <c r="AX19" s="86"/>
      <c r="AY19" s="86"/>
      <c r="AZ19" s="86"/>
      <c r="BA19" s="86"/>
      <c r="BB19" s="86"/>
      <c r="BC19" s="86"/>
      <c r="BD19" s="86"/>
      <c r="BE19" s="86"/>
    </row>
    <row r="20" spans="1:57" x14ac:dyDescent="0.25">
      <c r="A20" s="170" t="s">
        <v>4</v>
      </c>
      <c r="B20" s="172" t="s">
        <v>5</v>
      </c>
      <c r="C20" s="173"/>
      <c r="D20" s="173"/>
      <c r="E20" s="173"/>
      <c r="F20" s="173"/>
      <c r="G20" s="173"/>
      <c r="H20" s="173"/>
      <c r="I20" s="174"/>
      <c r="J20" s="86"/>
      <c r="K20" s="86"/>
      <c r="L20" s="86"/>
      <c r="M20" s="86"/>
      <c r="N20" s="86"/>
      <c r="O20" s="86"/>
      <c r="P20" s="86"/>
      <c r="Q20" s="86"/>
      <c r="R20" s="86"/>
      <c r="S20" s="86"/>
      <c r="T20" s="86"/>
      <c r="U20" s="86"/>
      <c r="V20" s="86"/>
      <c r="W20" s="86"/>
      <c r="X20" s="86"/>
      <c r="Y20" s="86"/>
      <c r="Z20" s="88"/>
      <c r="AA20" s="88"/>
      <c r="AB20" s="88"/>
      <c r="AC20" s="88"/>
      <c r="AD20" s="88"/>
      <c r="AE20" s="88"/>
      <c r="AF20" s="88"/>
      <c r="AG20" s="88"/>
      <c r="AH20" s="88"/>
      <c r="AI20" s="88"/>
      <c r="AJ20" s="88"/>
      <c r="AK20" s="88"/>
      <c r="AL20" s="88"/>
      <c r="AM20" s="88"/>
      <c r="AN20" s="88"/>
      <c r="AO20" s="88"/>
      <c r="AP20" s="88"/>
      <c r="AQ20" s="88"/>
      <c r="AR20" s="88"/>
      <c r="AS20" s="88"/>
      <c r="AT20" s="88"/>
      <c r="AU20" s="88"/>
      <c r="AV20" s="88"/>
      <c r="AW20" s="88"/>
      <c r="AX20" s="88"/>
      <c r="AY20" s="88"/>
      <c r="AZ20" s="88"/>
      <c r="BA20" s="88"/>
      <c r="BB20" s="88"/>
      <c r="BC20" s="88"/>
      <c r="BD20" s="88"/>
      <c r="BE20" s="88"/>
    </row>
    <row r="21" spans="1:57" x14ac:dyDescent="0.25">
      <c r="A21" s="180"/>
      <c r="B21" s="172" t="s">
        <v>6</v>
      </c>
      <c r="C21" s="174"/>
      <c r="D21" s="172" t="s">
        <v>7</v>
      </c>
      <c r="E21" s="174"/>
      <c r="F21" s="172" t="s">
        <v>8</v>
      </c>
      <c r="G21" s="174"/>
      <c r="H21" s="172" t="s">
        <v>9</v>
      </c>
      <c r="I21" s="174"/>
      <c r="J21" s="86"/>
      <c r="K21" s="86"/>
      <c r="L21" s="86"/>
      <c r="M21" s="86"/>
      <c r="N21" s="86"/>
      <c r="O21" s="86"/>
      <c r="P21" s="86"/>
      <c r="Q21" s="86"/>
      <c r="R21" s="86"/>
      <c r="S21" s="86"/>
      <c r="T21" s="86"/>
      <c r="U21" s="86"/>
      <c r="V21" s="86"/>
      <c r="W21" s="86"/>
      <c r="X21" s="86"/>
      <c r="Y21" s="86"/>
      <c r="Z21" s="88"/>
      <c r="AA21" s="88"/>
      <c r="AB21" s="88"/>
      <c r="AC21" s="88"/>
      <c r="AD21" s="88"/>
      <c r="AE21" s="88"/>
      <c r="AF21" s="88"/>
      <c r="AG21" s="88"/>
      <c r="AH21" s="88"/>
      <c r="AI21" s="88"/>
      <c r="AJ21" s="88"/>
      <c r="AK21" s="88"/>
      <c r="AL21" s="88"/>
      <c r="AM21" s="88"/>
      <c r="AN21" s="88"/>
      <c r="AO21" s="88"/>
      <c r="AP21" s="88"/>
      <c r="AQ21" s="88"/>
      <c r="AR21" s="88"/>
      <c r="AS21" s="88"/>
      <c r="AT21" s="88"/>
      <c r="AU21" s="88"/>
      <c r="AV21" s="88"/>
      <c r="AW21" s="88"/>
      <c r="AX21" s="88"/>
      <c r="AY21" s="88"/>
      <c r="AZ21" s="88"/>
      <c r="BA21" s="88"/>
      <c r="BB21" s="88"/>
      <c r="BC21" s="88"/>
      <c r="BD21" s="88"/>
      <c r="BE21" s="88"/>
    </row>
    <row r="22" spans="1:57" ht="31.5" x14ac:dyDescent="0.25">
      <c r="A22" s="171"/>
      <c r="B22" s="90" t="s">
        <v>10</v>
      </c>
      <c r="C22" s="106" t="s">
        <v>11</v>
      </c>
      <c r="D22" s="90" t="s">
        <v>10</v>
      </c>
      <c r="E22" s="106" t="s">
        <v>11</v>
      </c>
      <c r="F22" s="90" t="s">
        <v>10</v>
      </c>
      <c r="G22" s="106" t="s">
        <v>11</v>
      </c>
      <c r="H22" s="90" t="s">
        <v>10</v>
      </c>
      <c r="I22" s="106" t="s">
        <v>11</v>
      </c>
      <c r="J22" s="86"/>
      <c r="K22" s="86"/>
      <c r="L22" s="86"/>
      <c r="M22" s="86"/>
      <c r="N22" s="86"/>
      <c r="O22" s="86"/>
      <c r="P22" s="86"/>
      <c r="Q22" s="86"/>
      <c r="R22" s="86"/>
      <c r="S22" s="86"/>
      <c r="T22" s="86"/>
      <c r="U22" s="86"/>
      <c r="V22" s="86"/>
      <c r="W22" s="86"/>
      <c r="X22" s="86"/>
      <c r="Y22" s="86"/>
      <c r="Z22" s="88"/>
      <c r="AA22" s="88"/>
      <c r="AB22" s="88"/>
      <c r="AC22" s="88"/>
      <c r="AD22" s="88"/>
      <c r="AE22" s="88"/>
      <c r="AF22" s="88"/>
      <c r="AG22" s="88"/>
      <c r="AH22" s="88"/>
      <c r="AI22" s="88"/>
      <c r="AJ22" s="88"/>
      <c r="AK22" s="88"/>
      <c r="AL22" s="88"/>
      <c r="AM22" s="88"/>
      <c r="AN22" s="88"/>
      <c r="AO22" s="88"/>
      <c r="AP22" s="88"/>
      <c r="AQ22" s="88"/>
      <c r="AR22" s="88"/>
      <c r="AS22" s="88"/>
      <c r="AT22" s="88"/>
      <c r="AU22" s="88"/>
      <c r="AV22" s="88"/>
      <c r="AW22" s="88"/>
      <c r="AX22" s="88"/>
      <c r="AY22" s="88"/>
      <c r="AZ22" s="88"/>
      <c r="BA22" s="88"/>
      <c r="BB22" s="88"/>
      <c r="BC22" s="88"/>
      <c r="BD22" s="88"/>
      <c r="BE22" s="88"/>
    </row>
    <row r="23" spans="1:57" x14ac:dyDescent="0.25">
      <c r="A23" s="99" t="s">
        <v>12</v>
      </c>
      <c r="B23" s="144">
        <v>0</v>
      </c>
      <c r="C23" s="148">
        <v>0</v>
      </c>
      <c r="D23" s="142"/>
      <c r="E23" s="143"/>
      <c r="F23" s="142"/>
      <c r="G23" s="143"/>
      <c r="H23" s="142"/>
      <c r="I23" s="143"/>
      <c r="J23" s="154" t="s">
        <v>47</v>
      </c>
      <c r="K23" s="86"/>
      <c r="L23" s="86"/>
      <c r="M23" s="86"/>
      <c r="N23" s="86"/>
      <c r="O23" s="86"/>
      <c r="P23" s="86"/>
      <c r="Q23" s="86"/>
      <c r="R23" s="86"/>
      <c r="S23" s="86"/>
      <c r="T23" s="86"/>
      <c r="U23" s="86"/>
      <c r="V23" s="86"/>
      <c r="W23" s="86"/>
      <c r="X23" s="86"/>
      <c r="Y23" s="86"/>
      <c r="Z23" s="88"/>
      <c r="AA23" s="88"/>
      <c r="AB23" s="88"/>
      <c r="AC23" s="88"/>
      <c r="AD23" s="88"/>
      <c r="AE23" s="88"/>
      <c r="AF23" s="88"/>
      <c r="AG23" s="88"/>
      <c r="AH23" s="88"/>
      <c r="AI23" s="88"/>
      <c r="AJ23" s="88"/>
      <c r="AK23" s="88"/>
      <c r="AL23" s="88"/>
      <c r="AM23" s="88"/>
      <c r="AN23" s="88"/>
      <c r="AO23" s="88"/>
      <c r="AP23" s="88"/>
      <c r="AQ23" s="88"/>
      <c r="AR23" s="88"/>
      <c r="AS23" s="88"/>
      <c r="AT23" s="88"/>
      <c r="AU23" s="88"/>
      <c r="AV23" s="88"/>
      <c r="AW23" s="88"/>
      <c r="AX23" s="88"/>
      <c r="AY23" s="88"/>
      <c r="AZ23" s="88"/>
      <c r="BA23" s="155" t="s">
        <v>48</v>
      </c>
      <c r="BB23" s="155" t="s">
        <v>48</v>
      </c>
      <c r="BC23" s="88"/>
      <c r="BD23" s="156">
        <v>0</v>
      </c>
      <c r="BE23" s="156">
        <v>0</v>
      </c>
    </row>
    <row r="24" spans="1:57" x14ac:dyDescent="0.25">
      <c r="A24" s="103" t="s">
        <v>13</v>
      </c>
      <c r="B24" s="146">
        <v>0</v>
      </c>
      <c r="C24" s="151">
        <v>0</v>
      </c>
      <c r="D24" s="142"/>
      <c r="E24" s="143"/>
      <c r="F24" s="142"/>
      <c r="G24" s="143"/>
      <c r="H24" s="142"/>
      <c r="I24" s="143"/>
      <c r="J24" s="154" t="s">
        <v>47</v>
      </c>
      <c r="K24" s="86"/>
      <c r="L24" s="86"/>
      <c r="M24" s="86"/>
      <c r="N24" s="86"/>
      <c r="O24" s="86"/>
      <c r="P24" s="86"/>
      <c r="Q24" s="86"/>
      <c r="R24" s="86"/>
      <c r="S24" s="86"/>
      <c r="T24" s="86"/>
      <c r="U24" s="86"/>
      <c r="V24" s="86"/>
      <c r="W24" s="86"/>
      <c r="X24" s="86"/>
      <c r="Y24" s="86"/>
      <c r="Z24" s="88"/>
      <c r="AA24" s="88"/>
      <c r="AB24" s="88"/>
      <c r="AC24" s="88"/>
      <c r="AD24" s="88"/>
      <c r="AE24" s="88"/>
      <c r="AF24" s="88"/>
      <c r="AG24" s="88"/>
      <c r="AH24" s="88"/>
      <c r="AI24" s="88"/>
      <c r="AJ24" s="88"/>
      <c r="AK24" s="88"/>
      <c r="AL24" s="88"/>
      <c r="AM24" s="88"/>
      <c r="AN24" s="88"/>
      <c r="AO24" s="88"/>
      <c r="AP24" s="88"/>
      <c r="AQ24" s="88"/>
      <c r="AR24" s="88"/>
      <c r="AS24" s="88"/>
      <c r="AT24" s="88"/>
      <c r="AU24" s="88"/>
      <c r="AV24" s="88"/>
      <c r="AW24" s="88"/>
      <c r="AX24" s="88"/>
      <c r="AY24" s="88"/>
      <c r="AZ24" s="88"/>
      <c r="BA24" s="155" t="s">
        <v>48</v>
      </c>
      <c r="BB24" s="155" t="s">
        <v>48</v>
      </c>
      <c r="BC24" s="88"/>
      <c r="BD24" s="156">
        <v>0</v>
      </c>
      <c r="BE24" s="156">
        <v>0</v>
      </c>
    </row>
    <row r="25" spans="1:57" x14ac:dyDescent="0.25">
      <c r="A25" s="109" t="s">
        <v>14</v>
      </c>
      <c r="B25" s="130">
        <v>0</v>
      </c>
      <c r="C25" s="131">
        <v>0</v>
      </c>
      <c r="D25" s="130">
        <v>0</v>
      </c>
      <c r="E25" s="131">
        <v>0</v>
      </c>
      <c r="F25" s="130">
        <v>0</v>
      </c>
      <c r="G25" s="131">
        <v>0</v>
      </c>
      <c r="H25" s="130">
        <v>0</v>
      </c>
      <c r="I25" s="131">
        <v>0</v>
      </c>
      <c r="J25" s="154" t="s">
        <v>47</v>
      </c>
      <c r="K25" s="86"/>
      <c r="L25" s="86"/>
      <c r="M25" s="86"/>
      <c r="N25" s="86"/>
      <c r="O25" s="86"/>
      <c r="P25" s="86"/>
      <c r="Q25" s="86"/>
      <c r="R25" s="86"/>
      <c r="S25" s="86"/>
      <c r="T25" s="86"/>
      <c r="U25" s="86"/>
      <c r="V25" s="86"/>
      <c r="W25" s="86"/>
      <c r="X25" s="86"/>
      <c r="Y25" s="86"/>
      <c r="Z25" s="88"/>
      <c r="AA25" s="88"/>
      <c r="AB25" s="88"/>
      <c r="AC25" s="88"/>
      <c r="AD25" s="88"/>
      <c r="AE25" s="88"/>
      <c r="AF25" s="88"/>
      <c r="AG25" s="88"/>
      <c r="AH25" s="88"/>
      <c r="AI25" s="88"/>
      <c r="AJ25" s="88"/>
      <c r="AK25" s="88"/>
      <c r="AL25" s="88"/>
      <c r="AM25" s="88"/>
      <c r="AN25" s="88"/>
      <c r="AO25" s="88"/>
      <c r="AP25" s="88"/>
      <c r="AQ25" s="88"/>
      <c r="AR25" s="88"/>
      <c r="AS25" s="88"/>
      <c r="AT25" s="88"/>
      <c r="AU25" s="88"/>
      <c r="AV25" s="88"/>
      <c r="AW25" s="88"/>
      <c r="AX25" s="88"/>
      <c r="AY25" s="88"/>
      <c r="AZ25" s="88"/>
      <c r="BA25" s="155" t="s">
        <v>48</v>
      </c>
      <c r="BB25" s="155" t="s">
        <v>48</v>
      </c>
      <c r="BC25" s="88"/>
      <c r="BD25" s="156">
        <v>0</v>
      </c>
      <c r="BE25" s="156">
        <v>0</v>
      </c>
    </row>
    <row r="26" spans="1:57" x14ac:dyDescent="0.25">
      <c r="A26" s="110" t="s">
        <v>15</v>
      </c>
      <c r="B26" s="135">
        <v>0</v>
      </c>
      <c r="C26" s="131">
        <v>0</v>
      </c>
      <c r="D26" s="163"/>
      <c r="E26" s="164"/>
      <c r="F26" s="163"/>
      <c r="G26" s="164"/>
      <c r="H26" s="163"/>
      <c r="I26" s="165"/>
      <c r="J26" s="154" t="s">
        <v>47</v>
      </c>
      <c r="K26" s="86"/>
      <c r="L26" s="86"/>
      <c r="M26" s="86"/>
      <c r="N26" s="86"/>
      <c r="O26" s="86"/>
      <c r="P26" s="86"/>
      <c r="Q26" s="86"/>
      <c r="R26" s="86"/>
      <c r="S26" s="86"/>
      <c r="T26" s="86"/>
      <c r="U26" s="86"/>
      <c r="V26" s="86"/>
      <c r="W26" s="86"/>
      <c r="X26" s="86"/>
      <c r="Y26" s="86"/>
      <c r="Z26" s="88"/>
      <c r="AA26" s="88"/>
      <c r="AB26" s="88"/>
      <c r="AC26" s="88"/>
      <c r="AD26" s="88"/>
      <c r="AE26" s="88"/>
      <c r="AF26" s="88"/>
      <c r="AG26" s="88"/>
      <c r="AH26" s="88"/>
      <c r="AI26" s="88"/>
      <c r="AJ26" s="88"/>
      <c r="AK26" s="88"/>
      <c r="AL26" s="88"/>
      <c r="AM26" s="88"/>
      <c r="AN26" s="88"/>
      <c r="AO26" s="88"/>
      <c r="AP26" s="88"/>
      <c r="AQ26" s="88"/>
      <c r="AR26" s="88"/>
      <c r="AS26" s="88"/>
      <c r="AT26" s="88"/>
      <c r="AU26" s="88"/>
      <c r="AV26" s="88"/>
      <c r="AW26" s="88"/>
      <c r="AX26" s="88"/>
      <c r="AY26" s="88"/>
      <c r="AZ26" s="88"/>
      <c r="BA26" s="155" t="s">
        <v>48</v>
      </c>
      <c r="BB26" s="155" t="s">
        <v>48</v>
      </c>
      <c r="BC26" s="88"/>
      <c r="BD26" s="156">
        <v>0</v>
      </c>
      <c r="BE26" s="156">
        <v>0</v>
      </c>
    </row>
    <row r="27" spans="1:57" x14ac:dyDescent="0.25">
      <c r="A27" s="99" t="s">
        <v>16</v>
      </c>
      <c r="B27" s="145">
        <v>0</v>
      </c>
      <c r="C27" s="152">
        <v>0</v>
      </c>
      <c r="D27" s="142"/>
      <c r="E27" s="143"/>
      <c r="F27" s="142"/>
      <c r="G27" s="143"/>
      <c r="H27" s="142"/>
      <c r="I27" s="143"/>
      <c r="J27" s="154" t="s">
        <v>47</v>
      </c>
      <c r="K27" s="86"/>
      <c r="L27" s="86"/>
      <c r="M27" s="86"/>
      <c r="N27" s="86"/>
      <c r="O27" s="86"/>
      <c r="P27" s="86"/>
      <c r="Q27" s="86"/>
      <c r="R27" s="86"/>
      <c r="S27" s="86"/>
      <c r="T27" s="86"/>
      <c r="U27" s="86"/>
      <c r="V27" s="86"/>
      <c r="W27" s="86"/>
      <c r="X27" s="86"/>
      <c r="Y27" s="86"/>
      <c r="Z27" s="88"/>
      <c r="AA27" s="88"/>
      <c r="AB27" s="88"/>
      <c r="AC27" s="88"/>
      <c r="AD27" s="88"/>
      <c r="AE27" s="88"/>
      <c r="AF27" s="88"/>
      <c r="AG27" s="88"/>
      <c r="AH27" s="88"/>
      <c r="AI27" s="88"/>
      <c r="AJ27" s="88"/>
      <c r="AK27" s="88"/>
      <c r="AL27" s="88"/>
      <c r="AM27" s="88"/>
      <c r="AN27" s="88"/>
      <c r="AO27" s="88"/>
      <c r="AP27" s="88"/>
      <c r="AQ27" s="88"/>
      <c r="AR27" s="88"/>
      <c r="AS27" s="88"/>
      <c r="AT27" s="88"/>
      <c r="AU27" s="88"/>
      <c r="AV27" s="88"/>
      <c r="AW27" s="88"/>
      <c r="AX27" s="88"/>
      <c r="AY27" s="88"/>
      <c r="AZ27" s="88"/>
      <c r="BA27" s="155" t="s">
        <v>48</v>
      </c>
      <c r="BB27" s="155" t="s">
        <v>48</v>
      </c>
      <c r="BC27" s="88"/>
      <c r="BD27" s="156">
        <v>0</v>
      </c>
      <c r="BE27" s="156">
        <v>0</v>
      </c>
    </row>
    <row r="28" spans="1:57" x14ac:dyDescent="0.25">
      <c r="A28" s="103" t="s">
        <v>17</v>
      </c>
      <c r="B28" s="146">
        <v>0</v>
      </c>
      <c r="C28" s="151">
        <v>0</v>
      </c>
      <c r="D28" s="142"/>
      <c r="E28" s="143"/>
      <c r="F28" s="142"/>
      <c r="G28" s="143"/>
      <c r="H28" s="142"/>
      <c r="I28" s="143"/>
      <c r="J28" s="154" t="s">
        <v>47</v>
      </c>
      <c r="K28" s="86"/>
      <c r="L28" s="86"/>
      <c r="M28" s="86"/>
      <c r="N28" s="86"/>
      <c r="O28" s="86"/>
      <c r="P28" s="86"/>
      <c r="Q28" s="86"/>
      <c r="R28" s="86"/>
      <c r="S28" s="86"/>
      <c r="T28" s="86"/>
      <c r="U28" s="86"/>
      <c r="V28" s="86"/>
      <c r="W28" s="86"/>
      <c r="X28" s="86"/>
      <c r="Y28" s="86"/>
      <c r="Z28" s="88"/>
      <c r="AA28" s="88"/>
      <c r="AB28" s="88"/>
      <c r="AC28" s="88"/>
      <c r="AD28" s="88"/>
      <c r="AE28" s="88"/>
      <c r="AF28" s="88"/>
      <c r="AG28" s="88"/>
      <c r="AH28" s="88"/>
      <c r="AI28" s="88"/>
      <c r="AJ28" s="88"/>
      <c r="AK28" s="88"/>
      <c r="AL28" s="88"/>
      <c r="AM28" s="88"/>
      <c r="AN28" s="88"/>
      <c r="AO28" s="88"/>
      <c r="AP28" s="88"/>
      <c r="AQ28" s="88"/>
      <c r="AR28" s="88"/>
      <c r="AS28" s="88"/>
      <c r="AT28" s="88"/>
      <c r="AU28" s="88"/>
      <c r="AV28" s="88"/>
      <c r="AW28" s="88"/>
      <c r="AX28" s="88"/>
      <c r="AY28" s="88"/>
      <c r="AZ28" s="88"/>
      <c r="BA28" s="155" t="s">
        <v>48</v>
      </c>
      <c r="BB28" s="155" t="s">
        <v>48</v>
      </c>
      <c r="BC28" s="88"/>
      <c r="BD28" s="156">
        <v>0</v>
      </c>
      <c r="BE28" s="156">
        <v>0</v>
      </c>
    </row>
    <row r="29" spans="1:57" x14ac:dyDescent="0.25">
      <c r="A29" s="109" t="s">
        <v>18</v>
      </c>
      <c r="B29" s="130">
        <v>0</v>
      </c>
      <c r="C29" s="131">
        <v>0</v>
      </c>
      <c r="D29" s="130">
        <v>0</v>
      </c>
      <c r="E29" s="131">
        <v>0</v>
      </c>
      <c r="F29" s="130">
        <v>0</v>
      </c>
      <c r="G29" s="131">
        <v>0</v>
      </c>
      <c r="H29" s="130">
        <v>0</v>
      </c>
      <c r="I29" s="131">
        <v>0</v>
      </c>
      <c r="J29" s="154" t="s">
        <v>47</v>
      </c>
      <c r="K29" s="86"/>
      <c r="L29" s="86"/>
      <c r="M29" s="86"/>
      <c r="N29" s="86"/>
      <c r="O29" s="86"/>
      <c r="P29" s="86"/>
      <c r="Q29" s="86"/>
      <c r="R29" s="86"/>
      <c r="S29" s="86"/>
      <c r="T29" s="86"/>
      <c r="U29" s="86"/>
      <c r="V29" s="86"/>
      <c r="W29" s="86"/>
      <c r="X29" s="86"/>
      <c r="Y29" s="86"/>
      <c r="Z29" s="88"/>
      <c r="AA29" s="88"/>
      <c r="AB29" s="88"/>
      <c r="AC29" s="88"/>
      <c r="AD29" s="88"/>
      <c r="AE29" s="88"/>
      <c r="AF29" s="88"/>
      <c r="AG29" s="88"/>
      <c r="AH29" s="88"/>
      <c r="AI29" s="88"/>
      <c r="AJ29" s="88"/>
      <c r="AK29" s="88"/>
      <c r="AL29" s="88"/>
      <c r="AM29" s="88"/>
      <c r="AN29" s="88"/>
      <c r="AO29" s="88"/>
      <c r="AP29" s="88"/>
      <c r="AQ29" s="88"/>
      <c r="AR29" s="88"/>
      <c r="AS29" s="88"/>
      <c r="AT29" s="88"/>
      <c r="AU29" s="88"/>
      <c r="AV29" s="88"/>
      <c r="AW29" s="88"/>
      <c r="AX29" s="88"/>
      <c r="AY29" s="88"/>
      <c r="AZ29" s="88"/>
      <c r="BA29" s="155" t="s">
        <v>48</v>
      </c>
      <c r="BB29" s="155" t="s">
        <v>48</v>
      </c>
      <c r="BC29" s="88"/>
      <c r="BD29" s="156">
        <v>0</v>
      </c>
      <c r="BE29" s="156">
        <v>0</v>
      </c>
    </row>
    <row r="30" spans="1:57" x14ac:dyDescent="0.25">
      <c r="A30" s="104" t="s">
        <v>20</v>
      </c>
      <c r="B30" s="166"/>
      <c r="C30" s="166"/>
      <c r="D30" s="166"/>
      <c r="E30" s="166"/>
      <c r="F30" s="166"/>
      <c r="G30" s="166"/>
      <c r="H30" s="166"/>
      <c r="I30" s="166"/>
      <c r="J30" s="154"/>
      <c r="K30" s="86"/>
      <c r="L30" s="86"/>
      <c r="M30" s="86"/>
      <c r="N30" s="86"/>
      <c r="O30" s="86"/>
      <c r="P30" s="86"/>
      <c r="Q30" s="86"/>
      <c r="R30" s="86"/>
      <c r="S30" s="86"/>
      <c r="T30" s="86"/>
      <c r="U30" s="86"/>
      <c r="V30" s="86"/>
      <c r="W30" s="86"/>
      <c r="X30" s="86"/>
      <c r="Y30" s="86"/>
      <c r="Z30" s="88"/>
      <c r="AA30" s="88"/>
      <c r="AB30" s="88"/>
      <c r="AC30" s="88"/>
      <c r="AD30" s="88"/>
      <c r="AE30" s="88"/>
      <c r="AF30" s="88"/>
      <c r="AG30" s="88"/>
      <c r="AH30" s="88"/>
      <c r="AI30" s="88"/>
      <c r="AJ30" s="88"/>
      <c r="AK30" s="88"/>
      <c r="AL30" s="88"/>
      <c r="AM30" s="88"/>
      <c r="AN30" s="88"/>
      <c r="AO30" s="88"/>
      <c r="AP30" s="88"/>
      <c r="AQ30" s="88"/>
      <c r="AR30" s="88"/>
      <c r="AS30" s="88"/>
      <c r="AT30" s="88"/>
      <c r="AU30" s="88"/>
      <c r="AV30" s="88"/>
      <c r="AW30" s="88"/>
      <c r="AX30" s="88"/>
      <c r="AY30" s="88"/>
      <c r="AZ30" s="88"/>
      <c r="BA30" s="155"/>
      <c r="BB30" s="155"/>
      <c r="BC30" s="88"/>
      <c r="BD30" s="156"/>
      <c r="BE30" s="156"/>
    </row>
    <row r="31" spans="1:57" x14ac:dyDescent="0.25">
      <c r="A31" s="175" t="s">
        <v>21</v>
      </c>
      <c r="B31" s="175"/>
      <c r="C31" s="175"/>
      <c r="D31" s="175"/>
      <c r="E31" s="175"/>
      <c r="F31" s="175"/>
      <c r="G31" s="175"/>
      <c r="H31" s="175"/>
      <c r="I31" s="175"/>
      <c r="J31" s="86"/>
      <c r="K31" s="86"/>
      <c r="L31" s="86"/>
      <c r="M31" s="86"/>
      <c r="N31" s="86"/>
      <c r="O31" s="86"/>
      <c r="P31" s="86"/>
      <c r="Q31" s="86"/>
      <c r="R31" s="86"/>
      <c r="S31" s="86"/>
      <c r="T31" s="86"/>
      <c r="U31" s="86"/>
      <c r="V31" s="86"/>
      <c r="W31" s="86"/>
      <c r="X31" s="86"/>
      <c r="Y31" s="86"/>
      <c r="Z31" s="86"/>
      <c r="AA31" s="86"/>
      <c r="AB31" s="86"/>
      <c r="AC31" s="86"/>
      <c r="AD31" s="86"/>
      <c r="AE31" s="86"/>
      <c r="AF31" s="86"/>
      <c r="AG31" s="86"/>
      <c r="AH31" s="86"/>
      <c r="AI31" s="86"/>
      <c r="AJ31" s="86"/>
      <c r="AK31" s="86"/>
      <c r="AL31" s="86"/>
      <c r="AM31" s="86"/>
      <c r="AN31" s="86"/>
      <c r="AO31" s="86"/>
      <c r="AP31" s="86"/>
      <c r="AQ31" s="86"/>
      <c r="AR31" s="86"/>
      <c r="AS31" s="86"/>
      <c r="AT31" s="86"/>
      <c r="AU31" s="86"/>
      <c r="AV31" s="86"/>
      <c r="AW31" s="86"/>
      <c r="AX31" s="86"/>
      <c r="AY31" s="86"/>
      <c r="AZ31" s="86"/>
      <c r="BA31" s="86"/>
      <c r="BB31" s="86"/>
      <c r="BC31" s="86"/>
      <c r="BD31" s="86"/>
      <c r="BE31" s="86"/>
    </row>
    <row r="32" spans="1:57" x14ac:dyDescent="0.25">
      <c r="A32" s="176" t="s">
        <v>22</v>
      </c>
      <c r="B32" s="172" t="s">
        <v>5</v>
      </c>
      <c r="C32" s="173"/>
      <c r="D32" s="173"/>
      <c r="E32" s="173"/>
      <c r="F32" s="173"/>
      <c r="G32" s="173"/>
      <c r="H32" s="173"/>
      <c r="I32" s="174"/>
      <c r="J32" s="86"/>
      <c r="K32" s="86"/>
      <c r="L32" s="86"/>
      <c r="M32" s="86"/>
      <c r="N32" s="86"/>
      <c r="O32" s="86"/>
      <c r="P32" s="86"/>
      <c r="Q32" s="86"/>
      <c r="R32" s="86"/>
      <c r="S32" s="86"/>
      <c r="T32" s="86"/>
      <c r="U32" s="86"/>
      <c r="V32" s="86"/>
      <c r="W32" s="86"/>
      <c r="X32" s="86"/>
      <c r="Y32" s="86"/>
      <c r="Z32" s="88"/>
      <c r="AA32" s="88"/>
      <c r="AB32" s="88"/>
      <c r="AC32" s="88"/>
      <c r="AD32" s="88"/>
      <c r="AE32" s="88"/>
      <c r="AF32" s="88"/>
      <c r="AG32" s="88"/>
      <c r="AH32" s="88"/>
      <c r="AI32" s="88"/>
      <c r="AJ32" s="88"/>
      <c r="AK32" s="88"/>
      <c r="AL32" s="88"/>
      <c r="AM32" s="88"/>
      <c r="AN32" s="88"/>
      <c r="AO32" s="88"/>
      <c r="AP32" s="88"/>
      <c r="AQ32" s="88"/>
      <c r="AR32" s="88"/>
      <c r="AS32" s="88"/>
      <c r="AT32" s="88"/>
      <c r="AU32" s="88"/>
      <c r="AV32" s="88"/>
      <c r="AW32" s="88"/>
      <c r="AX32" s="88"/>
      <c r="AY32" s="88"/>
      <c r="AZ32" s="88"/>
      <c r="BA32" s="88"/>
      <c r="BB32" s="88"/>
      <c r="BC32" s="88"/>
      <c r="BD32" s="88"/>
      <c r="BE32" s="88"/>
    </row>
    <row r="33" spans="1:57" x14ac:dyDescent="0.25">
      <c r="A33" s="177"/>
      <c r="B33" s="172" t="s">
        <v>6</v>
      </c>
      <c r="C33" s="174"/>
      <c r="D33" s="172" t="s">
        <v>7</v>
      </c>
      <c r="E33" s="174"/>
      <c r="F33" s="172" t="s">
        <v>8</v>
      </c>
      <c r="G33" s="174"/>
      <c r="H33" s="172" t="s">
        <v>9</v>
      </c>
      <c r="I33" s="174"/>
      <c r="J33" s="86"/>
      <c r="K33" s="86"/>
      <c r="L33" s="86"/>
      <c r="M33" s="86"/>
      <c r="N33" s="86"/>
      <c r="O33" s="86"/>
      <c r="P33" s="86"/>
      <c r="Q33" s="86"/>
      <c r="R33" s="86"/>
      <c r="S33" s="86"/>
      <c r="T33" s="86"/>
      <c r="U33" s="86"/>
      <c r="V33" s="86"/>
      <c r="W33" s="86"/>
      <c r="X33" s="86"/>
      <c r="Y33" s="86"/>
      <c r="Z33" s="88"/>
      <c r="AA33" s="88"/>
      <c r="AB33" s="88"/>
      <c r="AC33" s="88"/>
      <c r="AD33" s="88"/>
      <c r="AE33" s="88"/>
      <c r="AF33" s="88"/>
      <c r="AG33" s="88"/>
      <c r="AH33" s="88"/>
      <c r="AI33" s="88"/>
      <c r="AJ33" s="88"/>
      <c r="AK33" s="88"/>
      <c r="AL33" s="88"/>
      <c r="AM33" s="88"/>
      <c r="AN33" s="88"/>
      <c r="AO33" s="88"/>
      <c r="AP33" s="88"/>
      <c r="AQ33" s="88"/>
      <c r="AR33" s="88"/>
      <c r="AS33" s="88"/>
      <c r="AT33" s="88"/>
      <c r="AU33" s="88"/>
      <c r="AV33" s="88"/>
      <c r="AW33" s="88"/>
      <c r="AX33" s="88"/>
      <c r="AY33" s="88"/>
      <c r="AZ33" s="88"/>
      <c r="BA33" s="88"/>
      <c r="BB33" s="88"/>
      <c r="BC33" s="88"/>
      <c r="BD33" s="88"/>
      <c r="BE33" s="88"/>
    </row>
    <row r="34" spans="1:57" ht="31.5" x14ac:dyDescent="0.25">
      <c r="A34" s="178"/>
      <c r="B34" s="90" t="s">
        <v>10</v>
      </c>
      <c r="C34" s="106" t="s">
        <v>11</v>
      </c>
      <c r="D34" s="90" t="s">
        <v>10</v>
      </c>
      <c r="E34" s="106" t="s">
        <v>11</v>
      </c>
      <c r="F34" s="90" t="s">
        <v>10</v>
      </c>
      <c r="G34" s="106" t="s">
        <v>11</v>
      </c>
      <c r="H34" s="90" t="s">
        <v>10</v>
      </c>
      <c r="I34" s="106" t="s">
        <v>11</v>
      </c>
      <c r="J34" s="86"/>
      <c r="K34" s="86"/>
      <c r="L34" s="86"/>
      <c r="M34" s="86"/>
      <c r="N34" s="86"/>
      <c r="O34" s="86"/>
      <c r="P34" s="86"/>
      <c r="Q34" s="86"/>
      <c r="R34" s="86"/>
      <c r="S34" s="86"/>
      <c r="T34" s="86"/>
      <c r="U34" s="86"/>
      <c r="V34" s="86"/>
      <c r="W34" s="86"/>
      <c r="X34" s="86"/>
      <c r="Y34" s="86"/>
      <c r="Z34" s="88"/>
      <c r="AA34" s="88"/>
      <c r="AB34" s="88"/>
      <c r="AC34" s="88"/>
      <c r="AD34" s="88"/>
      <c r="AE34" s="88"/>
      <c r="AF34" s="88"/>
      <c r="AG34" s="88"/>
      <c r="AH34" s="88"/>
      <c r="AI34" s="88"/>
      <c r="AJ34" s="88"/>
      <c r="AK34" s="88"/>
      <c r="AL34" s="88"/>
      <c r="AM34" s="88"/>
      <c r="AN34" s="88"/>
      <c r="AO34" s="88"/>
      <c r="AP34" s="88"/>
      <c r="AQ34" s="88"/>
      <c r="AR34" s="88"/>
      <c r="AS34" s="88"/>
      <c r="AT34" s="88"/>
      <c r="AU34" s="88"/>
      <c r="AV34" s="88"/>
      <c r="AW34" s="88"/>
      <c r="AX34" s="88"/>
      <c r="AY34" s="88"/>
      <c r="AZ34" s="88"/>
      <c r="BA34" s="88"/>
      <c r="BB34" s="88"/>
      <c r="BC34" s="88"/>
      <c r="BD34" s="88"/>
      <c r="BE34" s="88"/>
    </row>
    <row r="35" spans="1:57" x14ac:dyDescent="0.25">
      <c r="A35" s="99" t="s">
        <v>23</v>
      </c>
      <c r="B35" s="144">
        <v>0</v>
      </c>
      <c r="C35" s="148">
        <v>0</v>
      </c>
      <c r="D35" s="133"/>
      <c r="E35" s="138"/>
      <c r="F35" s="133"/>
      <c r="G35" s="138"/>
      <c r="H35" s="133"/>
      <c r="I35" s="138"/>
      <c r="J35" s="154" t="s">
        <v>47</v>
      </c>
      <c r="K35" s="86"/>
      <c r="L35" s="86"/>
      <c r="M35" s="86"/>
      <c r="N35" s="86"/>
      <c r="O35" s="86"/>
      <c r="P35" s="86"/>
      <c r="Q35" s="86"/>
      <c r="R35" s="86"/>
      <c r="S35" s="86"/>
      <c r="T35" s="86"/>
      <c r="U35" s="86"/>
      <c r="V35" s="86"/>
      <c r="W35" s="86"/>
      <c r="X35" s="86"/>
      <c r="Y35" s="86"/>
      <c r="Z35" s="88"/>
      <c r="AA35" s="88"/>
      <c r="AB35" s="88"/>
      <c r="AC35" s="88"/>
      <c r="AD35" s="88"/>
      <c r="AE35" s="88"/>
      <c r="AF35" s="88"/>
      <c r="AG35" s="88"/>
      <c r="AH35" s="88"/>
      <c r="AI35" s="88"/>
      <c r="AJ35" s="88"/>
      <c r="AK35" s="88"/>
      <c r="AL35" s="88"/>
      <c r="AM35" s="88"/>
      <c r="AN35" s="88"/>
      <c r="AO35" s="88"/>
      <c r="AP35" s="88"/>
      <c r="AQ35" s="88"/>
      <c r="AR35" s="88"/>
      <c r="AS35" s="88"/>
      <c r="AT35" s="88"/>
      <c r="AU35" s="88"/>
      <c r="AV35" s="88"/>
      <c r="AW35" s="88"/>
      <c r="AX35" s="88"/>
      <c r="AY35" s="88"/>
      <c r="AZ35" s="88"/>
      <c r="BA35" s="155" t="s">
        <v>48</v>
      </c>
      <c r="BB35" s="155" t="s">
        <v>48</v>
      </c>
      <c r="BC35" s="88"/>
      <c r="BD35" s="156">
        <v>0</v>
      </c>
      <c r="BE35" s="156">
        <v>0</v>
      </c>
    </row>
    <row r="36" spans="1:57" x14ac:dyDescent="0.25">
      <c r="A36" s="111" t="s">
        <v>24</v>
      </c>
      <c r="B36" s="147">
        <v>0</v>
      </c>
      <c r="C36" s="149">
        <v>0</v>
      </c>
      <c r="D36" s="122"/>
      <c r="E36" s="137"/>
      <c r="F36" s="122"/>
      <c r="G36" s="137"/>
      <c r="H36" s="122"/>
      <c r="I36" s="137"/>
      <c r="J36" s="154" t="s">
        <v>47</v>
      </c>
      <c r="K36" s="86"/>
      <c r="L36" s="86"/>
      <c r="M36" s="86"/>
      <c r="N36" s="86"/>
      <c r="O36" s="86"/>
      <c r="P36" s="86"/>
      <c r="Q36" s="86"/>
      <c r="R36" s="86"/>
      <c r="S36" s="86"/>
      <c r="T36" s="86"/>
      <c r="U36" s="86"/>
      <c r="V36" s="86"/>
      <c r="W36" s="86"/>
      <c r="X36" s="86"/>
      <c r="Y36" s="86"/>
      <c r="Z36" s="88"/>
      <c r="AA36" s="88"/>
      <c r="AB36" s="88"/>
      <c r="AC36" s="88"/>
      <c r="AD36" s="88"/>
      <c r="AE36" s="88"/>
      <c r="AF36" s="88"/>
      <c r="AG36" s="88"/>
      <c r="AH36" s="88"/>
      <c r="AI36" s="88"/>
      <c r="AJ36" s="88"/>
      <c r="AK36" s="88"/>
      <c r="AL36" s="88"/>
      <c r="AM36" s="88"/>
      <c r="AN36" s="88"/>
      <c r="AO36" s="88"/>
      <c r="AP36" s="88"/>
      <c r="AQ36" s="88"/>
      <c r="AR36" s="88"/>
      <c r="AS36" s="88"/>
      <c r="AT36" s="88"/>
      <c r="AU36" s="88"/>
      <c r="AV36" s="88"/>
      <c r="AW36" s="88"/>
      <c r="AX36" s="88"/>
      <c r="AY36" s="88"/>
      <c r="AZ36" s="88"/>
      <c r="BA36" s="155" t="s">
        <v>48</v>
      </c>
      <c r="BB36" s="155" t="s">
        <v>48</v>
      </c>
      <c r="BC36" s="88"/>
      <c r="BD36" s="156">
        <v>0</v>
      </c>
      <c r="BE36" s="156">
        <v>0</v>
      </c>
    </row>
    <row r="37" spans="1:57" x14ac:dyDescent="0.25">
      <c r="A37" s="175" t="s">
        <v>25</v>
      </c>
      <c r="B37" s="175"/>
      <c r="C37" s="175"/>
      <c r="D37" s="175"/>
      <c r="E37" s="175"/>
      <c r="F37" s="175"/>
      <c r="G37" s="175"/>
      <c r="H37" s="175"/>
      <c r="I37" s="175"/>
      <c r="J37" s="86"/>
      <c r="K37" s="86"/>
      <c r="L37" s="86"/>
      <c r="M37" s="86"/>
      <c r="N37" s="86"/>
      <c r="O37" s="86"/>
      <c r="P37" s="86"/>
      <c r="Q37" s="86"/>
      <c r="R37" s="86"/>
      <c r="S37" s="86"/>
      <c r="T37" s="86"/>
      <c r="U37" s="86"/>
      <c r="V37" s="86"/>
      <c r="W37" s="86"/>
      <c r="X37" s="86"/>
      <c r="Y37" s="86"/>
      <c r="Z37" s="86"/>
      <c r="AA37" s="86"/>
      <c r="AB37" s="86"/>
      <c r="AC37" s="86"/>
      <c r="AD37" s="86"/>
      <c r="AE37" s="86"/>
      <c r="AF37" s="86"/>
      <c r="AG37" s="86"/>
      <c r="AH37" s="86"/>
      <c r="AI37" s="86"/>
      <c r="AJ37" s="86"/>
      <c r="AK37" s="86"/>
      <c r="AL37" s="86"/>
      <c r="AM37" s="86"/>
      <c r="AN37" s="86"/>
      <c r="AO37" s="86"/>
      <c r="AP37" s="86"/>
      <c r="AQ37" s="86"/>
      <c r="AR37" s="86"/>
      <c r="AS37" s="86"/>
      <c r="AT37" s="86"/>
      <c r="AU37" s="86"/>
      <c r="AV37" s="86"/>
      <c r="AW37" s="86"/>
      <c r="AX37" s="86"/>
      <c r="AY37" s="86"/>
      <c r="AZ37" s="86"/>
      <c r="BA37" s="86"/>
      <c r="BB37" s="86"/>
      <c r="BC37" s="86"/>
      <c r="BD37" s="86"/>
      <c r="BE37" s="86"/>
    </row>
    <row r="38" spans="1:57" x14ac:dyDescent="0.25">
      <c r="A38" s="176" t="s">
        <v>22</v>
      </c>
      <c r="B38" s="172" t="s">
        <v>5</v>
      </c>
      <c r="C38" s="173"/>
      <c r="D38" s="173"/>
      <c r="E38" s="173"/>
      <c r="F38" s="173"/>
      <c r="G38" s="173"/>
      <c r="H38" s="173"/>
      <c r="I38" s="174"/>
      <c r="J38" s="86"/>
      <c r="K38" s="86"/>
      <c r="L38" s="86"/>
      <c r="M38" s="86"/>
      <c r="N38" s="86"/>
      <c r="O38" s="86"/>
      <c r="P38" s="86"/>
      <c r="Q38" s="86"/>
      <c r="R38" s="86"/>
      <c r="S38" s="86"/>
      <c r="T38" s="86"/>
      <c r="U38" s="86"/>
      <c r="V38" s="86"/>
      <c r="W38" s="86"/>
      <c r="X38" s="86"/>
      <c r="Y38" s="86"/>
      <c r="Z38" s="88"/>
      <c r="AA38" s="88"/>
      <c r="AB38" s="88"/>
      <c r="AC38" s="88"/>
      <c r="AD38" s="88"/>
      <c r="AE38" s="88"/>
      <c r="AF38" s="88"/>
      <c r="AG38" s="88"/>
      <c r="AH38" s="88"/>
      <c r="AI38" s="88"/>
      <c r="AJ38" s="88"/>
      <c r="AK38" s="88"/>
      <c r="AL38" s="88"/>
      <c r="AM38" s="88"/>
      <c r="AN38" s="88"/>
      <c r="AO38" s="88"/>
      <c r="AP38" s="88"/>
      <c r="AQ38" s="88"/>
      <c r="AR38" s="88"/>
      <c r="AS38" s="88"/>
      <c r="AT38" s="88"/>
      <c r="AU38" s="88"/>
      <c r="AV38" s="88"/>
      <c r="AW38" s="88"/>
      <c r="AX38" s="88"/>
      <c r="AY38" s="88"/>
      <c r="AZ38" s="88"/>
      <c r="BA38" s="88"/>
      <c r="BB38" s="88"/>
      <c r="BC38" s="88"/>
      <c r="BD38" s="88"/>
      <c r="BE38" s="88"/>
    </row>
    <row r="39" spans="1:57" x14ac:dyDescent="0.25">
      <c r="A39" s="177"/>
      <c r="B39" s="172" t="s">
        <v>6</v>
      </c>
      <c r="C39" s="174"/>
      <c r="D39" s="172" t="s">
        <v>7</v>
      </c>
      <c r="E39" s="174"/>
      <c r="F39" s="172" t="s">
        <v>8</v>
      </c>
      <c r="G39" s="174"/>
      <c r="H39" s="172" t="s">
        <v>9</v>
      </c>
      <c r="I39" s="174"/>
      <c r="J39" s="86"/>
      <c r="K39" s="86"/>
      <c r="L39" s="86"/>
      <c r="M39" s="86"/>
      <c r="N39" s="86"/>
      <c r="O39" s="86"/>
      <c r="P39" s="86"/>
      <c r="Q39" s="86"/>
      <c r="R39" s="86"/>
      <c r="S39" s="86"/>
      <c r="T39" s="86"/>
      <c r="U39" s="86"/>
      <c r="V39" s="86"/>
      <c r="W39" s="86"/>
      <c r="X39" s="86"/>
      <c r="Y39" s="86"/>
      <c r="Z39" s="88"/>
      <c r="AA39" s="88"/>
      <c r="AB39" s="88"/>
      <c r="AC39" s="88"/>
      <c r="AD39" s="88"/>
      <c r="AE39" s="88"/>
      <c r="AF39" s="88"/>
      <c r="AG39" s="88"/>
      <c r="AH39" s="88"/>
      <c r="AI39" s="88"/>
      <c r="AJ39" s="88"/>
      <c r="AK39" s="88"/>
      <c r="AL39" s="88"/>
      <c r="AM39" s="88"/>
      <c r="AN39" s="88"/>
      <c r="AO39" s="88"/>
      <c r="AP39" s="88"/>
      <c r="AQ39" s="88"/>
      <c r="AR39" s="88"/>
      <c r="AS39" s="88"/>
      <c r="AT39" s="88"/>
      <c r="AU39" s="88"/>
      <c r="AV39" s="88"/>
      <c r="AW39" s="88"/>
      <c r="AX39" s="88"/>
      <c r="AY39" s="88"/>
      <c r="AZ39" s="88"/>
      <c r="BA39" s="88"/>
      <c r="BB39" s="88"/>
      <c r="BC39" s="88"/>
      <c r="BD39" s="88"/>
      <c r="BE39" s="88"/>
    </row>
    <row r="40" spans="1:57" ht="31.5" x14ac:dyDescent="0.25">
      <c r="A40" s="178"/>
      <c r="B40" s="90" t="s">
        <v>10</v>
      </c>
      <c r="C40" s="106" t="s">
        <v>11</v>
      </c>
      <c r="D40" s="90" t="s">
        <v>10</v>
      </c>
      <c r="E40" s="106" t="s">
        <v>11</v>
      </c>
      <c r="F40" s="90" t="s">
        <v>10</v>
      </c>
      <c r="G40" s="106" t="s">
        <v>11</v>
      </c>
      <c r="H40" s="90" t="s">
        <v>10</v>
      </c>
      <c r="I40" s="106" t="s">
        <v>11</v>
      </c>
      <c r="J40" s="86"/>
      <c r="K40" s="86"/>
      <c r="L40" s="86"/>
      <c r="M40" s="86"/>
      <c r="N40" s="86"/>
      <c r="O40" s="86"/>
      <c r="P40" s="86"/>
      <c r="Q40" s="86"/>
      <c r="R40" s="86"/>
      <c r="S40" s="86"/>
      <c r="T40" s="86"/>
      <c r="U40" s="86"/>
      <c r="V40" s="86"/>
      <c r="W40" s="86"/>
      <c r="X40" s="86"/>
      <c r="Y40" s="86"/>
      <c r="Z40" s="88"/>
      <c r="AA40" s="88"/>
      <c r="AB40" s="88"/>
      <c r="AC40" s="88"/>
      <c r="AD40" s="88"/>
      <c r="AE40" s="88"/>
      <c r="AF40" s="88"/>
      <c r="AG40" s="88"/>
      <c r="AH40" s="88"/>
      <c r="AI40" s="88"/>
      <c r="AJ40" s="88"/>
      <c r="AK40" s="88"/>
      <c r="AL40" s="88"/>
      <c r="AM40" s="88"/>
      <c r="AN40" s="88"/>
      <c r="AO40" s="88"/>
      <c r="AP40" s="88"/>
      <c r="AQ40" s="88"/>
      <c r="AR40" s="88"/>
      <c r="AS40" s="88"/>
      <c r="AT40" s="88"/>
      <c r="AU40" s="88"/>
      <c r="AV40" s="88"/>
      <c r="AW40" s="88"/>
      <c r="AX40" s="88"/>
      <c r="AY40" s="88"/>
      <c r="AZ40" s="88"/>
      <c r="BA40" s="88"/>
      <c r="BB40" s="88"/>
      <c r="BC40" s="88"/>
      <c r="BD40" s="88"/>
      <c r="BE40" s="88"/>
    </row>
    <row r="41" spans="1:57" x14ac:dyDescent="0.25">
      <c r="A41" s="99" t="s">
        <v>23</v>
      </c>
      <c r="B41" s="144">
        <v>0</v>
      </c>
      <c r="C41" s="148">
        <v>0</v>
      </c>
      <c r="D41" s="162"/>
      <c r="E41" s="136"/>
      <c r="F41" s="162"/>
      <c r="G41" s="136"/>
      <c r="H41" s="162"/>
      <c r="I41" s="136"/>
      <c r="J41" s="154" t="s">
        <v>47</v>
      </c>
      <c r="K41" s="86"/>
      <c r="L41" s="86"/>
      <c r="M41" s="86"/>
      <c r="N41" s="86"/>
      <c r="O41" s="86"/>
      <c r="P41" s="86"/>
      <c r="Q41" s="86"/>
      <c r="R41" s="86"/>
      <c r="S41" s="86"/>
      <c r="T41" s="86"/>
      <c r="U41" s="86"/>
      <c r="V41" s="86"/>
      <c r="W41" s="86"/>
      <c r="X41" s="86"/>
      <c r="Y41" s="86"/>
      <c r="Z41" s="88"/>
      <c r="AA41" s="88"/>
      <c r="AB41" s="88"/>
      <c r="AC41" s="88"/>
      <c r="AD41" s="88"/>
      <c r="AE41" s="88"/>
      <c r="AF41" s="88"/>
      <c r="AG41" s="88"/>
      <c r="AH41" s="88"/>
      <c r="AI41" s="88"/>
      <c r="AJ41" s="88"/>
      <c r="AK41" s="88"/>
      <c r="AL41" s="88"/>
      <c r="AM41" s="88"/>
      <c r="AN41" s="88"/>
      <c r="AO41" s="88"/>
      <c r="AP41" s="88"/>
      <c r="AQ41" s="88"/>
      <c r="AR41" s="88"/>
      <c r="AS41" s="88"/>
      <c r="AT41" s="88"/>
      <c r="AU41" s="88"/>
      <c r="AV41" s="88"/>
      <c r="AW41" s="88"/>
      <c r="AX41" s="88"/>
      <c r="AY41" s="88"/>
      <c r="AZ41" s="88"/>
      <c r="BA41" s="155" t="s">
        <v>48</v>
      </c>
      <c r="BB41" s="155" t="s">
        <v>48</v>
      </c>
      <c r="BC41" s="88"/>
      <c r="BD41" s="156">
        <v>0</v>
      </c>
      <c r="BE41" s="156">
        <v>0</v>
      </c>
    </row>
    <row r="42" spans="1:57" x14ac:dyDescent="0.25">
      <c r="A42" s="111" t="s">
        <v>24</v>
      </c>
      <c r="B42" s="147">
        <v>0</v>
      </c>
      <c r="C42" s="149">
        <v>0</v>
      </c>
      <c r="D42" s="167"/>
      <c r="E42" s="168"/>
      <c r="F42" s="167"/>
      <c r="G42" s="168"/>
      <c r="H42" s="167"/>
      <c r="I42" s="168"/>
      <c r="J42" s="154" t="s">
        <v>47</v>
      </c>
      <c r="K42" s="86"/>
      <c r="L42" s="86"/>
      <c r="M42" s="86"/>
      <c r="N42" s="86"/>
      <c r="O42" s="86"/>
      <c r="P42" s="86"/>
      <c r="Q42" s="86"/>
      <c r="R42" s="86"/>
      <c r="S42" s="86"/>
      <c r="T42" s="86"/>
      <c r="U42" s="86"/>
      <c r="V42" s="86"/>
      <c r="W42" s="86"/>
      <c r="X42" s="86"/>
      <c r="Y42" s="86"/>
      <c r="Z42" s="88"/>
      <c r="AA42" s="88"/>
      <c r="AB42" s="88"/>
      <c r="AC42" s="88"/>
      <c r="AD42" s="88"/>
      <c r="AE42" s="88"/>
      <c r="AF42" s="88"/>
      <c r="AG42" s="88"/>
      <c r="AH42" s="88"/>
      <c r="AI42" s="88"/>
      <c r="AJ42" s="88"/>
      <c r="AK42" s="88"/>
      <c r="AL42" s="88"/>
      <c r="AM42" s="88"/>
      <c r="AN42" s="88"/>
      <c r="AO42" s="88"/>
      <c r="AP42" s="88"/>
      <c r="AQ42" s="88"/>
      <c r="AR42" s="88"/>
      <c r="AS42" s="88"/>
      <c r="AT42" s="88"/>
      <c r="AU42" s="88"/>
      <c r="AV42" s="88"/>
      <c r="AW42" s="88"/>
      <c r="AX42" s="88"/>
      <c r="AY42" s="88"/>
      <c r="AZ42" s="88"/>
      <c r="BA42" s="155" t="s">
        <v>48</v>
      </c>
      <c r="BB42" s="155" t="s">
        <v>48</v>
      </c>
      <c r="BC42" s="88"/>
      <c r="BD42" s="156">
        <v>0</v>
      </c>
      <c r="BE42" s="156">
        <v>0</v>
      </c>
    </row>
    <row r="43" spans="1:57" x14ac:dyDescent="0.25">
      <c r="A43" s="101" t="s">
        <v>26</v>
      </c>
      <c r="B43" s="112"/>
      <c r="C43" s="112"/>
      <c r="D43" s="112"/>
      <c r="E43" s="112"/>
      <c r="F43" s="112"/>
      <c r="G43" s="112"/>
      <c r="H43" s="112"/>
      <c r="I43" s="112"/>
      <c r="J43" s="89"/>
      <c r="K43" s="86"/>
      <c r="L43" s="86"/>
      <c r="M43" s="86"/>
      <c r="N43" s="86"/>
      <c r="O43" s="86"/>
      <c r="P43" s="86"/>
      <c r="Q43" s="86"/>
      <c r="R43" s="86"/>
      <c r="S43" s="86"/>
      <c r="T43" s="86"/>
      <c r="U43" s="86"/>
      <c r="V43" s="86"/>
      <c r="W43" s="86"/>
      <c r="X43" s="86"/>
      <c r="Y43" s="86"/>
      <c r="Z43" s="86"/>
      <c r="AA43" s="86"/>
      <c r="AB43" s="86"/>
      <c r="AC43" s="86"/>
      <c r="AD43" s="86"/>
      <c r="AE43" s="86"/>
      <c r="AF43" s="86"/>
      <c r="AG43" s="86"/>
      <c r="AH43" s="86"/>
      <c r="AI43" s="86"/>
      <c r="AJ43" s="86"/>
      <c r="AK43" s="86"/>
      <c r="AL43" s="86"/>
      <c r="AM43" s="86"/>
      <c r="AN43" s="86"/>
      <c r="AO43" s="86"/>
      <c r="AP43" s="86"/>
      <c r="AQ43" s="86"/>
      <c r="AR43" s="86"/>
      <c r="AS43" s="86"/>
      <c r="AT43" s="86"/>
      <c r="AU43" s="86"/>
      <c r="AV43" s="86"/>
      <c r="AW43" s="86"/>
      <c r="AX43" s="86"/>
      <c r="AY43" s="86"/>
      <c r="AZ43" s="86"/>
      <c r="BA43" s="86"/>
      <c r="BB43" s="86"/>
      <c r="BC43" s="86"/>
      <c r="BD43" s="86"/>
      <c r="BE43" s="86"/>
    </row>
    <row r="44" spans="1:57" x14ac:dyDescent="0.25">
      <c r="A44" s="170" t="s">
        <v>27</v>
      </c>
      <c r="B44" s="172" t="s">
        <v>28</v>
      </c>
      <c r="C44" s="173"/>
      <c r="D44" s="173"/>
      <c r="E44" s="174"/>
      <c r="F44" s="113"/>
      <c r="G44" s="113"/>
      <c r="H44" s="113"/>
      <c r="I44" s="113"/>
      <c r="J44" s="86"/>
      <c r="K44" s="86"/>
      <c r="L44" s="86"/>
      <c r="M44" s="86"/>
      <c r="N44" s="86"/>
      <c r="O44" s="86"/>
      <c r="P44" s="86"/>
      <c r="Q44" s="86"/>
      <c r="R44" s="86"/>
      <c r="S44" s="86"/>
      <c r="T44" s="86"/>
      <c r="U44" s="86"/>
      <c r="V44" s="86"/>
      <c r="W44" s="86"/>
      <c r="X44" s="86"/>
      <c r="Y44" s="86"/>
      <c r="Z44" s="88"/>
      <c r="AA44" s="88"/>
      <c r="AB44" s="88"/>
      <c r="AC44" s="88"/>
      <c r="AD44" s="88"/>
      <c r="AE44" s="88"/>
      <c r="AF44" s="88"/>
      <c r="AG44" s="88"/>
      <c r="AH44" s="88"/>
      <c r="AI44" s="88"/>
      <c r="AJ44" s="88"/>
      <c r="AK44" s="88"/>
      <c r="AL44" s="88"/>
      <c r="AM44" s="88"/>
      <c r="AN44" s="88"/>
      <c r="AO44" s="88"/>
      <c r="AP44" s="88"/>
      <c r="AQ44" s="88"/>
      <c r="AR44" s="88"/>
      <c r="AS44" s="88"/>
      <c r="AT44" s="88"/>
      <c r="AU44" s="88"/>
      <c r="AV44" s="88"/>
      <c r="AW44" s="88"/>
      <c r="AX44" s="88"/>
      <c r="AY44" s="88"/>
      <c r="AZ44" s="88"/>
      <c r="BA44" s="88"/>
      <c r="BB44" s="88"/>
      <c r="BC44" s="88"/>
      <c r="BD44" s="88"/>
      <c r="BE44" s="88"/>
    </row>
    <row r="45" spans="1:57" ht="42" x14ac:dyDescent="0.25">
      <c r="A45" s="171"/>
      <c r="B45" s="102" t="s">
        <v>29</v>
      </c>
      <c r="C45" s="95" t="s">
        <v>30</v>
      </c>
      <c r="D45" s="95" t="s">
        <v>31</v>
      </c>
      <c r="E45" s="106" t="s">
        <v>11</v>
      </c>
      <c r="F45" s="96"/>
      <c r="G45" s="96"/>
      <c r="H45" s="96"/>
      <c r="I45" s="96"/>
      <c r="J45" s="86"/>
      <c r="K45" s="86"/>
      <c r="L45" s="86"/>
      <c r="M45" s="86"/>
      <c r="N45" s="86"/>
      <c r="O45" s="86"/>
      <c r="P45" s="86"/>
      <c r="Q45" s="86"/>
      <c r="R45" s="86"/>
      <c r="S45" s="86"/>
      <c r="T45" s="86"/>
      <c r="U45" s="86"/>
      <c r="V45" s="86"/>
      <c r="W45" s="86"/>
      <c r="X45" s="86"/>
      <c r="Y45" s="86"/>
      <c r="Z45" s="88"/>
      <c r="AA45" s="88"/>
      <c r="AB45" s="88"/>
      <c r="AC45" s="88"/>
      <c r="AD45" s="88"/>
      <c r="AE45" s="88"/>
      <c r="AF45" s="88"/>
      <c r="AG45" s="88"/>
      <c r="AH45" s="88"/>
      <c r="AI45" s="88"/>
      <c r="AJ45" s="88"/>
      <c r="AK45" s="88"/>
      <c r="AL45" s="88"/>
      <c r="AM45" s="88"/>
      <c r="AN45" s="88"/>
      <c r="AO45" s="88"/>
      <c r="AP45" s="88"/>
      <c r="AQ45" s="88"/>
      <c r="AR45" s="88"/>
      <c r="AS45" s="88"/>
      <c r="AT45" s="88"/>
      <c r="AU45" s="88"/>
      <c r="AV45" s="88"/>
      <c r="AW45" s="88"/>
      <c r="AX45" s="88"/>
      <c r="AY45" s="88"/>
      <c r="AZ45" s="88"/>
      <c r="BA45" s="88"/>
      <c r="BB45" s="88"/>
      <c r="BC45" s="88"/>
      <c r="BD45" s="88"/>
      <c r="BE45" s="88"/>
    </row>
    <row r="46" spans="1:57" x14ac:dyDescent="0.25">
      <c r="A46" s="114" t="s">
        <v>32</v>
      </c>
      <c r="B46" s="124">
        <v>0</v>
      </c>
      <c r="C46" s="117"/>
      <c r="D46" s="117"/>
      <c r="E46" s="117"/>
      <c r="F46" s="154" t="s">
        <v>48</v>
      </c>
      <c r="G46" s="91"/>
      <c r="H46" s="91"/>
      <c r="I46" s="91"/>
      <c r="J46" s="86"/>
      <c r="K46" s="86"/>
      <c r="L46" s="86"/>
      <c r="M46" s="86"/>
      <c r="N46" s="86"/>
      <c r="O46" s="86"/>
      <c r="P46" s="86"/>
      <c r="Q46" s="86"/>
      <c r="R46" s="86"/>
      <c r="S46" s="86"/>
      <c r="T46" s="86"/>
      <c r="U46" s="86"/>
      <c r="V46" s="86"/>
      <c r="W46" s="86"/>
      <c r="X46" s="86"/>
      <c r="Y46" s="86"/>
      <c r="Z46" s="88"/>
      <c r="AA46" s="88"/>
      <c r="AB46" s="88"/>
      <c r="AC46" s="88"/>
      <c r="AD46" s="88"/>
      <c r="AE46" s="88"/>
      <c r="AF46" s="88"/>
      <c r="AG46" s="88"/>
      <c r="AH46" s="88"/>
      <c r="AI46" s="88"/>
      <c r="AJ46" s="88"/>
      <c r="AK46" s="88"/>
      <c r="AL46" s="88"/>
      <c r="AM46" s="88"/>
      <c r="AN46" s="88"/>
      <c r="AO46" s="88"/>
      <c r="AP46" s="88"/>
      <c r="AQ46" s="88"/>
      <c r="AR46" s="88"/>
      <c r="AS46" s="88"/>
      <c r="AT46" s="88"/>
      <c r="AU46" s="88"/>
      <c r="AV46" s="88"/>
      <c r="AW46" s="88"/>
      <c r="AX46" s="88"/>
      <c r="AY46" s="88"/>
      <c r="AZ46" s="88"/>
      <c r="BA46" s="155" t="s">
        <v>48</v>
      </c>
      <c r="BB46" s="160"/>
      <c r="BC46" s="88"/>
      <c r="BD46" s="156">
        <v>0</v>
      </c>
      <c r="BE46" s="160"/>
    </row>
    <row r="47" spans="1:57" x14ac:dyDescent="0.25">
      <c r="A47" s="92" t="s">
        <v>33</v>
      </c>
      <c r="B47" s="125">
        <v>0</v>
      </c>
      <c r="C47" s="118"/>
      <c r="D47" s="118"/>
      <c r="E47" s="118"/>
      <c r="F47" s="154" t="s">
        <v>48</v>
      </c>
      <c r="G47" s="91"/>
      <c r="H47" s="91"/>
      <c r="I47" s="91"/>
      <c r="J47" s="86"/>
      <c r="K47" s="86"/>
      <c r="L47" s="86"/>
      <c r="M47" s="86"/>
      <c r="N47" s="86"/>
      <c r="O47" s="86"/>
      <c r="P47" s="86"/>
      <c r="Q47" s="86"/>
      <c r="R47" s="86"/>
      <c r="S47" s="86"/>
      <c r="T47" s="86"/>
      <c r="U47" s="86"/>
      <c r="V47" s="86"/>
      <c r="W47" s="86"/>
      <c r="X47" s="86"/>
      <c r="Y47" s="86"/>
      <c r="Z47" s="88"/>
      <c r="AA47" s="88"/>
      <c r="AB47" s="88"/>
      <c r="AC47" s="88"/>
      <c r="AD47" s="88"/>
      <c r="AE47" s="88"/>
      <c r="AF47" s="88"/>
      <c r="AG47" s="88"/>
      <c r="AH47" s="88"/>
      <c r="AI47" s="88"/>
      <c r="AJ47" s="88"/>
      <c r="AK47" s="88"/>
      <c r="AL47" s="88"/>
      <c r="AM47" s="88"/>
      <c r="AN47" s="88"/>
      <c r="AO47" s="88"/>
      <c r="AP47" s="88"/>
      <c r="AQ47" s="88"/>
      <c r="AR47" s="88"/>
      <c r="AS47" s="88"/>
      <c r="AT47" s="88"/>
      <c r="AU47" s="88"/>
      <c r="AV47" s="88"/>
      <c r="AW47" s="88"/>
      <c r="AX47" s="88"/>
      <c r="AY47" s="88"/>
      <c r="AZ47" s="88"/>
      <c r="BA47" s="155" t="s">
        <v>48</v>
      </c>
      <c r="BB47" s="88"/>
      <c r="BC47" s="88"/>
      <c r="BD47" s="156">
        <v>0</v>
      </c>
      <c r="BE47" s="88"/>
    </row>
    <row r="48" spans="1:57" x14ac:dyDescent="0.25">
      <c r="A48" s="92" t="s">
        <v>34</v>
      </c>
      <c r="B48" s="125">
        <v>0</v>
      </c>
      <c r="C48" s="118"/>
      <c r="D48" s="118"/>
      <c r="E48" s="118"/>
      <c r="F48" s="154" t="s">
        <v>48</v>
      </c>
      <c r="G48" s="91"/>
      <c r="H48" s="91"/>
      <c r="I48" s="91"/>
      <c r="J48" s="86"/>
      <c r="K48" s="86"/>
      <c r="L48" s="86"/>
      <c r="M48" s="86"/>
      <c r="N48" s="86"/>
      <c r="O48" s="86"/>
      <c r="P48" s="86"/>
      <c r="Q48" s="86"/>
      <c r="R48" s="86"/>
      <c r="S48" s="86"/>
      <c r="T48" s="86"/>
      <c r="U48" s="86"/>
      <c r="V48" s="86"/>
      <c r="W48" s="86"/>
      <c r="X48" s="86"/>
      <c r="Y48" s="86"/>
      <c r="Z48" s="88"/>
      <c r="AA48" s="88"/>
      <c r="AB48" s="88"/>
      <c r="AC48" s="88"/>
      <c r="AD48" s="88"/>
      <c r="AE48" s="88"/>
      <c r="AF48" s="88"/>
      <c r="AG48" s="88"/>
      <c r="AH48" s="88"/>
      <c r="AI48" s="88"/>
      <c r="AJ48" s="88"/>
      <c r="AK48" s="88"/>
      <c r="AL48" s="88"/>
      <c r="AM48" s="88"/>
      <c r="AN48" s="88"/>
      <c r="AO48" s="88"/>
      <c r="AP48" s="88"/>
      <c r="AQ48" s="88"/>
      <c r="AR48" s="88"/>
      <c r="AS48" s="88"/>
      <c r="AT48" s="88"/>
      <c r="AU48" s="88"/>
      <c r="AV48" s="88"/>
      <c r="AW48" s="88"/>
      <c r="AX48" s="88"/>
      <c r="AY48" s="88"/>
      <c r="AZ48" s="88"/>
      <c r="BA48" s="155" t="s">
        <v>48</v>
      </c>
      <c r="BB48" s="88"/>
      <c r="BC48" s="88"/>
      <c r="BD48" s="156">
        <v>0</v>
      </c>
      <c r="BE48" s="88"/>
    </row>
    <row r="49" spans="1:56" x14ac:dyDescent="0.25">
      <c r="A49" s="93" t="s">
        <v>35</v>
      </c>
      <c r="B49" s="127">
        <v>0</v>
      </c>
      <c r="C49" s="119"/>
      <c r="D49" s="119"/>
      <c r="E49" s="119"/>
      <c r="F49" s="154" t="s">
        <v>48</v>
      </c>
      <c r="G49" s="91"/>
      <c r="H49" s="91"/>
      <c r="I49" s="91"/>
      <c r="J49" s="86"/>
      <c r="K49" s="86"/>
      <c r="L49" s="86"/>
      <c r="M49" s="86"/>
      <c r="N49" s="86"/>
      <c r="O49" s="86"/>
      <c r="P49" s="86"/>
      <c r="Q49" s="86"/>
      <c r="R49" s="86"/>
      <c r="S49" s="86"/>
      <c r="T49" s="86"/>
      <c r="U49" s="86"/>
      <c r="V49" s="86"/>
      <c r="W49" s="86"/>
      <c r="X49" s="86"/>
      <c r="Y49" s="86"/>
      <c r="Z49" s="88"/>
      <c r="AA49" s="88"/>
      <c r="AB49" s="88"/>
      <c r="AC49" s="88"/>
      <c r="AD49" s="88"/>
      <c r="AE49" s="88"/>
      <c r="AF49" s="88"/>
      <c r="AG49" s="88"/>
      <c r="AH49" s="88"/>
      <c r="AI49" s="88"/>
      <c r="AJ49" s="88"/>
      <c r="AK49" s="88"/>
      <c r="AL49" s="88"/>
      <c r="AM49" s="88"/>
      <c r="AN49" s="88"/>
      <c r="AO49" s="88"/>
      <c r="AP49" s="88"/>
      <c r="AQ49" s="88"/>
      <c r="AR49" s="88"/>
      <c r="AS49" s="88"/>
      <c r="AT49" s="88"/>
      <c r="AU49" s="88"/>
      <c r="AV49" s="88"/>
      <c r="AW49" s="88"/>
      <c r="AX49" s="88"/>
      <c r="AY49" s="88"/>
      <c r="AZ49" s="88"/>
      <c r="BA49" s="155" t="s">
        <v>48</v>
      </c>
      <c r="BB49" s="88"/>
      <c r="BC49" s="88"/>
      <c r="BD49" s="156">
        <v>0</v>
      </c>
    </row>
    <row r="50" spans="1:56" x14ac:dyDescent="0.25">
      <c r="A50" s="115" t="s">
        <v>36</v>
      </c>
      <c r="B50" s="129">
        <v>0</v>
      </c>
      <c r="C50" s="129">
        <v>0</v>
      </c>
      <c r="D50" s="129">
        <v>0</v>
      </c>
      <c r="E50" s="129">
        <v>0</v>
      </c>
      <c r="F50" s="154" t="s">
        <v>48</v>
      </c>
      <c r="G50" s="91"/>
      <c r="H50" s="91"/>
      <c r="I50" s="91"/>
      <c r="J50" s="86"/>
      <c r="K50" s="86"/>
      <c r="L50" s="86"/>
      <c r="M50" s="86"/>
      <c r="N50" s="86"/>
      <c r="O50" s="86"/>
      <c r="P50" s="86"/>
      <c r="Q50" s="86"/>
      <c r="R50" s="86"/>
      <c r="S50" s="86"/>
      <c r="T50" s="86"/>
      <c r="U50" s="86"/>
      <c r="V50" s="86"/>
      <c r="W50" s="86"/>
      <c r="X50" s="86"/>
      <c r="Y50" s="86"/>
      <c r="Z50" s="88"/>
      <c r="AA50" s="88"/>
      <c r="AB50" s="88"/>
      <c r="AC50" s="88"/>
      <c r="AD50" s="88"/>
      <c r="AE50" s="88"/>
      <c r="AF50" s="88"/>
      <c r="AG50" s="88"/>
      <c r="AH50" s="88"/>
      <c r="AI50" s="88"/>
      <c r="AJ50" s="88"/>
      <c r="AK50" s="88"/>
      <c r="AL50" s="88"/>
      <c r="AM50" s="88"/>
      <c r="AN50" s="88"/>
      <c r="AO50" s="88"/>
      <c r="AP50" s="88"/>
      <c r="AQ50" s="88"/>
      <c r="AR50" s="88"/>
      <c r="AS50" s="88"/>
      <c r="AT50" s="88"/>
      <c r="AU50" s="88"/>
      <c r="AV50" s="88"/>
      <c r="AW50" s="88"/>
      <c r="AX50" s="88"/>
      <c r="AY50" s="88"/>
      <c r="AZ50" s="88"/>
      <c r="BA50" s="155" t="s">
        <v>48</v>
      </c>
      <c r="BB50" s="88"/>
      <c r="BC50" s="88"/>
      <c r="BD50" s="156">
        <v>0</v>
      </c>
    </row>
    <row r="51" spans="1:56" x14ac:dyDescent="0.25">
      <c r="A51" s="94" t="s">
        <v>37</v>
      </c>
      <c r="B51" s="141">
        <v>0</v>
      </c>
      <c r="C51" s="121"/>
      <c r="D51" s="121"/>
      <c r="E51" s="121"/>
      <c r="F51" s="154" t="s">
        <v>48</v>
      </c>
      <c r="G51" s="91"/>
      <c r="H51" s="91"/>
      <c r="I51" s="91"/>
      <c r="J51" s="86"/>
      <c r="K51" s="86"/>
      <c r="L51" s="86"/>
      <c r="M51" s="86"/>
      <c r="N51" s="86"/>
      <c r="O51" s="86"/>
      <c r="P51" s="86"/>
      <c r="Q51" s="86"/>
      <c r="R51" s="86"/>
      <c r="S51" s="86"/>
      <c r="T51" s="86"/>
      <c r="U51" s="86"/>
      <c r="V51" s="86"/>
      <c r="W51" s="86"/>
      <c r="X51" s="86"/>
      <c r="Y51" s="86"/>
      <c r="Z51" s="88"/>
      <c r="AA51" s="88"/>
      <c r="AB51" s="88"/>
      <c r="AC51" s="88"/>
      <c r="AD51" s="88"/>
      <c r="AE51" s="88"/>
      <c r="AF51" s="88"/>
      <c r="AG51" s="88"/>
      <c r="AH51" s="88"/>
      <c r="AI51" s="88"/>
      <c r="AJ51" s="88"/>
      <c r="AK51" s="88"/>
      <c r="AL51" s="88"/>
      <c r="AM51" s="88"/>
      <c r="AN51" s="88"/>
      <c r="AO51" s="88"/>
      <c r="AP51" s="88"/>
      <c r="AQ51" s="88"/>
      <c r="AR51" s="88"/>
      <c r="AS51" s="88"/>
      <c r="AT51" s="88"/>
      <c r="AU51" s="88"/>
      <c r="AV51" s="88"/>
      <c r="AW51" s="88"/>
      <c r="AX51" s="88"/>
      <c r="AY51" s="88"/>
      <c r="AZ51" s="88"/>
      <c r="BA51" s="155" t="s">
        <v>48</v>
      </c>
      <c r="BB51" s="88"/>
      <c r="BC51" s="88"/>
      <c r="BD51" s="156">
        <v>0</v>
      </c>
    </row>
    <row r="52" spans="1:56" x14ac:dyDescent="0.25">
      <c r="A52" s="92" t="s">
        <v>38</v>
      </c>
      <c r="B52" s="125">
        <v>0</v>
      </c>
      <c r="C52" s="118"/>
      <c r="D52" s="118"/>
      <c r="E52" s="118"/>
      <c r="F52" s="154" t="s">
        <v>48</v>
      </c>
      <c r="G52" s="91"/>
      <c r="H52" s="91"/>
      <c r="I52" s="91"/>
      <c r="J52" s="86"/>
      <c r="K52" s="86"/>
      <c r="L52" s="86"/>
      <c r="M52" s="86"/>
      <c r="N52" s="86"/>
      <c r="O52" s="86"/>
      <c r="P52" s="86"/>
      <c r="Q52" s="86"/>
      <c r="R52" s="86"/>
      <c r="S52" s="86"/>
      <c r="T52" s="86"/>
      <c r="U52" s="86"/>
      <c r="V52" s="86"/>
      <c r="W52" s="86"/>
      <c r="X52" s="86"/>
      <c r="Y52" s="86"/>
      <c r="Z52" s="88"/>
      <c r="AA52" s="88"/>
      <c r="AB52" s="88"/>
      <c r="AC52" s="88"/>
      <c r="AD52" s="88"/>
      <c r="AE52" s="88"/>
      <c r="AF52" s="88"/>
      <c r="AG52" s="88"/>
      <c r="AH52" s="88"/>
      <c r="AI52" s="88"/>
      <c r="AJ52" s="88"/>
      <c r="AK52" s="88"/>
      <c r="AL52" s="88"/>
      <c r="AM52" s="88"/>
      <c r="AN52" s="88"/>
      <c r="AO52" s="88"/>
      <c r="AP52" s="88"/>
      <c r="AQ52" s="88"/>
      <c r="AR52" s="88"/>
      <c r="AS52" s="88"/>
      <c r="AT52" s="88"/>
      <c r="AU52" s="88"/>
      <c r="AV52" s="88"/>
      <c r="AW52" s="88"/>
      <c r="AX52" s="88"/>
      <c r="AY52" s="88"/>
      <c r="AZ52" s="88"/>
      <c r="BA52" s="155" t="s">
        <v>48</v>
      </c>
      <c r="BB52" s="88"/>
      <c r="BC52" s="88"/>
      <c r="BD52" s="156">
        <v>0</v>
      </c>
    </row>
    <row r="53" spans="1:56" x14ac:dyDescent="0.25">
      <c r="A53" s="92" t="s">
        <v>39</v>
      </c>
      <c r="B53" s="125">
        <v>0</v>
      </c>
      <c r="C53" s="118"/>
      <c r="D53" s="118"/>
      <c r="E53" s="118"/>
      <c r="F53" s="154" t="s">
        <v>48</v>
      </c>
      <c r="G53" s="91"/>
      <c r="H53" s="91"/>
      <c r="I53" s="91"/>
      <c r="J53" s="86"/>
      <c r="K53" s="86"/>
      <c r="L53" s="86"/>
      <c r="M53" s="86"/>
      <c r="N53" s="86"/>
      <c r="O53" s="86"/>
      <c r="P53" s="86"/>
      <c r="Q53" s="86"/>
      <c r="R53" s="86"/>
      <c r="S53" s="86"/>
      <c r="T53" s="86"/>
      <c r="U53" s="86"/>
      <c r="V53" s="86"/>
      <c r="W53" s="86"/>
      <c r="X53" s="86"/>
      <c r="Y53" s="86"/>
      <c r="Z53" s="88"/>
      <c r="AA53" s="88"/>
      <c r="AB53" s="88"/>
      <c r="AC53" s="88"/>
      <c r="AD53" s="88"/>
      <c r="AE53" s="88"/>
      <c r="AF53" s="88"/>
      <c r="AG53" s="88"/>
      <c r="AH53" s="88"/>
      <c r="AI53" s="88"/>
      <c r="AJ53" s="88"/>
      <c r="AK53" s="88"/>
      <c r="AL53" s="88"/>
      <c r="AM53" s="88"/>
      <c r="AN53" s="88"/>
      <c r="AO53" s="88"/>
      <c r="AP53" s="88"/>
      <c r="AQ53" s="88"/>
      <c r="AR53" s="88"/>
      <c r="AS53" s="88"/>
      <c r="AT53" s="88"/>
      <c r="AU53" s="88"/>
      <c r="AV53" s="88"/>
      <c r="AW53" s="88"/>
      <c r="AX53" s="88"/>
      <c r="AY53" s="88"/>
      <c r="AZ53" s="88"/>
      <c r="BA53" s="155" t="s">
        <v>48</v>
      </c>
      <c r="BB53" s="88"/>
      <c r="BC53" s="88"/>
      <c r="BD53" s="156">
        <v>0</v>
      </c>
    </row>
    <row r="54" spans="1:56" x14ac:dyDescent="0.25">
      <c r="A54" s="92" t="s">
        <v>40</v>
      </c>
      <c r="B54" s="150">
        <v>0</v>
      </c>
      <c r="C54" s="118"/>
      <c r="D54" s="118"/>
      <c r="E54" s="118"/>
      <c r="F54" s="154" t="s">
        <v>48</v>
      </c>
      <c r="G54" s="91"/>
      <c r="H54" s="91"/>
      <c r="I54" s="91"/>
      <c r="J54" s="86"/>
      <c r="K54" s="86"/>
      <c r="L54" s="86"/>
      <c r="M54" s="86"/>
      <c r="N54" s="86"/>
      <c r="O54" s="86"/>
      <c r="P54" s="86"/>
      <c r="Q54" s="86"/>
      <c r="R54" s="86"/>
      <c r="S54" s="86"/>
      <c r="T54" s="86"/>
      <c r="U54" s="86"/>
      <c r="V54" s="86"/>
      <c r="W54" s="86"/>
      <c r="X54" s="86"/>
      <c r="Y54" s="86"/>
      <c r="Z54" s="88"/>
      <c r="AA54" s="88"/>
      <c r="AB54" s="88"/>
      <c r="AC54" s="88"/>
      <c r="AD54" s="88"/>
      <c r="AE54" s="88"/>
      <c r="AF54" s="88"/>
      <c r="AG54" s="88"/>
      <c r="AH54" s="88"/>
      <c r="AI54" s="88"/>
      <c r="AJ54" s="88"/>
      <c r="AK54" s="88"/>
      <c r="AL54" s="88"/>
      <c r="AM54" s="88"/>
      <c r="AN54" s="88"/>
      <c r="AO54" s="88"/>
      <c r="AP54" s="88"/>
      <c r="AQ54" s="88"/>
      <c r="AR54" s="88"/>
      <c r="AS54" s="88"/>
      <c r="AT54" s="88"/>
      <c r="AU54" s="88"/>
      <c r="AV54" s="88"/>
      <c r="AW54" s="88"/>
      <c r="AX54" s="88"/>
      <c r="AY54" s="88"/>
      <c r="AZ54" s="88"/>
      <c r="BA54" s="155" t="s">
        <v>48</v>
      </c>
      <c r="BB54" s="88"/>
      <c r="BC54" s="88"/>
      <c r="BD54" s="156">
        <v>0</v>
      </c>
    </row>
    <row r="55" spans="1:56" x14ac:dyDescent="0.25">
      <c r="A55" s="93" t="s">
        <v>41</v>
      </c>
      <c r="B55" s="127">
        <v>0</v>
      </c>
      <c r="C55" s="119"/>
      <c r="D55" s="119"/>
      <c r="E55" s="119"/>
      <c r="F55" s="154" t="s">
        <v>48</v>
      </c>
      <c r="G55" s="91"/>
      <c r="H55" s="91"/>
      <c r="I55" s="91"/>
      <c r="J55" s="86"/>
      <c r="K55" s="86"/>
      <c r="L55" s="86"/>
      <c r="M55" s="86"/>
      <c r="N55" s="86"/>
      <c r="O55" s="86"/>
      <c r="P55" s="86"/>
      <c r="Q55" s="86"/>
      <c r="R55" s="86"/>
      <c r="S55" s="86"/>
      <c r="T55" s="86"/>
      <c r="U55" s="86"/>
      <c r="V55" s="86"/>
      <c r="W55" s="86"/>
      <c r="X55" s="86"/>
      <c r="Y55" s="86"/>
      <c r="Z55" s="88"/>
      <c r="AA55" s="88"/>
      <c r="AB55" s="88"/>
      <c r="AC55" s="88"/>
      <c r="AD55" s="88"/>
      <c r="AE55" s="88"/>
      <c r="AF55" s="88"/>
      <c r="AG55" s="88"/>
      <c r="AH55" s="88"/>
      <c r="AI55" s="88"/>
      <c r="AJ55" s="88"/>
      <c r="AK55" s="88"/>
      <c r="AL55" s="88"/>
      <c r="AM55" s="88"/>
      <c r="AN55" s="88"/>
      <c r="AO55" s="88"/>
      <c r="AP55" s="88"/>
      <c r="AQ55" s="88"/>
      <c r="AR55" s="88"/>
      <c r="AS55" s="88"/>
      <c r="AT55" s="88"/>
      <c r="AU55" s="88"/>
      <c r="AV55" s="88"/>
      <c r="AW55" s="88"/>
      <c r="AX55" s="88"/>
      <c r="AY55" s="88"/>
      <c r="AZ55" s="88"/>
      <c r="BA55" s="155" t="s">
        <v>48</v>
      </c>
      <c r="BB55" s="88"/>
      <c r="BC55" s="88"/>
      <c r="BD55" s="156">
        <v>0</v>
      </c>
    </row>
    <row r="56" spans="1:56" x14ac:dyDescent="0.25">
      <c r="A56" s="116" t="s">
        <v>42</v>
      </c>
      <c r="B56" s="123">
        <v>0</v>
      </c>
      <c r="C56" s="123">
        <v>0</v>
      </c>
      <c r="D56" s="123">
        <v>0</v>
      </c>
      <c r="E56" s="123">
        <v>0</v>
      </c>
      <c r="F56" s="154" t="s">
        <v>48</v>
      </c>
      <c r="G56" s="91"/>
      <c r="H56" s="91"/>
      <c r="I56" s="91"/>
      <c r="J56" s="86"/>
      <c r="K56" s="86"/>
      <c r="L56" s="86"/>
      <c r="M56" s="86"/>
      <c r="N56" s="86"/>
      <c r="O56" s="86"/>
      <c r="P56" s="86"/>
      <c r="Q56" s="86"/>
      <c r="R56" s="86"/>
      <c r="S56" s="86"/>
      <c r="T56" s="86"/>
      <c r="U56" s="86"/>
      <c r="V56" s="86"/>
      <c r="W56" s="86"/>
      <c r="X56" s="86"/>
      <c r="Y56" s="86"/>
      <c r="Z56" s="88"/>
      <c r="AA56" s="88"/>
      <c r="AB56" s="88"/>
      <c r="AC56" s="88"/>
      <c r="AD56" s="88"/>
      <c r="AE56" s="88"/>
      <c r="AF56" s="88"/>
      <c r="AG56" s="88"/>
      <c r="AH56" s="88"/>
      <c r="AI56" s="88"/>
      <c r="AJ56" s="88"/>
      <c r="AK56" s="88"/>
      <c r="AL56" s="88"/>
      <c r="AM56" s="88"/>
      <c r="AN56" s="88"/>
      <c r="AO56" s="88"/>
      <c r="AP56" s="88"/>
      <c r="AQ56" s="88"/>
      <c r="AR56" s="88"/>
      <c r="AS56" s="88"/>
      <c r="AT56" s="88"/>
      <c r="AU56" s="88"/>
      <c r="AV56" s="88"/>
      <c r="AW56" s="88"/>
      <c r="AX56" s="88"/>
      <c r="AY56" s="88"/>
      <c r="AZ56" s="88"/>
      <c r="BA56" s="155" t="s">
        <v>48</v>
      </c>
      <c r="BB56" s="88"/>
      <c r="BC56" s="88"/>
      <c r="BD56" s="156">
        <v>0</v>
      </c>
    </row>
    <row r="57" spans="1:56" x14ac:dyDescent="0.25">
      <c r="A57" s="159"/>
      <c r="B57" s="107"/>
      <c r="C57" s="107"/>
      <c r="D57" s="107"/>
      <c r="E57" s="107"/>
      <c r="F57" s="98"/>
      <c r="G57" s="98"/>
      <c r="H57" s="98"/>
      <c r="I57" s="98"/>
      <c r="J57" s="98"/>
      <c r="K57" s="98"/>
      <c r="L57" s="98"/>
      <c r="M57" s="98"/>
      <c r="N57" s="98"/>
      <c r="O57" s="98"/>
      <c r="P57" s="98"/>
      <c r="Q57" s="98"/>
      <c r="R57" s="98"/>
      <c r="S57" s="98"/>
      <c r="T57" s="98"/>
      <c r="U57" s="98"/>
      <c r="V57" s="98"/>
      <c r="W57" s="98"/>
      <c r="X57" s="98"/>
      <c r="Y57" s="98"/>
      <c r="Z57" s="98"/>
      <c r="AA57" s="98"/>
      <c r="AB57" s="98"/>
      <c r="AC57" s="98"/>
      <c r="AD57" s="98"/>
      <c r="AE57" s="98"/>
      <c r="AF57" s="98"/>
      <c r="AG57" s="98"/>
      <c r="AH57" s="98"/>
      <c r="AI57" s="98"/>
      <c r="AJ57" s="98"/>
      <c r="AK57" s="98"/>
      <c r="AL57" s="98"/>
      <c r="AM57" s="98"/>
      <c r="AN57" s="98"/>
      <c r="AO57" s="98"/>
      <c r="AP57" s="98"/>
      <c r="AQ57" s="98"/>
      <c r="AR57" s="98"/>
      <c r="AS57" s="98"/>
      <c r="AT57" s="98"/>
      <c r="AU57" s="98"/>
      <c r="AV57" s="98"/>
      <c r="AW57" s="98"/>
      <c r="AX57" s="98"/>
      <c r="AY57" s="98"/>
      <c r="AZ57" s="98"/>
      <c r="BA57" s="98"/>
      <c r="BB57" s="98"/>
      <c r="BC57" s="98"/>
      <c r="BD57" s="98"/>
    </row>
    <row r="58" spans="1:56" x14ac:dyDescent="0.25">
      <c r="A58" s="98"/>
      <c r="B58" s="107"/>
      <c r="C58" s="107"/>
      <c r="D58" s="107"/>
      <c r="E58" s="107"/>
      <c r="F58" s="98"/>
      <c r="G58" s="98"/>
      <c r="H58" s="98"/>
      <c r="I58" s="98"/>
      <c r="J58" s="98"/>
      <c r="K58" s="98"/>
      <c r="L58" s="98"/>
      <c r="M58" s="98"/>
      <c r="N58" s="98"/>
      <c r="O58" s="98"/>
      <c r="P58" s="98"/>
      <c r="Q58" s="98"/>
      <c r="R58" s="98"/>
      <c r="S58" s="98"/>
      <c r="T58" s="98"/>
      <c r="U58" s="98"/>
      <c r="V58" s="98"/>
      <c r="W58" s="98"/>
      <c r="X58" s="98"/>
      <c r="Y58" s="98"/>
      <c r="Z58" s="98"/>
      <c r="AA58" s="98"/>
      <c r="AB58" s="98"/>
      <c r="AC58" s="98"/>
      <c r="AD58" s="98"/>
      <c r="AE58" s="98"/>
      <c r="AF58" s="98"/>
      <c r="AG58" s="98"/>
      <c r="AH58" s="98"/>
      <c r="AI58" s="98"/>
      <c r="AJ58" s="98"/>
      <c r="AK58" s="98"/>
      <c r="AL58" s="98"/>
      <c r="AM58" s="98"/>
      <c r="AN58" s="98"/>
      <c r="AO58" s="98"/>
      <c r="AP58" s="98"/>
      <c r="AQ58" s="98"/>
      <c r="AR58" s="98"/>
      <c r="AS58" s="98"/>
      <c r="AT58" s="98"/>
      <c r="AU58" s="98"/>
      <c r="AV58" s="98"/>
      <c r="AW58" s="98"/>
      <c r="AX58" s="98"/>
      <c r="AY58" s="98"/>
      <c r="AZ58" s="98"/>
      <c r="BA58" s="98"/>
      <c r="BB58" s="98"/>
      <c r="BC58" s="98"/>
      <c r="BD58" s="98"/>
    </row>
    <row r="59" spans="1:56" x14ac:dyDescent="0.25">
      <c r="A59" s="98"/>
      <c r="B59" s="107"/>
      <c r="C59" s="107"/>
      <c r="D59" s="107"/>
      <c r="E59" s="107"/>
      <c r="F59" s="98"/>
      <c r="G59" s="98"/>
      <c r="H59" s="98"/>
      <c r="I59" s="98"/>
      <c r="J59" s="98"/>
      <c r="K59" s="98"/>
      <c r="L59" s="98"/>
      <c r="M59" s="98"/>
      <c r="N59" s="98"/>
      <c r="O59" s="98"/>
      <c r="P59" s="98"/>
      <c r="Q59" s="98"/>
      <c r="R59" s="98"/>
      <c r="S59" s="98"/>
      <c r="T59" s="98"/>
      <c r="U59" s="98"/>
      <c r="V59" s="98"/>
      <c r="W59" s="98"/>
      <c r="X59" s="98"/>
      <c r="Y59" s="98"/>
      <c r="Z59" s="98"/>
      <c r="AA59" s="98"/>
      <c r="AB59" s="98"/>
      <c r="AC59" s="98"/>
      <c r="AD59" s="98"/>
      <c r="AE59" s="98"/>
      <c r="AF59" s="98"/>
      <c r="AG59" s="98"/>
      <c r="AH59" s="98"/>
      <c r="AI59" s="98"/>
      <c r="AJ59" s="98"/>
      <c r="AK59" s="98"/>
      <c r="AL59" s="98"/>
      <c r="AM59" s="98"/>
      <c r="AN59" s="98"/>
      <c r="AO59" s="98"/>
      <c r="AP59" s="98"/>
      <c r="AQ59" s="98"/>
      <c r="AR59" s="98"/>
      <c r="AS59" s="98"/>
      <c r="AT59" s="98"/>
      <c r="AU59" s="98"/>
      <c r="AV59" s="98"/>
      <c r="AW59" s="98"/>
      <c r="AX59" s="98"/>
      <c r="AY59" s="98"/>
      <c r="AZ59" s="98"/>
      <c r="BA59" s="98"/>
      <c r="BB59" s="98"/>
      <c r="BC59" s="98"/>
      <c r="BD59" s="98"/>
    </row>
    <row r="60" spans="1:56" x14ac:dyDescent="0.25">
      <c r="A60" s="98"/>
      <c r="B60" s="107"/>
      <c r="C60" s="107"/>
      <c r="D60" s="107"/>
      <c r="E60" s="107"/>
      <c r="F60" s="98"/>
      <c r="G60" s="98"/>
      <c r="H60" s="98"/>
      <c r="I60" s="98"/>
      <c r="J60" s="98"/>
      <c r="K60" s="98"/>
      <c r="L60" s="98"/>
      <c r="M60" s="98"/>
      <c r="N60" s="98"/>
      <c r="O60" s="98"/>
      <c r="P60" s="98"/>
      <c r="Q60" s="98"/>
      <c r="R60" s="98"/>
      <c r="S60" s="98"/>
      <c r="T60" s="98"/>
      <c r="U60" s="98"/>
      <c r="V60" s="98"/>
      <c r="W60" s="98"/>
      <c r="X60" s="98"/>
      <c r="Y60" s="98"/>
      <c r="Z60" s="98"/>
      <c r="AA60" s="98"/>
      <c r="AB60" s="98"/>
      <c r="AC60" s="98"/>
      <c r="AD60" s="98"/>
      <c r="AE60" s="98"/>
      <c r="AF60" s="98"/>
      <c r="AG60" s="98"/>
      <c r="AH60" s="98"/>
      <c r="AI60" s="98"/>
      <c r="AJ60" s="98"/>
      <c r="AK60" s="98"/>
      <c r="AL60" s="98"/>
      <c r="AM60" s="98"/>
      <c r="AN60" s="98"/>
      <c r="AO60" s="98"/>
      <c r="AP60" s="98"/>
      <c r="AQ60" s="98"/>
      <c r="AR60" s="98"/>
      <c r="AS60" s="98"/>
      <c r="AT60" s="98"/>
      <c r="AU60" s="98"/>
      <c r="AV60" s="98"/>
      <c r="AW60" s="98"/>
      <c r="AX60" s="98"/>
      <c r="AY60" s="98"/>
      <c r="AZ60" s="98"/>
      <c r="BA60" s="98"/>
      <c r="BB60" s="98"/>
      <c r="BC60" s="98"/>
      <c r="BD60" s="98"/>
    </row>
    <row r="61" spans="1:56" x14ac:dyDescent="0.25">
      <c r="A61" s="98"/>
      <c r="B61" s="107"/>
      <c r="C61" s="107"/>
      <c r="D61" s="107"/>
      <c r="E61" s="107"/>
      <c r="F61" s="98"/>
      <c r="G61" s="98"/>
      <c r="H61" s="98"/>
      <c r="I61" s="98"/>
      <c r="J61" s="98"/>
      <c r="K61" s="98"/>
      <c r="L61" s="98"/>
      <c r="M61" s="98"/>
      <c r="N61" s="98"/>
      <c r="O61" s="98"/>
      <c r="P61" s="98"/>
      <c r="Q61" s="98"/>
      <c r="R61" s="98"/>
      <c r="S61" s="98"/>
      <c r="T61" s="98"/>
      <c r="U61" s="98"/>
      <c r="V61" s="98"/>
      <c r="W61" s="98"/>
      <c r="X61" s="98"/>
      <c r="Y61" s="98"/>
      <c r="Z61" s="98"/>
      <c r="AA61" s="98"/>
      <c r="AB61" s="98"/>
      <c r="AC61" s="98"/>
      <c r="AD61" s="98"/>
      <c r="AE61" s="98"/>
      <c r="AF61" s="98"/>
      <c r="AG61" s="98"/>
      <c r="AH61" s="98"/>
      <c r="AI61" s="98"/>
      <c r="AJ61" s="98"/>
      <c r="AK61" s="98"/>
      <c r="AL61" s="98"/>
      <c r="AM61" s="98"/>
      <c r="AN61" s="98"/>
      <c r="AO61" s="98"/>
      <c r="AP61" s="98"/>
      <c r="AQ61" s="98"/>
      <c r="AR61" s="98"/>
      <c r="AS61" s="98"/>
      <c r="AT61" s="98"/>
      <c r="AU61" s="98"/>
      <c r="AV61" s="98"/>
      <c r="AW61" s="98"/>
      <c r="AX61" s="98"/>
      <c r="AY61" s="98"/>
      <c r="AZ61" s="98"/>
      <c r="BA61" s="98"/>
      <c r="BB61" s="98"/>
      <c r="BC61" s="98"/>
      <c r="BD61" s="98"/>
    </row>
    <row r="62" spans="1:56" x14ac:dyDescent="0.25">
      <c r="A62" s="98"/>
      <c r="B62" s="107"/>
      <c r="C62" s="107"/>
      <c r="D62" s="107"/>
      <c r="E62" s="107"/>
      <c r="F62" s="98"/>
      <c r="G62" s="98"/>
      <c r="H62" s="98"/>
      <c r="I62" s="98"/>
      <c r="J62" s="98"/>
      <c r="K62" s="98"/>
      <c r="L62" s="98"/>
      <c r="M62" s="98"/>
      <c r="N62" s="98"/>
      <c r="O62" s="98"/>
      <c r="P62" s="98"/>
      <c r="Q62" s="98"/>
      <c r="R62" s="98"/>
      <c r="S62" s="98"/>
      <c r="T62" s="98"/>
      <c r="U62" s="98"/>
      <c r="V62" s="98"/>
      <c r="W62" s="98"/>
      <c r="X62" s="98"/>
      <c r="Y62" s="98"/>
      <c r="Z62" s="98"/>
      <c r="AA62" s="98"/>
      <c r="AB62" s="98"/>
      <c r="AC62" s="98"/>
      <c r="AD62" s="98"/>
      <c r="AE62" s="98"/>
      <c r="AF62" s="98"/>
      <c r="AG62" s="98"/>
      <c r="AH62" s="98"/>
      <c r="AI62" s="98"/>
      <c r="AJ62" s="98"/>
      <c r="AK62" s="98"/>
      <c r="AL62" s="98"/>
      <c r="AM62" s="98"/>
      <c r="AN62" s="98"/>
      <c r="AO62" s="98"/>
      <c r="AP62" s="98"/>
      <c r="AQ62" s="98"/>
      <c r="AR62" s="98"/>
      <c r="AS62" s="98"/>
      <c r="AT62" s="98"/>
      <c r="AU62" s="98"/>
      <c r="AV62" s="98"/>
      <c r="AW62" s="98"/>
      <c r="AX62" s="98"/>
      <c r="AY62" s="98"/>
      <c r="AZ62" s="98"/>
      <c r="BA62" s="98"/>
      <c r="BB62" s="98"/>
      <c r="BC62" s="98"/>
      <c r="BD62" s="98"/>
    </row>
    <row r="63" spans="1:56" x14ac:dyDescent="0.25">
      <c r="A63" s="98"/>
      <c r="B63" s="107"/>
      <c r="C63" s="107"/>
      <c r="D63" s="107"/>
      <c r="E63" s="107"/>
      <c r="F63" s="98"/>
      <c r="G63" s="98"/>
      <c r="H63" s="98"/>
      <c r="I63" s="98"/>
      <c r="J63" s="98"/>
      <c r="K63" s="98"/>
      <c r="L63" s="98"/>
      <c r="M63" s="98"/>
      <c r="N63" s="98"/>
      <c r="O63" s="98"/>
      <c r="P63" s="98"/>
      <c r="Q63" s="98"/>
      <c r="R63" s="98"/>
      <c r="S63" s="98"/>
      <c r="T63" s="98"/>
      <c r="U63" s="98"/>
      <c r="V63" s="98"/>
      <c r="W63" s="98"/>
      <c r="X63" s="98"/>
      <c r="Y63" s="98"/>
      <c r="Z63" s="98"/>
      <c r="AA63" s="98"/>
      <c r="AB63" s="98"/>
      <c r="AC63" s="98"/>
      <c r="AD63" s="98"/>
      <c r="AE63" s="98"/>
      <c r="AF63" s="98"/>
      <c r="AG63" s="98"/>
      <c r="AH63" s="98"/>
      <c r="AI63" s="98"/>
      <c r="AJ63" s="98"/>
      <c r="AK63" s="98"/>
      <c r="AL63" s="98"/>
      <c r="AM63" s="98"/>
      <c r="AN63" s="98"/>
      <c r="AO63" s="98"/>
      <c r="AP63" s="98"/>
      <c r="AQ63" s="98"/>
      <c r="AR63" s="98"/>
      <c r="AS63" s="98"/>
      <c r="AT63" s="98"/>
      <c r="AU63" s="98"/>
      <c r="AV63" s="98"/>
      <c r="AW63" s="98"/>
      <c r="AX63" s="98"/>
      <c r="AY63" s="98"/>
      <c r="AZ63" s="98"/>
      <c r="BA63" s="98"/>
      <c r="BB63" s="98"/>
      <c r="BC63" s="98"/>
      <c r="BD63" s="98"/>
    </row>
    <row r="64" spans="1:56" x14ac:dyDescent="0.25">
      <c r="A64" s="98"/>
      <c r="B64" s="107"/>
      <c r="C64" s="107"/>
      <c r="D64" s="107"/>
      <c r="E64" s="107"/>
      <c r="F64" s="98"/>
      <c r="G64" s="98"/>
      <c r="H64" s="98"/>
      <c r="I64" s="98"/>
      <c r="J64" s="98"/>
      <c r="K64" s="98"/>
      <c r="L64" s="98"/>
      <c r="M64" s="98"/>
      <c r="N64" s="98"/>
      <c r="O64" s="98"/>
      <c r="P64" s="98"/>
      <c r="Q64" s="98"/>
      <c r="R64" s="98"/>
      <c r="S64" s="98"/>
      <c r="T64" s="98"/>
      <c r="U64" s="98"/>
      <c r="V64" s="98"/>
      <c r="W64" s="98"/>
      <c r="X64" s="98"/>
      <c r="Y64" s="98"/>
      <c r="Z64" s="98"/>
      <c r="AA64" s="98"/>
      <c r="AB64" s="98"/>
      <c r="AC64" s="98"/>
      <c r="AD64" s="98"/>
      <c r="AE64" s="98"/>
      <c r="AF64" s="98"/>
      <c r="AG64" s="98"/>
      <c r="AH64" s="98"/>
      <c r="AI64" s="98"/>
      <c r="AJ64" s="98"/>
      <c r="AK64" s="98"/>
      <c r="AL64" s="98"/>
      <c r="AM64" s="98"/>
      <c r="AN64" s="98"/>
      <c r="AO64" s="98"/>
      <c r="AP64" s="98"/>
      <c r="AQ64" s="98"/>
      <c r="AR64" s="98"/>
      <c r="AS64" s="98"/>
      <c r="AT64" s="98"/>
      <c r="AU64" s="98"/>
      <c r="AV64" s="98"/>
      <c r="AW64" s="98"/>
      <c r="AX64" s="98"/>
      <c r="AY64" s="98"/>
      <c r="AZ64" s="98"/>
      <c r="BA64" s="98"/>
      <c r="BB64" s="98"/>
      <c r="BC64" s="98"/>
      <c r="BD64" s="98"/>
    </row>
    <row r="219" spans="1:56" x14ac:dyDescent="0.25">
      <c r="A219" s="157">
        <v>0</v>
      </c>
      <c r="BD219" s="158">
        <v>0</v>
      </c>
    </row>
  </sheetData>
  <mergeCells count="31">
    <mergeCell ref="A6:I6"/>
    <mergeCell ref="A8:I8"/>
    <mergeCell ref="A9:A11"/>
    <mergeCell ref="B9:I9"/>
    <mergeCell ref="B10:C10"/>
    <mergeCell ref="D10:E10"/>
    <mergeCell ref="F10:G10"/>
    <mergeCell ref="H10:I10"/>
    <mergeCell ref="A19:I19"/>
    <mergeCell ref="A20:A22"/>
    <mergeCell ref="B20:I20"/>
    <mergeCell ref="B21:C21"/>
    <mergeCell ref="D21:E21"/>
    <mergeCell ref="F21:G21"/>
    <mergeCell ref="H21:I21"/>
    <mergeCell ref="A31:I31"/>
    <mergeCell ref="A32:A34"/>
    <mergeCell ref="B32:I32"/>
    <mergeCell ref="B33:C33"/>
    <mergeCell ref="D33:E33"/>
    <mergeCell ref="F33:G33"/>
    <mergeCell ref="H33:I33"/>
    <mergeCell ref="A44:A45"/>
    <mergeCell ref="B44:E44"/>
    <mergeCell ref="A37:I37"/>
    <mergeCell ref="A38:A40"/>
    <mergeCell ref="B38:I38"/>
    <mergeCell ref="B39:C39"/>
    <mergeCell ref="D39:E39"/>
    <mergeCell ref="F39:G39"/>
    <mergeCell ref="H39:I39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E219"/>
  <sheetViews>
    <sheetView workbookViewId="0">
      <selection sqref="A1:XFD1048576"/>
    </sheetView>
  </sheetViews>
  <sheetFormatPr baseColWidth="10" defaultRowHeight="15" x14ac:dyDescent="0.25"/>
  <cols>
    <col min="1" max="16384" width="11.42578125" style="85"/>
  </cols>
  <sheetData>
    <row r="1" spans="1:57" x14ac:dyDescent="0.25">
      <c r="A1" s="153" t="s">
        <v>0</v>
      </c>
      <c r="B1" s="108"/>
      <c r="C1" s="108"/>
      <c r="D1" s="108"/>
      <c r="E1" s="108"/>
      <c r="F1" s="97"/>
      <c r="G1" s="97"/>
      <c r="H1" s="97"/>
      <c r="I1" s="97"/>
      <c r="J1" s="97"/>
      <c r="K1" s="97"/>
      <c r="L1" s="97"/>
      <c r="M1" s="97"/>
      <c r="N1" s="97"/>
      <c r="O1" s="97"/>
      <c r="P1" s="97"/>
      <c r="Q1" s="97"/>
      <c r="R1" s="97"/>
      <c r="S1" s="97"/>
      <c r="T1" s="97"/>
      <c r="U1" s="97"/>
      <c r="V1" s="97"/>
      <c r="W1" s="97"/>
      <c r="X1" s="97"/>
      <c r="Y1" s="97"/>
      <c r="Z1" s="97"/>
      <c r="AA1" s="97"/>
      <c r="AB1" s="97"/>
      <c r="AC1" s="97"/>
      <c r="AD1" s="97"/>
      <c r="AE1" s="97"/>
      <c r="AF1" s="97"/>
      <c r="AG1" s="97"/>
      <c r="AH1" s="97"/>
      <c r="AI1" s="97"/>
      <c r="AJ1" s="97"/>
      <c r="AK1" s="97"/>
      <c r="AL1" s="97"/>
      <c r="AM1" s="97"/>
      <c r="AN1" s="97"/>
      <c r="AO1" s="97"/>
      <c r="AP1" s="97"/>
      <c r="AQ1" s="97"/>
      <c r="AR1" s="97"/>
      <c r="AS1" s="97"/>
      <c r="AT1" s="97"/>
      <c r="AU1" s="97"/>
      <c r="AV1" s="97"/>
      <c r="AW1" s="97"/>
      <c r="AX1" s="97"/>
      <c r="AY1" s="97"/>
      <c r="AZ1" s="97"/>
      <c r="BA1" s="86"/>
      <c r="BB1" s="86"/>
      <c r="BC1" s="86"/>
      <c r="BD1" s="86"/>
      <c r="BE1" s="86"/>
    </row>
    <row r="2" spans="1:57" x14ac:dyDescent="0.25">
      <c r="A2" s="153" t="s">
        <v>43</v>
      </c>
      <c r="B2" s="108"/>
      <c r="C2" s="108"/>
      <c r="D2" s="108"/>
      <c r="E2" s="108"/>
      <c r="F2" s="97"/>
      <c r="G2" s="100"/>
      <c r="H2" s="97"/>
      <c r="I2" s="97"/>
      <c r="J2" s="97"/>
      <c r="K2" s="97"/>
      <c r="L2" s="97"/>
      <c r="M2" s="97"/>
      <c r="N2" s="97"/>
      <c r="O2" s="97"/>
      <c r="P2" s="97"/>
      <c r="Q2" s="97"/>
      <c r="R2" s="97"/>
      <c r="S2" s="97"/>
      <c r="T2" s="97"/>
      <c r="U2" s="97"/>
      <c r="V2" s="97"/>
      <c r="W2" s="97"/>
      <c r="X2" s="97"/>
      <c r="Y2" s="97"/>
      <c r="Z2" s="97"/>
      <c r="AA2" s="97"/>
      <c r="AB2" s="97"/>
      <c r="AC2" s="97"/>
      <c r="AD2" s="97"/>
      <c r="AE2" s="97"/>
      <c r="AF2" s="97"/>
      <c r="AG2" s="97"/>
      <c r="AH2" s="97"/>
      <c r="AI2" s="97"/>
      <c r="AJ2" s="97"/>
      <c r="AK2" s="97"/>
      <c r="AL2" s="97"/>
      <c r="AM2" s="97"/>
      <c r="AN2" s="97"/>
      <c r="AO2" s="97"/>
      <c r="AP2" s="97"/>
      <c r="AQ2" s="97"/>
      <c r="AR2" s="97"/>
      <c r="AS2" s="97"/>
      <c r="AT2" s="97"/>
      <c r="AU2" s="97"/>
      <c r="AV2" s="97"/>
      <c r="AW2" s="97"/>
      <c r="AX2" s="97"/>
      <c r="AY2" s="97"/>
      <c r="AZ2" s="97"/>
      <c r="BA2" s="86"/>
      <c r="BB2" s="86"/>
      <c r="BC2" s="86"/>
      <c r="BD2" s="86"/>
      <c r="BE2" s="86"/>
    </row>
    <row r="3" spans="1:57" x14ac:dyDescent="0.25">
      <c r="A3" s="153" t="s">
        <v>44</v>
      </c>
      <c r="B3" s="108"/>
      <c r="C3" s="108"/>
      <c r="D3" s="108"/>
      <c r="E3" s="108"/>
      <c r="F3" s="97"/>
      <c r="G3" s="100"/>
      <c r="H3" s="97"/>
      <c r="I3" s="97"/>
      <c r="J3" s="97"/>
      <c r="K3" s="97"/>
      <c r="L3" s="97"/>
      <c r="M3" s="97"/>
      <c r="N3" s="97"/>
      <c r="O3" s="97"/>
      <c r="P3" s="97"/>
      <c r="Q3" s="97"/>
      <c r="R3" s="97"/>
      <c r="S3" s="97"/>
      <c r="T3" s="97"/>
      <c r="U3" s="97"/>
      <c r="V3" s="97"/>
      <c r="W3" s="97"/>
      <c r="X3" s="97"/>
      <c r="Y3" s="97"/>
      <c r="Z3" s="97"/>
      <c r="AA3" s="97"/>
      <c r="AB3" s="97"/>
      <c r="AC3" s="97"/>
      <c r="AD3" s="97"/>
      <c r="AE3" s="97"/>
      <c r="AF3" s="97"/>
      <c r="AG3" s="97"/>
      <c r="AH3" s="97"/>
      <c r="AI3" s="97"/>
      <c r="AJ3" s="97"/>
      <c r="AK3" s="97"/>
      <c r="AL3" s="97"/>
      <c r="AM3" s="97"/>
      <c r="AN3" s="97"/>
      <c r="AO3" s="97"/>
      <c r="AP3" s="97"/>
      <c r="AQ3" s="97"/>
      <c r="AR3" s="97"/>
      <c r="AS3" s="97"/>
      <c r="AT3" s="97"/>
      <c r="AU3" s="97"/>
      <c r="AV3" s="97"/>
      <c r="AW3" s="97"/>
      <c r="AX3" s="97"/>
      <c r="AY3" s="97"/>
      <c r="AZ3" s="97"/>
      <c r="BA3" s="86"/>
      <c r="BB3" s="86"/>
      <c r="BC3" s="86"/>
      <c r="BD3" s="86"/>
      <c r="BE3" s="86"/>
    </row>
    <row r="4" spans="1:57" x14ac:dyDescent="0.25">
      <c r="A4" s="153" t="s">
        <v>45</v>
      </c>
      <c r="B4" s="87"/>
      <c r="C4" s="87"/>
      <c r="D4" s="87"/>
      <c r="E4" s="87"/>
      <c r="F4" s="86"/>
      <c r="G4" s="91"/>
      <c r="H4" s="86"/>
      <c r="I4" s="86"/>
      <c r="J4" s="86"/>
      <c r="K4" s="86"/>
      <c r="L4" s="86"/>
      <c r="M4" s="86"/>
      <c r="N4" s="86"/>
      <c r="O4" s="86"/>
      <c r="P4" s="86"/>
      <c r="Q4" s="86"/>
      <c r="R4" s="86"/>
      <c r="S4" s="86"/>
      <c r="T4" s="86"/>
      <c r="U4" s="86"/>
      <c r="V4" s="86"/>
      <c r="W4" s="86"/>
      <c r="X4" s="86"/>
      <c r="Y4" s="86"/>
      <c r="Z4" s="86"/>
      <c r="AA4" s="86"/>
      <c r="AB4" s="86"/>
      <c r="AC4" s="86"/>
      <c r="AD4" s="86"/>
      <c r="AE4" s="86"/>
      <c r="AF4" s="86"/>
      <c r="AG4" s="86"/>
      <c r="AH4" s="86"/>
      <c r="AI4" s="86"/>
      <c r="AJ4" s="86"/>
      <c r="AK4" s="86"/>
      <c r="AL4" s="86"/>
      <c r="AM4" s="86"/>
      <c r="AN4" s="86"/>
      <c r="AO4" s="86"/>
      <c r="AP4" s="86"/>
      <c r="AQ4" s="86"/>
      <c r="AR4" s="86"/>
      <c r="AS4" s="86"/>
      <c r="AT4" s="86"/>
      <c r="AU4" s="86"/>
      <c r="AV4" s="86"/>
      <c r="AW4" s="86"/>
      <c r="AX4" s="86"/>
      <c r="AY4" s="86"/>
      <c r="AZ4" s="86"/>
      <c r="BA4" s="86"/>
      <c r="BB4" s="86"/>
      <c r="BC4" s="86"/>
      <c r="BD4" s="86"/>
      <c r="BE4" s="86"/>
    </row>
    <row r="5" spans="1:57" x14ac:dyDescent="0.25">
      <c r="A5" s="89" t="s">
        <v>46</v>
      </c>
      <c r="B5" s="87"/>
      <c r="C5" s="87"/>
      <c r="D5" s="87"/>
      <c r="E5" s="87"/>
      <c r="F5" s="86"/>
      <c r="G5" s="91"/>
      <c r="H5" s="86"/>
      <c r="I5" s="86"/>
      <c r="J5" s="86"/>
      <c r="K5" s="86"/>
      <c r="L5" s="86"/>
      <c r="M5" s="86"/>
      <c r="N5" s="86"/>
      <c r="O5" s="86"/>
      <c r="P5" s="86"/>
      <c r="Q5" s="86"/>
      <c r="R5" s="86"/>
      <c r="S5" s="86"/>
      <c r="T5" s="86"/>
      <c r="U5" s="86"/>
      <c r="V5" s="86"/>
      <c r="W5" s="86"/>
      <c r="X5" s="86"/>
      <c r="Y5" s="86"/>
      <c r="Z5" s="86"/>
      <c r="AA5" s="86"/>
      <c r="AB5" s="86"/>
      <c r="AC5" s="86"/>
      <c r="AD5" s="86"/>
      <c r="AE5" s="86"/>
      <c r="AF5" s="86"/>
      <c r="AG5" s="86"/>
      <c r="AH5" s="86"/>
      <c r="AI5" s="86"/>
      <c r="AJ5" s="86"/>
      <c r="AK5" s="86"/>
      <c r="AL5" s="86"/>
      <c r="AM5" s="86"/>
      <c r="AN5" s="86"/>
      <c r="AO5" s="86"/>
      <c r="AP5" s="86"/>
      <c r="AQ5" s="86"/>
      <c r="AR5" s="86"/>
      <c r="AS5" s="86"/>
      <c r="AT5" s="86"/>
      <c r="AU5" s="86"/>
      <c r="AV5" s="86"/>
      <c r="AW5" s="86"/>
      <c r="AX5" s="86"/>
      <c r="AY5" s="86"/>
      <c r="AZ5" s="86"/>
      <c r="BA5" s="86"/>
      <c r="BB5" s="86"/>
      <c r="BC5" s="86"/>
      <c r="BD5" s="86"/>
      <c r="BE5" s="86"/>
    </row>
    <row r="6" spans="1:57" x14ac:dyDescent="0.25">
      <c r="A6" s="181" t="s">
        <v>1</v>
      </c>
      <c r="B6" s="181"/>
      <c r="C6" s="181"/>
      <c r="D6" s="181"/>
      <c r="E6" s="181"/>
      <c r="F6" s="181"/>
      <c r="G6" s="181"/>
      <c r="H6" s="181"/>
      <c r="I6" s="181"/>
      <c r="J6" s="97"/>
      <c r="K6" s="86"/>
      <c r="L6" s="86"/>
      <c r="M6" s="86"/>
      <c r="N6" s="86"/>
      <c r="O6" s="86"/>
      <c r="P6" s="86"/>
      <c r="Q6" s="86"/>
      <c r="R6" s="86"/>
      <c r="S6" s="86"/>
      <c r="T6" s="86"/>
      <c r="U6" s="86"/>
      <c r="V6" s="86"/>
      <c r="W6" s="86"/>
      <c r="X6" s="86"/>
      <c r="Y6" s="86"/>
      <c r="Z6" s="86"/>
      <c r="AA6" s="86"/>
      <c r="AB6" s="86"/>
      <c r="AC6" s="86"/>
      <c r="AD6" s="86"/>
      <c r="AE6" s="86"/>
      <c r="AF6" s="86"/>
      <c r="AG6" s="86"/>
      <c r="AH6" s="86"/>
      <c r="AI6" s="86"/>
      <c r="AJ6" s="86"/>
      <c r="AK6" s="86"/>
      <c r="AL6" s="86"/>
      <c r="AM6" s="86"/>
      <c r="AN6" s="86"/>
      <c r="AO6" s="86"/>
      <c r="AP6" s="86"/>
      <c r="AQ6" s="86"/>
      <c r="AR6" s="86"/>
      <c r="AS6" s="86"/>
      <c r="AT6" s="86"/>
      <c r="AU6" s="86"/>
      <c r="AV6" s="86"/>
      <c r="AW6" s="86"/>
      <c r="AX6" s="86"/>
      <c r="AY6" s="86"/>
      <c r="AZ6" s="86"/>
      <c r="BA6" s="86"/>
      <c r="BB6" s="86"/>
      <c r="BC6" s="86"/>
      <c r="BD6" s="86"/>
      <c r="BE6" s="86"/>
    </row>
    <row r="7" spans="1:57" x14ac:dyDescent="0.25">
      <c r="A7" s="105" t="s">
        <v>2</v>
      </c>
      <c r="B7" s="161"/>
      <c r="C7" s="161"/>
      <c r="D7" s="161"/>
      <c r="E7" s="161"/>
      <c r="F7" s="161"/>
      <c r="G7" s="161"/>
      <c r="H7" s="161"/>
      <c r="I7" s="161"/>
      <c r="J7" s="97"/>
      <c r="K7" s="86"/>
      <c r="L7" s="86"/>
      <c r="M7" s="86"/>
      <c r="N7" s="86"/>
      <c r="O7" s="86"/>
      <c r="P7" s="86"/>
      <c r="Q7" s="86"/>
      <c r="R7" s="86"/>
      <c r="S7" s="86"/>
      <c r="T7" s="86"/>
      <c r="U7" s="86"/>
      <c r="V7" s="86"/>
      <c r="W7" s="86"/>
      <c r="X7" s="86"/>
      <c r="Y7" s="86"/>
      <c r="Z7" s="86"/>
      <c r="AA7" s="86"/>
      <c r="AB7" s="86"/>
      <c r="AC7" s="86"/>
      <c r="AD7" s="86"/>
      <c r="AE7" s="86"/>
      <c r="AF7" s="86"/>
      <c r="AG7" s="86"/>
      <c r="AH7" s="86"/>
      <c r="AI7" s="86"/>
      <c r="AJ7" s="86"/>
      <c r="AK7" s="86"/>
      <c r="AL7" s="86"/>
      <c r="AM7" s="86"/>
      <c r="AN7" s="86"/>
      <c r="AO7" s="86"/>
      <c r="AP7" s="86"/>
      <c r="AQ7" s="86"/>
      <c r="AR7" s="86"/>
      <c r="AS7" s="86"/>
      <c r="AT7" s="86"/>
      <c r="AU7" s="86"/>
      <c r="AV7" s="86"/>
      <c r="AW7" s="86"/>
      <c r="AX7" s="86"/>
      <c r="AY7" s="86"/>
      <c r="AZ7" s="86"/>
      <c r="BA7" s="86"/>
      <c r="BB7" s="86"/>
      <c r="BC7" s="86"/>
      <c r="BD7" s="86"/>
      <c r="BE7" s="86"/>
    </row>
    <row r="8" spans="1:57" x14ac:dyDescent="0.25">
      <c r="A8" s="175" t="s">
        <v>3</v>
      </c>
      <c r="B8" s="175"/>
      <c r="C8" s="175"/>
      <c r="D8" s="175"/>
      <c r="E8" s="175"/>
      <c r="F8" s="175"/>
      <c r="G8" s="175"/>
      <c r="H8" s="175"/>
      <c r="I8" s="175"/>
      <c r="J8" s="86"/>
      <c r="K8" s="86"/>
      <c r="L8" s="86"/>
      <c r="M8" s="86"/>
      <c r="N8" s="86"/>
      <c r="O8" s="86"/>
      <c r="P8" s="86"/>
      <c r="Q8" s="86"/>
      <c r="R8" s="86"/>
      <c r="S8" s="86"/>
      <c r="T8" s="86"/>
      <c r="U8" s="86"/>
      <c r="V8" s="86"/>
      <c r="W8" s="86"/>
      <c r="X8" s="86"/>
      <c r="Y8" s="86"/>
      <c r="Z8" s="86"/>
      <c r="AA8" s="86"/>
      <c r="AB8" s="86"/>
      <c r="AC8" s="86"/>
      <c r="AD8" s="86"/>
      <c r="AE8" s="86"/>
      <c r="AF8" s="86"/>
      <c r="AG8" s="86"/>
      <c r="AH8" s="86"/>
      <c r="AI8" s="86"/>
      <c r="AJ8" s="86"/>
      <c r="AK8" s="86"/>
      <c r="AL8" s="86"/>
      <c r="AM8" s="86"/>
      <c r="AN8" s="86"/>
      <c r="AO8" s="86"/>
      <c r="AP8" s="86"/>
      <c r="AQ8" s="86"/>
      <c r="AR8" s="86"/>
      <c r="AS8" s="86"/>
      <c r="AT8" s="86"/>
      <c r="AU8" s="86"/>
      <c r="AV8" s="86"/>
      <c r="AW8" s="86"/>
      <c r="AX8" s="86"/>
      <c r="AY8" s="86"/>
      <c r="AZ8" s="86"/>
      <c r="BA8" s="86"/>
      <c r="BB8" s="86"/>
      <c r="BC8" s="86"/>
      <c r="BD8" s="86"/>
      <c r="BE8" s="86"/>
    </row>
    <row r="9" spans="1:57" x14ac:dyDescent="0.25">
      <c r="A9" s="170" t="s">
        <v>4</v>
      </c>
      <c r="B9" s="172" t="s">
        <v>5</v>
      </c>
      <c r="C9" s="173"/>
      <c r="D9" s="173"/>
      <c r="E9" s="173"/>
      <c r="F9" s="173"/>
      <c r="G9" s="173"/>
      <c r="H9" s="173"/>
      <c r="I9" s="174"/>
      <c r="J9" s="86"/>
      <c r="K9" s="86"/>
      <c r="L9" s="86"/>
      <c r="M9" s="86"/>
      <c r="N9" s="86"/>
      <c r="O9" s="86"/>
      <c r="P9" s="86"/>
      <c r="Q9" s="86"/>
      <c r="R9" s="86"/>
      <c r="S9" s="86"/>
      <c r="T9" s="86"/>
      <c r="U9" s="86"/>
      <c r="V9" s="86"/>
      <c r="W9" s="86"/>
      <c r="X9" s="86"/>
      <c r="Y9" s="86"/>
      <c r="Z9" s="88"/>
      <c r="AA9" s="88"/>
      <c r="AB9" s="88"/>
      <c r="AC9" s="88"/>
      <c r="AD9" s="88"/>
      <c r="AE9" s="88"/>
      <c r="AF9" s="88"/>
      <c r="AG9" s="88"/>
      <c r="AH9" s="88"/>
      <c r="AI9" s="88"/>
      <c r="AJ9" s="88"/>
      <c r="AK9" s="88"/>
      <c r="AL9" s="88"/>
      <c r="AM9" s="88"/>
      <c r="AN9" s="88"/>
      <c r="AO9" s="88"/>
      <c r="AP9" s="88"/>
      <c r="AQ9" s="88"/>
      <c r="AR9" s="88"/>
      <c r="AS9" s="88"/>
      <c r="AT9" s="88"/>
      <c r="AU9" s="88"/>
      <c r="AV9" s="88"/>
      <c r="AW9" s="88"/>
      <c r="AX9" s="88"/>
      <c r="AY9" s="88"/>
      <c r="AZ9" s="88"/>
      <c r="BA9" s="88"/>
      <c r="BB9" s="88"/>
      <c r="BC9" s="88"/>
      <c r="BD9" s="88"/>
      <c r="BE9" s="88"/>
    </row>
    <row r="10" spans="1:57" x14ac:dyDescent="0.25">
      <c r="A10" s="180"/>
      <c r="B10" s="172" t="s">
        <v>6</v>
      </c>
      <c r="C10" s="174"/>
      <c r="D10" s="172" t="s">
        <v>7</v>
      </c>
      <c r="E10" s="174"/>
      <c r="F10" s="172" t="s">
        <v>8</v>
      </c>
      <c r="G10" s="174"/>
      <c r="H10" s="172" t="s">
        <v>9</v>
      </c>
      <c r="I10" s="174"/>
      <c r="J10" s="86"/>
      <c r="K10" s="86"/>
      <c r="L10" s="86"/>
      <c r="M10" s="86"/>
      <c r="N10" s="86"/>
      <c r="O10" s="86"/>
      <c r="P10" s="86"/>
      <c r="Q10" s="86"/>
      <c r="R10" s="86"/>
      <c r="S10" s="86"/>
      <c r="T10" s="86"/>
      <c r="U10" s="86"/>
      <c r="V10" s="86"/>
      <c r="W10" s="86"/>
      <c r="X10" s="86"/>
      <c r="Y10" s="86"/>
      <c r="Z10" s="88"/>
      <c r="AA10" s="88"/>
      <c r="AB10" s="88"/>
      <c r="AC10" s="88"/>
      <c r="AD10" s="88"/>
      <c r="AE10" s="88"/>
      <c r="AF10" s="88"/>
      <c r="AG10" s="88"/>
      <c r="AH10" s="88"/>
      <c r="AI10" s="88"/>
      <c r="AJ10" s="88"/>
      <c r="AK10" s="88"/>
      <c r="AL10" s="88"/>
      <c r="AM10" s="88"/>
      <c r="AN10" s="88"/>
      <c r="AO10" s="88"/>
      <c r="AP10" s="88"/>
      <c r="AQ10" s="88"/>
      <c r="AR10" s="88"/>
      <c r="AS10" s="88"/>
      <c r="AT10" s="88"/>
      <c r="AU10" s="88"/>
      <c r="AV10" s="88"/>
      <c r="AW10" s="88"/>
      <c r="AX10" s="88"/>
      <c r="AY10" s="88"/>
      <c r="AZ10" s="88"/>
      <c r="BA10" s="88"/>
      <c r="BB10" s="88"/>
      <c r="BC10" s="88"/>
      <c r="BD10" s="88"/>
      <c r="BE10" s="88"/>
    </row>
    <row r="11" spans="1:57" ht="31.5" x14ac:dyDescent="0.25">
      <c r="A11" s="171"/>
      <c r="B11" s="90" t="s">
        <v>10</v>
      </c>
      <c r="C11" s="106" t="s">
        <v>11</v>
      </c>
      <c r="D11" s="90" t="s">
        <v>10</v>
      </c>
      <c r="E11" s="106" t="s">
        <v>11</v>
      </c>
      <c r="F11" s="90" t="s">
        <v>10</v>
      </c>
      <c r="G11" s="106" t="s">
        <v>11</v>
      </c>
      <c r="H11" s="90" t="s">
        <v>10</v>
      </c>
      <c r="I11" s="106" t="s">
        <v>11</v>
      </c>
      <c r="J11" s="86"/>
      <c r="K11" s="86"/>
      <c r="L11" s="86"/>
      <c r="M11" s="86"/>
      <c r="N11" s="86"/>
      <c r="O11" s="86"/>
      <c r="P11" s="86"/>
      <c r="Q11" s="86"/>
      <c r="R11" s="86"/>
      <c r="S11" s="86"/>
      <c r="T11" s="86"/>
      <c r="U11" s="86"/>
      <c r="V11" s="86"/>
      <c r="W11" s="86"/>
      <c r="X11" s="86"/>
      <c r="Y11" s="86"/>
      <c r="Z11" s="88"/>
      <c r="AA11" s="88"/>
      <c r="AB11" s="88"/>
      <c r="AC11" s="88"/>
      <c r="AD11" s="88"/>
      <c r="AE11" s="88"/>
      <c r="AF11" s="88"/>
      <c r="AG11" s="88"/>
      <c r="AH11" s="88"/>
      <c r="AI11" s="88"/>
      <c r="AJ11" s="88"/>
      <c r="AK11" s="88"/>
      <c r="AL11" s="88"/>
      <c r="AM11" s="88"/>
      <c r="AN11" s="88"/>
      <c r="AO11" s="88"/>
      <c r="AP11" s="88"/>
      <c r="AQ11" s="88"/>
      <c r="AR11" s="88"/>
      <c r="AS11" s="88"/>
      <c r="AT11" s="88"/>
      <c r="AU11" s="88"/>
      <c r="AV11" s="88"/>
      <c r="AW11" s="88"/>
      <c r="AX11" s="88"/>
      <c r="AY11" s="88"/>
      <c r="AZ11" s="88"/>
      <c r="BA11" s="88"/>
      <c r="BB11" s="88"/>
      <c r="BC11" s="88"/>
      <c r="BD11" s="88"/>
      <c r="BE11" s="88"/>
    </row>
    <row r="12" spans="1:57" x14ac:dyDescent="0.25">
      <c r="A12" s="99" t="s">
        <v>12</v>
      </c>
      <c r="B12" s="144">
        <v>0</v>
      </c>
      <c r="C12" s="148">
        <v>0</v>
      </c>
      <c r="D12" s="126"/>
      <c r="E12" s="132"/>
      <c r="F12" s="126"/>
      <c r="G12" s="132"/>
      <c r="H12" s="126"/>
      <c r="I12" s="132"/>
      <c r="J12" s="154" t="s">
        <v>47</v>
      </c>
      <c r="K12" s="86"/>
      <c r="L12" s="86"/>
      <c r="M12" s="86"/>
      <c r="N12" s="86"/>
      <c r="O12" s="86"/>
      <c r="P12" s="86"/>
      <c r="Q12" s="86"/>
      <c r="R12" s="86"/>
      <c r="S12" s="86"/>
      <c r="T12" s="86"/>
      <c r="U12" s="86"/>
      <c r="V12" s="86"/>
      <c r="W12" s="86"/>
      <c r="X12" s="86"/>
      <c r="Y12" s="86"/>
      <c r="Z12" s="88"/>
      <c r="AA12" s="88"/>
      <c r="AB12" s="88"/>
      <c r="AC12" s="88"/>
      <c r="AD12" s="88"/>
      <c r="AE12" s="88"/>
      <c r="AF12" s="88"/>
      <c r="AG12" s="88"/>
      <c r="AH12" s="88"/>
      <c r="AI12" s="88"/>
      <c r="AJ12" s="88"/>
      <c r="AK12" s="88"/>
      <c r="AL12" s="88"/>
      <c r="AM12" s="88"/>
      <c r="AN12" s="88"/>
      <c r="AO12" s="88"/>
      <c r="AP12" s="88"/>
      <c r="AQ12" s="88"/>
      <c r="AR12" s="88"/>
      <c r="AS12" s="88"/>
      <c r="AT12" s="88"/>
      <c r="AU12" s="88"/>
      <c r="AV12" s="88"/>
      <c r="AW12" s="88"/>
      <c r="AX12" s="88"/>
      <c r="AY12" s="88"/>
      <c r="AZ12" s="88"/>
      <c r="BA12" s="155" t="s">
        <v>48</v>
      </c>
      <c r="BB12" s="155" t="s">
        <v>48</v>
      </c>
      <c r="BC12" s="88"/>
      <c r="BD12" s="156">
        <v>0</v>
      </c>
      <c r="BE12" s="156">
        <v>0</v>
      </c>
    </row>
    <row r="13" spans="1:57" x14ac:dyDescent="0.25">
      <c r="A13" s="103" t="s">
        <v>13</v>
      </c>
      <c r="B13" s="146">
        <v>0</v>
      </c>
      <c r="C13" s="151">
        <v>0</v>
      </c>
      <c r="D13" s="128"/>
      <c r="E13" s="120"/>
      <c r="F13" s="128"/>
      <c r="G13" s="120"/>
      <c r="H13" s="128"/>
      <c r="I13" s="120"/>
      <c r="J13" s="154" t="s">
        <v>47</v>
      </c>
      <c r="K13" s="86"/>
      <c r="L13" s="86"/>
      <c r="M13" s="86"/>
      <c r="N13" s="86"/>
      <c r="O13" s="86"/>
      <c r="P13" s="86"/>
      <c r="Q13" s="86"/>
      <c r="R13" s="86"/>
      <c r="S13" s="86"/>
      <c r="T13" s="86"/>
      <c r="U13" s="86"/>
      <c r="V13" s="86"/>
      <c r="W13" s="86"/>
      <c r="X13" s="86"/>
      <c r="Y13" s="86"/>
      <c r="Z13" s="88"/>
      <c r="AA13" s="88"/>
      <c r="AB13" s="88"/>
      <c r="AC13" s="88"/>
      <c r="AD13" s="88"/>
      <c r="AE13" s="88"/>
      <c r="AF13" s="88"/>
      <c r="AG13" s="88"/>
      <c r="AH13" s="88"/>
      <c r="AI13" s="88"/>
      <c r="AJ13" s="88"/>
      <c r="AK13" s="88"/>
      <c r="AL13" s="88"/>
      <c r="AM13" s="88"/>
      <c r="AN13" s="88"/>
      <c r="AO13" s="88"/>
      <c r="AP13" s="88"/>
      <c r="AQ13" s="88"/>
      <c r="AR13" s="88"/>
      <c r="AS13" s="88"/>
      <c r="AT13" s="88"/>
      <c r="AU13" s="88"/>
      <c r="AV13" s="88"/>
      <c r="AW13" s="88"/>
      <c r="AX13" s="88"/>
      <c r="AY13" s="88"/>
      <c r="AZ13" s="88"/>
      <c r="BA13" s="155" t="s">
        <v>48</v>
      </c>
      <c r="BB13" s="155" t="s">
        <v>48</v>
      </c>
      <c r="BC13" s="88"/>
      <c r="BD13" s="156">
        <v>0</v>
      </c>
      <c r="BE13" s="156">
        <v>0</v>
      </c>
    </row>
    <row r="14" spans="1:57" x14ac:dyDescent="0.25">
      <c r="A14" s="109" t="s">
        <v>14</v>
      </c>
      <c r="B14" s="130">
        <v>0</v>
      </c>
      <c r="C14" s="131">
        <v>0</v>
      </c>
      <c r="D14" s="130">
        <v>0</v>
      </c>
      <c r="E14" s="131">
        <v>0</v>
      </c>
      <c r="F14" s="130">
        <v>0</v>
      </c>
      <c r="G14" s="131">
        <v>0</v>
      </c>
      <c r="H14" s="130">
        <v>0</v>
      </c>
      <c r="I14" s="131">
        <v>0</v>
      </c>
      <c r="J14" s="154" t="s">
        <v>47</v>
      </c>
      <c r="K14" s="86"/>
      <c r="L14" s="86"/>
      <c r="M14" s="86"/>
      <c r="N14" s="86"/>
      <c r="O14" s="86"/>
      <c r="P14" s="86"/>
      <c r="Q14" s="86"/>
      <c r="R14" s="86"/>
      <c r="S14" s="86"/>
      <c r="T14" s="86"/>
      <c r="U14" s="86"/>
      <c r="V14" s="86"/>
      <c r="W14" s="86"/>
      <c r="X14" s="86"/>
      <c r="Y14" s="86"/>
      <c r="Z14" s="88"/>
      <c r="AA14" s="88"/>
      <c r="AB14" s="88"/>
      <c r="AC14" s="88"/>
      <c r="AD14" s="88"/>
      <c r="AE14" s="88"/>
      <c r="AF14" s="88"/>
      <c r="AG14" s="88"/>
      <c r="AH14" s="88"/>
      <c r="AI14" s="88"/>
      <c r="AJ14" s="88"/>
      <c r="AK14" s="88"/>
      <c r="AL14" s="88"/>
      <c r="AM14" s="88"/>
      <c r="AN14" s="88"/>
      <c r="AO14" s="88"/>
      <c r="AP14" s="88"/>
      <c r="AQ14" s="88"/>
      <c r="AR14" s="88"/>
      <c r="AS14" s="88"/>
      <c r="AT14" s="88"/>
      <c r="AU14" s="88"/>
      <c r="AV14" s="88"/>
      <c r="AW14" s="88"/>
      <c r="AX14" s="88"/>
      <c r="AY14" s="88"/>
      <c r="AZ14" s="88"/>
      <c r="BA14" s="155" t="s">
        <v>48</v>
      </c>
      <c r="BB14" s="155" t="s">
        <v>48</v>
      </c>
      <c r="BC14" s="88"/>
      <c r="BD14" s="156">
        <v>0</v>
      </c>
      <c r="BE14" s="156">
        <v>0</v>
      </c>
    </row>
    <row r="15" spans="1:57" x14ac:dyDescent="0.25">
      <c r="A15" s="110" t="s">
        <v>15</v>
      </c>
      <c r="B15" s="135">
        <v>0</v>
      </c>
      <c r="C15" s="131">
        <v>0</v>
      </c>
      <c r="D15" s="139"/>
      <c r="E15" s="140"/>
      <c r="F15" s="139"/>
      <c r="G15" s="140"/>
      <c r="H15" s="139"/>
      <c r="I15" s="140"/>
      <c r="J15" s="154" t="s">
        <v>47</v>
      </c>
      <c r="K15" s="86"/>
      <c r="L15" s="86"/>
      <c r="M15" s="86"/>
      <c r="N15" s="86"/>
      <c r="O15" s="86"/>
      <c r="P15" s="86"/>
      <c r="Q15" s="86"/>
      <c r="R15" s="86"/>
      <c r="S15" s="86"/>
      <c r="T15" s="86"/>
      <c r="U15" s="86"/>
      <c r="V15" s="86"/>
      <c r="W15" s="86"/>
      <c r="X15" s="86"/>
      <c r="Y15" s="86"/>
      <c r="Z15" s="88"/>
      <c r="AA15" s="88"/>
      <c r="AB15" s="88"/>
      <c r="AC15" s="88"/>
      <c r="AD15" s="88"/>
      <c r="AE15" s="88"/>
      <c r="AF15" s="88"/>
      <c r="AG15" s="88"/>
      <c r="AH15" s="88"/>
      <c r="AI15" s="88"/>
      <c r="AJ15" s="88"/>
      <c r="AK15" s="88"/>
      <c r="AL15" s="88"/>
      <c r="AM15" s="88"/>
      <c r="AN15" s="88"/>
      <c r="AO15" s="88"/>
      <c r="AP15" s="88"/>
      <c r="AQ15" s="88"/>
      <c r="AR15" s="88"/>
      <c r="AS15" s="88"/>
      <c r="AT15" s="88"/>
      <c r="AU15" s="88"/>
      <c r="AV15" s="88"/>
      <c r="AW15" s="88"/>
      <c r="AX15" s="88"/>
      <c r="AY15" s="88"/>
      <c r="AZ15" s="88"/>
      <c r="BA15" s="155" t="s">
        <v>48</v>
      </c>
      <c r="BB15" s="155" t="s">
        <v>48</v>
      </c>
      <c r="BC15" s="88"/>
      <c r="BD15" s="156">
        <v>0</v>
      </c>
      <c r="BE15" s="156">
        <v>0</v>
      </c>
    </row>
    <row r="16" spans="1:57" x14ac:dyDescent="0.25">
      <c r="A16" s="99" t="s">
        <v>16</v>
      </c>
      <c r="B16" s="145">
        <v>0</v>
      </c>
      <c r="C16" s="152">
        <v>0</v>
      </c>
      <c r="D16" s="133"/>
      <c r="E16" s="134"/>
      <c r="F16" s="133"/>
      <c r="G16" s="134"/>
      <c r="H16" s="133"/>
      <c r="I16" s="134"/>
      <c r="J16" s="154" t="s">
        <v>47</v>
      </c>
      <c r="K16" s="86"/>
      <c r="L16" s="86"/>
      <c r="M16" s="86"/>
      <c r="N16" s="86"/>
      <c r="O16" s="86"/>
      <c r="P16" s="86"/>
      <c r="Q16" s="86"/>
      <c r="R16" s="86"/>
      <c r="S16" s="86"/>
      <c r="T16" s="86"/>
      <c r="U16" s="86"/>
      <c r="V16" s="86"/>
      <c r="W16" s="86"/>
      <c r="X16" s="86"/>
      <c r="Y16" s="86"/>
      <c r="Z16" s="88"/>
      <c r="AA16" s="88"/>
      <c r="AB16" s="88"/>
      <c r="AC16" s="88"/>
      <c r="AD16" s="88"/>
      <c r="AE16" s="88"/>
      <c r="AF16" s="88"/>
      <c r="AG16" s="88"/>
      <c r="AH16" s="88"/>
      <c r="AI16" s="88"/>
      <c r="AJ16" s="88"/>
      <c r="AK16" s="88"/>
      <c r="AL16" s="88"/>
      <c r="AM16" s="88"/>
      <c r="AN16" s="88"/>
      <c r="AO16" s="88"/>
      <c r="AP16" s="88"/>
      <c r="AQ16" s="88"/>
      <c r="AR16" s="88"/>
      <c r="AS16" s="88"/>
      <c r="AT16" s="88"/>
      <c r="AU16" s="88"/>
      <c r="AV16" s="88"/>
      <c r="AW16" s="88"/>
      <c r="AX16" s="88"/>
      <c r="AY16" s="88"/>
      <c r="AZ16" s="88"/>
      <c r="BA16" s="155" t="s">
        <v>48</v>
      </c>
      <c r="BB16" s="155" t="s">
        <v>48</v>
      </c>
      <c r="BC16" s="88"/>
      <c r="BD16" s="156">
        <v>0</v>
      </c>
      <c r="BE16" s="156">
        <v>0</v>
      </c>
    </row>
    <row r="17" spans="1:57" x14ac:dyDescent="0.25">
      <c r="A17" s="103" t="s">
        <v>17</v>
      </c>
      <c r="B17" s="146">
        <v>0</v>
      </c>
      <c r="C17" s="151">
        <v>0</v>
      </c>
      <c r="D17" s="128"/>
      <c r="E17" s="120"/>
      <c r="F17" s="128"/>
      <c r="G17" s="120"/>
      <c r="H17" s="128"/>
      <c r="I17" s="120"/>
      <c r="J17" s="154" t="s">
        <v>47</v>
      </c>
      <c r="K17" s="86"/>
      <c r="L17" s="86"/>
      <c r="M17" s="86"/>
      <c r="N17" s="86"/>
      <c r="O17" s="86"/>
      <c r="P17" s="86"/>
      <c r="Q17" s="86"/>
      <c r="R17" s="86"/>
      <c r="S17" s="86"/>
      <c r="T17" s="86"/>
      <c r="U17" s="86"/>
      <c r="V17" s="86"/>
      <c r="W17" s="86"/>
      <c r="X17" s="86"/>
      <c r="Y17" s="86"/>
      <c r="Z17" s="88"/>
      <c r="AA17" s="88"/>
      <c r="AB17" s="88"/>
      <c r="AC17" s="88"/>
      <c r="AD17" s="88"/>
      <c r="AE17" s="88"/>
      <c r="AF17" s="88"/>
      <c r="AG17" s="88"/>
      <c r="AH17" s="88"/>
      <c r="AI17" s="88"/>
      <c r="AJ17" s="88"/>
      <c r="AK17" s="88"/>
      <c r="AL17" s="88"/>
      <c r="AM17" s="88"/>
      <c r="AN17" s="88"/>
      <c r="AO17" s="88"/>
      <c r="AP17" s="88"/>
      <c r="AQ17" s="88"/>
      <c r="AR17" s="88"/>
      <c r="AS17" s="88"/>
      <c r="AT17" s="88"/>
      <c r="AU17" s="88"/>
      <c r="AV17" s="88"/>
      <c r="AW17" s="88"/>
      <c r="AX17" s="88"/>
      <c r="AY17" s="88"/>
      <c r="AZ17" s="88"/>
      <c r="BA17" s="155" t="s">
        <v>48</v>
      </c>
      <c r="BB17" s="155" t="s">
        <v>48</v>
      </c>
      <c r="BC17" s="88"/>
      <c r="BD17" s="156">
        <v>0</v>
      </c>
      <c r="BE17" s="156">
        <v>0</v>
      </c>
    </row>
    <row r="18" spans="1:57" x14ac:dyDescent="0.25">
      <c r="A18" s="109" t="s">
        <v>18</v>
      </c>
      <c r="B18" s="130">
        <v>0</v>
      </c>
      <c r="C18" s="131">
        <v>0</v>
      </c>
      <c r="D18" s="130">
        <v>0</v>
      </c>
      <c r="E18" s="131">
        <v>0</v>
      </c>
      <c r="F18" s="130">
        <v>0</v>
      </c>
      <c r="G18" s="131">
        <v>0</v>
      </c>
      <c r="H18" s="130">
        <v>0</v>
      </c>
      <c r="I18" s="131">
        <v>0</v>
      </c>
      <c r="J18" s="154" t="s">
        <v>47</v>
      </c>
      <c r="K18" s="86"/>
      <c r="L18" s="86"/>
      <c r="M18" s="86"/>
      <c r="N18" s="86"/>
      <c r="O18" s="86"/>
      <c r="P18" s="86"/>
      <c r="Q18" s="86"/>
      <c r="R18" s="86"/>
      <c r="S18" s="86"/>
      <c r="T18" s="86"/>
      <c r="U18" s="86"/>
      <c r="V18" s="86"/>
      <c r="W18" s="86"/>
      <c r="X18" s="86"/>
      <c r="Y18" s="86"/>
      <c r="Z18" s="88"/>
      <c r="AA18" s="88"/>
      <c r="AB18" s="88"/>
      <c r="AC18" s="88"/>
      <c r="AD18" s="88"/>
      <c r="AE18" s="88"/>
      <c r="AF18" s="88"/>
      <c r="AG18" s="88"/>
      <c r="AH18" s="88"/>
      <c r="AI18" s="88"/>
      <c r="AJ18" s="88"/>
      <c r="AK18" s="88"/>
      <c r="AL18" s="88"/>
      <c r="AM18" s="88"/>
      <c r="AN18" s="88"/>
      <c r="AO18" s="88"/>
      <c r="AP18" s="88"/>
      <c r="AQ18" s="88"/>
      <c r="AR18" s="88"/>
      <c r="AS18" s="88"/>
      <c r="AT18" s="88"/>
      <c r="AU18" s="88"/>
      <c r="AV18" s="88"/>
      <c r="AW18" s="88"/>
      <c r="AX18" s="88"/>
      <c r="AY18" s="88"/>
      <c r="AZ18" s="88"/>
      <c r="BA18" s="155" t="s">
        <v>48</v>
      </c>
      <c r="BB18" s="155" t="s">
        <v>48</v>
      </c>
      <c r="BC18" s="88"/>
      <c r="BD18" s="156">
        <v>0</v>
      </c>
      <c r="BE18" s="156">
        <v>0</v>
      </c>
    </row>
    <row r="19" spans="1:57" x14ac:dyDescent="0.25">
      <c r="A19" s="179" t="s">
        <v>19</v>
      </c>
      <c r="B19" s="179"/>
      <c r="C19" s="179"/>
      <c r="D19" s="179"/>
      <c r="E19" s="179"/>
      <c r="F19" s="179"/>
      <c r="G19" s="179"/>
      <c r="H19" s="179"/>
      <c r="I19" s="179"/>
      <c r="J19" s="86"/>
      <c r="K19" s="86"/>
      <c r="L19" s="86"/>
      <c r="M19" s="86"/>
      <c r="N19" s="86"/>
      <c r="O19" s="86"/>
      <c r="P19" s="86"/>
      <c r="Q19" s="86"/>
      <c r="R19" s="86"/>
      <c r="S19" s="86"/>
      <c r="T19" s="86"/>
      <c r="U19" s="86"/>
      <c r="V19" s="86"/>
      <c r="W19" s="86"/>
      <c r="X19" s="86"/>
      <c r="Y19" s="86"/>
      <c r="Z19" s="86"/>
      <c r="AA19" s="86"/>
      <c r="AB19" s="86"/>
      <c r="AC19" s="86"/>
      <c r="AD19" s="86"/>
      <c r="AE19" s="86"/>
      <c r="AF19" s="86"/>
      <c r="AG19" s="86"/>
      <c r="AH19" s="86"/>
      <c r="AI19" s="86"/>
      <c r="AJ19" s="86"/>
      <c r="AK19" s="86"/>
      <c r="AL19" s="86"/>
      <c r="AM19" s="86"/>
      <c r="AN19" s="86"/>
      <c r="AO19" s="86"/>
      <c r="AP19" s="86"/>
      <c r="AQ19" s="86"/>
      <c r="AR19" s="86"/>
      <c r="AS19" s="86"/>
      <c r="AT19" s="86"/>
      <c r="AU19" s="86"/>
      <c r="AV19" s="86"/>
      <c r="AW19" s="86"/>
      <c r="AX19" s="86"/>
      <c r="AY19" s="86"/>
      <c r="AZ19" s="86"/>
      <c r="BA19" s="86"/>
      <c r="BB19" s="86"/>
      <c r="BC19" s="86"/>
      <c r="BD19" s="86"/>
      <c r="BE19" s="86"/>
    </row>
    <row r="20" spans="1:57" x14ac:dyDescent="0.25">
      <c r="A20" s="170" t="s">
        <v>4</v>
      </c>
      <c r="B20" s="172" t="s">
        <v>5</v>
      </c>
      <c r="C20" s="173"/>
      <c r="D20" s="173"/>
      <c r="E20" s="173"/>
      <c r="F20" s="173"/>
      <c r="G20" s="173"/>
      <c r="H20" s="173"/>
      <c r="I20" s="174"/>
      <c r="J20" s="86"/>
      <c r="K20" s="86"/>
      <c r="L20" s="86"/>
      <c r="M20" s="86"/>
      <c r="N20" s="86"/>
      <c r="O20" s="86"/>
      <c r="P20" s="86"/>
      <c r="Q20" s="86"/>
      <c r="R20" s="86"/>
      <c r="S20" s="86"/>
      <c r="T20" s="86"/>
      <c r="U20" s="86"/>
      <c r="V20" s="86"/>
      <c r="W20" s="86"/>
      <c r="X20" s="86"/>
      <c r="Y20" s="86"/>
      <c r="Z20" s="88"/>
      <c r="AA20" s="88"/>
      <c r="AB20" s="88"/>
      <c r="AC20" s="88"/>
      <c r="AD20" s="88"/>
      <c r="AE20" s="88"/>
      <c r="AF20" s="88"/>
      <c r="AG20" s="88"/>
      <c r="AH20" s="88"/>
      <c r="AI20" s="88"/>
      <c r="AJ20" s="88"/>
      <c r="AK20" s="88"/>
      <c r="AL20" s="88"/>
      <c r="AM20" s="88"/>
      <c r="AN20" s="88"/>
      <c r="AO20" s="88"/>
      <c r="AP20" s="88"/>
      <c r="AQ20" s="88"/>
      <c r="AR20" s="88"/>
      <c r="AS20" s="88"/>
      <c r="AT20" s="88"/>
      <c r="AU20" s="88"/>
      <c r="AV20" s="88"/>
      <c r="AW20" s="88"/>
      <c r="AX20" s="88"/>
      <c r="AY20" s="88"/>
      <c r="AZ20" s="88"/>
      <c r="BA20" s="88"/>
      <c r="BB20" s="88"/>
      <c r="BC20" s="88"/>
      <c r="BD20" s="88"/>
      <c r="BE20" s="88"/>
    </row>
    <row r="21" spans="1:57" x14ac:dyDescent="0.25">
      <c r="A21" s="180"/>
      <c r="B21" s="172" t="s">
        <v>6</v>
      </c>
      <c r="C21" s="174"/>
      <c r="D21" s="172" t="s">
        <v>7</v>
      </c>
      <c r="E21" s="174"/>
      <c r="F21" s="172" t="s">
        <v>8</v>
      </c>
      <c r="G21" s="174"/>
      <c r="H21" s="172" t="s">
        <v>9</v>
      </c>
      <c r="I21" s="174"/>
      <c r="J21" s="86"/>
      <c r="K21" s="86"/>
      <c r="L21" s="86"/>
      <c r="M21" s="86"/>
      <c r="N21" s="86"/>
      <c r="O21" s="86"/>
      <c r="P21" s="86"/>
      <c r="Q21" s="86"/>
      <c r="R21" s="86"/>
      <c r="S21" s="86"/>
      <c r="T21" s="86"/>
      <c r="U21" s="86"/>
      <c r="V21" s="86"/>
      <c r="W21" s="86"/>
      <c r="X21" s="86"/>
      <c r="Y21" s="86"/>
      <c r="Z21" s="88"/>
      <c r="AA21" s="88"/>
      <c r="AB21" s="88"/>
      <c r="AC21" s="88"/>
      <c r="AD21" s="88"/>
      <c r="AE21" s="88"/>
      <c r="AF21" s="88"/>
      <c r="AG21" s="88"/>
      <c r="AH21" s="88"/>
      <c r="AI21" s="88"/>
      <c r="AJ21" s="88"/>
      <c r="AK21" s="88"/>
      <c r="AL21" s="88"/>
      <c r="AM21" s="88"/>
      <c r="AN21" s="88"/>
      <c r="AO21" s="88"/>
      <c r="AP21" s="88"/>
      <c r="AQ21" s="88"/>
      <c r="AR21" s="88"/>
      <c r="AS21" s="88"/>
      <c r="AT21" s="88"/>
      <c r="AU21" s="88"/>
      <c r="AV21" s="88"/>
      <c r="AW21" s="88"/>
      <c r="AX21" s="88"/>
      <c r="AY21" s="88"/>
      <c r="AZ21" s="88"/>
      <c r="BA21" s="88"/>
      <c r="BB21" s="88"/>
      <c r="BC21" s="88"/>
      <c r="BD21" s="88"/>
      <c r="BE21" s="88"/>
    </row>
    <row r="22" spans="1:57" ht="31.5" x14ac:dyDescent="0.25">
      <c r="A22" s="171"/>
      <c r="B22" s="90" t="s">
        <v>10</v>
      </c>
      <c r="C22" s="106" t="s">
        <v>11</v>
      </c>
      <c r="D22" s="90" t="s">
        <v>10</v>
      </c>
      <c r="E22" s="106" t="s">
        <v>11</v>
      </c>
      <c r="F22" s="90" t="s">
        <v>10</v>
      </c>
      <c r="G22" s="106" t="s">
        <v>11</v>
      </c>
      <c r="H22" s="90" t="s">
        <v>10</v>
      </c>
      <c r="I22" s="106" t="s">
        <v>11</v>
      </c>
      <c r="J22" s="86"/>
      <c r="K22" s="86"/>
      <c r="L22" s="86"/>
      <c r="M22" s="86"/>
      <c r="N22" s="86"/>
      <c r="O22" s="86"/>
      <c r="P22" s="86"/>
      <c r="Q22" s="86"/>
      <c r="R22" s="86"/>
      <c r="S22" s="86"/>
      <c r="T22" s="86"/>
      <c r="U22" s="86"/>
      <c r="V22" s="86"/>
      <c r="W22" s="86"/>
      <c r="X22" s="86"/>
      <c r="Y22" s="86"/>
      <c r="Z22" s="88"/>
      <c r="AA22" s="88"/>
      <c r="AB22" s="88"/>
      <c r="AC22" s="88"/>
      <c r="AD22" s="88"/>
      <c r="AE22" s="88"/>
      <c r="AF22" s="88"/>
      <c r="AG22" s="88"/>
      <c r="AH22" s="88"/>
      <c r="AI22" s="88"/>
      <c r="AJ22" s="88"/>
      <c r="AK22" s="88"/>
      <c r="AL22" s="88"/>
      <c r="AM22" s="88"/>
      <c r="AN22" s="88"/>
      <c r="AO22" s="88"/>
      <c r="AP22" s="88"/>
      <c r="AQ22" s="88"/>
      <c r="AR22" s="88"/>
      <c r="AS22" s="88"/>
      <c r="AT22" s="88"/>
      <c r="AU22" s="88"/>
      <c r="AV22" s="88"/>
      <c r="AW22" s="88"/>
      <c r="AX22" s="88"/>
      <c r="AY22" s="88"/>
      <c r="AZ22" s="88"/>
      <c r="BA22" s="88"/>
      <c r="BB22" s="88"/>
      <c r="BC22" s="88"/>
      <c r="BD22" s="88"/>
      <c r="BE22" s="88"/>
    </row>
    <row r="23" spans="1:57" x14ac:dyDescent="0.25">
      <c r="A23" s="99" t="s">
        <v>12</v>
      </c>
      <c r="B23" s="144">
        <v>0</v>
      </c>
      <c r="C23" s="148">
        <v>0</v>
      </c>
      <c r="D23" s="142"/>
      <c r="E23" s="143"/>
      <c r="F23" s="142"/>
      <c r="G23" s="143"/>
      <c r="H23" s="142"/>
      <c r="I23" s="143"/>
      <c r="J23" s="154" t="s">
        <v>47</v>
      </c>
      <c r="K23" s="86"/>
      <c r="L23" s="86"/>
      <c r="M23" s="86"/>
      <c r="N23" s="86"/>
      <c r="O23" s="86"/>
      <c r="P23" s="86"/>
      <c r="Q23" s="86"/>
      <c r="R23" s="86"/>
      <c r="S23" s="86"/>
      <c r="T23" s="86"/>
      <c r="U23" s="86"/>
      <c r="V23" s="86"/>
      <c r="W23" s="86"/>
      <c r="X23" s="86"/>
      <c r="Y23" s="86"/>
      <c r="Z23" s="88"/>
      <c r="AA23" s="88"/>
      <c r="AB23" s="88"/>
      <c r="AC23" s="88"/>
      <c r="AD23" s="88"/>
      <c r="AE23" s="88"/>
      <c r="AF23" s="88"/>
      <c r="AG23" s="88"/>
      <c r="AH23" s="88"/>
      <c r="AI23" s="88"/>
      <c r="AJ23" s="88"/>
      <c r="AK23" s="88"/>
      <c r="AL23" s="88"/>
      <c r="AM23" s="88"/>
      <c r="AN23" s="88"/>
      <c r="AO23" s="88"/>
      <c r="AP23" s="88"/>
      <c r="AQ23" s="88"/>
      <c r="AR23" s="88"/>
      <c r="AS23" s="88"/>
      <c r="AT23" s="88"/>
      <c r="AU23" s="88"/>
      <c r="AV23" s="88"/>
      <c r="AW23" s="88"/>
      <c r="AX23" s="88"/>
      <c r="AY23" s="88"/>
      <c r="AZ23" s="88"/>
      <c r="BA23" s="155" t="s">
        <v>48</v>
      </c>
      <c r="BB23" s="155" t="s">
        <v>48</v>
      </c>
      <c r="BC23" s="88"/>
      <c r="BD23" s="156">
        <v>0</v>
      </c>
      <c r="BE23" s="156">
        <v>0</v>
      </c>
    </row>
    <row r="24" spans="1:57" x14ac:dyDescent="0.25">
      <c r="A24" s="103" t="s">
        <v>13</v>
      </c>
      <c r="B24" s="146">
        <v>0</v>
      </c>
      <c r="C24" s="151">
        <v>0</v>
      </c>
      <c r="D24" s="142"/>
      <c r="E24" s="143"/>
      <c r="F24" s="142"/>
      <c r="G24" s="143"/>
      <c r="H24" s="142"/>
      <c r="I24" s="143"/>
      <c r="J24" s="154" t="s">
        <v>47</v>
      </c>
      <c r="K24" s="86"/>
      <c r="L24" s="86"/>
      <c r="M24" s="86"/>
      <c r="N24" s="86"/>
      <c r="O24" s="86"/>
      <c r="P24" s="86"/>
      <c r="Q24" s="86"/>
      <c r="R24" s="86"/>
      <c r="S24" s="86"/>
      <c r="T24" s="86"/>
      <c r="U24" s="86"/>
      <c r="V24" s="86"/>
      <c r="W24" s="86"/>
      <c r="X24" s="86"/>
      <c r="Y24" s="86"/>
      <c r="Z24" s="88"/>
      <c r="AA24" s="88"/>
      <c r="AB24" s="88"/>
      <c r="AC24" s="88"/>
      <c r="AD24" s="88"/>
      <c r="AE24" s="88"/>
      <c r="AF24" s="88"/>
      <c r="AG24" s="88"/>
      <c r="AH24" s="88"/>
      <c r="AI24" s="88"/>
      <c r="AJ24" s="88"/>
      <c r="AK24" s="88"/>
      <c r="AL24" s="88"/>
      <c r="AM24" s="88"/>
      <c r="AN24" s="88"/>
      <c r="AO24" s="88"/>
      <c r="AP24" s="88"/>
      <c r="AQ24" s="88"/>
      <c r="AR24" s="88"/>
      <c r="AS24" s="88"/>
      <c r="AT24" s="88"/>
      <c r="AU24" s="88"/>
      <c r="AV24" s="88"/>
      <c r="AW24" s="88"/>
      <c r="AX24" s="88"/>
      <c r="AY24" s="88"/>
      <c r="AZ24" s="88"/>
      <c r="BA24" s="155" t="s">
        <v>48</v>
      </c>
      <c r="BB24" s="155" t="s">
        <v>48</v>
      </c>
      <c r="BC24" s="88"/>
      <c r="BD24" s="156">
        <v>0</v>
      </c>
      <c r="BE24" s="156">
        <v>0</v>
      </c>
    </row>
    <row r="25" spans="1:57" x14ac:dyDescent="0.25">
      <c r="A25" s="109" t="s">
        <v>14</v>
      </c>
      <c r="B25" s="130">
        <v>0</v>
      </c>
      <c r="C25" s="131">
        <v>0</v>
      </c>
      <c r="D25" s="130">
        <v>0</v>
      </c>
      <c r="E25" s="131">
        <v>0</v>
      </c>
      <c r="F25" s="130">
        <v>0</v>
      </c>
      <c r="G25" s="131">
        <v>0</v>
      </c>
      <c r="H25" s="130">
        <v>0</v>
      </c>
      <c r="I25" s="131">
        <v>0</v>
      </c>
      <c r="J25" s="154" t="s">
        <v>47</v>
      </c>
      <c r="K25" s="86"/>
      <c r="L25" s="86"/>
      <c r="M25" s="86"/>
      <c r="N25" s="86"/>
      <c r="O25" s="86"/>
      <c r="P25" s="86"/>
      <c r="Q25" s="86"/>
      <c r="R25" s="86"/>
      <c r="S25" s="86"/>
      <c r="T25" s="86"/>
      <c r="U25" s="86"/>
      <c r="V25" s="86"/>
      <c r="W25" s="86"/>
      <c r="X25" s="86"/>
      <c r="Y25" s="86"/>
      <c r="Z25" s="88"/>
      <c r="AA25" s="88"/>
      <c r="AB25" s="88"/>
      <c r="AC25" s="88"/>
      <c r="AD25" s="88"/>
      <c r="AE25" s="88"/>
      <c r="AF25" s="88"/>
      <c r="AG25" s="88"/>
      <c r="AH25" s="88"/>
      <c r="AI25" s="88"/>
      <c r="AJ25" s="88"/>
      <c r="AK25" s="88"/>
      <c r="AL25" s="88"/>
      <c r="AM25" s="88"/>
      <c r="AN25" s="88"/>
      <c r="AO25" s="88"/>
      <c r="AP25" s="88"/>
      <c r="AQ25" s="88"/>
      <c r="AR25" s="88"/>
      <c r="AS25" s="88"/>
      <c r="AT25" s="88"/>
      <c r="AU25" s="88"/>
      <c r="AV25" s="88"/>
      <c r="AW25" s="88"/>
      <c r="AX25" s="88"/>
      <c r="AY25" s="88"/>
      <c r="AZ25" s="88"/>
      <c r="BA25" s="155" t="s">
        <v>48</v>
      </c>
      <c r="BB25" s="155" t="s">
        <v>48</v>
      </c>
      <c r="BC25" s="88"/>
      <c r="BD25" s="156">
        <v>0</v>
      </c>
      <c r="BE25" s="156">
        <v>0</v>
      </c>
    </row>
    <row r="26" spans="1:57" x14ac:dyDescent="0.25">
      <c r="A26" s="110" t="s">
        <v>15</v>
      </c>
      <c r="B26" s="135">
        <v>0</v>
      </c>
      <c r="C26" s="131">
        <v>0</v>
      </c>
      <c r="D26" s="163"/>
      <c r="E26" s="164"/>
      <c r="F26" s="163"/>
      <c r="G26" s="164"/>
      <c r="H26" s="163"/>
      <c r="I26" s="165"/>
      <c r="J26" s="154" t="s">
        <v>47</v>
      </c>
      <c r="K26" s="86"/>
      <c r="L26" s="86"/>
      <c r="M26" s="86"/>
      <c r="N26" s="86"/>
      <c r="O26" s="86"/>
      <c r="P26" s="86"/>
      <c r="Q26" s="86"/>
      <c r="R26" s="86"/>
      <c r="S26" s="86"/>
      <c r="T26" s="86"/>
      <c r="U26" s="86"/>
      <c r="V26" s="86"/>
      <c r="W26" s="86"/>
      <c r="X26" s="86"/>
      <c r="Y26" s="86"/>
      <c r="Z26" s="88"/>
      <c r="AA26" s="88"/>
      <c r="AB26" s="88"/>
      <c r="AC26" s="88"/>
      <c r="AD26" s="88"/>
      <c r="AE26" s="88"/>
      <c r="AF26" s="88"/>
      <c r="AG26" s="88"/>
      <c r="AH26" s="88"/>
      <c r="AI26" s="88"/>
      <c r="AJ26" s="88"/>
      <c r="AK26" s="88"/>
      <c r="AL26" s="88"/>
      <c r="AM26" s="88"/>
      <c r="AN26" s="88"/>
      <c r="AO26" s="88"/>
      <c r="AP26" s="88"/>
      <c r="AQ26" s="88"/>
      <c r="AR26" s="88"/>
      <c r="AS26" s="88"/>
      <c r="AT26" s="88"/>
      <c r="AU26" s="88"/>
      <c r="AV26" s="88"/>
      <c r="AW26" s="88"/>
      <c r="AX26" s="88"/>
      <c r="AY26" s="88"/>
      <c r="AZ26" s="88"/>
      <c r="BA26" s="155" t="s">
        <v>48</v>
      </c>
      <c r="BB26" s="155" t="s">
        <v>48</v>
      </c>
      <c r="BC26" s="88"/>
      <c r="BD26" s="156">
        <v>0</v>
      </c>
      <c r="BE26" s="156">
        <v>0</v>
      </c>
    </row>
    <row r="27" spans="1:57" x14ac:dyDescent="0.25">
      <c r="A27" s="99" t="s">
        <v>16</v>
      </c>
      <c r="B27" s="145">
        <v>0</v>
      </c>
      <c r="C27" s="152">
        <v>0</v>
      </c>
      <c r="D27" s="142"/>
      <c r="E27" s="143"/>
      <c r="F27" s="142"/>
      <c r="G27" s="143"/>
      <c r="H27" s="142"/>
      <c r="I27" s="143"/>
      <c r="J27" s="154" t="s">
        <v>47</v>
      </c>
      <c r="K27" s="86"/>
      <c r="L27" s="86"/>
      <c r="M27" s="86"/>
      <c r="N27" s="86"/>
      <c r="O27" s="86"/>
      <c r="P27" s="86"/>
      <c r="Q27" s="86"/>
      <c r="R27" s="86"/>
      <c r="S27" s="86"/>
      <c r="T27" s="86"/>
      <c r="U27" s="86"/>
      <c r="V27" s="86"/>
      <c r="W27" s="86"/>
      <c r="X27" s="86"/>
      <c r="Y27" s="86"/>
      <c r="Z27" s="88"/>
      <c r="AA27" s="88"/>
      <c r="AB27" s="88"/>
      <c r="AC27" s="88"/>
      <c r="AD27" s="88"/>
      <c r="AE27" s="88"/>
      <c r="AF27" s="88"/>
      <c r="AG27" s="88"/>
      <c r="AH27" s="88"/>
      <c r="AI27" s="88"/>
      <c r="AJ27" s="88"/>
      <c r="AK27" s="88"/>
      <c r="AL27" s="88"/>
      <c r="AM27" s="88"/>
      <c r="AN27" s="88"/>
      <c r="AO27" s="88"/>
      <c r="AP27" s="88"/>
      <c r="AQ27" s="88"/>
      <c r="AR27" s="88"/>
      <c r="AS27" s="88"/>
      <c r="AT27" s="88"/>
      <c r="AU27" s="88"/>
      <c r="AV27" s="88"/>
      <c r="AW27" s="88"/>
      <c r="AX27" s="88"/>
      <c r="AY27" s="88"/>
      <c r="AZ27" s="88"/>
      <c r="BA27" s="155" t="s">
        <v>48</v>
      </c>
      <c r="BB27" s="155" t="s">
        <v>48</v>
      </c>
      <c r="BC27" s="88"/>
      <c r="BD27" s="156">
        <v>0</v>
      </c>
      <c r="BE27" s="156">
        <v>0</v>
      </c>
    </row>
    <row r="28" spans="1:57" x14ac:dyDescent="0.25">
      <c r="A28" s="103" t="s">
        <v>17</v>
      </c>
      <c r="B28" s="146">
        <v>0</v>
      </c>
      <c r="C28" s="151">
        <v>0</v>
      </c>
      <c r="D28" s="142"/>
      <c r="E28" s="143"/>
      <c r="F28" s="142"/>
      <c r="G28" s="143"/>
      <c r="H28" s="142"/>
      <c r="I28" s="143"/>
      <c r="J28" s="154" t="s">
        <v>47</v>
      </c>
      <c r="K28" s="86"/>
      <c r="L28" s="86"/>
      <c r="M28" s="86"/>
      <c r="N28" s="86"/>
      <c r="O28" s="86"/>
      <c r="P28" s="86"/>
      <c r="Q28" s="86"/>
      <c r="R28" s="86"/>
      <c r="S28" s="86"/>
      <c r="T28" s="86"/>
      <c r="U28" s="86"/>
      <c r="V28" s="86"/>
      <c r="W28" s="86"/>
      <c r="X28" s="86"/>
      <c r="Y28" s="86"/>
      <c r="Z28" s="88"/>
      <c r="AA28" s="88"/>
      <c r="AB28" s="88"/>
      <c r="AC28" s="88"/>
      <c r="AD28" s="88"/>
      <c r="AE28" s="88"/>
      <c r="AF28" s="88"/>
      <c r="AG28" s="88"/>
      <c r="AH28" s="88"/>
      <c r="AI28" s="88"/>
      <c r="AJ28" s="88"/>
      <c r="AK28" s="88"/>
      <c r="AL28" s="88"/>
      <c r="AM28" s="88"/>
      <c r="AN28" s="88"/>
      <c r="AO28" s="88"/>
      <c r="AP28" s="88"/>
      <c r="AQ28" s="88"/>
      <c r="AR28" s="88"/>
      <c r="AS28" s="88"/>
      <c r="AT28" s="88"/>
      <c r="AU28" s="88"/>
      <c r="AV28" s="88"/>
      <c r="AW28" s="88"/>
      <c r="AX28" s="88"/>
      <c r="AY28" s="88"/>
      <c r="AZ28" s="88"/>
      <c r="BA28" s="155" t="s">
        <v>48</v>
      </c>
      <c r="BB28" s="155" t="s">
        <v>48</v>
      </c>
      <c r="BC28" s="88"/>
      <c r="BD28" s="156">
        <v>0</v>
      </c>
      <c r="BE28" s="156">
        <v>0</v>
      </c>
    </row>
    <row r="29" spans="1:57" x14ac:dyDescent="0.25">
      <c r="A29" s="109" t="s">
        <v>18</v>
      </c>
      <c r="B29" s="130">
        <v>0</v>
      </c>
      <c r="C29" s="131">
        <v>0</v>
      </c>
      <c r="D29" s="130">
        <v>0</v>
      </c>
      <c r="E29" s="131">
        <v>0</v>
      </c>
      <c r="F29" s="130">
        <v>0</v>
      </c>
      <c r="G29" s="131">
        <v>0</v>
      </c>
      <c r="H29" s="130">
        <v>0</v>
      </c>
      <c r="I29" s="131">
        <v>0</v>
      </c>
      <c r="J29" s="154" t="s">
        <v>47</v>
      </c>
      <c r="K29" s="86"/>
      <c r="L29" s="86"/>
      <c r="M29" s="86"/>
      <c r="N29" s="86"/>
      <c r="O29" s="86"/>
      <c r="P29" s="86"/>
      <c r="Q29" s="86"/>
      <c r="R29" s="86"/>
      <c r="S29" s="86"/>
      <c r="T29" s="86"/>
      <c r="U29" s="86"/>
      <c r="V29" s="86"/>
      <c r="W29" s="86"/>
      <c r="X29" s="86"/>
      <c r="Y29" s="86"/>
      <c r="Z29" s="88"/>
      <c r="AA29" s="88"/>
      <c r="AB29" s="88"/>
      <c r="AC29" s="88"/>
      <c r="AD29" s="88"/>
      <c r="AE29" s="88"/>
      <c r="AF29" s="88"/>
      <c r="AG29" s="88"/>
      <c r="AH29" s="88"/>
      <c r="AI29" s="88"/>
      <c r="AJ29" s="88"/>
      <c r="AK29" s="88"/>
      <c r="AL29" s="88"/>
      <c r="AM29" s="88"/>
      <c r="AN29" s="88"/>
      <c r="AO29" s="88"/>
      <c r="AP29" s="88"/>
      <c r="AQ29" s="88"/>
      <c r="AR29" s="88"/>
      <c r="AS29" s="88"/>
      <c r="AT29" s="88"/>
      <c r="AU29" s="88"/>
      <c r="AV29" s="88"/>
      <c r="AW29" s="88"/>
      <c r="AX29" s="88"/>
      <c r="AY29" s="88"/>
      <c r="AZ29" s="88"/>
      <c r="BA29" s="155" t="s">
        <v>48</v>
      </c>
      <c r="BB29" s="155" t="s">
        <v>48</v>
      </c>
      <c r="BC29" s="88"/>
      <c r="BD29" s="156">
        <v>0</v>
      </c>
      <c r="BE29" s="156">
        <v>0</v>
      </c>
    </row>
    <row r="30" spans="1:57" x14ac:dyDescent="0.25">
      <c r="A30" s="104" t="s">
        <v>20</v>
      </c>
      <c r="B30" s="166"/>
      <c r="C30" s="166"/>
      <c r="D30" s="166"/>
      <c r="E30" s="166"/>
      <c r="F30" s="166"/>
      <c r="G30" s="166"/>
      <c r="H30" s="166"/>
      <c r="I30" s="166"/>
      <c r="J30" s="154"/>
      <c r="K30" s="86"/>
      <c r="L30" s="86"/>
      <c r="M30" s="86"/>
      <c r="N30" s="86"/>
      <c r="O30" s="86"/>
      <c r="P30" s="86"/>
      <c r="Q30" s="86"/>
      <c r="R30" s="86"/>
      <c r="S30" s="86"/>
      <c r="T30" s="86"/>
      <c r="U30" s="86"/>
      <c r="V30" s="86"/>
      <c r="W30" s="86"/>
      <c r="X30" s="86"/>
      <c r="Y30" s="86"/>
      <c r="Z30" s="88"/>
      <c r="AA30" s="88"/>
      <c r="AB30" s="88"/>
      <c r="AC30" s="88"/>
      <c r="AD30" s="88"/>
      <c r="AE30" s="88"/>
      <c r="AF30" s="88"/>
      <c r="AG30" s="88"/>
      <c r="AH30" s="88"/>
      <c r="AI30" s="88"/>
      <c r="AJ30" s="88"/>
      <c r="AK30" s="88"/>
      <c r="AL30" s="88"/>
      <c r="AM30" s="88"/>
      <c r="AN30" s="88"/>
      <c r="AO30" s="88"/>
      <c r="AP30" s="88"/>
      <c r="AQ30" s="88"/>
      <c r="AR30" s="88"/>
      <c r="AS30" s="88"/>
      <c r="AT30" s="88"/>
      <c r="AU30" s="88"/>
      <c r="AV30" s="88"/>
      <c r="AW30" s="88"/>
      <c r="AX30" s="88"/>
      <c r="AY30" s="88"/>
      <c r="AZ30" s="88"/>
      <c r="BA30" s="155"/>
      <c r="BB30" s="155"/>
      <c r="BC30" s="88"/>
      <c r="BD30" s="156"/>
      <c r="BE30" s="156"/>
    </row>
    <row r="31" spans="1:57" x14ac:dyDescent="0.25">
      <c r="A31" s="175" t="s">
        <v>21</v>
      </c>
      <c r="B31" s="175"/>
      <c r="C31" s="175"/>
      <c r="D31" s="175"/>
      <c r="E31" s="175"/>
      <c r="F31" s="175"/>
      <c r="G31" s="175"/>
      <c r="H31" s="175"/>
      <c r="I31" s="175"/>
      <c r="J31" s="86"/>
      <c r="K31" s="86"/>
      <c r="L31" s="86"/>
      <c r="M31" s="86"/>
      <c r="N31" s="86"/>
      <c r="O31" s="86"/>
      <c r="P31" s="86"/>
      <c r="Q31" s="86"/>
      <c r="R31" s="86"/>
      <c r="S31" s="86"/>
      <c r="T31" s="86"/>
      <c r="U31" s="86"/>
      <c r="V31" s="86"/>
      <c r="W31" s="86"/>
      <c r="X31" s="86"/>
      <c r="Y31" s="86"/>
      <c r="Z31" s="86"/>
      <c r="AA31" s="86"/>
      <c r="AB31" s="86"/>
      <c r="AC31" s="86"/>
      <c r="AD31" s="86"/>
      <c r="AE31" s="86"/>
      <c r="AF31" s="86"/>
      <c r="AG31" s="86"/>
      <c r="AH31" s="86"/>
      <c r="AI31" s="86"/>
      <c r="AJ31" s="86"/>
      <c r="AK31" s="86"/>
      <c r="AL31" s="86"/>
      <c r="AM31" s="86"/>
      <c r="AN31" s="86"/>
      <c r="AO31" s="86"/>
      <c r="AP31" s="86"/>
      <c r="AQ31" s="86"/>
      <c r="AR31" s="86"/>
      <c r="AS31" s="86"/>
      <c r="AT31" s="86"/>
      <c r="AU31" s="86"/>
      <c r="AV31" s="86"/>
      <c r="AW31" s="86"/>
      <c r="AX31" s="86"/>
      <c r="AY31" s="86"/>
      <c r="AZ31" s="86"/>
      <c r="BA31" s="86"/>
      <c r="BB31" s="86"/>
      <c r="BC31" s="86"/>
      <c r="BD31" s="86"/>
      <c r="BE31" s="86"/>
    </row>
    <row r="32" spans="1:57" x14ac:dyDescent="0.25">
      <c r="A32" s="176" t="s">
        <v>22</v>
      </c>
      <c r="B32" s="172" t="s">
        <v>5</v>
      </c>
      <c r="C32" s="173"/>
      <c r="D32" s="173"/>
      <c r="E32" s="173"/>
      <c r="F32" s="173"/>
      <c r="G32" s="173"/>
      <c r="H32" s="173"/>
      <c r="I32" s="174"/>
      <c r="J32" s="86"/>
      <c r="K32" s="86"/>
      <c r="L32" s="86"/>
      <c r="M32" s="86"/>
      <c r="N32" s="86"/>
      <c r="O32" s="86"/>
      <c r="P32" s="86"/>
      <c r="Q32" s="86"/>
      <c r="R32" s="86"/>
      <c r="S32" s="86"/>
      <c r="T32" s="86"/>
      <c r="U32" s="86"/>
      <c r="V32" s="86"/>
      <c r="W32" s="86"/>
      <c r="X32" s="86"/>
      <c r="Y32" s="86"/>
      <c r="Z32" s="88"/>
      <c r="AA32" s="88"/>
      <c r="AB32" s="88"/>
      <c r="AC32" s="88"/>
      <c r="AD32" s="88"/>
      <c r="AE32" s="88"/>
      <c r="AF32" s="88"/>
      <c r="AG32" s="88"/>
      <c r="AH32" s="88"/>
      <c r="AI32" s="88"/>
      <c r="AJ32" s="88"/>
      <c r="AK32" s="88"/>
      <c r="AL32" s="88"/>
      <c r="AM32" s="88"/>
      <c r="AN32" s="88"/>
      <c r="AO32" s="88"/>
      <c r="AP32" s="88"/>
      <c r="AQ32" s="88"/>
      <c r="AR32" s="88"/>
      <c r="AS32" s="88"/>
      <c r="AT32" s="88"/>
      <c r="AU32" s="88"/>
      <c r="AV32" s="88"/>
      <c r="AW32" s="88"/>
      <c r="AX32" s="88"/>
      <c r="AY32" s="88"/>
      <c r="AZ32" s="88"/>
      <c r="BA32" s="88"/>
      <c r="BB32" s="88"/>
      <c r="BC32" s="88"/>
      <c r="BD32" s="88"/>
      <c r="BE32" s="88"/>
    </row>
    <row r="33" spans="1:57" x14ac:dyDescent="0.25">
      <c r="A33" s="177"/>
      <c r="B33" s="172" t="s">
        <v>6</v>
      </c>
      <c r="C33" s="174"/>
      <c r="D33" s="172" t="s">
        <v>7</v>
      </c>
      <c r="E33" s="174"/>
      <c r="F33" s="172" t="s">
        <v>8</v>
      </c>
      <c r="G33" s="174"/>
      <c r="H33" s="172" t="s">
        <v>9</v>
      </c>
      <c r="I33" s="174"/>
      <c r="J33" s="86"/>
      <c r="K33" s="86"/>
      <c r="L33" s="86"/>
      <c r="M33" s="86"/>
      <c r="N33" s="86"/>
      <c r="O33" s="86"/>
      <c r="P33" s="86"/>
      <c r="Q33" s="86"/>
      <c r="R33" s="86"/>
      <c r="S33" s="86"/>
      <c r="T33" s="86"/>
      <c r="U33" s="86"/>
      <c r="V33" s="86"/>
      <c r="W33" s="86"/>
      <c r="X33" s="86"/>
      <c r="Y33" s="86"/>
      <c r="Z33" s="88"/>
      <c r="AA33" s="88"/>
      <c r="AB33" s="88"/>
      <c r="AC33" s="88"/>
      <c r="AD33" s="88"/>
      <c r="AE33" s="88"/>
      <c r="AF33" s="88"/>
      <c r="AG33" s="88"/>
      <c r="AH33" s="88"/>
      <c r="AI33" s="88"/>
      <c r="AJ33" s="88"/>
      <c r="AK33" s="88"/>
      <c r="AL33" s="88"/>
      <c r="AM33" s="88"/>
      <c r="AN33" s="88"/>
      <c r="AO33" s="88"/>
      <c r="AP33" s="88"/>
      <c r="AQ33" s="88"/>
      <c r="AR33" s="88"/>
      <c r="AS33" s="88"/>
      <c r="AT33" s="88"/>
      <c r="AU33" s="88"/>
      <c r="AV33" s="88"/>
      <c r="AW33" s="88"/>
      <c r="AX33" s="88"/>
      <c r="AY33" s="88"/>
      <c r="AZ33" s="88"/>
      <c r="BA33" s="88"/>
      <c r="BB33" s="88"/>
      <c r="BC33" s="88"/>
      <c r="BD33" s="88"/>
      <c r="BE33" s="88"/>
    </row>
    <row r="34" spans="1:57" ht="31.5" x14ac:dyDescent="0.25">
      <c r="A34" s="178"/>
      <c r="B34" s="90" t="s">
        <v>10</v>
      </c>
      <c r="C34" s="106" t="s">
        <v>11</v>
      </c>
      <c r="D34" s="90" t="s">
        <v>10</v>
      </c>
      <c r="E34" s="106" t="s">
        <v>11</v>
      </c>
      <c r="F34" s="90" t="s">
        <v>10</v>
      </c>
      <c r="G34" s="106" t="s">
        <v>11</v>
      </c>
      <c r="H34" s="90" t="s">
        <v>10</v>
      </c>
      <c r="I34" s="106" t="s">
        <v>11</v>
      </c>
      <c r="J34" s="86"/>
      <c r="K34" s="86"/>
      <c r="L34" s="86"/>
      <c r="M34" s="86"/>
      <c r="N34" s="86"/>
      <c r="O34" s="86"/>
      <c r="P34" s="86"/>
      <c r="Q34" s="86"/>
      <c r="R34" s="86"/>
      <c r="S34" s="86"/>
      <c r="T34" s="86"/>
      <c r="U34" s="86"/>
      <c r="V34" s="86"/>
      <c r="W34" s="86"/>
      <c r="X34" s="86"/>
      <c r="Y34" s="86"/>
      <c r="Z34" s="88"/>
      <c r="AA34" s="88"/>
      <c r="AB34" s="88"/>
      <c r="AC34" s="88"/>
      <c r="AD34" s="88"/>
      <c r="AE34" s="88"/>
      <c r="AF34" s="88"/>
      <c r="AG34" s="88"/>
      <c r="AH34" s="88"/>
      <c r="AI34" s="88"/>
      <c r="AJ34" s="88"/>
      <c r="AK34" s="88"/>
      <c r="AL34" s="88"/>
      <c r="AM34" s="88"/>
      <c r="AN34" s="88"/>
      <c r="AO34" s="88"/>
      <c r="AP34" s="88"/>
      <c r="AQ34" s="88"/>
      <c r="AR34" s="88"/>
      <c r="AS34" s="88"/>
      <c r="AT34" s="88"/>
      <c r="AU34" s="88"/>
      <c r="AV34" s="88"/>
      <c r="AW34" s="88"/>
      <c r="AX34" s="88"/>
      <c r="AY34" s="88"/>
      <c r="AZ34" s="88"/>
      <c r="BA34" s="88"/>
      <c r="BB34" s="88"/>
      <c r="BC34" s="88"/>
      <c r="BD34" s="88"/>
      <c r="BE34" s="88"/>
    </row>
    <row r="35" spans="1:57" x14ac:dyDescent="0.25">
      <c r="A35" s="99" t="s">
        <v>23</v>
      </c>
      <c r="B35" s="144">
        <v>0</v>
      </c>
      <c r="C35" s="148">
        <v>0</v>
      </c>
      <c r="D35" s="133"/>
      <c r="E35" s="138"/>
      <c r="F35" s="133"/>
      <c r="G35" s="138"/>
      <c r="H35" s="133"/>
      <c r="I35" s="138"/>
      <c r="J35" s="154" t="s">
        <v>47</v>
      </c>
      <c r="K35" s="86"/>
      <c r="L35" s="86"/>
      <c r="M35" s="86"/>
      <c r="N35" s="86"/>
      <c r="O35" s="86"/>
      <c r="P35" s="86"/>
      <c r="Q35" s="86"/>
      <c r="R35" s="86"/>
      <c r="S35" s="86"/>
      <c r="T35" s="86"/>
      <c r="U35" s="86"/>
      <c r="V35" s="86"/>
      <c r="W35" s="86"/>
      <c r="X35" s="86"/>
      <c r="Y35" s="86"/>
      <c r="Z35" s="88"/>
      <c r="AA35" s="88"/>
      <c r="AB35" s="88"/>
      <c r="AC35" s="88"/>
      <c r="AD35" s="88"/>
      <c r="AE35" s="88"/>
      <c r="AF35" s="88"/>
      <c r="AG35" s="88"/>
      <c r="AH35" s="88"/>
      <c r="AI35" s="88"/>
      <c r="AJ35" s="88"/>
      <c r="AK35" s="88"/>
      <c r="AL35" s="88"/>
      <c r="AM35" s="88"/>
      <c r="AN35" s="88"/>
      <c r="AO35" s="88"/>
      <c r="AP35" s="88"/>
      <c r="AQ35" s="88"/>
      <c r="AR35" s="88"/>
      <c r="AS35" s="88"/>
      <c r="AT35" s="88"/>
      <c r="AU35" s="88"/>
      <c r="AV35" s="88"/>
      <c r="AW35" s="88"/>
      <c r="AX35" s="88"/>
      <c r="AY35" s="88"/>
      <c r="AZ35" s="88"/>
      <c r="BA35" s="155" t="s">
        <v>48</v>
      </c>
      <c r="BB35" s="155" t="s">
        <v>48</v>
      </c>
      <c r="BC35" s="88"/>
      <c r="BD35" s="156">
        <v>0</v>
      </c>
      <c r="BE35" s="156">
        <v>0</v>
      </c>
    </row>
    <row r="36" spans="1:57" x14ac:dyDescent="0.25">
      <c r="A36" s="111" t="s">
        <v>24</v>
      </c>
      <c r="B36" s="147">
        <v>0</v>
      </c>
      <c r="C36" s="149">
        <v>0</v>
      </c>
      <c r="D36" s="122"/>
      <c r="E36" s="137"/>
      <c r="F36" s="122"/>
      <c r="G36" s="137"/>
      <c r="H36" s="122"/>
      <c r="I36" s="137"/>
      <c r="J36" s="154" t="s">
        <v>47</v>
      </c>
      <c r="K36" s="86"/>
      <c r="L36" s="86"/>
      <c r="M36" s="86"/>
      <c r="N36" s="86"/>
      <c r="O36" s="86"/>
      <c r="P36" s="86"/>
      <c r="Q36" s="86"/>
      <c r="R36" s="86"/>
      <c r="S36" s="86"/>
      <c r="T36" s="86"/>
      <c r="U36" s="86"/>
      <c r="V36" s="86"/>
      <c r="W36" s="86"/>
      <c r="X36" s="86"/>
      <c r="Y36" s="86"/>
      <c r="Z36" s="88"/>
      <c r="AA36" s="88"/>
      <c r="AB36" s="88"/>
      <c r="AC36" s="88"/>
      <c r="AD36" s="88"/>
      <c r="AE36" s="88"/>
      <c r="AF36" s="88"/>
      <c r="AG36" s="88"/>
      <c r="AH36" s="88"/>
      <c r="AI36" s="88"/>
      <c r="AJ36" s="88"/>
      <c r="AK36" s="88"/>
      <c r="AL36" s="88"/>
      <c r="AM36" s="88"/>
      <c r="AN36" s="88"/>
      <c r="AO36" s="88"/>
      <c r="AP36" s="88"/>
      <c r="AQ36" s="88"/>
      <c r="AR36" s="88"/>
      <c r="AS36" s="88"/>
      <c r="AT36" s="88"/>
      <c r="AU36" s="88"/>
      <c r="AV36" s="88"/>
      <c r="AW36" s="88"/>
      <c r="AX36" s="88"/>
      <c r="AY36" s="88"/>
      <c r="AZ36" s="88"/>
      <c r="BA36" s="155" t="s">
        <v>48</v>
      </c>
      <c r="BB36" s="155" t="s">
        <v>48</v>
      </c>
      <c r="BC36" s="88"/>
      <c r="BD36" s="156">
        <v>0</v>
      </c>
      <c r="BE36" s="156">
        <v>0</v>
      </c>
    </row>
    <row r="37" spans="1:57" x14ac:dyDescent="0.25">
      <c r="A37" s="175" t="s">
        <v>25</v>
      </c>
      <c r="B37" s="175"/>
      <c r="C37" s="175"/>
      <c r="D37" s="175"/>
      <c r="E37" s="175"/>
      <c r="F37" s="175"/>
      <c r="G37" s="175"/>
      <c r="H37" s="175"/>
      <c r="I37" s="175"/>
      <c r="J37" s="86"/>
      <c r="K37" s="86"/>
      <c r="L37" s="86"/>
      <c r="M37" s="86"/>
      <c r="N37" s="86"/>
      <c r="O37" s="86"/>
      <c r="P37" s="86"/>
      <c r="Q37" s="86"/>
      <c r="R37" s="86"/>
      <c r="S37" s="86"/>
      <c r="T37" s="86"/>
      <c r="U37" s="86"/>
      <c r="V37" s="86"/>
      <c r="W37" s="86"/>
      <c r="X37" s="86"/>
      <c r="Y37" s="86"/>
      <c r="Z37" s="86"/>
      <c r="AA37" s="86"/>
      <c r="AB37" s="86"/>
      <c r="AC37" s="86"/>
      <c r="AD37" s="86"/>
      <c r="AE37" s="86"/>
      <c r="AF37" s="86"/>
      <c r="AG37" s="86"/>
      <c r="AH37" s="86"/>
      <c r="AI37" s="86"/>
      <c r="AJ37" s="86"/>
      <c r="AK37" s="86"/>
      <c r="AL37" s="86"/>
      <c r="AM37" s="86"/>
      <c r="AN37" s="86"/>
      <c r="AO37" s="86"/>
      <c r="AP37" s="86"/>
      <c r="AQ37" s="86"/>
      <c r="AR37" s="86"/>
      <c r="AS37" s="86"/>
      <c r="AT37" s="86"/>
      <c r="AU37" s="86"/>
      <c r="AV37" s="86"/>
      <c r="AW37" s="86"/>
      <c r="AX37" s="86"/>
      <c r="AY37" s="86"/>
      <c r="AZ37" s="86"/>
      <c r="BA37" s="86"/>
      <c r="BB37" s="86"/>
      <c r="BC37" s="86"/>
      <c r="BD37" s="86"/>
      <c r="BE37" s="86"/>
    </row>
    <row r="38" spans="1:57" x14ac:dyDescent="0.25">
      <c r="A38" s="176" t="s">
        <v>22</v>
      </c>
      <c r="B38" s="172" t="s">
        <v>5</v>
      </c>
      <c r="C38" s="173"/>
      <c r="D38" s="173"/>
      <c r="E38" s="173"/>
      <c r="F38" s="173"/>
      <c r="G38" s="173"/>
      <c r="H38" s="173"/>
      <c r="I38" s="174"/>
      <c r="J38" s="86"/>
      <c r="K38" s="86"/>
      <c r="L38" s="86"/>
      <c r="M38" s="86"/>
      <c r="N38" s="86"/>
      <c r="O38" s="86"/>
      <c r="P38" s="86"/>
      <c r="Q38" s="86"/>
      <c r="R38" s="86"/>
      <c r="S38" s="86"/>
      <c r="T38" s="86"/>
      <c r="U38" s="86"/>
      <c r="V38" s="86"/>
      <c r="W38" s="86"/>
      <c r="X38" s="86"/>
      <c r="Y38" s="86"/>
      <c r="Z38" s="88"/>
      <c r="AA38" s="88"/>
      <c r="AB38" s="88"/>
      <c r="AC38" s="88"/>
      <c r="AD38" s="88"/>
      <c r="AE38" s="88"/>
      <c r="AF38" s="88"/>
      <c r="AG38" s="88"/>
      <c r="AH38" s="88"/>
      <c r="AI38" s="88"/>
      <c r="AJ38" s="88"/>
      <c r="AK38" s="88"/>
      <c r="AL38" s="88"/>
      <c r="AM38" s="88"/>
      <c r="AN38" s="88"/>
      <c r="AO38" s="88"/>
      <c r="AP38" s="88"/>
      <c r="AQ38" s="88"/>
      <c r="AR38" s="88"/>
      <c r="AS38" s="88"/>
      <c r="AT38" s="88"/>
      <c r="AU38" s="88"/>
      <c r="AV38" s="88"/>
      <c r="AW38" s="88"/>
      <c r="AX38" s="88"/>
      <c r="AY38" s="88"/>
      <c r="AZ38" s="88"/>
      <c r="BA38" s="88"/>
      <c r="BB38" s="88"/>
      <c r="BC38" s="88"/>
      <c r="BD38" s="88"/>
      <c r="BE38" s="88"/>
    </row>
    <row r="39" spans="1:57" x14ac:dyDescent="0.25">
      <c r="A39" s="177"/>
      <c r="B39" s="172" t="s">
        <v>6</v>
      </c>
      <c r="C39" s="174"/>
      <c r="D39" s="172" t="s">
        <v>7</v>
      </c>
      <c r="E39" s="174"/>
      <c r="F39" s="172" t="s">
        <v>8</v>
      </c>
      <c r="G39" s="174"/>
      <c r="H39" s="172" t="s">
        <v>9</v>
      </c>
      <c r="I39" s="174"/>
      <c r="J39" s="86"/>
      <c r="K39" s="86"/>
      <c r="L39" s="86"/>
      <c r="M39" s="86"/>
      <c r="N39" s="86"/>
      <c r="O39" s="86"/>
      <c r="P39" s="86"/>
      <c r="Q39" s="86"/>
      <c r="R39" s="86"/>
      <c r="S39" s="86"/>
      <c r="T39" s="86"/>
      <c r="U39" s="86"/>
      <c r="V39" s="86"/>
      <c r="W39" s="86"/>
      <c r="X39" s="86"/>
      <c r="Y39" s="86"/>
      <c r="Z39" s="88"/>
      <c r="AA39" s="88"/>
      <c r="AB39" s="88"/>
      <c r="AC39" s="88"/>
      <c r="AD39" s="88"/>
      <c r="AE39" s="88"/>
      <c r="AF39" s="88"/>
      <c r="AG39" s="88"/>
      <c r="AH39" s="88"/>
      <c r="AI39" s="88"/>
      <c r="AJ39" s="88"/>
      <c r="AK39" s="88"/>
      <c r="AL39" s="88"/>
      <c r="AM39" s="88"/>
      <c r="AN39" s="88"/>
      <c r="AO39" s="88"/>
      <c r="AP39" s="88"/>
      <c r="AQ39" s="88"/>
      <c r="AR39" s="88"/>
      <c r="AS39" s="88"/>
      <c r="AT39" s="88"/>
      <c r="AU39" s="88"/>
      <c r="AV39" s="88"/>
      <c r="AW39" s="88"/>
      <c r="AX39" s="88"/>
      <c r="AY39" s="88"/>
      <c r="AZ39" s="88"/>
      <c r="BA39" s="88"/>
      <c r="BB39" s="88"/>
      <c r="BC39" s="88"/>
      <c r="BD39" s="88"/>
      <c r="BE39" s="88"/>
    </row>
    <row r="40" spans="1:57" ht="31.5" x14ac:dyDescent="0.25">
      <c r="A40" s="178"/>
      <c r="B40" s="90" t="s">
        <v>10</v>
      </c>
      <c r="C40" s="106" t="s">
        <v>11</v>
      </c>
      <c r="D40" s="90" t="s">
        <v>10</v>
      </c>
      <c r="E40" s="106" t="s">
        <v>11</v>
      </c>
      <c r="F40" s="90" t="s">
        <v>10</v>
      </c>
      <c r="G40" s="106" t="s">
        <v>11</v>
      </c>
      <c r="H40" s="90" t="s">
        <v>10</v>
      </c>
      <c r="I40" s="106" t="s">
        <v>11</v>
      </c>
      <c r="J40" s="86"/>
      <c r="K40" s="86"/>
      <c r="L40" s="86"/>
      <c r="M40" s="86"/>
      <c r="N40" s="86"/>
      <c r="O40" s="86"/>
      <c r="P40" s="86"/>
      <c r="Q40" s="86"/>
      <c r="R40" s="86"/>
      <c r="S40" s="86"/>
      <c r="T40" s="86"/>
      <c r="U40" s="86"/>
      <c r="V40" s="86"/>
      <c r="W40" s="86"/>
      <c r="X40" s="86"/>
      <c r="Y40" s="86"/>
      <c r="Z40" s="88"/>
      <c r="AA40" s="88"/>
      <c r="AB40" s="88"/>
      <c r="AC40" s="88"/>
      <c r="AD40" s="88"/>
      <c r="AE40" s="88"/>
      <c r="AF40" s="88"/>
      <c r="AG40" s="88"/>
      <c r="AH40" s="88"/>
      <c r="AI40" s="88"/>
      <c r="AJ40" s="88"/>
      <c r="AK40" s="88"/>
      <c r="AL40" s="88"/>
      <c r="AM40" s="88"/>
      <c r="AN40" s="88"/>
      <c r="AO40" s="88"/>
      <c r="AP40" s="88"/>
      <c r="AQ40" s="88"/>
      <c r="AR40" s="88"/>
      <c r="AS40" s="88"/>
      <c r="AT40" s="88"/>
      <c r="AU40" s="88"/>
      <c r="AV40" s="88"/>
      <c r="AW40" s="88"/>
      <c r="AX40" s="88"/>
      <c r="AY40" s="88"/>
      <c r="AZ40" s="88"/>
      <c r="BA40" s="88"/>
      <c r="BB40" s="88"/>
      <c r="BC40" s="88"/>
      <c r="BD40" s="88"/>
      <c r="BE40" s="88"/>
    </row>
    <row r="41" spans="1:57" x14ac:dyDescent="0.25">
      <c r="A41" s="99" t="s">
        <v>23</v>
      </c>
      <c r="B41" s="144">
        <v>0</v>
      </c>
      <c r="C41" s="148">
        <v>0</v>
      </c>
      <c r="D41" s="162"/>
      <c r="E41" s="136"/>
      <c r="F41" s="162"/>
      <c r="G41" s="136"/>
      <c r="H41" s="162"/>
      <c r="I41" s="136"/>
      <c r="J41" s="154" t="s">
        <v>47</v>
      </c>
      <c r="K41" s="86"/>
      <c r="L41" s="86"/>
      <c r="M41" s="86"/>
      <c r="N41" s="86"/>
      <c r="O41" s="86"/>
      <c r="P41" s="86"/>
      <c r="Q41" s="86"/>
      <c r="R41" s="86"/>
      <c r="S41" s="86"/>
      <c r="T41" s="86"/>
      <c r="U41" s="86"/>
      <c r="V41" s="86"/>
      <c r="W41" s="86"/>
      <c r="X41" s="86"/>
      <c r="Y41" s="86"/>
      <c r="Z41" s="88"/>
      <c r="AA41" s="88"/>
      <c r="AB41" s="88"/>
      <c r="AC41" s="88"/>
      <c r="AD41" s="88"/>
      <c r="AE41" s="88"/>
      <c r="AF41" s="88"/>
      <c r="AG41" s="88"/>
      <c r="AH41" s="88"/>
      <c r="AI41" s="88"/>
      <c r="AJ41" s="88"/>
      <c r="AK41" s="88"/>
      <c r="AL41" s="88"/>
      <c r="AM41" s="88"/>
      <c r="AN41" s="88"/>
      <c r="AO41" s="88"/>
      <c r="AP41" s="88"/>
      <c r="AQ41" s="88"/>
      <c r="AR41" s="88"/>
      <c r="AS41" s="88"/>
      <c r="AT41" s="88"/>
      <c r="AU41" s="88"/>
      <c r="AV41" s="88"/>
      <c r="AW41" s="88"/>
      <c r="AX41" s="88"/>
      <c r="AY41" s="88"/>
      <c r="AZ41" s="88"/>
      <c r="BA41" s="155" t="s">
        <v>48</v>
      </c>
      <c r="BB41" s="155" t="s">
        <v>48</v>
      </c>
      <c r="BC41" s="88"/>
      <c r="BD41" s="156">
        <v>0</v>
      </c>
      <c r="BE41" s="156">
        <v>0</v>
      </c>
    </row>
    <row r="42" spans="1:57" x14ac:dyDescent="0.25">
      <c r="A42" s="111" t="s">
        <v>24</v>
      </c>
      <c r="B42" s="147">
        <v>0</v>
      </c>
      <c r="C42" s="149">
        <v>0</v>
      </c>
      <c r="D42" s="167"/>
      <c r="E42" s="168"/>
      <c r="F42" s="167"/>
      <c r="G42" s="168"/>
      <c r="H42" s="167"/>
      <c r="I42" s="168"/>
      <c r="J42" s="154" t="s">
        <v>47</v>
      </c>
      <c r="K42" s="86"/>
      <c r="L42" s="86"/>
      <c r="M42" s="86"/>
      <c r="N42" s="86"/>
      <c r="O42" s="86"/>
      <c r="P42" s="86"/>
      <c r="Q42" s="86"/>
      <c r="R42" s="86"/>
      <c r="S42" s="86"/>
      <c r="T42" s="86"/>
      <c r="U42" s="86"/>
      <c r="V42" s="86"/>
      <c r="W42" s="86"/>
      <c r="X42" s="86"/>
      <c r="Y42" s="86"/>
      <c r="Z42" s="88"/>
      <c r="AA42" s="88"/>
      <c r="AB42" s="88"/>
      <c r="AC42" s="88"/>
      <c r="AD42" s="88"/>
      <c r="AE42" s="88"/>
      <c r="AF42" s="88"/>
      <c r="AG42" s="88"/>
      <c r="AH42" s="88"/>
      <c r="AI42" s="88"/>
      <c r="AJ42" s="88"/>
      <c r="AK42" s="88"/>
      <c r="AL42" s="88"/>
      <c r="AM42" s="88"/>
      <c r="AN42" s="88"/>
      <c r="AO42" s="88"/>
      <c r="AP42" s="88"/>
      <c r="AQ42" s="88"/>
      <c r="AR42" s="88"/>
      <c r="AS42" s="88"/>
      <c r="AT42" s="88"/>
      <c r="AU42" s="88"/>
      <c r="AV42" s="88"/>
      <c r="AW42" s="88"/>
      <c r="AX42" s="88"/>
      <c r="AY42" s="88"/>
      <c r="AZ42" s="88"/>
      <c r="BA42" s="155" t="s">
        <v>48</v>
      </c>
      <c r="BB42" s="155" t="s">
        <v>48</v>
      </c>
      <c r="BC42" s="88"/>
      <c r="BD42" s="156">
        <v>0</v>
      </c>
      <c r="BE42" s="156">
        <v>0</v>
      </c>
    </row>
    <row r="43" spans="1:57" x14ac:dyDescent="0.25">
      <c r="A43" s="101" t="s">
        <v>26</v>
      </c>
      <c r="B43" s="112"/>
      <c r="C43" s="112"/>
      <c r="D43" s="112"/>
      <c r="E43" s="112"/>
      <c r="F43" s="112"/>
      <c r="G43" s="112"/>
      <c r="H43" s="112"/>
      <c r="I43" s="112"/>
      <c r="J43" s="89"/>
      <c r="K43" s="86"/>
      <c r="L43" s="86"/>
      <c r="M43" s="86"/>
      <c r="N43" s="86"/>
      <c r="O43" s="86"/>
      <c r="P43" s="86"/>
      <c r="Q43" s="86"/>
      <c r="R43" s="86"/>
      <c r="S43" s="86"/>
      <c r="T43" s="86"/>
      <c r="U43" s="86"/>
      <c r="V43" s="86"/>
      <c r="W43" s="86"/>
      <c r="X43" s="86"/>
      <c r="Y43" s="86"/>
      <c r="Z43" s="86"/>
      <c r="AA43" s="86"/>
      <c r="AB43" s="86"/>
      <c r="AC43" s="86"/>
      <c r="AD43" s="86"/>
      <c r="AE43" s="86"/>
      <c r="AF43" s="86"/>
      <c r="AG43" s="86"/>
      <c r="AH43" s="86"/>
      <c r="AI43" s="86"/>
      <c r="AJ43" s="86"/>
      <c r="AK43" s="86"/>
      <c r="AL43" s="86"/>
      <c r="AM43" s="86"/>
      <c r="AN43" s="86"/>
      <c r="AO43" s="86"/>
      <c r="AP43" s="86"/>
      <c r="AQ43" s="86"/>
      <c r="AR43" s="86"/>
      <c r="AS43" s="86"/>
      <c r="AT43" s="86"/>
      <c r="AU43" s="86"/>
      <c r="AV43" s="86"/>
      <c r="AW43" s="86"/>
      <c r="AX43" s="86"/>
      <c r="AY43" s="86"/>
      <c r="AZ43" s="86"/>
      <c r="BA43" s="86"/>
      <c r="BB43" s="86"/>
      <c r="BC43" s="86"/>
      <c r="BD43" s="86"/>
      <c r="BE43" s="86"/>
    </row>
    <row r="44" spans="1:57" x14ac:dyDescent="0.25">
      <c r="A44" s="170" t="s">
        <v>27</v>
      </c>
      <c r="B44" s="172" t="s">
        <v>28</v>
      </c>
      <c r="C44" s="173"/>
      <c r="D44" s="173"/>
      <c r="E44" s="174"/>
      <c r="F44" s="113"/>
      <c r="G44" s="113"/>
      <c r="H44" s="113"/>
      <c r="I44" s="113"/>
      <c r="J44" s="86"/>
      <c r="K44" s="86"/>
      <c r="L44" s="86"/>
      <c r="M44" s="86"/>
      <c r="N44" s="86"/>
      <c r="O44" s="86"/>
      <c r="P44" s="86"/>
      <c r="Q44" s="86"/>
      <c r="R44" s="86"/>
      <c r="S44" s="86"/>
      <c r="T44" s="86"/>
      <c r="U44" s="86"/>
      <c r="V44" s="86"/>
      <c r="W44" s="86"/>
      <c r="X44" s="86"/>
      <c r="Y44" s="86"/>
      <c r="Z44" s="88"/>
      <c r="AA44" s="88"/>
      <c r="AB44" s="88"/>
      <c r="AC44" s="88"/>
      <c r="AD44" s="88"/>
      <c r="AE44" s="88"/>
      <c r="AF44" s="88"/>
      <c r="AG44" s="88"/>
      <c r="AH44" s="88"/>
      <c r="AI44" s="88"/>
      <c r="AJ44" s="88"/>
      <c r="AK44" s="88"/>
      <c r="AL44" s="88"/>
      <c r="AM44" s="88"/>
      <c r="AN44" s="88"/>
      <c r="AO44" s="88"/>
      <c r="AP44" s="88"/>
      <c r="AQ44" s="88"/>
      <c r="AR44" s="88"/>
      <c r="AS44" s="88"/>
      <c r="AT44" s="88"/>
      <c r="AU44" s="88"/>
      <c r="AV44" s="88"/>
      <c r="AW44" s="88"/>
      <c r="AX44" s="88"/>
      <c r="AY44" s="88"/>
      <c r="AZ44" s="88"/>
      <c r="BA44" s="88"/>
      <c r="BB44" s="88"/>
      <c r="BC44" s="88"/>
      <c r="BD44" s="88"/>
      <c r="BE44" s="88"/>
    </row>
    <row r="45" spans="1:57" ht="42" x14ac:dyDescent="0.25">
      <c r="A45" s="171"/>
      <c r="B45" s="102" t="s">
        <v>29</v>
      </c>
      <c r="C45" s="95" t="s">
        <v>30</v>
      </c>
      <c r="D45" s="95" t="s">
        <v>31</v>
      </c>
      <c r="E45" s="106" t="s">
        <v>11</v>
      </c>
      <c r="F45" s="96"/>
      <c r="G45" s="96"/>
      <c r="H45" s="96"/>
      <c r="I45" s="96"/>
      <c r="J45" s="86"/>
      <c r="K45" s="86"/>
      <c r="L45" s="86"/>
      <c r="M45" s="86"/>
      <c r="N45" s="86"/>
      <c r="O45" s="86"/>
      <c r="P45" s="86"/>
      <c r="Q45" s="86"/>
      <c r="R45" s="86"/>
      <c r="S45" s="86"/>
      <c r="T45" s="86"/>
      <c r="U45" s="86"/>
      <c r="V45" s="86"/>
      <c r="W45" s="86"/>
      <c r="X45" s="86"/>
      <c r="Y45" s="86"/>
      <c r="Z45" s="88"/>
      <c r="AA45" s="88"/>
      <c r="AB45" s="88"/>
      <c r="AC45" s="88"/>
      <c r="AD45" s="88"/>
      <c r="AE45" s="88"/>
      <c r="AF45" s="88"/>
      <c r="AG45" s="88"/>
      <c r="AH45" s="88"/>
      <c r="AI45" s="88"/>
      <c r="AJ45" s="88"/>
      <c r="AK45" s="88"/>
      <c r="AL45" s="88"/>
      <c r="AM45" s="88"/>
      <c r="AN45" s="88"/>
      <c r="AO45" s="88"/>
      <c r="AP45" s="88"/>
      <c r="AQ45" s="88"/>
      <c r="AR45" s="88"/>
      <c r="AS45" s="88"/>
      <c r="AT45" s="88"/>
      <c r="AU45" s="88"/>
      <c r="AV45" s="88"/>
      <c r="AW45" s="88"/>
      <c r="AX45" s="88"/>
      <c r="AY45" s="88"/>
      <c r="AZ45" s="88"/>
      <c r="BA45" s="88"/>
      <c r="BB45" s="88"/>
      <c r="BC45" s="88"/>
      <c r="BD45" s="88"/>
      <c r="BE45" s="88"/>
    </row>
    <row r="46" spans="1:57" x14ac:dyDescent="0.25">
      <c r="A46" s="114" t="s">
        <v>32</v>
      </c>
      <c r="B46" s="124">
        <v>0</v>
      </c>
      <c r="C46" s="117"/>
      <c r="D46" s="117"/>
      <c r="E46" s="117"/>
      <c r="F46" s="154" t="s">
        <v>48</v>
      </c>
      <c r="G46" s="91"/>
      <c r="H46" s="91"/>
      <c r="I46" s="91"/>
      <c r="J46" s="86"/>
      <c r="K46" s="86"/>
      <c r="L46" s="86"/>
      <c r="M46" s="86"/>
      <c r="N46" s="86"/>
      <c r="O46" s="86"/>
      <c r="P46" s="86"/>
      <c r="Q46" s="86"/>
      <c r="R46" s="86"/>
      <c r="S46" s="86"/>
      <c r="T46" s="86"/>
      <c r="U46" s="86"/>
      <c r="V46" s="86"/>
      <c r="W46" s="86"/>
      <c r="X46" s="86"/>
      <c r="Y46" s="86"/>
      <c r="Z46" s="88"/>
      <c r="AA46" s="88"/>
      <c r="AB46" s="88"/>
      <c r="AC46" s="88"/>
      <c r="AD46" s="88"/>
      <c r="AE46" s="88"/>
      <c r="AF46" s="88"/>
      <c r="AG46" s="88"/>
      <c r="AH46" s="88"/>
      <c r="AI46" s="88"/>
      <c r="AJ46" s="88"/>
      <c r="AK46" s="88"/>
      <c r="AL46" s="88"/>
      <c r="AM46" s="88"/>
      <c r="AN46" s="88"/>
      <c r="AO46" s="88"/>
      <c r="AP46" s="88"/>
      <c r="AQ46" s="88"/>
      <c r="AR46" s="88"/>
      <c r="AS46" s="88"/>
      <c r="AT46" s="88"/>
      <c r="AU46" s="88"/>
      <c r="AV46" s="88"/>
      <c r="AW46" s="88"/>
      <c r="AX46" s="88"/>
      <c r="AY46" s="88"/>
      <c r="AZ46" s="88"/>
      <c r="BA46" s="155" t="s">
        <v>48</v>
      </c>
      <c r="BB46" s="160"/>
      <c r="BC46" s="88"/>
      <c r="BD46" s="156">
        <v>0</v>
      </c>
      <c r="BE46" s="160"/>
    </row>
    <row r="47" spans="1:57" x14ac:dyDescent="0.25">
      <c r="A47" s="92" t="s">
        <v>33</v>
      </c>
      <c r="B47" s="125">
        <v>0</v>
      </c>
      <c r="C47" s="118"/>
      <c r="D47" s="118"/>
      <c r="E47" s="118"/>
      <c r="F47" s="154" t="s">
        <v>48</v>
      </c>
      <c r="G47" s="91"/>
      <c r="H47" s="91"/>
      <c r="I47" s="91"/>
      <c r="J47" s="86"/>
      <c r="K47" s="86"/>
      <c r="L47" s="86"/>
      <c r="M47" s="86"/>
      <c r="N47" s="86"/>
      <c r="O47" s="86"/>
      <c r="P47" s="86"/>
      <c r="Q47" s="86"/>
      <c r="R47" s="86"/>
      <c r="S47" s="86"/>
      <c r="T47" s="86"/>
      <c r="U47" s="86"/>
      <c r="V47" s="86"/>
      <c r="W47" s="86"/>
      <c r="X47" s="86"/>
      <c r="Y47" s="86"/>
      <c r="Z47" s="88"/>
      <c r="AA47" s="88"/>
      <c r="AB47" s="88"/>
      <c r="AC47" s="88"/>
      <c r="AD47" s="88"/>
      <c r="AE47" s="88"/>
      <c r="AF47" s="88"/>
      <c r="AG47" s="88"/>
      <c r="AH47" s="88"/>
      <c r="AI47" s="88"/>
      <c r="AJ47" s="88"/>
      <c r="AK47" s="88"/>
      <c r="AL47" s="88"/>
      <c r="AM47" s="88"/>
      <c r="AN47" s="88"/>
      <c r="AO47" s="88"/>
      <c r="AP47" s="88"/>
      <c r="AQ47" s="88"/>
      <c r="AR47" s="88"/>
      <c r="AS47" s="88"/>
      <c r="AT47" s="88"/>
      <c r="AU47" s="88"/>
      <c r="AV47" s="88"/>
      <c r="AW47" s="88"/>
      <c r="AX47" s="88"/>
      <c r="AY47" s="88"/>
      <c r="AZ47" s="88"/>
      <c r="BA47" s="155" t="s">
        <v>48</v>
      </c>
      <c r="BB47" s="88"/>
      <c r="BC47" s="88"/>
      <c r="BD47" s="156">
        <v>0</v>
      </c>
      <c r="BE47" s="88"/>
    </row>
    <row r="48" spans="1:57" x14ac:dyDescent="0.25">
      <c r="A48" s="92" t="s">
        <v>34</v>
      </c>
      <c r="B48" s="125">
        <v>0</v>
      </c>
      <c r="C48" s="118"/>
      <c r="D48" s="118"/>
      <c r="E48" s="118"/>
      <c r="F48" s="154" t="s">
        <v>48</v>
      </c>
      <c r="G48" s="91"/>
      <c r="H48" s="91"/>
      <c r="I48" s="91"/>
      <c r="J48" s="86"/>
      <c r="K48" s="86"/>
      <c r="L48" s="86"/>
      <c r="M48" s="86"/>
      <c r="N48" s="86"/>
      <c r="O48" s="86"/>
      <c r="P48" s="86"/>
      <c r="Q48" s="86"/>
      <c r="R48" s="86"/>
      <c r="S48" s="86"/>
      <c r="T48" s="86"/>
      <c r="U48" s="86"/>
      <c r="V48" s="86"/>
      <c r="W48" s="86"/>
      <c r="X48" s="86"/>
      <c r="Y48" s="86"/>
      <c r="Z48" s="88"/>
      <c r="AA48" s="88"/>
      <c r="AB48" s="88"/>
      <c r="AC48" s="88"/>
      <c r="AD48" s="88"/>
      <c r="AE48" s="88"/>
      <c r="AF48" s="88"/>
      <c r="AG48" s="88"/>
      <c r="AH48" s="88"/>
      <c r="AI48" s="88"/>
      <c r="AJ48" s="88"/>
      <c r="AK48" s="88"/>
      <c r="AL48" s="88"/>
      <c r="AM48" s="88"/>
      <c r="AN48" s="88"/>
      <c r="AO48" s="88"/>
      <c r="AP48" s="88"/>
      <c r="AQ48" s="88"/>
      <c r="AR48" s="88"/>
      <c r="AS48" s="88"/>
      <c r="AT48" s="88"/>
      <c r="AU48" s="88"/>
      <c r="AV48" s="88"/>
      <c r="AW48" s="88"/>
      <c r="AX48" s="88"/>
      <c r="AY48" s="88"/>
      <c r="AZ48" s="88"/>
      <c r="BA48" s="155" t="s">
        <v>48</v>
      </c>
      <c r="BB48" s="88"/>
      <c r="BC48" s="88"/>
      <c r="BD48" s="156">
        <v>0</v>
      </c>
      <c r="BE48" s="88"/>
    </row>
    <row r="49" spans="1:56" x14ac:dyDescent="0.25">
      <c r="A49" s="93" t="s">
        <v>35</v>
      </c>
      <c r="B49" s="127">
        <v>0</v>
      </c>
      <c r="C49" s="119"/>
      <c r="D49" s="119"/>
      <c r="E49" s="119"/>
      <c r="F49" s="154" t="s">
        <v>48</v>
      </c>
      <c r="G49" s="91"/>
      <c r="H49" s="91"/>
      <c r="I49" s="91"/>
      <c r="J49" s="86"/>
      <c r="K49" s="86"/>
      <c r="L49" s="86"/>
      <c r="M49" s="86"/>
      <c r="N49" s="86"/>
      <c r="O49" s="86"/>
      <c r="P49" s="86"/>
      <c r="Q49" s="86"/>
      <c r="R49" s="86"/>
      <c r="S49" s="86"/>
      <c r="T49" s="86"/>
      <c r="U49" s="86"/>
      <c r="V49" s="86"/>
      <c r="W49" s="86"/>
      <c r="X49" s="86"/>
      <c r="Y49" s="86"/>
      <c r="Z49" s="88"/>
      <c r="AA49" s="88"/>
      <c r="AB49" s="88"/>
      <c r="AC49" s="88"/>
      <c r="AD49" s="88"/>
      <c r="AE49" s="88"/>
      <c r="AF49" s="88"/>
      <c r="AG49" s="88"/>
      <c r="AH49" s="88"/>
      <c r="AI49" s="88"/>
      <c r="AJ49" s="88"/>
      <c r="AK49" s="88"/>
      <c r="AL49" s="88"/>
      <c r="AM49" s="88"/>
      <c r="AN49" s="88"/>
      <c r="AO49" s="88"/>
      <c r="AP49" s="88"/>
      <c r="AQ49" s="88"/>
      <c r="AR49" s="88"/>
      <c r="AS49" s="88"/>
      <c r="AT49" s="88"/>
      <c r="AU49" s="88"/>
      <c r="AV49" s="88"/>
      <c r="AW49" s="88"/>
      <c r="AX49" s="88"/>
      <c r="AY49" s="88"/>
      <c r="AZ49" s="88"/>
      <c r="BA49" s="155" t="s">
        <v>48</v>
      </c>
      <c r="BB49" s="88"/>
      <c r="BC49" s="88"/>
      <c r="BD49" s="156">
        <v>0</v>
      </c>
    </row>
    <row r="50" spans="1:56" x14ac:dyDescent="0.25">
      <c r="A50" s="115" t="s">
        <v>36</v>
      </c>
      <c r="B50" s="129">
        <v>0</v>
      </c>
      <c r="C50" s="129">
        <v>0</v>
      </c>
      <c r="D50" s="129">
        <v>0</v>
      </c>
      <c r="E50" s="129">
        <v>0</v>
      </c>
      <c r="F50" s="154" t="s">
        <v>48</v>
      </c>
      <c r="G50" s="91"/>
      <c r="H50" s="91"/>
      <c r="I50" s="91"/>
      <c r="J50" s="86"/>
      <c r="K50" s="86"/>
      <c r="L50" s="86"/>
      <c r="M50" s="86"/>
      <c r="N50" s="86"/>
      <c r="O50" s="86"/>
      <c r="P50" s="86"/>
      <c r="Q50" s="86"/>
      <c r="R50" s="86"/>
      <c r="S50" s="86"/>
      <c r="T50" s="86"/>
      <c r="U50" s="86"/>
      <c r="V50" s="86"/>
      <c r="W50" s="86"/>
      <c r="X50" s="86"/>
      <c r="Y50" s="86"/>
      <c r="Z50" s="88"/>
      <c r="AA50" s="88"/>
      <c r="AB50" s="88"/>
      <c r="AC50" s="88"/>
      <c r="AD50" s="88"/>
      <c r="AE50" s="88"/>
      <c r="AF50" s="88"/>
      <c r="AG50" s="88"/>
      <c r="AH50" s="88"/>
      <c r="AI50" s="88"/>
      <c r="AJ50" s="88"/>
      <c r="AK50" s="88"/>
      <c r="AL50" s="88"/>
      <c r="AM50" s="88"/>
      <c r="AN50" s="88"/>
      <c r="AO50" s="88"/>
      <c r="AP50" s="88"/>
      <c r="AQ50" s="88"/>
      <c r="AR50" s="88"/>
      <c r="AS50" s="88"/>
      <c r="AT50" s="88"/>
      <c r="AU50" s="88"/>
      <c r="AV50" s="88"/>
      <c r="AW50" s="88"/>
      <c r="AX50" s="88"/>
      <c r="AY50" s="88"/>
      <c r="AZ50" s="88"/>
      <c r="BA50" s="155" t="s">
        <v>48</v>
      </c>
      <c r="BB50" s="88"/>
      <c r="BC50" s="88"/>
      <c r="BD50" s="156">
        <v>0</v>
      </c>
    </row>
    <row r="51" spans="1:56" x14ac:dyDescent="0.25">
      <c r="A51" s="94" t="s">
        <v>37</v>
      </c>
      <c r="B51" s="141">
        <v>0</v>
      </c>
      <c r="C51" s="121"/>
      <c r="D51" s="121"/>
      <c r="E51" s="121"/>
      <c r="F51" s="154" t="s">
        <v>48</v>
      </c>
      <c r="G51" s="91"/>
      <c r="H51" s="91"/>
      <c r="I51" s="91"/>
      <c r="J51" s="86"/>
      <c r="K51" s="86"/>
      <c r="L51" s="86"/>
      <c r="M51" s="86"/>
      <c r="N51" s="86"/>
      <c r="O51" s="86"/>
      <c r="P51" s="86"/>
      <c r="Q51" s="86"/>
      <c r="R51" s="86"/>
      <c r="S51" s="86"/>
      <c r="T51" s="86"/>
      <c r="U51" s="86"/>
      <c r="V51" s="86"/>
      <c r="W51" s="86"/>
      <c r="X51" s="86"/>
      <c r="Y51" s="86"/>
      <c r="Z51" s="88"/>
      <c r="AA51" s="88"/>
      <c r="AB51" s="88"/>
      <c r="AC51" s="88"/>
      <c r="AD51" s="88"/>
      <c r="AE51" s="88"/>
      <c r="AF51" s="88"/>
      <c r="AG51" s="88"/>
      <c r="AH51" s="88"/>
      <c r="AI51" s="88"/>
      <c r="AJ51" s="88"/>
      <c r="AK51" s="88"/>
      <c r="AL51" s="88"/>
      <c r="AM51" s="88"/>
      <c r="AN51" s="88"/>
      <c r="AO51" s="88"/>
      <c r="AP51" s="88"/>
      <c r="AQ51" s="88"/>
      <c r="AR51" s="88"/>
      <c r="AS51" s="88"/>
      <c r="AT51" s="88"/>
      <c r="AU51" s="88"/>
      <c r="AV51" s="88"/>
      <c r="AW51" s="88"/>
      <c r="AX51" s="88"/>
      <c r="AY51" s="88"/>
      <c r="AZ51" s="88"/>
      <c r="BA51" s="155" t="s">
        <v>48</v>
      </c>
      <c r="BB51" s="88"/>
      <c r="BC51" s="88"/>
      <c r="BD51" s="156">
        <v>0</v>
      </c>
    </row>
    <row r="52" spans="1:56" x14ac:dyDescent="0.25">
      <c r="A52" s="92" t="s">
        <v>38</v>
      </c>
      <c r="B52" s="125">
        <v>0</v>
      </c>
      <c r="C52" s="118"/>
      <c r="D52" s="118"/>
      <c r="E52" s="118"/>
      <c r="F52" s="154" t="s">
        <v>48</v>
      </c>
      <c r="G52" s="91"/>
      <c r="H52" s="91"/>
      <c r="I52" s="91"/>
      <c r="J52" s="86"/>
      <c r="K52" s="86"/>
      <c r="L52" s="86"/>
      <c r="M52" s="86"/>
      <c r="N52" s="86"/>
      <c r="O52" s="86"/>
      <c r="P52" s="86"/>
      <c r="Q52" s="86"/>
      <c r="R52" s="86"/>
      <c r="S52" s="86"/>
      <c r="T52" s="86"/>
      <c r="U52" s="86"/>
      <c r="V52" s="86"/>
      <c r="W52" s="86"/>
      <c r="X52" s="86"/>
      <c r="Y52" s="86"/>
      <c r="Z52" s="88"/>
      <c r="AA52" s="88"/>
      <c r="AB52" s="88"/>
      <c r="AC52" s="88"/>
      <c r="AD52" s="88"/>
      <c r="AE52" s="88"/>
      <c r="AF52" s="88"/>
      <c r="AG52" s="88"/>
      <c r="AH52" s="88"/>
      <c r="AI52" s="88"/>
      <c r="AJ52" s="88"/>
      <c r="AK52" s="88"/>
      <c r="AL52" s="88"/>
      <c r="AM52" s="88"/>
      <c r="AN52" s="88"/>
      <c r="AO52" s="88"/>
      <c r="AP52" s="88"/>
      <c r="AQ52" s="88"/>
      <c r="AR52" s="88"/>
      <c r="AS52" s="88"/>
      <c r="AT52" s="88"/>
      <c r="AU52" s="88"/>
      <c r="AV52" s="88"/>
      <c r="AW52" s="88"/>
      <c r="AX52" s="88"/>
      <c r="AY52" s="88"/>
      <c r="AZ52" s="88"/>
      <c r="BA52" s="155" t="s">
        <v>48</v>
      </c>
      <c r="BB52" s="88"/>
      <c r="BC52" s="88"/>
      <c r="BD52" s="156">
        <v>0</v>
      </c>
    </row>
    <row r="53" spans="1:56" x14ac:dyDescent="0.25">
      <c r="A53" s="92" t="s">
        <v>39</v>
      </c>
      <c r="B53" s="125">
        <v>0</v>
      </c>
      <c r="C53" s="118"/>
      <c r="D53" s="118"/>
      <c r="E53" s="118"/>
      <c r="F53" s="154" t="s">
        <v>48</v>
      </c>
      <c r="G53" s="91"/>
      <c r="H53" s="91"/>
      <c r="I53" s="91"/>
      <c r="J53" s="86"/>
      <c r="K53" s="86"/>
      <c r="L53" s="86"/>
      <c r="M53" s="86"/>
      <c r="N53" s="86"/>
      <c r="O53" s="86"/>
      <c r="P53" s="86"/>
      <c r="Q53" s="86"/>
      <c r="R53" s="86"/>
      <c r="S53" s="86"/>
      <c r="T53" s="86"/>
      <c r="U53" s="86"/>
      <c r="V53" s="86"/>
      <c r="W53" s="86"/>
      <c r="X53" s="86"/>
      <c r="Y53" s="86"/>
      <c r="Z53" s="88"/>
      <c r="AA53" s="88"/>
      <c r="AB53" s="88"/>
      <c r="AC53" s="88"/>
      <c r="AD53" s="88"/>
      <c r="AE53" s="88"/>
      <c r="AF53" s="88"/>
      <c r="AG53" s="88"/>
      <c r="AH53" s="88"/>
      <c r="AI53" s="88"/>
      <c r="AJ53" s="88"/>
      <c r="AK53" s="88"/>
      <c r="AL53" s="88"/>
      <c r="AM53" s="88"/>
      <c r="AN53" s="88"/>
      <c r="AO53" s="88"/>
      <c r="AP53" s="88"/>
      <c r="AQ53" s="88"/>
      <c r="AR53" s="88"/>
      <c r="AS53" s="88"/>
      <c r="AT53" s="88"/>
      <c r="AU53" s="88"/>
      <c r="AV53" s="88"/>
      <c r="AW53" s="88"/>
      <c r="AX53" s="88"/>
      <c r="AY53" s="88"/>
      <c r="AZ53" s="88"/>
      <c r="BA53" s="155" t="s">
        <v>48</v>
      </c>
      <c r="BB53" s="88"/>
      <c r="BC53" s="88"/>
      <c r="BD53" s="156">
        <v>0</v>
      </c>
    </row>
    <row r="54" spans="1:56" x14ac:dyDescent="0.25">
      <c r="A54" s="92" t="s">
        <v>40</v>
      </c>
      <c r="B54" s="150">
        <v>0</v>
      </c>
      <c r="C54" s="118"/>
      <c r="D54" s="118"/>
      <c r="E54" s="118"/>
      <c r="F54" s="154" t="s">
        <v>48</v>
      </c>
      <c r="G54" s="91"/>
      <c r="H54" s="91"/>
      <c r="I54" s="91"/>
      <c r="J54" s="86"/>
      <c r="K54" s="86"/>
      <c r="L54" s="86"/>
      <c r="M54" s="86"/>
      <c r="N54" s="86"/>
      <c r="O54" s="86"/>
      <c r="P54" s="86"/>
      <c r="Q54" s="86"/>
      <c r="R54" s="86"/>
      <c r="S54" s="86"/>
      <c r="T54" s="86"/>
      <c r="U54" s="86"/>
      <c r="V54" s="86"/>
      <c r="W54" s="86"/>
      <c r="X54" s="86"/>
      <c r="Y54" s="86"/>
      <c r="Z54" s="88"/>
      <c r="AA54" s="88"/>
      <c r="AB54" s="88"/>
      <c r="AC54" s="88"/>
      <c r="AD54" s="88"/>
      <c r="AE54" s="88"/>
      <c r="AF54" s="88"/>
      <c r="AG54" s="88"/>
      <c r="AH54" s="88"/>
      <c r="AI54" s="88"/>
      <c r="AJ54" s="88"/>
      <c r="AK54" s="88"/>
      <c r="AL54" s="88"/>
      <c r="AM54" s="88"/>
      <c r="AN54" s="88"/>
      <c r="AO54" s="88"/>
      <c r="AP54" s="88"/>
      <c r="AQ54" s="88"/>
      <c r="AR54" s="88"/>
      <c r="AS54" s="88"/>
      <c r="AT54" s="88"/>
      <c r="AU54" s="88"/>
      <c r="AV54" s="88"/>
      <c r="AW54" s="88"/>
      <c r="AX54" s="88"/>
      <c r="AY54" s="88"/>
      <c r="AZ54" s="88"/>
      <c r="BA54" s="155" t="s">
        <v>48</v>
      </c>
      <c r="BB54" s="88"/>
      <c r="BC54" s="88"/>
      <c r="BD54" s="156">
        <v>0</v>
      </c>
    </row>
    <row r="55" spans="1:56" x14ac:dyDescent="0.25">
      <c r="A55" s="93" t="s">
        <v>41</v>
      </c>
      <c r="B55" s="127">
        <v>0</v>
      </c>
      <c r="C55" s="119"/>
      <c r="D55" s="119"/>
      <c r="E55" s="119"/>
      <c r="F55" s="154" t="s">
        <v>48</v>
      </c>
      <c r="G55" s="91"/>
      <c r="H55" s="91"/>
      <c r="I55" s="91"/>
      <c r="J55" s="86"/>
      <c r="K55" s="86"/>
      <c r="L55" s="86"/>
      <c r="M55" s="86"/>
      <c r="N55" s="86"/>
      <c r="O55" s="86"/>
      <c r="P55" s="86"/>
      <c r="Q55" s="86"/>
      <c r="R55" s="86"/>
      <c r="S55" s="86"/>
      <c r="T55" s="86"/>
      <c r="U55" s="86"/>
      <c r="V55" s="86"/>
      <c r="W55" s="86"/>
      <c r="X55" s="86"/>
      <c r="Y55" s="86"/>
      <c r="Z55" s="88"/>
      <c r="AA55" s="88"/>
      <c r="AB55" s="88"/>
      <c r="AC55" s="88"/>
      <c r="AD55" s="88"/>
      <c r="AE55" s="88"/>
      <c r="AF55" s="88"/>
      <c r="AG55" s="88"/>
      <c r="AH55" s="88"/>
      <c r="AI55" s="88"/>
      <c r="AJ55" s="88"/>
      <c r="AK55" s="88"/>
      <c r="AL55" s="88"/>
      <c r="AM55" s="88"/>
      <c r="AN55" s="88"/>
      <c r="AO55" s="88"/>
      <c r="AP55" s="88"/>
      <c r="AQ55" s="88"/>
      <c r="AR55" s="88"/>
      <c r="AS55" s="88"/>
      <c r="AT55" s="88"/>
      <c r="AU55" s="88"/>
      <c r="AV55" s="88"/>
      <c r="AW55" s="88"/>
      <c r="AX55" s="88"/>
      <c r="AY55" s="88"/>
      <c r="AZ55" s="88"/>
      <c r="BA55" s="155" t="s">
        <v>48</v>
      </c>
      <c r="BB55" s="88"/>
      <c r="BC55" s="88"/>
      <c r="BD55" s="156">
        <v>0</v>
      </c>
    </row>
    <row r="56" spans="1:56" x14ac:dyDescent="0.25">
      <c r="A56" s="116" t="s">
        <v>42</v>
      </c>
      <c r="B56" s="123">
        <v>0</v>
      </c>
      <c r="C56" s="123">
        <v>0</v>
      </c>
      <c r="D56" s="123">
        <v>0</v>
      </c>
      <c r="E56" s="123">
        <v>0</v>
      </c>
      <c r="F56" s="154" t="s">
        <v>48</v>
      </c>
      <c r="G56" s="91"/>
      <c r="H56" s="91"/>
      <c r="I56" s="91"/>
      <c r="J56" s="86"/>
      <c r="K56" s="86"/>
      <c r="L56" s="86"/>
      <c r="M56" s="86"/>
      <c r="N56" s="86"/>
      <c r="O56" s="86"/>
      <c r="P56" s="86"/>
      <c r="Q56" s="86"/>
      <c r="R56" s="86"/>
      <c r="S56" s="86"/>
      <c r="T56" s="86"/>
      <c r="U56" s="86"/>
      <c r="V56" s="86"/>
      <c r="W56" s="86"/>
      <c r="X56" s="86"/>
      <c r="Y56" s="86"/>
      <c r="Z56" s="88"/>
      <c r="AA56" s="88"/>
      <c r="AB56" s="88"/>
      <c r="AC56" s="88"/>
      <c r="AD56" s="88"/>
      <c r="AE56" s="88"/>
      <c r="AF56" s="88"/>
      <c r="AG56" s="88"/>
      <c r="AH56" s="88"/>
      <c r="AI56" s="88"/>
      <c r="AJ56" s="88"/>
      <c r="AK56" s="88"/>
      <c r="AL56" s="88"/>
      <c r="AM56" s="88"/>
      <c r="AN56" s="88"/>
      <c r="AO56" s="88"/>
      <c r="AP56" s="88"/>
      <c r="AQ56" s="88"/>
      <c r="AR56" s="88"/>
      <c r="AS56" s="88"/>
      <c r="AT56" s="88"/>
      <c r="AU56" s="88"/>
      <c r="AV56" s="88"/>
      <c r="AW56" s="88"/>
      <c r="AX56" s="88"/>
      <c r="AY56" s="88"/>
      <c r="AZ56" s="88"/>
      <c r="BA56" s="155" t="s">
        <v>48</v>
      </c>
      <c r="BB56" s="88"/>
      <c r="BC56" s="88"/>
      <c r="BD56" s="156">
        <v>0</v>
      </c>
    </row>
    <row r="57" spans="1:56" x14ac:dyDescent="0.25">
      <c r="A57" s="159"/>
      <c r="B57" s="107"/>
      <c r="C57" s="107"/>
      <c r="D57" s="107"/>
      <c r="E57" s="107"/>
      <c r="F57" s="98"/>
      <c r="G57" s="98"/>
      <c r="H57" s="98"/>
      <c r="I57" s="98"/>
      <c r="J57" s="98"/>
      <c r="K57" s="98"/>
      <c r="L57" s="98"/>
      <c r="M57" s="98"/>
      <c r="N57" s="98"/>
      <c r="O57" s="98"/>
      <c r="P57" s="98"/>
      <c r="Q57" s="98"/>
      <c r="R57" s="98"/>
      <c r="S57" s="98"/>
      <c r="T57" s="98"/>
      <c r="U57" s="98"/>
      <c r="V57" s="98"/>
      <c r="W57" s="98"/>
      <c r="X57" s="98"/>
      <c r="Y57" s="98"/>
      <c r="Z57" s="98"/>
      <c r="AA57" s="98"/>
      <c r="AB57" s="98"/>
      <c r="AC57" s="98"/>
      <c r="AD57" s="98"/>
      <c r="AE57" s="98"/>
      <c r="AF57" s="98"/>
      <c r="AG57" s="98"/>
      <c r="AH57" s="98"/>
      <c r="AI57" s="98"/>
      <c r="AJ57" s="98"/>
      <c r="AK57" s="98"/>
      <c r="AL57" s="98"/>
      <c r="AM57" s="98"/>
      <c r="AN57" s="98"/>
      <c r="AO57" s="98"/>
      <c r="AP57" s="98"/>
      <c r="AQ57" s="98"/>
      <c r="AR57" s="98"/>
      <c r="AS57" s="98"/>
      <c r="AT57" s="98"/>
      <c r="AU57" s="98"/>
      <c r="AV57" s="98"/>
      <c r="AW57" s="98"/>
      <c r="AX57" s="98"/>
      <c r="AY57" s="98"/>
      <c r="AZ57" s="98"/>
      <c r="BA57" s="98"/>
      <c r="BB57" s="98"/>
      <c r="BC57" s="98"/>
      <c r="BD57" s="98"/>
    </row>
    <row r="58" spans="1:56" x14ac:dyDescent="0.25">
      <c r="A58" s="98"/>
      <c r="B58" s="107"/>
      <c r="C58" s="107"/>
      <c r="D58" s="107"/>
      <c r="E58" s="107"/>
      <c r="F58" s="98"/>
      <c r="G58" s="98"/>
      <c r="H58" s="98"/>
      <c r="I58" s="98"/>
      <c r="J58" s="98"/>
      <c r="K58" s="98"/>
      <c r="L58" s="98"/>
      <c r="M58" s="98"/>
      <c r="N58" s="98"/>
      <c r="O58" s="98"/>
      <c r="P58" s="98"/>
      <c r="Q58" s="98"/>
      <c r="R58" s="98"/>
      <c r="S58" s="98"/>
      <c r="T58" s="98"/>
      <c r="U58" s="98"/>
      <c r="V58" s="98"/>
      <c r="W58" s="98"/>
      <c r="X58" s="98"/>
      <c r="Y58" s="98"/>
      <c r="Z58" s="98"/>
      <c r="AA58" s="98"/>
      <c r="AB58" s="98"/>
      <c r="AC58" s="98"/>
      <c r="AD58" s="98"/>
      <c r="AE58" s="98"/>
      <c r="AF58" s="98"/>
      <c r="AG58" s="98"/>
      <c r="AH58" s="98"/>
      <c r="AI58" s="98"/>
      <c r="AJ58" s="98"/>
      <c r="AK58" s="98"/>
      <c r="AL58" s="98"/>
      <c r="AM58" s="98"/>
      <c r="AN58" s="98"/>
      <c r="AO58" s="98"/>
      <c r="AP58" s="98"/>
      <c r="AQ58" s="98"/>
      <c r="AR58" s="98"/>
      <c r="AS58" s="98"/>
      <c r="AT58" s="98"/>
      <c r="AU58" s="98"/>
      <c r="AV58" s="98"/>
      <c r="AW58" s="98"/>
      <c r="AX58" s="98"/>
      <c r="AY58" s="98"/>
      <c r="AZ58" s="98"/>
      <c r="BA58" s="98"/>
      <c r="BB58" s="98"/>
      <c r="BC58" s="98"/>
      <c r="BD58" s="98"/>
    </row>
    <row r="59" spans="1:56" x14ac:dyDescent="0.25">
      <c r="A59" s="98"/>
      <c r="B59" s="107"/>
      <c r="C59" s="107"/>
      <c r="D59" s="107"/>
      <c r="E59" s="107"/>
      <c r="F59" s="98"/>
      <c r="G59" s="98"/>
      <c r="H59" s="98"/>
      <c r="I59" s="98"/>
      <c r="J59" s="98"/>
      <c r="K59" s="98"/>
      <c r="L59" s="98"/>
      <c r="M59" s="98"/>
      <c r="N59" s="98"/>
      <c r="O59" s="98"/>
      <c r="P59" s="98"/>
      <c r="Q59" s="98"/>
      <c r="R59" s="98"/>
      <c r="S59" s="98"/>
      <c r="T59" s="98"/>
      <c r="U59" s="98"/>
      <c r="V59" s="98"/>
      <c r="W59" s="98"/>
      <c r="X59" s="98"/>
      <c r="Y59" s="98"/>
      <c r="Z59" s="98"/>
      <c r="AA59" s="98"/>
      <c r="AB59" s="98"/>
      <c r="AC59" s="98"/>
      <c r="AD59" s="98"/>
      <c r="AE59" s="98"/>
      <c r="AF59" s="98"/>
      <c r="AG59" s="98"/>
      <c r="AH59" s="98"/>
      <c r="AI59" s="98"/>
      <c r="AJ59" s="98"/>
      <c r="AK59" s="98"/>
      <c r="AL59" s="98"/>
      <c r="AM59" s="98"/>
      <c r="AN59" s="98"/>
      <c r="AO59" s="98"/>
      <c r="AP59" s="98"/>
      <c r="AQ59" s="98"/>
      <c r="AR59" s="98"/>
      <c r="AS59" s="98"/>
      <c r="AT59" s="98"/>
      <c r="AU59" s="98"/>
      <c r="AV59" s="98"/>
      <c r="AW59" s="98"/>
      <c r="AX59" s="98"/>
      <c r="AY59" s="98"/>
      <c r="AZ59" s="98"/>
      <c r="BA59" s="98"/>
      <c r="BB59" s="98"/>
      <c r="BC59" s="98"/>
      <c r="BD59" s="98"/>
    </row>
    <row r="60" spans="1:56" x14ac:dyDescent="0.25">
      <c r="A60" s="98"/>
      <c r="B60" s="107"/>
      <c r="C60" s="107"/>
      <c r="D60" s="107"/>
      <c r="E60" s="107"/>
      <c r="F60" s="98"/>
      <c r="G60" s="98"/>
      <c r="H60" s="98"/>
      <c r="I60" s="98"/>
      <c r="J60" s="98"/>
      <c r="K60" s="98"/>
      <c r="L60" s="98"/>
      <c r="M60" s="98"/>
      <c r="N60" s="98"/>
      <c r="O60" s="98"/>
      <c r="P60" s="98"/>
      <c r="Q60" s="98"/>
      <c r="R60" s="98"/>
      <c r="S60" s="98"/>
      <c r="T60" s="98"/>
      <c r="U60" s="98"/>
      <c r="V60" s="98"/>
      <c r="W60" s="98"/>
      <c r="X60" s="98"/>
      <c r="Y60" s="98"/>
      <c r="Z60" s="98"/>
      <c r="AA60" s="98"/>
      <c r="AB60" s="98"/>
      <c r="AC60" s="98"/>
      <c r="AD60" s="98"/>
      <c r="AE60" s="98"/>
      <c r="AF60" s="98"/>
      <c r="AG60" s="98"/>
      <c r="AH60" s="98"/>
      <c r="AI60" s="98"/>
      <c r="AJ60" s="98"/>
      <c r="AK60" s="98"/>
      <c r="AL60" s="98"/>
      <c r="AM60" s="98"/>
      <c r="AN60" s="98"/>
      <c r="AO60" s="98"/>
      <c r="AP60" s="98"/>
      <c r="AQ60" s="98"/>
      <c r="AR60" s="98"/>
      <c r="AS60" s="98"/>
      <c r="AT60" s="98"/>
      <c r="AU60" s="98"/>
      <c r="AV60" s="98"/>
      <c r="AW60" s="98"/>
      <c r="AX60" s="98"/>
      <c r="AY60" s="98"/>
      <c r="AZ60" s="98"/>
      <c r="BA60" s="98"/>
      <c r="BB60" s="98"/>
      <c r="BC60" s="98"/>
      <c r="BD60" s="98"/>
    </row>
    <row r="61" spans="1:56" x14ac:dyDescent="0.25">
      <c r="A61" s="98"/>
      <c r="B61" s="107"/>
      <c r="C61" s="107"/>
      <c r="D61" s="107"/>
      <c r="E61" s="107"/>
      <c r="F61" s="98"/>
      <c r="G61" s="98"/>
      <c r="H61" s="98"/>
      <c r="I61" s="98"/>
      <c r="J61" s="98"/>
      <c r="K61" s="98"/>
      <c r="L61" s="98"/>
      <c r="M61" s="98"/>
      <c r="N61" s="98"/>
      <c r="O61" s="98"/>
      <c r="P61" s="98"/>
      <c r="Q61" s="98"/>
      <c r="R61" s="98"/>
      <c r="S61" s="98"/>
      <c r="T61" s="98"/>
      <c r="U61" s="98"/>
      <c r="V61" s="98"/>
      <c r="W61" s="98"/>
      <c r="X61" s="98"/>
      <c r="Y61" s="98"/>
      <c r="Z61" s="98"/>
      <c r="AA61" s="98"/>
      <c r="AB61" s="98"/>
      <c r="AC61" s="98"/>
      <c r="AD61" s="98"/>
      <c r="AE61" s="98"/>
      <c r="AF61" s="98"/>
      <c r="AG61" s="98"/>
      <c r="AH61" s="98"/>
      <c r="AI61" s="98"/>
      <c r="AJ61" s="98"/>
      <c r="AK61" s="98"/>
      <c r="AL61" s="98"/>
      <c r="AM61" s="98"/>
      <c r="AN61" s="98"/>
      <c r="AO61" s="98"/>
      <c r="AP61" s="98"/>
      <c r="AQ61" s="98"/>
      <c r="AR61" s="98"/>
      <c r="AS61" s="98"/>
      <c r="AT61" s="98"/>
      <c r="AU61" s="98"/>
      <c r="AV61" s="98"/>
      <c r="AW61" s="98"/>
      <c r="AX61" s="98"/>
      <c r="AY61" s="98"/>
      <c r="AZ61" s="98"/>
      <c r="BA61" s="98"/>
      <c r="BB61" s="98"/>
      <c r="BC61" s="98"/>
      <c r="BD61" s="98"/>
    </row>
    <row r="62" spans="1:56" x14ac:dyDescent="0.25">
      <c r="A62" s="98"/>
      <c r="B62" s="107"/>
      <c r="C62" s="107"/>
      <c r="D62" s="107"/>
      <c r="E62" s="107"/>
      <c r="F62" s="98"/>
      <c r="G62" s="98"/>
      <c r="H62" s="98"/>
      <c r="I62" s="98"/>
      <c r="J62" s="98"/>
      <c r="K62" s="98"/>
      <c r="L62" s="98"/>
      <c r="M62" s="98"/>
      <c r="N62" s="98"/>
      <c r="O62" s="98"/>
      <c r="P62" s="98"/>
      <c r="Q62" s="98"/>
      <c r="R62" s="98"/>
      <c r="S62" s="98"/>
      <c r="T62" s="98"/>
      <c r="U62" s="98"/>
      <c r="V62" s="98"/>
      <c r="W62" s="98"/>
      <c r="X62" s="98"/>
      <c r="Y62" s="98"/>
      <c r="Z62" s="98"/>
      <c r="AA62" s="98"/>
      <c r="AB62" s="98"/>
      <c r="AC62" s="98"/>
      <c r="AD62" s="98"/>
      <c r="AE62" s="98"/>
      <c r="AF62" s="98"/>
      <c r="AG62" s="98"/>
      <c r="AH62" s="98"/>
      <c r="AI62" s="98"/>
      <c r="AJ62" s="98"/>
      <c r="AK62" s="98"/>
      <c r="AL62" s="98"/>
      <c r="AM62" s="98"/>
      <c r="AN62" s="98"/>
      <c r="AO62" s="98"/>
      <c r="AP62" s="98"/>
      <c r="AQ62" s="98"/>
      <c r="AR62" s="98"/>
      <c r="AS62" s="98"/>
      <c r="AT62" s="98"/>
      <c r="AU62" s="98"/>
      <c r="AV62" s="98"/>
      <c r="AW62" s="98"/>
      <c r="AX62" s="98"/>
      <c r="AY62" s="98"/>
      <c r="AZ62" s="98"/>
      <c r="BA62" s="98"/>
      <c r="BB62" s="98"/>
      <c r="BC62" s="98"/>
      <c r="BD62" s="98"/>
    </row>
    <row r="63" spans="1:56" x14ac:dyDescent="0.25">
      <c r="A63" s="98"/>
      <c r="B63" s="107"/>
      <c r="C63" s="107"/>
      <c r="D63" s="107"/>
      <c r="E63" s="107"/>
      <c r="F63" s="98"/>
      <c r="G63" s="98"/>
      <c r="H63" s="98"/>
      <c r="I63" s="98"/>
      <c r="J63" s="98"/>
      <c r="K63" s="98"/>
      <c r="L63" s="98"/>
      <c r="M63" s="98"/>
      <c r="N63" s="98"/>
      <c r="O63" s="98"/>
      <c r="P63" s="98"/>
      <c r="Q63" s="98"/>
      <c r="R63" s="98"/>
      <c r="S63" s="98"/>
      <c r="T63" s="98"/>
      <c r="U63" s="98"/>
      <c r="V63" s="98"/>
      <c r="W63" s="98"/>
      <c r="X63" s="98"/>
      <c r="Y63" s="98"/>
      <c r="Z63" s="98"/>
      <c r="AA63" s="98"/>
      <c r="AB63" s="98"/>
      <c r="AC63" s="98"/>
      <c r="AD63" s="98"/>
      <c r="AE63" s="98"/>
      <c r="AF63" s="98"/>
      <c r="AG63" s="98"/>
      <c r="AH63" s="98"/>
      <c r="AI63" s="98"/>
      <c r="AJ63" s="98"/>
      <c r="AK63" s="98"/>
      <c r="AL63" s="98"/>
      <c r="AM63" s="98"/>
      <c r="AN63" s="98"/>
      <c r="AO63" s="98"/>
      <c r="AP63" s="98"/>
      <c r="AQ63" s="98"/>
      <c r="AR63" s="98"/>
      <c r="AS63" s="98"/>
      <c r="AT63" s="98"/>
      <c r="AU63" s="98"/>
      <c r="AV63" s="98"/>
      <c r="AW63" s="98"/>
      <c r="AX63" s="98"/>
      <c r="AY63" s="98"/>
      <c r="AZ63" s="98"/>
      <c r="BA63" s="98"/>
      <c r="BB63" s="98"/>
      <c r="BC63" s="98"/>
      <c r="BD63" s="98"/>
    </row>
    <row r="64" spans="1:56" x14ac:dyDescent="0.25">
      <c r="A64" s="98"/>
      <c r="B64" s="107"/>
      <c r="C64" s="107"/>
      <c r="D64" s="107"/>
      <c r="E64" s="107"/>
      <c r="F64" s="98"/>
      <c r="G64" s="98"/>
      <c r="H64" s="98"/>
      <c r="I64" s="98"/>
      <c r="J64" s="98"/>
      <c r="K64" s="98"/>
      <c r="L64" s="98"/>
      <c r="M64" s="98"/>
      <c r="N64" s="98"/>
      <c r="O64" s="98"/>
      <c r="P64" s="98"/>
      <c r="Q64" s="98"/>
      <c r="R64" s="98"/>
      <c r="S64" s="98"/>
      <c r="T64" s="98"/>
      <c r="U64" s="98"/>
      <c r="V64" s="98"/>
      <c r="W64" s="98"/>
      <c r="X64" s="98"/>
      <c r="Y64" s="98"/>
      <c r="Z64" s="98"/>
      <c r="AA64" s="98"/>
      <c r="AB64" s="98"/>
      <c r="AC64" s="98"/>
      <c r="AD64" s="98"/>
      <c r="AE64" s="98"/>
      <c r="AF64" s="98"/>
      <c r="AG64" s="98"/>
      <c r="AH64" s="98"/>
      <c r="AI64" s="98"/>
      <c r="AJ64" s="98"/>
      <c r="AK64" s="98"/>
      <c r="AL64" s="98"/>
      <c r="AM64" s="98"/>
      <c r="AN64" s="98"/>
      <c r="AO64" s="98"/>
      <c r="AP64" s="98"/>
      <c r="AQ64" s="98"/>
      <c r="AR64" s="98"/>
      <c r="AS64" s="98"/>
      <c r="AT64" s="98"/>
      <c r="AU64" s="98"/>
      <c r="AV64" s="98"/>
      <c r="AW64" s="98"/>
      <c r="AX64" s="98"/>
      <c r="AY64" s="98"/>
      <c r="AZ64" s="98"/>
      <c r="BA64" s="98"/>
      <c r="BB64" s="98"/>
      <c r="BC64" s="98"/>
      <c r="BD64" s="98"/>
    </row>
    <row r="219" spans="1:56" x14ac:dyDescent="0.25">
      <c r="A219" s="157">
        <v>0</v>
      </c>
      <c r="BD219" s="158">
        <v>0</v>
      </c>
    </row>
  </sheetData>
  <mergeCells count="31">
    <mergeCell ref="A6:I6"/>
    <mergeCell ref="A8:I8"/>
    <mergeCell ref="A9:A11"/>
    <mergeCell ref="B9:I9"/>
    <mergeCell ref="B10:C10"/>
    <mergeCell ref="D10:E10"/>
    <mergeCell ref="F10:G10"/>
    <mergeCell ref="H10:I10"/>
    <mergeCell ref="A19:I19"/>
    <mergeCell ref="A20:A22"/>
    <mergeCell ref="B20:I20"/>
    <mergeCell ref="B21:C21"/>
    <mergeCell ref="D21:E21"/>
    <mergeCell ref="F21:G21"/>
    <mergeCell ref="H21:I21"/>
    <mergeCell ref="A31:I31"/>
    <mergeCell ref="A32:A34"/>
    <mergeCell ref="B32:I32"/>
    <mergeCell ref="B33:C33"/>
    <mergeCell ref="D33:E33"/>
    <mergeCell ref="F33:G33"/>
    <mergeCell ref="H33:I33"/>
    <mergeCell ref="A44:A45"/>
    <mergeCell ref="B44:E44"/>
    <mergeCell ref="A37:I37"/>
    <mergeCell ref="A38:A40"/>
    <mergeCell ref="B38:I38"/>
    <mergeCell ref="B39:C39"/>
    <mergeCell ref="D39:E39"/>
    <mergeCell ref="F39:G39"/>
    <mergeCell ref="H39:I39"/>
  </mergeCell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E219"/>
  <sheetViews>
    <sheetView workbookViewId="0">
      <selection activeCell="F17" sqref="F17"/>
    </sheetView>
  </sheetViews>
  <sheetFormatPr baseColWidth="10" defaultRowHeight="15" x14ac:dyDescent="0.25"/>
  <cols>
    <col min="1" max="16384" width="11.42578125" style="85"/>
  </cols>
  <sheetData>
    <row r="1" spans="1:57" x14ac:dyDescent="0.25">
      <c r="A1" s="153" t="s">
        <v>0</v>
      </c>
      <c r="B1" s="108"/>
      <c r="C1" s="108"/>
      <c r="D1" s="108"/>
      <c r="E1" s="108"/>
      <c r="F1" s="97"/>
      <c r="G1" s="97"/>
      <c r="H1" s="97"/>
      <c r="I1" s="97"/>
      <c r="J1" s="97"/>
      <c r="K1" s="97"/>
      <c r="L1" s="97"/>
      <c r="M1" s="97"/>
      <c r="N1" s="97"/>
      <c r="O1" s="97"/>
      <c r="P1" s="97"/>
      <c r="Q1" s="97"/>
      <c r="R1" s="97"/>
      <c r="S1" s="97"/>
      <c r="T1" s="97"/>
      <c r="U1" s="97"/>
      <c r="V1" s="97"/>
      <c r="W1" s="97"/>
      <c r="X1" s="97"/>
      <c r="Y1" s="97"/>
      <c r="Z1" s="97"/>
      <c r="AA1" s="97"/>
      <c r="AB1" s="97"/>
      <c r="AC1" s="97"/>
      <c r="AD1" s="97"/>
      <c r="AE1" s="97"/>
      <c r="AF1" s="97"/>
      <c r="AG1" s="97"/>
      <c r="AH1" s="97"/>
      <c r="AI1" s="97"/>
      <c r="AJ1" s="97"/>
      <c r="AK1" s="97"/>
      <c r="AL1" s="97"/>
      <c r="AM1" s="97"/>
      <c r="AN1" s="97"/>
      <c r="AO1" s="97"/>
      <c r="AP1" s="97"/>
      <c r="AQ1" s="97"/>
      <c r="AR1" s="97"/>
      <c r="AS1" s="97"/>
      <c r="AT1" s="97"/>
      <c r="AU1" s="97"/>
      <c r="AV1" s="97"/>
      <c r="AW1" s="97"/>
      <c r="AX1" s="97"/>
      <c r="AY1" s="97"/>
      <c r="AZ1" s="97"/>
      <c r="BA1" s="86"/>
      <c r="BB1" s="86"/>
      <c r="BC1" s="86"/>
      <c r="BD1" s="86"/>
      <c r="BE1" s="86"/>
    </row>
    <row r="2" spans="1:57" x14ac:dyDescent="0.25">
      <c r="A2" s="153" t="s">
        <v>43</v>
      </c>
      <c r="B2" s="108"/>
      <c r="C2" s="108"/>
      <c r="D2" s="108"/>
      <c r="E2" s="108"/>
      <c r="F2" s="97"/>
      <c r="G2" s="100"/>
      <c r="H2" s="97"/>
      <c r="I2" s="97"/>
      <c r="J2" s="97"/>
      <c r="K2" s="97"/>
      <c r="L2" s="97"/>
      <c r="M2" s="97"/>
      <c r="N2" s="97"/>
      <c r="O2" s="97"/>
      <c r="P2" s="97"/>
      <c r="Q2" s="97"/>
      <c r="R2" s="97"/>
      <c r="S2" s="97"/>
      <c r="T2" s="97"/>
      <c r="U2" s="97"/>
      <c r="V2" s="97"/>
      <c r="W2" s="97"/>
      <c r="X2" s="97"/>
      <c r="Y2" s="97"/>
      <c r="Z2" s="97"/>
      <c r="AA2" s="97"/>
      <c r="AB2" s="97"/>
      <c r="AC2" s="97"/>
      <c r="AD2" s="97"/>
      <c r="AE2" s="97"/>
      <c r="AF2" s="97"/>
      <c r="AG2" s="97"/>
      <c r="AH2" s="97"/>
      <c r="AI2" s="97"/>
      <c r="AJ2" s="97"/>
      <c r="AK2" s="97"/>
      <c r="AL2" s="97"/>
      <c r="AM2" s="97"/>
      <c r="AN2" s="97"/>
      <c r="AO2" s="97"/>
      <c r="AP2" s="97"/>
      <c r="AQ2" s="97"/>
      <c r="AR2" s="97"/>
      <c r="AS2" s="97"/>
      <c r="AT2" s="97"/>
      <c r="AU2" s="97"/>
      <c r="AV2" s="97"/>
      <c r="AW2" s="97"/>
      <c r="AX2" s="97"/>
      <c r="AY2" s="97"/>
      <c r="AZ2" s="97"/>
      <c r="BA2" s="86"/>
      <c r="BB2" s="86"/>
      <c r="BC2" s="86"/>
      <c r="BD2" s="86"/>
      <c r="BE2" s="86"/>
    </row>
    <row r="3" spans="1:57" x14ac:dyDescent="0.25">
      <c r="A3" s="153" t="s">
        <v>44</v>
      </c>
      <c r="B3" s="108"/>
      <c r="C3" s="108"/>
      <c r="D3" s="108"/>
      <c r="E3" s="108"/>
      <c r="F3" s="97"/>
      <c r="G3" s="100"/>
      <c r="H3" s="97"/>
      <c r="I3" s="97"/>
      <c r="J3" s="97"/>
      <c r="K3" s="97"/>
      <c r="L3" s="97"/>
      <c r="M3" s="97"/>
      <c r="N3" s="97"/>
      <c r="O3" s="97"/>
      <c r="P3" s="97"/>
      <c r="Q3" s="97"/>
      <c r="R3" s="97"/>
      <c r="S3" s="97"/>
      <c r="T3" s="97"/>
      <c r="U3" s="97"/>
      <c r="V3" s="97"/>
      <c r="W3" s="97"/>
      <c r="X3" s="97"/>
      <c r="Y3" s="97"/>
      <c r="Z3" s="97"/>
      <c r="AA3" s="97"/>
      <c r="AB3" s="97"/>
      <c r="AC3" s="97"/>
      <c r="AD3" s="97"/>
      <c r="AE3" s="97"/>
      <c r="AF3" s="97"/>
      <c r="AG3" s="97"/>
      <c r="AH3" s="97"/>
      <c r="AI3" s="97"/>
      <c r="AJ3" s="97"/>
      <c r="AK3" s="97"/>
      <c r="AL3" s="97"/>
      <c r="AM3" s="97"/>
      <c r="AN3" s="97"/>
      <c r="AO3" s="97"/>
      <c r="AP3" s="97"/>
      <c r="AQ3" s="97"/>
      <c r="AR3" s="97"/>
      <c r="AS3" s="97"/>
      <c r="AT3" s="97"/>
      <c r="AU3" s="97"/>
      <c r="AV3" s="97"/>
      <c r="AW3" s="97"/>
      <c r="AX3" s="97"/>
      <c r="AY3" s="97"/>
      <c r="AZ3" s="97"/>
      <c r="BA3" s="86"/>
      <c r="BB3" s="86"/>
      <c r="BC3" s="86"/>
      <c r="BD3" s="86"/>
      <c r="BE3" s="86"/>
    </row>
    <row r="4" spans="1:57" x14ac:dyDescent="0.25">
      <c r="A4" s="153" t="s">
        <v>45</v>
      </c>
      <c r="B4" s="87"/>
      <c r="C4" s="87"/>
      <c r="D4" s="87"/>
      <c r="E4" s="87"/>
      <c r="F4" s="86"/>
      <c r="G4" s="91"/>
      <c r="H4" s="86"/>
      <c r="I4" s="86"/>
      <c r="J4" s="86"/>
      <c r="K4" s="86"/>
      <c r="L4" s="86"/>
      <c r="M4" s="86"/>
      <c r="N4" s="86"/>
      <c r="O4" s="86"/>
      <c r="P4" s="86"/>
      <c r="Q4" s="86"/>
      <c r="R4" s="86"/>
      <c r="S4" s="86"/>
      <c r="T4" s="86"/>
      <c r="U4" s="86"/>
      <c r="V4" s="86"/>
      <c r="W4" s="86"/>
      <c r="X4" s="86"/>
      <c r="Y4" s="86"/>
      <c r="Z4" s="86"/>
      <c r="AA4" s="86"/>
      <c r="AB4" s="86"/>
      <c r="AC4" s="86"/>
      <c r="AD4" s="86"/>
      <c r="AE4" s="86"/>
      <c r="AF4" s="86"/>
      <c r="AG4" s="86"/>
      <c r="AH4" s="86"/>
      <c r="AI4" s="86"/>
      <c r="AJ4" s="86"/>
      <c r="AK4" s="86"/>
      <c r="AL4" s="86"/>
      <c r="AM4" s="86"/>
      <c r="AN4" s="86"/>
      <c r="AO4" s="86"/>
      <c r="AP4" s="86"/>
      <c r="AQ4" s="86"/>
      <c r="AR4" s="86"/>
      <c r="AS4" s="86"/>
      <c r="AT4" s="86"/>
      <c r="AU4" s="86"/>
      <c r="AV4" s="86"/>
      <c r="AW4" s="86"/>
      <c r="AX4" s="86"/>
      <c r="AY4" s="86"/>
      <c r="AZ4" s="86"/>
      <c r="BA4" s="86"/>
      <c r="BB4" s="86"/>
      <c r="BC4" s="86"/>
      <c r="BD4" s="86"/>
      <c r="BE4" s="86"/>
    </row>
    <row r="5" spans="1:57" x14ac:dyDescent="0.25">
      <c r="A5" s="89" t="s">
        <v>46</v>
      </c>
      <c r="B5" s="87"/>
      <c r="C5" s="87"/>
      <c r="D5" s="87"/>
      <c r="E5" s="87"/>
      <c r="F5" s="86"/>
      <c r="G5" s="91"/>
      <c r="H5" s="86"/>
      <c r="I5" s="86"/>
      <c r="J5" s="86"/>
      <c r="K5" s="86"/>
      <c r="L5" s="86"/>
      <c r="M5" s="86"/>
      <c r="N5" s="86"/>
      <c r="O5" s="86"/>
      <c r="P5" s="86"/>
      <c r="Q5" s="86"/>
      <c r="R5" s="86"/>
      <c r="S5" s="86"/>
      <c r="T5" s="86"/>
      <c r="U5" s="86"/>
      <c r="V5" s="86"/>
      <c r="W5" s="86"/>
      <c r="X5" s="86"/>
      <c r="Y5" s="86"/>
      <c r="Z5" s="86"/>
      <c r="AA5" s="86"/>
      <c r="AB5" s="86"/>
      <c r="AC5" s="86"/>
      <c r="AD5" s="86"/>
      <c r="AE5" s="86"/>
      <c r="AF5" s="86"/>
      <c r="AG5" s="86"/>
      <c r="AH5" s="86"/>
      <c r="AI5" s="86"/>
      <c r="AJ5" s="86"/>
      <c r="AK5" s="86"/>
      <c r="AL5" s="86"/>
      <c r="AM5" s="86"/>
      <c r="AN5" s="86"/>
      <c r="AO5" s="86"/>
      <c r="AP5" s="86"/>
      <c r="AQ5" s="86"/>
      <c r="AR5" s="86"/>
      <c r="AS5" s="86"/>
      <c r="AT5" s="86"/>
      <c r="AU5" s="86"/>
      <c r="AV5" s="86"/>
      <c r="AW5" s="86"/>
      <c r="AX5" s="86"/>
      <c r="AY5" s="86"/>
      <c r="AZ5" s="86"/>
      <c r="BA5" s="86"/>
      <c r="BB5" s="86"/>
      <c r="BC5" s="86"/>
      <c r="BD5" s="86"/>
      <c r="BE5" s="86"/>
    </row>
    <row r="6" spans="1:57" x14ac:dyDescent="0.25">
      <c r="A6" s="181" t="s">
        <v>1</v>
      </c>
      <c r="B6" s="181"/>
      <c r="C6" s="181"/>
      <c r="D6" s="181"/>
      <c r="E6" s="181"/>
      <c r="F6" s="181"/>
      <c r="G6" s="181"/>
      <c r="H6" s="181"/>
      <c r="I6" s="181"/>
      <c r="J6" s="97"/>
      <c r="K6" s="86"/>
      <c r="L6" s="86"/>
      <c r="M6" s="86"/>
      <c r="N6" s="86"/>
      <c r="O6" s="86"/>
      <c r="P6" s="86"/>
      <c r="Q6" s="86"/>
      <c r="R6" s="86"/>
      <c r="S6" s="86"/>
      <c r="T6" s="86"/>
      <c r="U6" s="86"/>
      <c r="V6" s="86"/>
      <c r="W6" s="86"/>
      <c r="X6" s="86"/>
      <c r="Y6" s="86"/>
      <c r="Z6" s="86"/>
      <c r="AA6" s="86"/>
      <c r="AB6" s="86"/>
      <c r="AC6" s="86"/>
      <c r="AD6" s="86"/>
      <c r="AE6" s="86"/>
      <c r="AF6" s="86"/>
      <c r="AG6" s="86"/>
      <c r="AH6" s="86"/>
      <c r="AI6" s="86"/>
      <c r="AJ6" s="86"/>
      <c r="AK6" s="86"/>
      <c r="AL6" s="86"/>
      <c r="AM6" s="86"/>
      <c r="AN6" s="86"/>
      <c r="AO6" s="86"/>
      <c r="AP6" s="86"/>
      <c r="AQ6" s="86"/>
      <c r="AR6" s="86"/>
      <c r="AS6" s="86"/>
      <c r="AT6" s="86"/>
      <c r="AU6" s="86"/>
      <c r="AV6" s="86"/>
      <c r="AW6" s="86"/>
      <c r="AX6" s="86"/>
      <c r="AY6" s="86"/>
      <c r="AZ6" s="86"/>
      <c r="BA6" s="86"/>
      <c r="BB6" s="86"/>
      <c r="BC6" s="86"/>
      <c r="BD6" s="86"/>
      <c r="BE6" s="86"/>
    </row>
    <row r="7" spans="1:57" x14ac:dyDescent="0.25">
      <c r="A7" s="105" t="s">
        <v>2</v>
      </c>
      <c r="B7" s="161"/>
      <c r="C7" s="161"/>
      <c r="D7" s="161"/>
      <c r="E7" s="161"/>
      <c r="F7" s="161"/>
      <c r="G7" s="161"/>
      <c r="H7" s="161"/>
      <c r="I7" s="161"/>
      <c r="J7" s="97"/>
      <c r="K7" s="86"/>
      <c r="L7" s="86"/>
      <c r="M7" s="86"/>
      <c r="N7" s="86"/>
      <c r="O7" s="86"/>
      <c r="P7" s="86"/>
      <c r="Q7" s="86"/>
      <c r="R7" s="86"/>
      <c r="S7" s="86"/>
      <c r="T7" s="86"/>
      <c r="U7" s="86"/>
      <c r="V7" s="86"/>
      <c r="W7" s="86"/>
      <c r="X7" s="86"/>
      <c r="Y7" s="86"/>
      <c r="Z7" s="86"/>
      <c r="AA7" s="86"/>
      <c r="AB7" s="86"/>
      <c r="AC7" s="86"/>
      <c r="AD7" s="86"/>
      <c r="AE7" s="86"/>
      <c r="AF7" s="86"/>
      <c r="AG7" s="86"/>
      <c r="AH7" s="86"/>
      <c r="AI7" s="86"/>
      <c r="AJ7" s="86"/>
      <c r="AK7" s="86"/>
      <c r="AL7" s="86"/>
      <c r="AM7" s="86"/>
      <c r="AN7" s="86"/>
      <c r="AO7" s="86"/>
      <c r="AP7" s="86"/>
      <c r="AQ7" s="86"/>
      <c r="AR7" s="86"/>
      <c r="AS7" s="86"/>
      <c r="AT7" s="86"/>
      <c r="AU7" s="86"/>
      <c r="AV7" s="86"/>
      <c r="AW7" s="86"/>
      <c r="AX7" s="86"/>
      <c r="AY7" s="86"/>
      <c r="AZ7" s="86"/>
      <c r="BA7" s="86"/>
      <c r="BB7" s="86"/>
      <c r="BC7" s="86"/>
      <c r="BD7" s="86"/>
      <c r="BE7" s="86"/>
    </row>
    <row r="8" spans="1:57" x14ac:dyDescent="0.25">
      <c r="A8" s="175" t="s">
        <v>3</v>
      </c>
      <c r="B8" s="175"/>
      <c r="C8" s="175"/>
      <c r="D8" s="175"/>
      <c r="E8" s="175"/>
      <c r="F8" s="175"/>
      <c r="G8" s="175"/>
      <c r="H8" s="175"/>
      <c r="I8" s="175"/>
      <c r="J8" s="86"/>
      <c r="K8" s="86"/>
      <c r="L8" s="86"/>
      <c r="M8" s="86"/>
      <c r="N8" s="86"/>
      <c r="O8" s="86"/>
      <c r="P8" s="86"/>
      <c r="Q8" s="86"/>
      <c r="R8" s="86"/>
      <c r="S8" s="86"/>
      <c r="T8" s="86"/>
      <c r="U8" s="86"/>
      <c r="V8" s="86"/>
      <c r="W8" s="86"/>
      <c r="X8" s="86"/>
      <c r="Y8" s="86"/>
      <c r="Z8" s="86"/>
      <c r="AA8" s="86"/>
      <c r="AB8" s="86"/>
      <c r="AC8" s="86"/>
      <c r="AD8" s="86"/>
      <c r="AE8" s="86"/>
      <c r="AF8" s="86"/>
      <c r="AG8" s="86"/>
      <c r="AH8" s="86"/>
      <c r="AI8" s="86"/>
      <c r="AJ8" s="86"/>
      <c r="AK8" s="86"/>
      <c r="AL8" s="86"/>
      <c r="AM8" s="86"/>
      <c r="AN8" s="86"/>
      <c r="AO8" s="86"/>
      <c r="AP8" s="86"/>
      <c r="AQ8" s="86"/>
      <c r="AR8" s="86"/>
      <c r="AS8" s="86"/>
      <c r="AT8" s="86"/>
      <c r="AU8" s="86"/>
      <c r="AV8" s="86"/>
      <c r="AW8" s="86"/>
      <c r="AX8" s="86"/>
      <c r="AY8" s="86"/>
      <c r="AZ8" s="86"/>
      <c r="BA8" s="86"/>
      <c r="BB8" s="86"/>
      <c r="BC8" s="86"/>
      <c r="BD8" s="86"/>
      <c r="BE8" s="86"/>
    </row>
    <row r="9" spans="1:57" x14ac:dyDescent="0.25">
      <c r="A9" s="170" t="s">
        <v>4</v>
      </c>
      <c r="B9" s="172" t="s">
        <v>5</v>
      </c>
      <c r="C9" s="173"/>
      <c r="D9" s="173"/>
      <c r="E9" s="173"/>
      <c r="F9" s="173"/>
      <c r="G9" s="173"/>
      <c r="H9" s="173"/>
      <c r="I9" s="174"/>
      <c r="J9" s="86"/>
      <c r="K9" s="86"/>
      <c r="L9" s="86"/>
      <c r="M9" s="86"/>
      <c r="N9" s="86"/>
      <c r="O9" s="86"/>
      <c r="P9" s="86"/>
      <c r="Q9" s="86"/>
      <c r="R9" s="86"/>
      <c r="S9" s="86"/>
      <c r="T9" s="86"/>
      <c r="U9" s="86"/>
      <c r="V9" s="86"/>
      <c r="W9" s="86"/>
      <c r="X9" s="86"/>
      <c r="Y9" s="86"/>
      <c r="Z9" s="88"/>
      <c r="AA9" s="88"/>
      <c r="AB9" s="88"/>
      <c r="AC9" s="88"/>
      <c r="AD9" s="88"/>
      <c r="AE9" s="88"/>
      <c r="AF9" s="88"/>
      <c r="AG9" s="88"/>
      <c r="AH9" s="88"/>
      <c r="AI9" s="88"/>
      <c r="AJ9" s="88"/>
      <c r="AK9" s="88"/>
      <c r="AL9" s="88"/>
      <c r="AM9" s="88"/>
      <c r="AN9" s="88"/>
      <c r="AO9" s="88"/>
      <c r="AP9" s="88"/>
      <c r="AQ9" s="88"/>
      <c r="AR9" s="88"/>
      <c r="AS9" s="88"/>
      <c r="AT9" s="88"/>
      <c r="AU9" s="88"/>
      <c r="AV9" s="88"/>
      <c r="AW9" s="88"/>
      <c r="AX9" s="88"/>
      <c r="AY9" s="88"/>
      <c r="AZ9" s="88"/>
      <c r="BA9" s="88"/>
      <c r="BB9" s="88"/>
      <c r="BC9" s="88"/>
      <c r="BD9" s="88"/>
      <c r="BE9" s="88"/>
    </row>
    <row r="10" spans="1:57" x14ac:dyDescent="0.25">
      <c r="A10" s="180"/>
      <c r="B10" s="172" t="s">
        <v>6</v>
      </c>
      <c r="C10" s="174"/>
      <c r="D10" s="172" t="s">
        <v>7</v>
      </c>
      <c r="E10" s="174"/>
      <c r="F10" s="172" t="s">
        <v>8</v>
      </c>
      <c r="G10" s="174"/>
      <c r="H10" s="172" t="s">
        <v>9</v>
      </c>
      <c r="I10" s="174"/>
      <c r="J10" s="86"/>
      <c r="K10" s="86"/>
      <c r="L10" s="86"/>
      <c r="M10" s="86"/>
      <c r="N10" s="86"/>
      <c r="O10" s="86"/>
      <c r="P10" s="86"/>
      <c r="Q10" s="86"/>
      <c r="R10" s="86"/>
      <c r="S10" s="86"/>
      <c r="T10" s="86"/>
      <c r="U10" s="86"/>
      <c r="V10" s="86"/>
      <c r="W10" s="86"/>
      <c r="X10" s="86"/>
      <c r="Y10" s="86"/>
      <c r="Z10" s="88"/>
      <c r="AA10" s="88"/>
      <c r="AB10" s="88"/>
      <c r="AC10" s="88"/>
      <c r="AD10" s="88"/>
      <c r="AE10" s="88"/>
      <c r="AF10" s="88"/>
      <c r="AG10" s="88"/>
      <c r="AH10" s="88"/>
      <c r="AI10" s="88"/>
      <c r="AJ10" s="88"/>
      <c r="AK10" s="88"/>
      <c r="AL10" s="88"/>
      <c r="AM10" s="88"/>
      <c r="AN10" s="88"/>
      <c r="AO10" s="88"/>
      <c r="AP10" s="88"/>
      <c r="AQ10" s="88"/>
      <c r="AR10" s="88"/>
      <c r="AS10" s="88"/>
      <c r="AT10" s="88"/>
      <c r="AU10" s="88"/>
      <c r="AV10" s="88"/>
      <c r="AW10" s="88"/>
      <c r="AX10" s="88"/>
      <c r="AY10" s="88"/>
      <c r="AZ10" s="88"/>
      <c r="BA10" s="88"/>
      <c r="BB10" s="88"/>
      <c r="BC10" s="88"/>
      <c r="BD10" s="88"/>
      <c r="BE10" s="88"/>
    </row>
    <row r="11" spans="1:57" ht="31.5" x14ac:dyDescent="0.25">
      <c r="A11" s="171"/>
      <c r="B11" s="90" t="s">
        <v>10</v>
      </c>
      <c r="C11" s="106" t="s">
        <v>11</v>
      </c>
      <c r="D11" s="90" t="s">
        <v>10</v>
      </c>
      <c r="E11" s="106" t="s">
        <v>11</v>
      </c>
      <c r="F11" s="90" t="s">
        <v>10</v>
      </c>
      <c r="G11" s="106" t="s">
        <v>11</v>
      </c>
      <c r="H11" s="90" t="s">
        <v>10</v>
      </c>
      <c r="I11" s="106" t="s">
        <v>11</v>
      </c>
      <c r="J11" s="86"/>
      <c r="K11" s="86"/>
      <c r="L11" s="86"/>
      <c r="M11" s="86"/>
      <c r="N11" s="86"/>
      <c r="O11" s="86"/>
      <c r="P11" s="86"/>
      <c r="Q11" s="86"/>
      <c r="R11" s="86"/>
      <c r="S11" s="86"/>
      <c r="T11" s="86"/>
      <c r="U11" s="86"/>
      <c r="V11" s="86"/>
      <c r="W11" s="86"/>
      <c r="X11" s="86"/>
      <c r="Y11" s="86"/>
      <c r="Z11" s="88"/>
      <c r="AA11" s="88"/>
      <c r="AB11" s="88"/>
      <c r="AC11" s="88"/>
      <c r="AD11" s="88"/>
      <c r="AE11" s="88"/>
      <c r="AF11" s="88"/>
      <c r="AG11" s="88"/>
      <c r="AH11" s="88"/>
      <c r="AI11" s="88"/>
      <c r="AJ11" s="88"/>
      <c r="AK11" s="88"/>
      <c r="AL11" s="88"/>
      <c r="AM11" s="88"/>
      <c r="AN11" s="88"/>
      <c r="AO11" s="88"/>
      <c r="AP11" s="88"/>
      <c r="AQ11" s="88"/>
      <c r="AR11" s="88"/>
      <c r="AS11" s="88"/>
      <c r="AT11" s="88"/>
      <c r="AU11" s="88"/>
      <c r="AV11" s="88"/>
      <c r="AW11" s="88"/>
      <c r="AX11" s="88"/>
      <c r="AY11" s="88"/>
      <c r="AZ11" s="88"/>
      <c r="BA11" s="88"/>
      <c r="BB11" s="88"/>
      <c r="BC11" s="88"/>
      <c r="BD11" s="88"/>
      <c r="BE11" s="88"/>
    </row>
    <row r="12" spans="1:57" x14ac:dyDescent="0.25">
      <c r="A12" s="99" t="s">
        <v>12</v>
      </c>
      <c r="B12" s="144">
        <v>0</v>
      </c>
      <c r="C12" s="148">
        <v>0</v>
      </c>
      <c r="D12" s="126"/>
      <c r="E12" s="132"/>
      <c r="F12" s="126"/>
      <c r="G12" s="132"/>
      <c r="H12" s="126"/>
      <c r="I12" s="132"/>
      <c r="J12" s="154" t="s">
        <v>47</v>
      </c>
      <c r="K12" s="86"/>
      <c r="L12" s="86"/>
      <c r="M12" s="86"/>
      <c r="N12" s="86"/>
      <c r="O12" s="86"/>
      <c r="P12" s="86"/>
      <c r="Q12" s="86"/>
      <c r="R12" s="86"/>
      <c r="S12" s="86"/>
      <c r="T12" s="86"/>
      <c r="U12" s="86"/>
      <c r="V12" s="86"/>
      <c r="W12" s="86"/>
      <c r="X12" s="86"/>
      <c r="Y12" s="86"/>
      <c r="Z12" s="88"/>
      <c r="AA12" s="88"/>
      <c r="AB12" s="88"/>
      <c r="AC12" s="88"/>
      <c r="AD12" s="88"/>
      <c r="AE12" s="88"/>
      <c r="AF12" s="88"/>
      <c r="AG12" s="88"/>
      <c r="AH12" s="88"/>
      <c r="AI12" s="88"/>
      <c r="AJ12" s="88"/>
      <c r="AK12" s="88"/>
      <c r="AL12" s="88"/>
      <c r="AM12" s="88"/>
      <c r="AN12" s="88"/>
      <c r="AO12" s="88"/>
      <c r="AP12" s="88"/>
      <c r="AQ12" s="88"/>
      <c r="AR12" s="88"/>
      <c r="AS12" s="88"/>
      <c r="AT12" s="88"/>
      <c r="AU12" s="88"/>
      <c r="AV12" s="88"/>
      <c r="AW12" s="88"/>
      <c r="AX12" s="88"/>
      <c r="AY12" s="88"/>
      <c r="AZ12" s="88"/>
      <c r="BA12" s="155" t="s">
        <v>48</v>
      </c>
      <c r="BB12" s="155" t="s">
        <v>48</v>
      </c>
      <c r="BC12" s="88"/>
      <c r="BD12" s="156">
        <v>0</v>
      </c>
      <c r="BE12" s="156">
        <v>0</v>
      </c>
    </row>
    <row r="13" spans="1:57" x14ac:dyDescent="0.25">
      <c r="A13" s="103" t="s">
        <v>13</v>
      </c>
      <c r="B13" s="146">
        <v>0</v>
      </c>
      <c r="C13" s="151">
        <v>0</v>
      </c>
      <c r="D13" s="128"/>
      <c r="E13" s="120"/>
      <c r="F13" s="128"/>
      <c r="G13" s="120"/>
      <c r="H13" s="128"/>
      <c r="I13" s="120"/>
      <c r="J13" s="154" t="s">
        <v>47</v>
      </c>
      <c r="K13" s="86"/>
      <c r="L13" s="86"/>
      <c r="M13" s="86"/>
      <c r="N13" s="86"/>
      <c r="O13" s="86"/>
      <c r="P13" s="86"/>
      <c r="Q13" s="86"/>
      <c r="R13" s="86"/>
      <c r="S13" s="86"/>
      <c r="T13" s="86"/>
      <c r="U13" s="86"/>
      <c r="V13" s="86"/>
      <c r="W13" s="86"/>
      <c r="X13" s="86"/>
      <c r="Y13" s="86"/>
      <c r="Z13" s="88"/>
      <c r="AA13" s="88"/>
      <c r="AB13" s="88"/>
      <c r="AC13" s="88"/>
      <c r="AD13" s="88"/>
      <c r="AE13" s="88"/>
      <c r="AF13" s="88"/>
      <c r="AG13" s="88"/>
      <c r="AH13" s="88"/>
      <c r="AI13" s="88"/>
      <c r="AJ13" s="88"/>
      <c r="AK13" s="88"/>
      <c r="AL13" s="88"/>
      <c r="AM13" s="88"/>
      <c r="AN13" s="88"/>
      <c r="AO13" s="88"/>
      <c r="AP13" s="88"/>
      <c r="AQ13" s="88"/>
      <c r="AR13" s="88"/>
      <c r="AS13" s="88"/>
      <c r="AT13" s="88"/>
      <c r="AU13" s="88"/>
      <c r="AV13" s="88"/>
      <c r="AW13" s="88"/>
      <c r="AX13" s="88"/>
      <c r="AY13" s="88"/>
      <c r="AZ13" s="88"/>
      <c r="BA13" s="155" t="s">
        <v>48</v>
      </c>
      <c r="BB13" s="155" t="s">
        <v>48</v>
      </c>
      <c r="BC13" s="88"/>
      <c r="BD13" s="156">
        <v>0</v>
      </c>
      <c r="BE13" s="156">
        <v>0</v>
      </c>
    </row>
    <row r="14" spans="1:57" x14ac:dyDescent="0.25">
      <c r="A14" s="109" t="s">
        <v>14</v>
      </c>
      <c r="B14" s="130">
        <v>0</v>
      </c>
      <c r="C14" s="131">
        <v>0</v>
      </c>
      <c r="D14" s="130">
        <v>0</v>
      </c>
      <c r="E14" s="131">
        <v>0</v>
      </c>
      <c r="F14" s="130">
        <v>0</v>
      </c>
      <c r="G14" s="131">
        <v>0</v>
      </c>
      <c r="H14" s="130">
        <v>0</v>
      </c>
      <c r="I14" s="131">
        <v>0</v>
      </c>
      <c r="J14" s="154" t="s">
        <v>47</v>
      </c>
      <c r="K14" s="86"/>
      <c r="L14" s="86"/>
      <c r="M14" s="86"/>
      <c r="N14" s="86"/>
      <c r="O14" s="86"/>
      <c r="P14" s="86"/>
      <c r="Q14" s="86"/>
      <c r="R14" s="86"/>
      <c r="S14" s="86"/>
      <c r="T14" s="86"/>
      <c r="U14" s="86"/>
      <c r="V14" s="86"/>
      <c r="W14" s="86"/>
      <c r="X14" s="86"/>
      <c r="Y14" s="86"/>
      <c r="Z14" s="88"/>
      <c r="AA14" s="88"/>
      <c r="AB14" s="88"/>
      <c r="AC14" s="88"/>
      <c r="AD14" s="88"/>
      <c r="AE14" s="88"/>
      <c r="AF14" s="88"/>
      <c r="AG14" s="88"/>
      <c r="AH14" s="88"/>
      <c r="AI14" s="88"/>
      <c r="AJ14" s="88"/>
      <c r="AK14" s="88"/>
      <c r="AL14" s="88"/>
      <c r="AM14" s="88"/>
      <c r="AN14" s="88"/>
      <c r="AO14" s="88"/>
      <c r="AP14" s="88"/>
      <c r="AQ14" s="88"/>
      <c r="AR14" s="88"/>
      <c r="AS14" s="88"/>
      <c r="AT14" s="88"/>
      <c r="AU14" s="88"/>
      <c r="AV14" s="88"/>
      <c r="AW14" s="88"/>
      <c r="AX14" s="88"/>
      <c r="AY14" s="88"/>
      <c r="AZ14" s="88"/>
      <c r="BA14" s="155" t="s">
        <v>48</v>
      </c>
      <c r="BB14" s="155" t="s">
        <v>48</v>
      </c>
      <c r="BC14" s="88"/>
      <c r="BD14" s="156">
        <v>0</v>
      </c>
      <c r="BE14" s="156">
        <v>0</v>
      </c>
    </row>
    <row r="15" spans="1:57" x14ac:dyDescent="0.25">
      <c r="A15" s="110" t="s">
        <v>15</v>
      </c>
      <c r="B15" s="135">
        <v>0</v>
      </c>
      <c r="C15" s="131">
        <v>0</v>
      </c>
      <c r="D15" s="139"/>
      <c r="E15" s="140"/>
      <c r="F15" s="139"/>
      <c r="G15" s="140"/>
      <c r="H15" s="139"/>
      <c r="I15" s="140"/>
      <c r="J15" s="154" t="s">
        <v>47</v>
      </c>
      <c r="K15" s="86"/>
      <c r="L15" s="86"/>
      <c r="M15" s="86"/>
      <c r="N15" s="86"/>
      <c r="O15" s="86"/>
      <c r="P15" s="86"/>
      <c r="Q15" s="86"/>
      <c r="R15" s="86"/>
      <c r="S15" s="86"/>
      <c r="T15" s="86"/>
      <c r="U15" s="86"/>
      <c r="V15" s="86"/>
      <c r="W15" s="86"/>
      <c r="X15" s="86"/>
      <c r="Y15" s="86"/>
      <c r="Z15" s="88"/>
      <c r="AA15" s="88"/>
      <c r="AB15" s="88"/>
      <c r="AC15" s="88"/>
      <c r="AD15" s="88"/>
      <c r="AE15" s="88"/>
      <c r="AF15" s="88"/>
      <c r="AG15" s="88"/>
      <c r="AH15" s="88"/>
      <c r="AI15" s="88"/>
      <c r="AJ15" s="88"/>
      <c r="AK15" s="88"/>
      <c r="AL15" s="88"/>
      <c r="AM15" s="88"/>
      <c r="AN15" s="88"/>
      <c r="AO15" s="88"/>
      <c r="AP15" s="88"/>
      <c r="AQ15" s="88"/>
      <c r="AR15" s="88"/>
      <c r="AS15" s="88"/>
      <c r="AT15" s="88"/>
      <c r="AU15" s="88"/>
      <c r="AV15" s="88"/>
      <c r="AW15" s="88"/>
      <c r="AX15" s="88"/>
      <c r="AY15" s="88"/>
      <c r="AZ15" s="88"/>
      <c r="BA15" s="155" t="s">
        <v>48</v>
      </c>
      <c r="BB15" s="155" t="s">
        <v>48</v>
      </c>
      <c r="BC15" s="88"/>
      <c r="BD15" s="156">
        <v>0</v>
      </c>
      <c r="BE15" s="156">
        <v>0</v>
      </c>
    </row>
    <row r="16" spans="1:57" x14ac:dyDescent="0.25">
      <c r="A16" s="99" t="s">
        <v>16</v>
      </c>
      <c r="B16" s="145">
        <v>0</v>
      </c>
      <c r="C16" s="152">
        <v>0</v>
      </c>
      <c r="D16" s="133"/>
      <c r="E16" s="134"/>
      <c r="F16" s="133"/>
      <c r="G16" s="134"/>
      <c r="H16" s="133"/>
      <c r="I16" s="134"/>
      <c r="J16" s="154" t="s">
        <v>47</v>
      </c>
      <c r="K16" s="86"/>
      <c r="L16" s="86"/>
      <c r="M16" s="86"/>
      <c r="N16" s="86"/>
      <c r="O16" s="86"/>
      <c r="P16" s="86"/>
      <c r="Q16" s="86"/>
      <c r="R16" s="86"/>
      <c r="S16" s="86"/>
      <c r="T16" s="86"/>
      <c r="U16" s="86"/>
      <c r="V16" s="86"/>
      <c r="W16" s="86"/>
      <c r="X16" s="86"/>
      <c r="Y16" s="86"/>
      <c r="Z16" s="88"/>
      <c r="AA16" s="88"/>
      <c r="AB16" s="88"/>
      <c r="AC16" s="88"/>
      <c r="AD16" s="88"/>
      <c r="AE16" s="88"/>
      <c r="AF16" s="88"/>
      <c r="AG16" s="88"/>
      <c r="AH16" s="88"/>
      <c r="AI16" s="88"/>
      <c r="AJ16" s="88"/>
      <c r="AK16" s="88"/>
      <c r="AL16" s="88"/>
      <c r="AM16" s="88"/>
      <c r="AN16" s="88"/>
      <c r="AO16" s="88"/>
      <c r="AP16" s="88"/>
      <c r="AQ16" s="88"/>
      <c r="AR16" s="88"/>
      <c r="AS16" s="88"/>
      <c r="AT16" s="88"/>
      <c r="AU16" s="88"/>
      <c r="AV16" s="88"/>
      <c r="AW16" s="88"/>
      <c r="AX16" s="88"/>
      <c r="AY16" s="88"/>
      <c r="AZ16" s="88"/>
      <c r="BA16" s="155" t="s">
        <v>48</v>
      </c>
      <c r="BB16" s="155" t="s">
        <v>48</v>
      </c>
      <c r="BC16" s="88"/>
      <c r="BD16" s="156">
        <v>0</v>
      </c>
      <c r="BE16" s="156">
        <v>0</v>
      </c>
    </row>
    <row r="17" spans="1:57" x14ac:dyDescent="0.25">
      <c r="A17" s="103" t="s">
        <v>17</v>
      </c>
      <c r="B17" s="146">
        <v>0</v>
      </c>
      <c r="C17" s="151">
        <v>0</v>
      </c>
      <c r="D17" s="128"/>
      <c r="E17" s="120"/>
      <c r="F17" s="128"/>
      <c r="G17" s="120"/>
      <c r="H17" s="128"/>
      <c r="I17" s="120"/>
      <c r="J17" s="154" t="s">
        <v>47</v>
      </c>
      <c r="K17" s="86"/>
      <c r="L17" s="86"/>
      <c r="M17" s="86"/>
      <c r="N17" s="86"/>
      <c r="O17" s="86"/>
      <c r="P17" s="86"/>
      <c r="Q17" s="86"/>
      <c r="R17" s="86"/>
      <c r="S17" s="86"/>
      <c r="T17" s="86"/>
      <c r="U17" s="86"/>
      <c r="V17" s="86"/>
      <c r="W17" s="86"/>
      <c r="X17" s="86"/>
      <c r="Y17" s="86"/>
      <c r="Z17" s="88"/>
      <c r="AA17" s="88"/>
      <c r="AB17" s="88"/>
      <c r="AC17" s="88"/>
      <c r="AD17" s="88"/>
      <c r="AE17" s="88"/>
      <c r="AF17" s="88"/>
      <c r="AG17" s="88"/>
      <c r="AH17" s="88"/>
      <c r="AI17" s="88"/>
      <c r="AJ17" s="88"/>
      <c r="AK17" s="88"/>
      <c r="AL17" s="88"/>
      <c r="AM17" s="88"/>
      <c r="AN17" s="88"/>
      <c r="AO17" s="88"/>
      <c r="AP17" s="88"/>
      <c r="AQ17" s="88"/>
      <c r="AR17" s="88"/>
      <c r="AS17" s="88"/>
      <c r="AT17" s="88"/>
      <c r="AU17" s="88"/>
      <c r="AV17" s="88"/>
      <c r="AW17" s="88"/>
      <c r="AX17" s="88"/>
      <c r="AY17" s="88"/>
      <c r="AZ17" s="88"/>
      <c r="BA17" s="155" t="s">
        <v>48</v>
      </c>
      <c r="BB17" s="155" t="s">
        <v>48</v>
      </c>
      <c r="BC17" s="88"/>
      <c r="BD17" s="156">
        <v>0</v>
      </c>
      <c r="BE17" s="156">
        <v>0</v>
      </c>
    </row>
    <row r="18" spans="1:57" x14ac:dyDescent="0.25">
      <c r="A18" s="109" t="s">
        <v>18</v>
      </c>
      <c r="B18" s="130">
        <v>0</v>
      </c>
      <c r="C18" s="131">
        <v>0</v>
      </c>
      <c r="D18" s="130">
        <v>0</v>
      </c>
      <c r="E18" s="131">
        <v>0</v>
      </c>
      <c r="F18" s="130">
        <v>0</v>
      </c>
      <c r="G18" s="131">
        <v>0</v>
      </c>
      <c r="H18" s="130">
        <v>0</v>
      </c>
      <c r="I18" s="131">
        <v>0</v>
      </c>
      <c r="J18" s="154" t="s">
        <v>47</v>
      </c>
      <c r="K18" s="86"/>
      <c r="L18" s="86"/>
      <c r="M18" s="86"/>
      <c r="N18" s="86"/>
      <c r="O18" s="86"/>
      <c r="P18" s="86"/>
      <c r="Q18" s="86"/>
      <c r="R18" s="86"/>
      <c r="S18" s="86"/>
      <c r="T18" s="86"/>
      <c r="U18" s="86"/>
      <c r="V18" s="86"/>
      <c r="W18" s="86"/>
      <c r="X18" s="86"/>
      <c r="Y18" s="86"/>
      <c r="Z18" s="88"/>
      <c r="AA18" s="88"/>
      <c r="AB18" s="88"/>
      <c r="AC18" s="88"/>
      <c r="AD18" s="88"/>
      <c r="AE18" s="88"/>
      <c r="AF18" s="88"/>
      <c r="AG18" s="88"/>
      <c r="AH18" s="88"/>
      <c r="AI18" s="88"/>
      <c r="AJ18" s="88"/>
      <c r="AK18" s="88"/>
      <c r="AL18" s="88"/>
      <c r="AM18" s="88"/>
      <c r="AN18" s="88"/>
      <c r="AO18" s="88"/>
      <c r="AP18" s="88"/>
      <c r="AQ18" s="88"/>
      <c r="AR18" s="88"/>
      <c r="AS18" s="88"/>
      <c r="AT18" s="88"/>
      <c r="AU18" s="88"/>
      <c r="AV18" s="88"/>
      <c r="AW18" s="88"/>
      <c r="AX18" s="88"/>
      <c r="AY18" s="88"/>
      <c r="AZ18" s="88"/>
      <c r="BA18" s="155" t="s">
        <v>48</v>
      </c>
      <c r="BB18" s="155" t="s">
        <v>48</v>
      </c>
      <c r="BC18" s="88"/>
      <c r="BD18" s="156">
        <v>0</v>
      </c>
      <c r="BE18" s="156">
        <v>0</v>
      </c>
    </row>
    <row r="19" spans="1:57" x14ac:dyDescent="0.25">
      <c r="A19" s="179" t="s">
        <v>19</v>
      </c>
      <c r="B19" s="179"/>
      <c r="C19" s="179"/>
      <c r="D19" s="179"/>
      <c r="E19" s="179"/>
      <c r="F19" s="179"/>
      <c r="G19" s="179"/>
      <c r="H19" s="179"/>
      <c r="I19" s="179"/>
      <c r="J19" s="86"/>
      <c r="K19" s="86"/>
      <c r="L19" s="86"/>
      <c r="M19" s="86"/>
      <c r="N19" s="86"/>
      <c r="O19" s="86"/>
      <c r="P19" s="86"/>
      <c r="Q19" s="86"/>
      <c r="R19" s="86"/>
      <c r="S19" s="86"/>
      <c r="T19" s="86"/>
      <c r="U19" s="86"/>
      <c r="V19" s="86"/>
      <c r="W19" s="86"/>
      <c r="X19" s="86"/>
      <c r="Y19" s="86"/>
      <c r="Z19" s="86"/>
      <c r="AA19" s="86"/>
      <c r="AB19" s="86"/>
      <c r="AC19" s="86"/>
      <c r="AD19" s="86"/>
      <c r="AE19" s="86"/>
      <c r="AF19" s="86"/>
      <c r="AG19" s="86"/>
      <c r="AH19" s="86"/>
      <c r="AI19" s="86"/>
      <c r="AJ19" s="86"/>
      <c r="AK19" s="86"/>
      <c r="AL19" s="86"/>
      <c r="AM19" s="86"/>
      <c r="AN19" s="86"/>
      <c r="AO19" s="86"/>
      <c r="AP19" s="86"/>
      <c r="AQ19" s="86"/>
      <c r="AR19" s="86"/>
      <c r="AS19" s="86"/>
      <c r="AT19" s="86"/>
      <c r="AU19" s="86"/>
      <c r="AV19" s="86"/>
      <c r="AW19" s="86"/>
      <c r="AX19" s="86"/>
      <c r="AY19" s="86"/>
      <c r="AZ19" s="86"/>
      <c r="BA19" s="86"/>
      <c r="BB19" s="86"/>
      <c r="BC19" s="86"/>
      <c r="BD19" s="86"/>
      <c r="BE19" s="86"/>
    </row>
    <row r="20" spans="1:57" x14ac:dyDescent="0.25">
      <c r="A20" s="170" t="s">
        <v>4</v>
      </c>
      <c r="B20" s="172" t="s">
        <v>5</v>
      </c>
      <c r="C20" s="173"/>
      <c r="D20" s="173"/>
      <c r="E20" s="173"/>
      <c r="F20" s="173"/>
      <c r="G20" s="173"/>
      <c r="H20" s="173"/>
      <c r="I20" s="174"/>
      <c r="J20" s="86"/>
      <c r="K20" s="86"/>
      <c r="L20" s="86"/>
      <c r="M20" s="86"/>
      <c r="N20" s="86"/>
      <c r="O20" s="86"/>
      <c r="P20" s="86"/>
      <c r="Q20" s="86"/>
      <c r="R20" s="86"/>
      <c r="S20" s="86"/>
      <c r="T20" s="86"/>
      <c r="U20" s="86"/>
      <c r="V20" s="86"/>
      <c r="W20" s="86"/>
      <c r="X20" s="86"/>
      <c r="Y20" s="86"/>
      <c r="Z20" s="88"/>
      <c r="AA20" s="88"/>
      <c r="AB20" s="88"/>
      <c r="AC20" s="88"/>
      <c r="AD20" s="88"/>
      <c r="AE20" s="88"/>
      <c r="AF20" s="88"/>
      <c r="AG20" s="88"/>
      <c r="AH20" s="88"/>
      <c r="AI20" s="88"/>
      <c r="AJ20" s="88"/>
      <c r="AK20" s="88"/>
      <c r="AL20" s="88"/>
      <c r="AM20" s="88"/>
      <c r="AN20" s="88"/>
      <c r="AO20" s="88"/>
      <c r="AP20" s="88"/>
      <c r="AQ20" s="88"/>
      <c r="AR20" s="88"/>
      <c r="AS20" s="88"/>
      <c r="AT20" s="88"/>
      <c r="AU20" s="88"/>
      <c r="AV20" s="88"/>
      <c r="AW20" s="88"/>
      <c r="AX20" s="88"/>
      <c r="AY20" s="88"/>
      <c r="AZ20" s="88"/>
      <c r="BA20" s="88"/>
      <c r="BB20" s="88"/>
      <c r="BC20" s="88"/>
      <c r="BD20" s="88"/>
      <c r="BE20" s="88"/>
    </row>
    <row r="21" spans="1:57" x14ac:dyDescent="0.25">
      <c r="A21" s="180"/>
      <c r="B21" s="172" t="s">
        <v>6</v>
      </c>
      <c r="C21" s="174"/>
      <c r="D21" s="172" t="s">
        <v>7</v>
      </c>
      <c r="E21" s="174"/>
      <c r="F21" s="172" t="s">
        <v>8</v>
      </c>
      <c r="G21" s="174"/>
      <c r="H21" s="172" t="s">
        <v>9</v>
      </c>
      <c r="I21" s="174"/>
      <c r="J21" s="86"/>
      <c r="K21" s="86"/>
      <c r="L21" s="86"/>
      <c r="M21" s="86"/>
      <c r="N21" s="86"/>
      <c r="O21" s="86"/>
      <c r="P21" s="86"/>
      <c r="Q21" s="86"/>
      <c r="R21" s="86"/>
      <c r="S21" s="86"/>
      <c r="T21" s="86"/>
      <c r="U21" s="86"/>
      <c r="V21" s="86"/>
      <c r="W21" s="86"/>
      <c r="X21" s="86"/>
      <c r="Y21" s="86"/>
      <c r="Z21" s="88"/>
      <c r="AA21" s="88"/>
      <c r="AB21" s="88"/>
      <c r="AC21" s="88"/>
      <c r="AD21" s="88"/>
      <c r="AE21" s="88"/>
      <c r="AF21" s="88"/>
      <c r="AG21" s="88"/>
      <c r="AH21" s="88"/>
      <c r="AI21" s="88"/>
      <c r="AJ21" s="88"/>
      <c r="AK21" s="88"/>
      <c r="AL21" s="88"/>
      <c r="AM21" s="88"/>
      <c r="AN21" s="88"/>
      <c r="AO21" s="88"/>
      <c r="AP21" s="88"/>
      <c r="AQ21" s="88"/>
      <c r="AR21" s="88"/>
      <c r="AS21" s="88"/>
      <c r="AT21" s="88"/>
      <c r="AU21" s="88"/>
      <c r="AV21" s="88"/>
      <c r="AW21" s="88"/>
      <c r="AX21" s="88"/>
      <c r="AY21" s="88"/>
      <c r="AZ21" s="88"/>
      <c r="BA21" s="88"/>
      <c r="BB21" s="88"/>
      <c r="BC21" s="88"/>
      <c r="BD21" s="88"/>
      <c r="BE21" s="88"/>
    </row>
    <row r="22" spans="1:57" ht="31.5" x14ac:dyDescent="0.25">
      <c r="A22" s="171"/>
      <c r="B22" s="90" t="s">
        <v>10</v>
      </c>
      <c r="C22" s="106" t="s">
        <v>11</v>
      </c>
      <c r="D22" s="90" t="s">
        <v>10</v>
      </c>
      <c r="E22" s="106" t="s">
        <v>11</v>
      </c>
      <c r="F22" s="90" t="s">
        <v>10</v>
      </c>
      <c r="G22" s="106" t="s">
        <v>11</v>
      </c>
      <c r="H22" s="90" t="s">
        <v>10</v>
      </c>
      <c r="I22" s="106" t="s">
        <v>11</v>
      </c>
      <c r="J22" s="86"/>
      <c r="K22" s="86"/>
      <c r="L22" s="86"/>
      <c r="M22" s="86"/>
      <c r="N22" s="86"/>
      <c r="O22" s="86"/>
      <c r="P22" s="86"/>
      <c r="Q22" s="86"/>
      <c r="R22" s="86"/>
      <c r="S22" s="86"/>
      <c r="T22" s="86"/>
      <c r="U22" s="86"/>
      <c r="V22" s="86"/>
      <c r="W22" s="86"/>
      <c r="X22" s="86"/>
      <c r="Y22" s="86"/>
      <c r="Z22" s="88"/>
      <c r="AA22" s="88"/>
      <c r="AB22" s="88"/>
      <c r="AC22" s="88"/>
      <c r="AD22" s="88"/>
      <c r="AE22" s="88"/>
      <c r="AF22" s="88"/>
      <c r="AG22" s="88"/>
      <c r="AH22" s="88"/>
      <c r="AI22" s="88"/>
      <c r="AJ22" s="88"/>
      <c r="AK22" s="88"/>
      <c r="AL22" s="88"/>
      <c r="AM22" s="88"/>
      <c r="AN22" s="88"/>
      <c r="AO22" s="88"/>
      <c r="AP22" s="88"/>
      <c r="AQ22" s="88"/>
      <c r="AR22" s="88"/>
      <c r="AS22" s="88"/>
      <c r="AT22" s="88"/>
      <c r="AU22" s="88"/>
      <c r="AV22" s="88"/>
      <c r="AW22" s="88"/>
      <c r="AX22" s="88"/>
      <c r="AY22" s="88"/>
      <c r="AZ22" s="88"/>
      <c r="BA22" s="88"/>
      <c r="BB22" s="88"/>
      <c r="BC22" s="88"/>
      <c r="BD22" s="88"/>
      <c r="BE22" s="88"/>
    </row>
    <row r="23" spans="1:57" x14ac:dyDescent="0.25">
      <c r="A23" s="99" t="s">
        <v>12</v>
      </c>
      <c r="B23" s="144">
        <v>0</v>
      </c>
      <c r="C23" s="148">
        <v>0</v>
      </c>
      <c r="D23" s="142"/>
      <c r="E23" s="143"/>
      <c r="F23" s="142"/>
      <c r="G23" s="143"/>
      <c r="H23" s="142"/>
      <c r="I23" s="143"/>
      <c r="J23" s="154" t="s">
        <v>47</v>
      </c>
      <c r="K23" s="86"/>
      <c r="L23" s="86"/>
      <c r="M23" s="86"/>
      <c r="N23" s="86"/>
      <c r="O23" s="86"/>
      <c r="P23" s="86"/>
      <c r="Q23" s="86"/>
      <c r="R23" s="86"/>
      <c r="S23" s="86"/>
      <c r="T23" s="86"/>
      <c r="U23" s="86"/>
      <c r="V23" s="86"/>
      <c r="W23" s="86"/>
      <c r="X23" s="86"/>
      <c r="Y23" s="86"/>
      <c r="Z23" s="88"/>
      <c r="AA23" s="88"/>
      <c r="AB23" s="88"/>
      <c r="AC23" s="88"/>
      <c r="AD23" s="88"/>
      <c r="AE23" s="88"/>
      <c r="AF23" s="88"/>
      <c r="AG23" s="88"/>
      <c r="AH23" s="88"/>
      <c r="AI23" s="88"/>
      <c r="AJ23" s="88"/>
      <c r="AK23" s="88"/>
      <c r="AL23" s="88"/>
      <c r="AM23" s="88"/>
      <c r="AN23" s="88"/>
      <c r="AO23" s="88"/>
      <c r="AP23" s="88"/>
      <c r="AQ23" s="88"/>
      <c r="AR23" s="88"/>
      <c r="AS23" s="88"/>
      <c r="AT23" s="88"/>
      <c r="AU23" s="88"/>
      <c r="AV23" s="88"/>
      <c r="AW23" s="88"/>
      <c r="AX23" s="88"/>
      <c r="AY23" s="88"/>
      <c r="AZ23" s="88"/>
      <c r="BA23" s="155" t="s">
        <v>48</v>
      </c>
      <c r="BB23" s="155" t="s">
        <v>48</v>
      </c>
      <c r="BC23" s="88"/>
      <c r="BD23" s="156">
        <v>0</v>
      </c>
      <c r="BE23" s="156">
        <v>0</v>
      </c>
    </row>
    <row r="24" spans="1:57" x14ac:dyDescent="0.25">
      <c r="A24" s="103" t="s">
        <v>13</v>
      </c>
      <c r="B24" s="146">
        <v>0</v>
      </c>
      <c r="C24" s="151">
        <v>0</v>
      </c>
      <c r="D24" s="142"/>
      <c r="E24" s="143"/>
      <c r="F24" s="142"/>
      <c r="G24" s="143"/>
      <c r="H24" s="142"/>
      <c r="I24" s="143"/>
      <c r="J24" s="154" t="s">
        <v>47</v>
      </c>
      <c r="K24" s="86"/>
      <c r="L24" s="86"/>
      <c r="M24" s="86"/>
      <c r="N24" s="86"/>
      <c r="O24" s="86"/>
      <c r="P24" s="86"/>
      <c r="Q24" s="86"/>
      <c r="R24" s="86"/>
      <c r="S24" s="86"/>
      <c r="T24" s="86"/>
      <c r="U24" s="86"/>
      <c r="V24" s="86"/>
      <c r="W24" s="86"/>
      <c r="X24" s="86"/>
      <c r="Y24" s="86"/>
      <c r="Z24" s="88"/>
      <c r="AA24" s="88"/>
      <c r="AB24" s="88"/>
      <c r="AC24" s="88"/>
      <c r="AD24" s="88"/>
      <c r="AE24" s="88"/>
      <c r="AF24" s="88"/>
      <c r="AG24" s="88"/>
      <c r="AH24" s="88"/>
      <c r="AI24" s="88"/>
      <c r="AJ24" s="88"/>
      <c r="AK24" s="88"/>
      <c r="AL24" s="88"/>
      <c r="AM24" s="88"/>
      <c r="AN24" s="88"/>
      <c r="AO24" s="88"/>
      <c r="AP24" s="88"/>
      <c r="AQ24" s="88"/>
      <c r="AR24" s="88"/>
      <c r="AS24" s="88"/>
      <c r="AT24" s="88"/>
      <c r="AU24" s="88"/>
      <c r="AV24" s="88"/>
      <c r="AW24" s="88"/>
      <c r="AX24" s="88"/>
      <c r="AY24" s="88"/>
      <c r="AZ24" s="88"/>
      <c r="BA24" s="155" t="s">
        <v>48</v>
      </c>
      <c r="BB24" s="155" t="s">
        <v>48</v>
      </c>
      <c r="BC24" s="88"/>
      <c r="BD24" s="156">
        <v>0</v>
      </c>
      <c r="BE24" s="156">
        <v>0</v>
      </c>
    </row>
    <row r="25" spans="1:57" x14ac:dyDescent="0.25">
      <c r="A25" s="109" t="s">
        <v>14</v>
      </c>
      <c r="B25" s="130">
        <v>0</v>
      </c>
      <c r="C25" s="131">
        <v>0</v>
      </c>
      <c r="D25" s="130">
        <v>0</v>
      </c>
      <c r="E25" s="131">
        <v>0</v>
      </c>
      <c r="F25" s="130">
        <v>0</v>
      </c>
      <c r="G25" s="131">
        <v>0</v>
      </c>
      <c r="H25" s="130">
        <v>0</v>
      </c>
      <c r="I25" s="131">
        <v>0</v>
      </c>
      <c r="J25" s="154" t="s">
        <v>47</v>
      </c>
      <c r="K25" s="86"/>
      <c r="L25" s="86"/>
      <c r="M25" s="86"/>
      <c r="N25" s="86"/>
      <c r="O25" s="86"/>
      <c r="P25" s="86"/>
      <c r="Q25" s="86"/>
      <c r="R25" s="86"/>
      <c r="S25" s="86"/>
      <c r="T25" s="86"/>
      <c r="U25" s="86"/>
      <c r="V25" s="86"/>
      <c r="W25" s="86"/>
      <c r="X25" s="86"/>
      <c r="Y25" s="86"/>
      <c r="Z25" s="88"/>
      <c r="AA25" s="88"/>
      <c r="AB25" s="88"/>
      <c r="AC25" s="88"/>
      <c r="AD25" s="88"/>
      <c r="AE25" s="88"/>
      <c r="AF25" s="88"/>
      <c r="AG25" s="88"/>
      <c r="AH25" s="88"/>
      <c r="AI25" s="88"/>
      <c r="AJ25" s="88"/>
      <c r="AK25" s="88"/>
      <c r="AL25" s="88"/>
      <c r="AM25" s="88"/>
      <c r="AN25" s="88"/>
      <c r="AO25" s="88"/>
      <c r="AP25" s="88"/>
      <c r="AQ25" s="88"/>
      <c r="AR25" s="88"/>
      <c r="AS25" s="88"/>
      <c r="AT25" s="88"/>
      <c r="AU25" s="88"/>
      <c r="AV25" s="88"/>
      <c r="AW25" s="88"/>
      <c r="AX25" s="88"/>
      <c r="AY25" s="88"/>
      <c r="AZ25" s="88"/>
      <c r="BA25" s="155" t="s">
        <v>48</v>
      </c>
      <c r="BB25" s="155" t="s">
        <v>48</v>
      </c>
      <c r="BC25" s="88"/>
      <c r="BD25" s="156">
        <v>0</v>
      </c>
      <c r="BE25" s="156">
        <v>0</v>
      </c>
    </row>
    <row r="26" spans="1:57" x14ac:dyDescent="0.25">
      <c r="A26" s="110" t="s">
        <v>15</v>
      </c>
      <c r="B26" s="135">
        <v>0</v>
      </c>
      <c r="C26" s="131">
        <v>0</v>
      </c>
      <c r="D26" s="163"/>
      <c r="E26" s="164"/>
      <c r="F26" s="163"/>
      <c r="G26" s="164"/>
      <c r="H26" s="163"/>
      <c r="I26" s="165"/>
      <c r="J26" s="154" t="s">
        <v>47</v>
      </c>
      <c r="K26" s="86"/>
      <c r="L26" s="86"/>
      <c r="M26" s="86"/>
      <c r="N26" s="86"/>
      <c r="O26" s="86"/>
      <c r="P26" s="86"/>
      <c r="Q26" s="86"/>
      <c r="R26" s="86"/>
      <c r="S26" s="86"/>
      <c r="T26" s="86"/>
      <c r="U26" s="86"/>
      <c r="V26" s="86"/>
      <c r="W26" s="86"/>
      <c r="X26" s="86"/>
      <c r="Y26" s="86"/>
      <c r="Z26" s="88"/>
      <c r="AA26" s="88"/>
      <c r="AB26" s="88"/>
      <c r="AC26" s="88"/>
      <c r="AD26" s="88"/>
      <c r="AE26" s="88"/>
      <c r="AF26" s="88"/>
      <c r="AG26" s="88"/>
      <c r="AH26" s="88"/>
      <c r="AI26" s="88"/>
      <c r="AJ26" s="88"/>
      <c r="AK26" s="88"/>
      <c r="AL26" s="88"/>
      <c r="AM26" s="88"/>
      <c r="AN26" s="88"/>
      <c r="AO26" s="88"/>
      <c r="AP26" s="88"/>
      <c r="AQ26" s="88"/>
      <c r="AR26" s="88"/>
      <c r="AS26" s="88"/>
      <c r="AT26" s="88"/>
      <c r="AU26" s="88"/>
      <c r="AV26" s="88"/>
      <c r="AW26" s="88"/>
      <c r="AX26" s="88"/>
      <c r="AY26" s="88"/>
      <c r="AZ26" s="88"/>
      <c r="BA26" s="155" t="s">
        <v>48</v>
      </c>
      <c r="BB26" s="155" t="s">
        <v>48</v>
      </c>
      <c r="BC26" s="88"/>
      <c r="BD26" s="156">
        <v>0</v>
      </c>
      <c r="BE26" s="156">
        <v>0</v>
      </c>
    </row>
    <row r="27" spans="1:57" x14ac:dyDescent="0.25">
      <c r="A27" s="99" t="s">
        <v>16</v>
      </c>
      <c r="B27" s="145">
        <v>0</v>
      </c>
      <c r="C27" s="152">
        <v>0</v>
      </c>
      <c r="D27" s="142"/>
      <c r="E27" s="143"/>
      <c r="F27" s="142"/>
      <c r="G27" s="143"/>
      <c r="H27" s="142"/>
      <c r="I27" s="143"/>
      <c r="J27" s="154" t="s">
        <v>47</v>
      </c>
      <c r="K27" s="86"/>
      <c r="L27" s="86"/>
      <c r="M27" s="86"/>
      <c r="N27" s="86"/>
      <c r="O27" s="86"/>
      <c r="P27" s="86"/>
      <c r="Q27" s="86"/>
      <c r="R27" s="86"/>
      <c r="S27" s="86"/>
      <c r="T27" s="86"/>
      <c r="U27" s="86"/>
      <c r="V27" s="86"/>
      <c r="W27" s="86"/>
      <c r="X27" s="86"/>
      <c r="Y27" s="86"/>
      <c r="Z27" s="88"/>
      <c r="AA27" s="88"/>
      <c r="AB27" s="88"/>
      <c r="AC27" s="88"/>
      <c r="AD27" s="88"/>
      <c r="AE27" s="88"/>
      <c r="AF27" s="88"/>
      <c r="AG27" s="88"/>
      <c r="AH27" s="88"/>
      <c r="AI27" s="88"/>
      <c r="AJ27" s="88"/>
      <c r="AK27" s="88"/>
      <c r="AL27" s="88"/>
      <c r="AM27" s="88"/>
      <c r="AN27" s="88"/>
      <c r="AO27" s="88"/>
      <c r="AP27" s="88"/>
      <c r="AQ27" s="88"/>
      <c r="AR27" s="88"/>
      <c r="AS27" s="88"/>
      <c r="AT27" s="88"/>
      <c r="AU27" s="88"/>
      <c r="AV27" s="88"/>
      <c r="AW27" s="88"/>
      <c r="AX27" s="88"/>
      <c r="AY27" s="88"/>
      <c r="AZ27" s="88"/>
      <c r="BA27" s="155" t="s">
        <v>48</v>
      </c>
      <c r="BB27" s="155" t="s">
        <v>48</v>
      </c>
      <c r="BC27" s="88"/>
      <c r="BD27" s="156">
        <v>0</v>
      </c>
      <c r="BE27" s="156">
        <v>0</v>
      </c>
    </row>
    <row r="28" spans="1:57" x14ac:dyDescent="0.25">
      <c r="A28" s="103" t="s">
        <v>17</v>
      </c>
      <c r="B28" s="146">
        <v>0</v>
      </c>
      <c r="C28" s="151">
        <v>0</v>
      </c>
      <c r="D28" s="142"/>
      <c r="E28" s="143"/>
      <c r="F28" s="142"/>
      <c r="G28" s="143"/>
      <c r="H28" s="142"/>
      <c r="I28" s="143"/>
      <c r="J28" s="154" t="s">
        <v>47</v>
      </c>
      <c r="K28" s="86"/>
      <c r="L28" s="86"/>
      <c r="M28" s="86"/>
      <c r="N28" s="86"/>
      <c r="O28" s="86"/>
      <c r="P28" s="86"/>
      <c r="Q28" s="86"/>
      <c r="R28" s="86"/>
      <c r="S28" s="86"/>
      <c r="T28" s="86"/>
      <c r="U28" s="86"/>
      <c r="V28" s="86"/>
      <c r="W28" s="86"/>
      <c r="X28" s="86"/>
      <c r="Y28" s="86"/>
      <c r="Z28" s="88"/>
      <c r="AA28" s="88"/>
      <c r="AB28" s="88"/>
      <c r="AC28" s="88"/>
      <c r="AD28" s="88"/>
      <c r="AE28" s="88"/>
      <c r="AF28" s="88"/>
      <c r="AG28" s="88"/>
      <c r="AH28" s="88"/>
      <c r="AI28" s="88"/>
      <c r="AJ28" s="88"/>
      <c r="AK28" s="88"/>
      <c r="AL28" s="88"/>
      <c r="AM28" s="88"/>
      <c r="AN28" s="88"/>
      <c r="AO28" s="88"/>
      <c r="AP28" s="88"/>
      <c r="AQ28" s="88"/>
      <c r="AR28" s="88"/>
      <c r="AS28" s="88"/>
      <c r="AT28" s="88"/>
      <c r="AU28" s="88"/>
      <c r="AV28" s="88"/>
      <c r="AW28" s="88"/>
      <c r="AX28" s="88"/>
      <c r="AY28" s="88"/>
      <c r="AZ28" s="88"/>
      <c r="BA28" s="155" t="s">
        <v>48</v>
      </c>
      <c r="BB28" s="155" t="s">
        <v>48</v>
      </c>
      <c r="BC28" s="88"/>
      <c r="BD28" s="156">
        <v>0</v>
      </c>
      <c r="BE28" s="156">
        <v>0</v>
      </c>
    </row>
    <row r="29" spans="1:57" x14ac:dyDescent="0.25">
      <c r="A29" s="109" t="s">
        <v>18</v>
      </c>
      <c r="B29" s="130">
        <v>0</v>
      </c>
      <c r="C29" s="131">
        <v>0</v>
      </c>
      <c r="D29" s="130">
        <v>0</v>
      </c>
      <c r="E29" s="131">
        <v>0</v>
      </c>
      <c r="F29" s="130">
        <v>0</v>
      </c>
      <c r="G29" s="131">
        <v>0</v>
      </c>
      <c r="H29" s="130">
        <v>0</v>
      </c>
      <c r="I29" s="131">
        <v>0</v>
      </c>
      <c r="J29" s="154" t="s">
        <v>47</v>
      </c>
      <c r="K29" s="86"/>
      <c r="L29" s="86"/>
      <c r="M29" s="86"/>
      <c r="N29" s="86"/>
      <c r="O29" s="86"/>
      <c r="P29" s="86"/>
      <c r="Q29" s="86"/>
      <c r="R29" s="86"/>
      <c r="S29" s="86"/>
      <c r="T29" s="86"/>
      <c r="U29" s="86"/>
      <c r="V29" s="86"/>
      <c r="W29" s="86"/>
      <c r="X29" s="86"/>
      <c r="Y29" s="86"/>
      <c r="Z29" s="88"/>
      <c r="AA29" s="88"/>
      <c r="AB29" s="88"/>
      <c r="AC29" s="88"/>
      <c r="AD29" s="88"/>
      <c r="AE29" s="88"/>
      <c r="AF29" s="88"/>
      <c r="AG29" s="88"/>
      <c r="AH29" s="88"/>
      <c r="AI29" s="88"/>
      <c r="AJ29" s="88"/>
      <c r="AK29" s="88"/>
      <c r="AL29" s="88"/>
      <c r="AM29" s="88"/>
      <c r="AN29" s="88"/>
      <c r="AO29" s="88"/>
      <c r="AP29" s="88"/>
      <c r="AQ29" s="88"/>
      <c r="AR29" s="88"/>
      <c r="AS29" s="88"/>
      <c r="AT29" s="88"/>
      <c r="AU29" s="88"/>
      <c r="AV29" s="88"/>
      <c r="AW29" s="88"/>
      <c r="AX29" s="88"/>
      <c r="AY29" s="88"/>
      <c r="AZ29" s="88"/>
      <c r="BA29" s="155" t="s">
        <v>48</v>
      </c>
      <c r="BB29" s="155" t="s">
        <v>48</v>
      </c>
      <c r="BC29" s="88"/>
      <c r="BD29" s="156">
        <v>0</v>
      </c>
      <c r="BE29" s="156">
        <v>0</v>
      </c>
    </row>
    <row r="30" spans="1:57" x14ac:dyDescent="0.25">
      <c r="A30" s="104" t="s">
        <v>20</v>
      </c>
      <c r="B30" s="166"/>
      <c r="C30" s="166"/>
      <c r="D30" s="166"/>
      <c r="E30" s="166"/>
      <c r="F30" s="166"/>
      <c r="G30" s="166"/>
      <c r="H30" s="166"/>
      <c r="I30" s="166"/>
      <c r="J30" s="154"/>
      <c r="K30" s="86"/>
      <c r="L30" s="86"/>
      <c r="M30" s="86"/>
      <c r="N30" s="86"/>
      <c r="O30" s="86"/>
      <c r="P30" s="86"/>
      <c r="Q30" s="86"/>
      <c r="R30" s="86"/>
      <c r="S30" s="86"/>
      <c r="T30" s="86"/>
      <c r="U30" s="86"/>
      <c r="V30" s="86"/>
      <c r="W30" s="86"/>
      <c r="X30" s="86"/>
      <c r="Y30" s="86"/>
      <c r="Z30" s="88"/>
      <c r="AA30" s="88"/>
      <c r="AB30" s="88"/>
      <c r="AC30" s="88"/>
      <c r="AD30" s="88"/>
      <c r="AE30" s="88"/>
      <c r="AF30" s="88"/>
      <c r="AG30" s="88"/>
      <c r="AH30" s="88"/>
      <c r="AI30" s="88"/>
      <c r="AJ30" s="88"/>
      <c r="AK30" s="88"/>
      <c r="AL30" s="88"/>
      <c r="AM30" s="88"/>
      <c r="AN30" s="88"/>
      <c r="AO30" s="88"/>
      <c r="AP30" s="88"/>
      <c r="AQ30" s="88"/>
      <c r="AR30" s="88"/>
      <c r="AS30" s="88"/>
      <c r="AT30" s="88"/>
      <c r="AU30" s="88"/>
      <c r="AV30" s="88"/>
      <c r="AW30" s="88"/>
      <c r="AX30" s="88"/>
      <c r="AY30" s="88"/>
      <c r="AZ30" s="88"/>
      <c r="BA30" s="155"/>
      <c r="BB30" s="155"/>
      <c r="BC30" s="88"/>
      <c r="BD30" s="156"/>
      <c r="BE30" s="156"/>
    </row>
    <row r="31" spans="1:57" x14ac:dyDescent="0.25">
      <c r="A31" s="175" t="s">
        <v>21</v>
      </c>
      <c r="B31" s="175"/>
      <c r="C31" s="175"/>
      <c r="D31" s="175"/>
      <c r="E31" s="175"/>
      <c r="F31" s="175"/>
      <c r="G31" s="175"/>
      <c r="H31" s="175"/>
      <c r="I31" s="175"/>
      <c r="J31" s="86"/>
      <c r="K31" s="86"/>
      <c r="L31" s="86"/>
      <c r="M31" s="86"/>
      <c r="N31" s="86"/>
      <c r="O31" s="86"/>
      <c r="P31" s="86"/>
      <c r="Q31" s="86"/>
      <c r="R31" s="86"/>
      <c r="S31" s="86"/>
      <c r="T31" s="86"/>
      <c r="U31" s="86"/>
      <c r="V31" s="86"/>
      <c r="W31" s="86"/>
      <c r="X31" s="86"/>
      <c r="Y31" s="86"/>
      <c r="Z31" s="86"/>
      <c r="AA31" s="86"/>
      <c r="AB31" s="86"/>
      <c r="AC31" s="86"/>
      <c r="AD31" s="86"/>
      <c r="AE31" s="86"/>
      <c r="AF31" s="86"/>
      <c r="AG31" s="86"/>
      <c r="AH31" s="86"/>
      <c r="AI31" s="86"/>
      <c r="AJ31" s="86"/>
      <c r="AK31" s="86"/>
      <c r="AL31" s="86"/>
      <c r="AM31" s="86"/>
      <c r="AN31" s="86"/>
      <c r="AO31" s="86"/>
      <c r="AP31" s="86"/>
      <c r="AQ31" s="86"/>
      <c r="AR31" s="86"/>
      <c r="AS31" s="86"/>
      <c r="AT31" s="86"/>
      <c r="AU31" s="86"/>
      <c r="AV31" s="86"/>
      <c r="AW31" s="86"/>
      <c r="AX31" s="86"/>
      <c r="AY31" s="86"/>
      <c r="AZ31" s="86"/>
      <c r="BA31" s="86"/>
      <c r="BB31" s="86"/>
      <c r="BC31" s="86"/>
      <c r="BD31" s="86"/>
      <c r="BE31" s="86"/>
    </row>
    <row r="32" spans="1:57" x14ac:dyDescent="0.25">
      <c r="A32" s="176" t="s">
        <v>22</v>
      </c>
      <c r="B32" s="172" t="s">
        <v>5</v>
      </c>
      <c r="C32" s="173"/>
      <c r="D32" s="173"/>
      <c r="E32" s="173"/>
      <c r="F32" s="173"/>
      <c r="G32" s="173"/>
      <c r="H32" s="173"/>
      <c r="I32" s="174"/>
      <c r="J32" s="86"/>
      <c r="K32" s="86"/>
      <c r="L32" s="86"/>
      <c r="M32" s="86"/>
      <c r="N32" s="86"/>
      <c r="O32" s="86"/>
      <c r="P32" s="86"/>
      <c r="Q32" s="86"/>
      <c r="R32" s="86"/>
      <c r="S32" s="86"/>
      <c r="T32" s="86"/>
      <c r="U32" s="86"/>
      <c r="V32" s="86"/>
      <c r="W32" s="86"/>
      <c r="X32" s="86"/>
      <c r="Y32" s="86"/>
      <c r="Z32" s="88"/>
      <c r="AA32" s="88"/>
      <c r="AB32" s="88"/>
      <c r="AC32" s="88"/>
      <c r="AD32" s="88"/>
      <c r="AE32" s="88"/>
      <c r="AF32" s="88"/>
      <c r="AG32" s="88"/>
      <c r="AH32" s="88"/>
      <c r="AI32" s="88"/>
      <c r="AJ32" s="88"/>
      <c r="AK32" s="88"/>
      <c r="AL32" s="88"/>
      <c r="AM32" s="88"/>
      <c r="AN32" s="88"/>
      <c r="AO32" s="88"/>
      <c r="AP32" s="88"/>
      <c r="AQ32" s="88"/>
      <c r="AR32" s="88"/>
      <c r="AS32" s="88"/>
      <c r="AT32" s="88"/>
      <c r="AU32" s="88"/>
      <c r="AV32" s="88"/>
      <c r="AW32" s="88"/>
      <c r="AX32" s="88"/>
      <c r="AY32" s="88"/>
      <c r="AZ32" s="88"/>
      <c r="BA32" s="88"/>
      <c r="BB32" s="88"/>
      <c r="BC32" s="88"/>
      <c r="BD32" s="88"/>
      <c r="BE32" s="88"/>
    </row>
    <row r="33" spans="1:57" x14ac:dyDescent="0.25">
      <c r="A33" s="177"/>
      <c r="B33" s="172" t="s">
        <v>6</v>
      </c>
      <c r="C33" s="174"/>
      <c r="D33" s="172" t="s">
        <v>7</v>
      </c>
      <c r="E33" s="174"/>
      <c r="F33" s="172" t="s">
        <v>8</v>
      </c>
      <c r="G33" s="174"/>
      <c r="H33" s="172" t="s">
        <v>9</v>
      </c>
      <c r="I33" s="174"/>
      <c r="J33" s="86"/>
      <c r="K33" s="86"/>
      <c r="L33" s="86"/>
      <c r="M33" s="86"/>
      <c r="N33" s="86"/>
      <c r="O33" s="86"/>
      <c r="P33" s="86"/>
      <c r="Q33" s="86"/>
      <c r="R33" s="86"/>
      <c r="S33" s="86"/>
      <c r="T33" s="86"/>
      <c r="U33" s="86"/>
      <c r="V33" s="86"/>
      <c r="W33" s="86"/>
      <c r="X33" s="86"/>
      <c r="Y33" s="86"/>
      <c r="Z33" s="88"/>
      <c r="AA33" s="88"/>
      <c r="AB33" s="88"/>
      <c r="AC33" s="88"/>
      <c r="AD33" s="88"/>
      <c r="AE33" s="88"/>
      <c r="AF33" s="88"/>
      <c r="AG33" s="88"/>
      <c r="AH33" s="88"/>
      <c r="AI33" s="88"/>
      <c r="AJ33" s="88"/>
      <c r="AK33" s="88"/>
      <c r="AL33" s="88"/>
      <c r="AM33" s="88"/>
      <c r="AN33" s="88"/>
      <c r="AO33" s="88"/>
      <c r="AP33" s="88"/>
      <c r="AQ33" s="88"/>
      <c r="AR33" s="88"/>
      <c r="AS33" s="88"/>
      <c r="AT33" s="88"/>
      <c r="AU33" s="88"/>
      <c r="AV33" s="88"/>
      <c r="AW33" s="88"/>
      <c r="AX33" s="88"/>
      <c r="AY33" s="88"/>
      <c r="AZ33" s="88"/>
      <c r="BA33" s="88"/>
      <c r="BB33" s="88"/>
      <c r="BC33" s="88"/>
      <c r="BD33" s="88"/>
      <c r="BE33" s="88"/>
    </row>
    <row r="34" spans="1:57" ht="31.5" x14ac:dyDescent="0.25">
      <c r="A34" s="178"/>
      <c r="B34" s="90" t="s">
        <v>10</v>
      </c>
      <c r="C34" s="106" t="s">
        <v>11</v>
      </c>
      <c r="D34" s="90" t="s">
        <v>10</v>
      </c>
      <c r="E34" s="106" t="s">
        <v>11</v>
      </c>
      <c r="F34" s="90" t="s">
        <v>10</v>
      </c>
      <c r="G34" s="106" t="s">
        <v>11</v>
      </c>
      <c r="H34" s="90" t="s">
        <v>10</v>
      </c>
      <c r="I34" s="106" t="s">
        <v>11</v>
      </c>
      <c r="J34" s="86"/>
      <c r="K34" s="86"/>
      <c r="L34" s="86"/>
      <c r="M34" s="86"/>
      <c r="N34" s="86"/>
      <c r="O34" s="86"/>
      <c r="P34" s="86"/>
      <c r="Q34" s="86"/>
      <c r="R34" s="86"/>
      <c r="S34" s="86"/>
      <c r="T34" s="86"/>
      <c r="U34" s="86"/>
      <c r="V34" s="86"/>
      <c r="W34" s="86"/>
      <c r="X34" s="86"/>
      <c r="Y34" s="86"/>
      <c r="Z34" s="88"/>
      <c r="AA34" s="88"/>
      <c r="AB34" s="88"/>
      <c r="AC34" s="88"/>
      <c r="AD34" s="88"/>
      <c r="AE34" s="88"/>
      <c r="AF34" s="88"/>
      <c r="AG34" s="88"/>
      <c r="AH34" s="88"/>
      <c r="AI34" s="88"/>
      <c r="AJ34" s="88"/>
      <c r="AK34" s="88"/>
      <c r="AL34" s="88"/>
      <c r="AM34" s="88"/>
      <c r="AN34" s="88"/>
      <c r="AO34" s="88"/>
      <c r="AP34" s="88"/>
      <c r="AQ34" s="88"/>
      <c r="AR34" s="88"/>
      <c r="AS34" s="88"/>
      <c r="AT34" s="88"/>
      <c r="AU34" s="88"/>
      <c r="AV34" s="88"/>
      <c r="AW34" s="88"/>
      <c r="AX34" s="88"/>
      <c r="AY34" s="88"/>
      <c r="AZ34" s="88"/>
      <c r="BA34" s="88"/>
      <c r="BB34" s="88"/>
      <c r="BC34" s="88"/>
      <c r="BD34" s="88"/>
      <c r="BE34" s="88"/>
    </row>
    <row r="35" spans="1:57" x14ac:dyDescent="0.25">
      <c r="A35" s="99" t="s">
        <v>23</v>
      </c>
      <c r="B35" s="144">
        <v>0</v>
      </c>
      <c r="C35" s="148">
        <v>0</v>
      </c>
      <c r="D35" s="133"/>
      <c r="E35" s="138"/>
      <c r="F35" s="133"/>
      <c r="G35" s="138"/>
      <c r="H35" s="133"/>
      <c r="I35" s="138"/>
      <c r="J35" s="154" t="s">
        <v>47</v>
      </c>
      <c r="K35" s="86"/>
      <c r="L35" s="86"/>
      <c r="M35" s="86"/>
      <c r="N35" s="86"/>
      <c r="O35" s="86"/>
      <c r="P35" s="86"/>
      <c r="Q35" s="86"/>
      <c r="R35" s="86"/>
      <c r="S35" s="86"/>
      <c r="T35" s="86"/>
      <c r="U35" s="86"/>
      <c r="V35" s="86"/>
      <c r="W35" s="86"/>
      <c r="X35" s="86"/>
      <c r="Y35" s="86"/>
      <c r="Z35" s="88"/>
      <c r="AA35" s="88"/>
      <c r="AB35" s="88"/>
      <c r="AC35" s="88"/>
      <c r="AD35" s="88"/>
      <c r="AE35" s="88"/>
      <c r="AF35" s="88"/>
      <c r="AG35" s="88"/>
      <c r="AH35" s="88"/>
      <c r="AI35" s="88"/>
      <c r="AJ35" s="88"/>
      <c r="AK35" s="88"/>
      <c r="AL35" s="88"/>
      <c r="AM35" s="88"/>
      <c r="AN35" s="88"/>
      <c r="AO35" s="88"/>
      <c r="AP35" s="88"/>
      <c r="AQ35" s="88"/>
      <c r="AR35" s="88"/>
      <c r="AS35" s="88"/>
      <c r="AT35" s="88"/>
      <c r="AU35" s="88"/>
      <c r="AV35" s="88"/>
      <c r="AW35" s="88"/>
      <c r="AX35" s="88"/>
      <c r="AY35" s="88"/>
      <c r="AZ35" s="88"/>
      <c r="BA35" s="155" t="s">
        <v>48</v>
      </c>
      <c r="BB35" s="155" t="s">
        <v>48</v>
      </c>
      <c r="BC35" s="88"/>
      <c r="BD35" s="156">
        <v>0</v>
      </c>
      <c r="BE35" s="156">
        <v>0</v>
      </c>
    </row>
    <row r="36" spans="1:57" x14ac:dyDescent="0.25">
      <c r="A36" s="111" t="s">
        <v>24</v>
      </c>
      <c r="B36" s="147">
        <v>0</v>
      </c>
      <c r="C36" s="149">
        <v>0</v>
      </c>
      <c r="D36" s="122"/>
      <c r="E36" s="137"/>
      <c r="F36" s="122"/>
      <c r="G36" s="137"/>
      <c r="H36" s="122"/>
      <c r="I36" s="137"/>
      <c r="J36" s="154" t="s">
        <v>47</v>
      </c>
      <c r="K36" s="86"/>
      <c r="L36" s="86"/>
      <c r="M36" s="86"/>
      <c r="N36" s="86"/>
      <c r="O36" s="86"/>
      <c r="P36" s="86"/>
      <c r="Q36" s="86"/>
      <c r="R36" s="86"/>
      <c r="S36" s="86"/>
      <c r="T36" s="86"/>
      <c r="U36" s="86"/>
      <c r="V36" s="86"/>
      <c r="W36" s="86"/>
      <c r="X36" s="86"/>
      <c r="Y36" s="86"/>
      <c r="Z36" s="88"/>
      <c r="AA36" s="88"/>
      <c r="AB36" s="88"/>
      <c r="AC36" s="88"/>
      <c r="AD36" s="88"/>
      <c r="AE36" s="88"/>
      <c r="AF36" s="88"/>
      <c r="AG36" s="88"/>
      <c r="AH36" s="88"/>
      <c r="AI36" s="88"/>
      <c r="AJ36" s="88"/>
      <c r="AK36" s="88"/>
      <c r="AL36" s="88"/>
      <c r="AM36" s="88"/>
      <c r="AN36" s="88"/>
      <c r="AO36" s="88"/>
      <c r="AP36" s="88"/>
      <c r="AQ36" s="88"/>
      <c r="AR36" s="88"/>
      <c r="AS36" s="88"/>
      <c r="AT36" s="88"/>
      <c r="AU36" s="88"/>
      <c r="AV36" s="88"/>
      <c r="AW36" s="88"/>
      <c r="AX36" s="88"/>
      <c r="AY36" s="88"/>
      <c r="AZ36" s="88"/>
      <c r="BA36" s="155" t="s">
        <v>48</v>
      </c>
      <c r="BB36" s="155" t="s">
        <v>48</v>
      </c>
      <c r="BC36" s="88"/>
      <c r="BD36" s="156">
        <v>0</v>
      </c>
      <c r="BE36" s="156">
        <v>0</v>
      </c>
    </row>
    <row r="37" spans="1:57" x14ac:dyDescent="0.25">
      <c r="A37" s="175" t="s">
        <v>25</v>
      </c>
      <c r="B37" s="175"/>
      <c r="C37" s="175"/>
      <c r="D37" s="175"/>
      <c r="E37" s="175"/>
      <c r="F37" s="175"/>
      <c r="G37" s="175"/>
      <c r="H37" s="175"/>
      <c r="I37" s="175"/>
      <c r="J37" s="86"/>
      <c r="K37" s="86"/>
      <c r="L37" s="86"/>
      <c r="M37" s="86"/>
      <c r="N37" s="86"/>
      <c r="O37" s="86"/>
      <c r="P37" s="86"/>
      <c r="Q37" s="86"/>
      <c r="R37" s="86"/>
      <c r="S37" s="86"/>
      <c r="T37" s="86"/>
      <c r="U37" s="86"/>
      <c r="V37" s="86"/>
      <c r="W37" s="86"/>
      <c r="X37" s="86"/>
      <c r="Y37" s="86"/>
      <c r="Z37" s="86"/>
      <c r="AA37" s="86"/>
      <c r="AB37" s="86"/>
      <c r="AC37" s="86"/>
      <c r="AD37" s="86"/>
      <c r="AE37" s="86"/>
      <c r="AF37" s="86"/>
      <c r="AG37" s="86"/>
      <c r="AH37" s="86"/>
      <c r="AI37" s="86"/>
      <c r="AJ37" s="86"/>
      <c r="AK37" s="86"/>
      <c r="AL37" s="86"/>
      <c r="AM37" s="86"/>
      <c r="AN37" s="86"/>
      <c r="AO37" s="86"/>
      <c r="AP37" s="86"/>
      <c r="AQ37" s="86"/>
      <c r="AR37" s="86"/>
      <c r="AS37" s="86"/>
      <c r="AT37" s="86"/>
      <c r="AU37" s="86"/>
      <c r="AV37" s="86"/>
      <c r="AW37" s="86"/>
      <c r="AX37" s="86"/>
      <c r="AY37" s="86"/>
      <c r="AZ37" s="86"/>
      <c r="BA37" s="86"/>
      <c r="BB37" s="86"/>
      <c r="BC37" s="86"/>
      <c r="BD37" s="86"/>
      <c r="BE37" s="86"/>
    </row>
    <row r="38" spans="1:57" x14ac:dyDescent="0.25">
      <c r="A38" s="176" t="s">
        <v>22</v>
      </c>
      <c r="B38" s="172" t="s">
        <v>5</v>
      </c>
      <c r="C38" s="173"/>
      <c r="D38" s="173"/>
      <c r="E38" s="173"/>
      <c r="F38" s="173"/>
      <c r="G38" s="173"/>
      <c r="H38" s="173"/>
      <c r="I38" s="174"/>
      <c r="J38" s="86"/>
      <c r="K38" s="86"/>
      <c r="L38" s="86"/>
      <c r="M38" s="86"/>
      <c r="N38" s="86"/>
      <c r="O38" s="86"/>
      <c r="P38" s="86"/>
      <c r="Q38" s="86"/>
      <c r="R38" s="86"/>
      <c r="S38" s="86"/>
      <c r="T38" s="86"/>
      <c r="U38" s="86"/>
      <c r="V38" s="86"/>
      <c r="W38" s="86"/>
      <c r="X38" s="86"/>
      <c r="Y38" s="86"/>
      <c r="Z38" s="88"/>
      <c r="AA38" s="88"/>
      <c r="AB38" s="88"/>
      <c r="AC38" s="88"/>
      <c r="AD38" s="88"/>
      <c r="AE38" s="88"/>
      <c r="AF38" s="88"/>
      <c r="AG38" s="88"/>
      <c r="AH38" s="88"/>
      <c r="AI38" s="88"/>
      <c r="AJ38" s="88"/>
      <c r="AK38" s="88"/>
      <c r="AL38" s="88"/>
      <c r="AM38" s="88"/>
      <c r="AN38" s="88"/>
      <c r="AO38" s="88"/>
      <c r="AP38" s="88"/>
      <c r="AQ38" s="88"/>
      <c r="AR38" s="88"/>
      <c r="AS38" s="88"/>
      <c r="AT38" s="88"/>
      <c r="AU38" s="88"/>
      <c r="AV38" s="88"/>
      <c r="AW38" s="88"/>
      <c r="AX38" s="88"/>
      <c r="AY38" s="88"/>
      <c r="AZ38" s="88"/>
      <c r="BA38" s="88"/>
      <c r="BB38" s="88"/>
      <c r="BC38" s="88"/>
      <c r="BD38" s="88"/>
      <c r="BE38" s="88"/>
    </row>
    <row r="39" spans="1:57" x14ac:dyDescent="0.25">
      <c r="A39" s="177"/>
      <c r="B39" s="172" t="s">
        <v>6</v>
      </c>
      <c r="C39" s="174"/>
      <c r="D39" s="172" t="s">
        <v>7</v>
      </c>
      <c r="E39" s="174"/>
      <c r="F39" s="172" t="s">
        <v>8</v>
      </c>
      <c r="G39" s="174"/>
      <c r="H39" s="172" t="s">
        <v>9</v>
      </c>
      <c r="I39" s="174"/>
      <c r="J39" s="86"/>
      <c r="K39" s="86"/>
      <c r="L39" s="86"/>
      <c r="M39" s="86"/>
      <c r="N39" s="86"/>
      <c r="O39" s="86"/>
      <c r="P39" s="86"/>
      <c r="Q39" s="86"/>
      <c r="R39" s="86"/>
      <c r="S39" s="86"/>
      <c r="T39" s="86"/>
      <c r="U39" s="86"/>
      <c r="V39" s="86"/>
      <c r="W39" s="86"/>
      <c r="X39" s="86"/>
      <c r="Y39" s="86"/>
      <c r="Z39" s="88"/>
      <c r="AA39" s="88"/>
      <c r="AB39" s="88"/>
      <c r="AC39" s="88"/>
      <c r="AD39" s="88"/>
      <c r="AE39" s="88"/>
      <c r="AF39" s="88"/>
      <c r="AG39" s="88"/>
      <c r="AH39" s="88"/>
      <c r="AI39" s="88"/>
      <c r="AJ39" s="88"/>
      <c r="AK39" s="88"/>
      <c r="AL39" s="88"/>
      <c r="AM39" s="88"/>
      <c r="AN39" s="88"/>
      <c r="AO39" s="88"/>
      <c r="AP39" s="88"/>
      <c r="AQ39" s="88"/>
      <c r="AR39" s="88"/>
      <c r="AS39" s="88"/>
      <c r="AT39" s="88"/>
      <c r="AU39" s="88"/>
      <c r="AV39" s="88"/>
      <c r="AW39" s="88"/>
      <c r="AX39" s="88"/>
      <c r="AY39" s="88"/>
      <c r="AZ39" s="88"/>
      <c r="BA39" s="88"/>
      <c r="BB39" s="88"/>
      <c r="BC39" s="88"/>
      <c r="BD39" s="88"/>
      <c r="BE39" s="88"/>
    </row>
    <row r="40" spans="1:57" ht="31.5" x14ac:dyDescent="0.25">
      <c r="A40" s="178"/>
      <c r="B40" s="90" t="s">
        <v>10</v>
      </c>
      <c r="C40" s="106" t="s">
        <v>11</v>
      </c>
      <c r="D40" s="90" t="s">
        <v>10</v>
      </c>
      <c r="E40" s="106" t="s">
        <v>11</v>
      </c>
      <c r="F40" s="90" t="s">
        <v>10</v>
      </c>
      <c r="G40" s="106" t="s">
        <v>11</v>
      </c>
      <c r="H40" s="90" t="s">
        <v>10</v>
      </c>
      <c r="I40" s="106" t="s">
        <v>11</v>
      </c>
      <c r="J40" s="86"/>
      <c r="K40" s="86"/>
      <c r="L40" s="86"/>
      <c r="M40" s="86"/>
      <c r="N40" s="86"/>
      <c r="O40" s="86"/>
      <c r="P40" s="86"/>
      <c r="Q40" s="86"/>
      <c r="R40" s="86"/>
      <c r="S40" s="86"/>
      <c r="T40" s="86"/>
      <c r="U40" s="86"/>
      <c r="V40" s="86"/>
      <c r="W40" s="86"/>
      <c r="X40" s="86"/>
      <c r="Y40" s="86"/>
      <c r="Z40" s="88"/>
      <c r="AA40" s="88"/>
      <c r="AB40" s="88"/>
      <c r="AC40" s="88"/>
      <c r="AD40" s="88"/>
      <c r="AE40" s="88"/>
      <c r="AF40" s="88"/>
      <c r="AG40" s="88"/>
      <c r="AH40" s="88"/>
      <c r="AI40" s="88"/>
      <c r="AJ40" s="88"/>
      <c r="AK40" s="88"/>
      <c r="AL40" s="88"/>
      <c r="AM40" s="88"/>
      <c r="AN40" s="88"/>
      <c r="AO40" s="88"/>
      <c r="AP40" s="88"/>
      <c r="AQ40" s="88"/>
      <c r="AR40" s="88"/>
      <c r="AS40" s="88"/>
      <c r="AT40" s="88"/>
      <c r="AU40" s="88"/>
      <c r="AV40" s="88"/>
      <c r="AW40" s="88"/>
      <c r="AX40" s="88"/>
      <c r="AY40" s="88"/>
      <c r="AZ40" s="88"/>
      <c r="BA40" s="88"/>
      <c r="BB40" s="88"/>
      <c r="BC40" s="88"/>
      <c r="BD40" s="88"/>
      <c r="BE40" s="88"/>
    </row>
    <row r="41" spans="1:57" x14ac:dyDescent="0.25">
      <c r="A41" s="99" t="s">
        <v>23</v>
      </c>
      <c r="B41" s="144">
        <v>0</v>
      </c>
      <c r="C41" s="148">
        <v>0</v>
      </c>
      <c r="D41" s="162"/>
      <c r="E41" s="136"/>
      <c r="F41" s="162"/>
      <c r="G41" s="136"/>
      <c r="H41" s="162"/>
      <c r="I41" s="136"/>
      <c r="J41" s="154" t="s">
        <v>47</v>
      </c>
      <c r="K41" s="86"/>
      <c r="L41" s="86"/>
      <c r="M41" s="86"/>
      <c r="N41" s="86"/>
      <c r="O41" s="86"/>
      <c r="P41" s="86"/>
      <c r="Q41" s="86"/>
      <c r="R41" s="86"/>
      <c r="S41" s="86"/>
      <c r="T41" s="86"/>
      <c r="U41" s="86"/>
      <c r="V41" s="86"/>
      <c r="W41" s="86"/>
      <c r="X41" s="86"/>
      <c r="Y41" s="86"/>
      <c r="Z41" s="88"/>
      <c r="AA41" s="88"/>
      <c r="AB41" s="88"/>
      <c r="AC41" s="88"/>
      <c r="AD41" s="88"/>
      <c r="AE41" s="88"/>
      <c r="AF41" s="88"/>
      <c r="AG41" s="88"/>
      <c r="AH41" s="88"/>
      <c r="AI41" s="88"/>
      <c r="AJ41" s="88"/>
      <c r="AK41" s="88"/>
      <c r="AL41" s="88"/>
      <c r="AM41" s="88"/>
      <c r="AN41" s="88"/>
      <c r="AO41" s="88"/>
      <c r="AP41" s="88"/>
      <c r="AQ41" s="88"/>
      <c r="AR41" s="88"/>
      <c r="AS41" s="88"/>
      <c r="AT41" s="88"/>
      <c r="AU41" s="88"/>
      <c r="AV41" s="88"/>
      <c r="AW41" s="88"/>
      <c r="AX41" s="88"/>
      <c r="AY41" s="88"/>
      <c r="AZ41" s="88"/>
      <c r="BA41" s="155" t="s">
        <v>48</v>
      </c>
      <c r="BB41" s="155" t="s">
        <v>48</v>
      </c>
      <c r="BC41" s="88"/>
      <c r="BD41" s="156">
        <v>0</v>
      </c>
      <c r="BE41" s="156">
        <v>0</v>
      </c>
    </row>
    <row r="42" spans="1:57" x14ac:dyDescent="0.25">
      <c r="A42" s="111" t="s">
        <v>24</v>
      </c>
      <c r="B42" s="147">
        <v>0</v>
      </c>
      <c r="C42" s="149">
        <v>0</v>
      </c>
      <c r="D42" s="167"/>
      <c r="E42" s="168"/>
      <c r="F42" s="167"/>
      <c r="G42" s="168"/>
      <c r="H42" s="167"/>
      <c r="I42" s="168"/>
      <c r="J42" s="154" t="s">
        <v>47</v>
      </c>
      <c r="K42" s="86"/>
      <c r="L42" s="86"/>
      <c r="M42" s="86"/>
      <c r="N42" s="86"/>
      <c r="O42" s="86"/>
      <c r="P42" s="86"/>
      <c r="Q42" s="86"/>
      <c r="R42" s="86"/>
      <c r="S42" s="86"/>
      <c r="T42" s="86"/>
      <c r="U42" s="86"/>
      <c r="V42" s="86"/>
      <c r="W42" s="86"/>
      <c r="X42" s="86"/>
      <c r="Y42" s="86"/>
      <c r="Z42" s="88"/>
      <c r="AA42" s="88"/>
      <c r="AB42" s="88"/>
      <c r="AC42" s="88"/>
      <c r="AD42" s="88"/>
      <c r="AE42" s="88"/>
      <c r="AF42" s="88"/>
      <c r="AG42" s="88"/>
      <c r="AH42" s="88"/>
      <c r="AI42" s="88"/>
      <c r="AJ42" s="88"/>
      <c r="AK42" s="88"/>
      <c r="AL42" s="88"/>
      <c r="AM42" s="88"/>
      <c r="AN42" s="88"/>
      <c r="AO42" s="88"/>
      <c r="AP42" s="88"/>
      <c r="AQ42" s="88"/>
      <c r="AR42" s="88"/>
      <c r="AS42" s="88"/>
      <c r="AT42" s="88"/>
      <c r="AU42" s="88"/>
      <c r="AV42" s="88"/>
      <c r="AW42" s="88"/>
      <c r="AX42" s="88"/>
      <c r="AY42" s="88"/>
      <c r="AZ42" s="88"/>
      <c r="BA42" s="155" t="s">
        <v>48</v>
      </c>
      <c r="BB42" s="155" t="s">
        <v>48</v>
      </c>
      <c r="BC42" s="88"/>
      <c r="BD42" s="156">
        <v>0</v>
      </c>
      <c r="BE42" s="156">
        <v>0</v>
      </c>
    </row>
    <row r="43" spans="1:57" x14ac:dyDescent="0.25">
      <c r="A43" s="101" t="s">
        <v>26</v>
      </c>
      <c r="B43" s="112"/>
      <c r="C43" s="112"/>
      <c r="D43" s="112"/>
      <c r="E43" s="112"/>
      <c r="F43" s="112"/>
      <c r="G43" s="112"/>
      <c r="H43" s="112"/>
      <c r="I43" s="112"/>
      <c r="J43" s="89"/>
      <c r="K43" s="86"/>
      <c r="L43" s="86"/>
      <c r="M43" s="86"/>
      <c r="N43" s="86"/>
      <c r="O43" s="86"/>
      <c r="P43" s="86"/>
      <c r="Q43" s="86"/>
      <c r="R43" s="86"/>
      <c r="S43" s="86"/>
      <c r="T43" s="86"/>
      <c r="U43" s="86"/>
      <c r="V43" s="86"/>
      <c r="W43" s="86"/>
      <c r="X43" s="86"/>
      <c r="Y43" s="86"/>
      <c r="Z43" s="86"/>
      <c r="AA43" s="86"/>
      <c r="AB43" s="86"/>
      <c r="AC43" s="86"/>
      <c r="AD43" s="86"/>
      <c r="AE43" s="86"/>
      <c r="AF43" s="86"/>
      <c r="AG43" s="86"/>
      <c r="AH43" s="86"/>
      <c r="AI43" s="86"/>
      <c r="AJ43" s="86"/>
      <c r="AK43" s="86"/>
      <c r="AL43" s="86"/>
      <c r="AM43" s="86"/>
      <c r="AN43" s="86"/>
      <c r="AO43" s="86"/>
      <c r="AP43" s="86"/>
      <c r="AQ43" s="86"/>
      <c r="AR43" s="86"/>
      <c r="AS43" s="86"/>
      <c r="AT43" s="86"/>
      <c r="AU43" s="86"/>
      <c r="AV43" s="86"/>
      <c r="AW43" s="86"/>
      <c r="AX43" s="86"/>
      <c r="AY43" s="86"/>
      <c r="AZ43" s="86"/>
      <c r="BA43" s="86"/>
      <c r="BB43" s="86"/>
      <c r="BC43" s="86"/>
      <c r="BD43" s="86"/>
      <c r="BE43" s="86"/>
    </row>
    <row r="44" spans="1:57" x14ac:dyDescent="0.25">
      <c r="A44" s="170" t="s">
        <v>27</v>
      </c>
      <c r="B44" s="172" t="s">
        <v>28</v>
      </c>
      <c r="C44" s="173"/>
      <c r="D44" s="173"/>
      <c r="E44" s="174"/>
      <c r="F44" s="113"/>
      <c r="G44" s="113"/>
      <c r="H44" s="113"/>
      <c r="I44" s="113"/>
      <c r="J44" s="86"/>
      <c r="K44" s="86"/>
      <c r="L44" s="86"/>
      <c r="M44" s="86"/>
      <c r="N44" s="86"/>
      <c r="O44" s="86"/>
      <c r="P44" s="86"/>
      <c r="Q44" s="86"/>
      <c r="R44" s="86"/>
      <c r="S44" s="86"/>
      <c r="T44" s="86"/>
      <c r="U44" s="86"/>
      <c r="V44" s="86"/>
      <c r="W44" s="86"/>
      <c r="X44" s="86"/>
      <c r="Y44" s="86"/>
      <c r="Z44" s="88"/>
      <c r="AA44" s="88"/>
      <c r="AB44" s="88"/>
      <c r="AC44" s="88"/>
      <c r="AD44" s="88"/>
      <c r="AE44" s="88"/>
      <c r="AF44" s="88"/>
      <c r="AG44" s="88"/>
      <c r="AH44" s="88"/>
      <c r="AI44" s="88"/>
      <c r="AJ44" s="88"/>
      <c r="AK44" s="88"/>
      <c r="AL44" s="88"/>
      <c r="AM44" s="88"/>
      <c r="AN44" s="88"/>
      <c r="AO44" s="88"/>
      <c r="AP44" s="88"/>
      <c r="AQ44" s="88"/>
      <c r="AR44" s="88"/>
      <c r="AS44" s="88"/>
      <c r="AT44" s="88"/>
      <c r="AU44" s="88"/>
      <c r="AV44" s="88"/>
      <c r="AW44" s="88"/>
      <c r="AX44" s="88"/>
      <c r="AY44" s="88"/>
      <c r="AZ44" s="88"/>
      <c r="BA44" s="88"/>
      <c r="BB44" s="88"/>
      <c r="BC44" s="88"/>
      <c r="BD44" s="88"/>
      <c r="BE44" s="88"/>
    </row>
    <row r="45" spans="1:57" ht="42" x14ac:dyDescent="0.25">
      <c r="A45" s="171"/>
      <c r="B45" s="102" t="s">
        <v>29</v>
      </c>
      <c r="C45" s="95" t="s">
        <v>30</v>
      </c>
      <c r="D45" s="95" t="s">
        <v>31</v>
      </c>
      <c r="E45" s="106" t="s">
        <v>11</v>
      </c>
      <c r="F45" s="96"/>
      <c r="G45" s="96"/>
      <c r="H45" s="96"/>
      <c r="I45" s="96"/>
      <c r="J45" s="86"/>
      <c r="K45" s="86"/>
      <c r="L45" s="86"/>
      <c r="M45" s="86"/>
      <c r="N45" s="86"/>
      <c r="O45" s="86"/>
      <c r="P45" s="86"/>
      <c r="Q45" s="86"/>
      <c r="R45" s="86"/>
      <c r="S45" s="86"/>
      <c r="T45" s="86"/>
      <c r="U45" s="86"/>
      <c r="V45" s="86"/>
      <c r="W45" s="86"/>
      <c r="X45" s="86"/>
      <c r="Y45" s="86"/>
      <c r="Z45" s="88"/>
      <c r="AA45" s="88"/>
      <c r="AB45" s="88"/>
      <c r="AC45" s="88"/>
      <c r="AD45" s="88"/>
      <c r="AE45" s="88"/>
      <c r="AF45" s="88"/>
      <c r="AG45" s="88"/>
      <c r="AH45" s="88"/>
      <c r="AI45" s="88"/>
      <c r="AJ45" s="88"/>
      <c r="AK45" s="88"/>
      <c r="AL45" s="88"/>
      <c r="AM45" s="88"/>
      <c r="AN45" s="88"/>
      <c r="AO45" s="88"/>
      <c r="AP45" s="88"/>
      <c r="AQ45" s="88"/>
      <c r="AR45" s="88"/>
      <c r="AS45" s="88"/>
      <c r="AT45" s="88"/>
      <c r="AU45" s="88"/>
      <c r="AV45" s="88"/>
      <c r="AW45" s="88"/>
      <c r="AX45" s="88"/>
      <c r="AY45" s="88"/>
      <c r="AZ45" s="88"/>
      <c r="BA45" s="88"/>
      <c r="BB45" s="88"/>
      <c r="BC45" s="88"/>
      <c r="BD45" s="88"/>
      <c r="BE45" s="88"/>
    </row>
    <row r="46" spans="1:57" x14ac:dyDescent="0.25">
      <c r="A46" s="114" t="s">
        <v>32</v>
      </c>
      <c r="B46" s="124">
        <v>0</v>
      </c>
      <c r="C46" s="117"/>
      <c r="D46" s="117"/>
      <c r="E46" s="117"/>
      <c r="F46" s="154" t="s">
        <v>48</v>
      </c>
      <c r="G46" s="91"/>
      <c r="H46" s="91"/>
      <c r="I46" s="91"/>
      <c r="J46" s="86"/>
      <c r="K46" s="86"/>
      <c r="L46" s="86"/>
      <c r="M46" s="86"/>
      <c r="N46" s="86"/>
      <c r="O46" s="86"/>
      <c r="P46" s="86"/>
      <c r="Q46" s="86"/>
      <c r="R46" s="86"/>
      <c r="S46" s="86"/>
      <c r="T46" s="86"/>
      <c r="U46" s="86"/>
      <c r="V46" s="86"/>
      <c r="W46" s="86"/>
      <c r="X46" s="86"/>
      <c r="Y46" s="86"/>
      <c r="Z46" s="88"/>
      <c r="AA46" s="88"/>
      <c r="AB46" s="88"/>
      <c r="AC46" s="88"/>
      <c r="AD46" s="88"/>
      <c r="AE46" s="88"/>
      <c r="AF46" s="88"/>
      <c r="AG46" s="88"/>
      <c r="AH46" s="88"/>
      <c r="AI46" s="88"/>
      <c r="AJ46" s="88"/>
      <c r="AK46" s="88"/>
      <c r="AL46" s="88"/>
      <c r="AM46" s="88"/>
      <c r="AN46" s="88"/>
      <c r="AO46" s="88"/>
      <c r="AP46" s="88"/>
      <c r="AQ46" s="88"/>
      <c r="AR46" s="88"/>
      <c r="AS46" s="88"/>
      <c r="AT46" s="88"/>
      <c r="AU46" s="88"/>
      <c r="AV46" s="88"/>
      <c r="AW46" s="88"/>
      <c r="AX46" s="88"/>
      <c r="AY46" s="88"/>
      <c r="AZ46" s="88"/>
      <c r="BA46" s="155" t="s">
        <v>48</v>
      </c>
      <c r="BB46" s="160"/>
      <c r="BC46" s="88"/>
      <c r="BD46" s="156">
        <v>0</v>
      </c>
      <c r="BE46" s="160"/>
    </row>
    <row r="47" spans="1:57" x14ac:dyDescent="0.25">
      <c r="A47" s="92" t="s">
        <v>33</v>
      </c>
      <c r="B47" s="125">
        <v>0</v>
      </c>
      <c r="C47" s="118"/>
      <c r="D47" s="118"/>
      <c r="E47" s="118"/>
      <c r="F47" s="154" t="s">
        <v>48</v>
      </c>
      <c r="G47" s="91"/>
      <c r="H47" s="91"/>
      <c r="I47" s="91"/>
      <c r="J47" s="86"/>
      <c r="K47" s="86"/>
      <c r="L47" s="86"/>
      <c r="M47" s="86"/>
      <c r="N47" s="86"/>
      <c r="O47" s="86"/>
      <c r="P47" s="86"/>
      <c r="Q47" s="86"/>
      <c r="R47" s="86"/>
      <c r="S47" s="86"/>
      <c r="T47" s="86"/>
      <c r="U47" s="86"/>
      <c r="V47" s="86"/>
      <c r="W47" s="86"/>
      <c r="X47" s="86"/>
      <c r="Y47" s="86"/>
      <c r="Z47" s="88"/>
      <c r="AA47" s="88"/>
      <c r="AB47" s="88"/>
      <c r="AC47" s="88"/>
      <c r="AD47" s="88"/>
      <c r="AE47" s="88"/>
      <c r="AF47" s="88"/>
      <c r="AG47" s="88"/>
      <c r="AH47" s="88"/>
      <c r="AI47" s="88"/>
      <c r="AJ47" s="88"/>
      <c r="AK47" s="88"/>
      <c r="AL47" s="88"/>
      <c r="AM47" s="88"/>
      <c r="AN47" s="88"/>
      <c r="AO47" s="88"/>
      <c r="AP47" s="88"/>
      <c r="AQ47" s="88"/>
      <c r="AR47" s="88"/>
      <c r="AS47" s="88"/>
      <c r="AT47" s="88"/>
      <c r="AU47" s="88"/>
      <c r="AV47" s="88"/>
      <c r="AW47" s="88"/>
      <c r="AX47" s="88"/>
      <c r="AY47" s="88"/>
      <c r="AZ47" s="88"/>
      <c r="BA47" s="155" t="s">
        <v>48</v>
      </c>
      <c r="BB47" s="88"/>
      <c r="BC47" s="88"/>
      <c r="BD47" s="156">
        <v>0</v>
      </c>
      <c r="BE47" s="88"/>
    </row>
    <row r="48" spans="1:57" x14ac:dyDescent="0.25">
      <c r="A48" s="92" t="s">
        <v>34</v>
      </c>
      <c r="B48" s="125">
        <v>0</v>
      </c>
      <c r="C48" s="118"/>
      <c r="D48" s="118"/>
      <c r="E48" s="118"/>
      <c r="F48" s="154" t="s">
        <v>48</v>
      </c>
      <c r="G48" s="91"/>
      <c r="H48" s="91"/>
      <c r="I48" s="91"/>
      <c r="J48" s="86"/>
      <c r="K48" s="86"/>
      <c r="L48" s="86"/>
      <c r="M48" s="86"/>
      <c r="N48" s="86"/>
      <c r="O48" s="86"/>
      <c r="P48" s="86"/>
      <c r="Q48" s="86"/>
      <c r="R48" s="86"/>
      <c r="S48" s="86"/>
      <c r="T48" s="86"/>
      <c r="U48" s="86"/>
      <c r="V48" s="86"/>
      <c r="W48" s="86"/>
      <c r="X48" s="86"/>
      <c r="Y48" s="86"/>
      <c r="Z48" s="88"/>
      <c r="AA48" s="88"/>
      <c r="AB48" s="88"/>
      <c r="AC48" s="88"/>
      <c r="AD48" s="88"/>
      <c r="AE48" s="88"/>
      <c r="AF48" s="88"/>
      <c r="AG48" s="88"/>
      <c r="AH48" s="88"/>
      <c r="AI48" s="88"/>
      <c r="AJ48" s="88"/>
      <c r="AK48" s="88"/>
      <c r="AL48" s="88"/>
      <c r="AM48" s="88"/>
      <c r="AN48" s="88"/>
      <c r="AO48" s="88"/>
      <c r="AP48" s="88"/>
      <c r="AQ48" s="88"/>
      <c r="AR48" s="88"/>
      <c r="AS48" s="88"/>
      <c r="AT48" s="88"/>
      <c r="AU48" s="88"/>
      <c r="AV48" s="88"/>
      <c r="AW48" s="88"/>
      <c r="AX48" s="88"/>
      <c r="AY48" s="88"/>
      <c r="AZ48" s="88"/>
      <c r="BA48" s="155" t="s">
        <v>48</v>
      </c>
      <c r="BB48" s="88"/>
      <c r="BC48" s="88"/>
      <c r="BD48" s="156">
        <v>0</v>
      </c>
      <c r="BE48" s="88"/>
    </row>
    <row r="49" spans="1:56" x14ac:dyDescent="0.25">
      <c r="A49" s="93" t="s">
        <v>35</v>
      </c>
      <c r="B49" s="127">
        <v>0</v>
      </c>
      <c r="C49" s="119"/>
      <c r="D49" s="119"/>
      <c r="E49" s="119"/>
      <c r="F49" s="154" t="s">
        <v>48</v>
      </c>
      <c r="G49" s="91"/>
      <c r="H49" s="91"/>
      <c r="I49" s="91"/>
      <c r="J49" s="86"/>
      <c r="K49" s="86"/>
      <c r="L49" s="86"/>
      <c r="M49" s="86"/>
      <c r="N49" s="86"/>
      <c r="O49" s="86"/>
      <c r="P49" s="86"/>
      <c r="Q49" s="86"/>
      <c r="R49" s="86"/>
      <c r="S49" s="86"/>
      <c r="T49" s="86"/>
      <c r="U49" s="86"/>
      <c r="V49" s="86"/>
      <c r="W49" s="86"/>
      <c r="X49" s="86"/>
      <c r="Y49" s="86"/>
      <c r="Z49" s="88"/>
      <c r="AA49" s="88"/>
      <c r="AB49" s="88"/>
      <c r="AC49" s="88"/>
      <c r="AD49" s="88"/>
      <c r="AE49" s="88"/>
      <c r="AF49" s="88"/>
      <c r="AG49" s="88"/>
      <c r="AH49" s="88"/>
      <c r="AI49" s="88"/>
      <c r="AJ49" s="88"/>
      <c r="AK49" s="88"/>
      <c r="AL49" s="88"/>
      <c r="AM49" s="88"/>
      <c r="AN49" s="88"/>
      <c r="AO49" s="88"/>
      <c r="AP49" s="88"/>
      <c r="AQ49" s="88"/>
      <c r="AR49" s="88"/>
      <c r="AS49" s="88"/>
      <c r="AT49" s="88"/>
      <c r="AU49" s="88"/>
      <c r="AV49" s="88"/>
      <c r="AW49" s="88"/>
      <c r="AX49" s="88"/>
      <c r="AY49" s="88"/>
      <c r="AZ49" s="88"/>
      <c r="BA49" s="155" t="s">
        <v>48</v>
      </c>
      <c r="BB49" s="88"/>
      <c r="BC49" s="88"/>
      <c r="BD49" s="156">
        <v>0</v>
      </c>
    </row>
    <row r="50" spans="1:56" x14ac:dyDescent="0.25">
      <c r="A50" s="115" t="s">
        <v>36</v>
      </c>
      <c r="B50" s="129">
        <v>0</v>
      </c>
      <c r="C50" s="129">
        <v>0</v>
      </c>
      <c r="D50" s="129">
        <v>0</v>
      </c>
      <c r="E50" s="129">
        <v>0</v>
      </c>
      <c r="F50" s="154" t="s">
        <v>48</v>
      </c>
      <c r="G50" s="91"/>
      <c r="H50" s="91"/>
      <c r="I50" s="91"/>
      <c r="J50" s="86"/>
      <c r="K50" s="86"/>
      <c r="L50" s="86"/>
      <c r="M50" s="86"/>
      <c r="N50" s="86"/>
      <c r="O50" s="86"/>
      <c r="P50" s="86"/>
      <c r="Q50" s="86"/>
      <c r="R50" s="86"/>
      <c r="S50" s="86"/>
      <c r="T50" s="86"/>
      <c r="U50" s="86"/>
      <c r="V50" s="86"/>
      <c r="W50" s="86"/>
      <c r="X50" s="86"/>
      <c r="Y50" s="86"/>
      <c r="Z50" s="88"/>
      <c r="AA50" s="88"/>
      <c r="AB50" s="88"/>
      <c r="AC50" s="88"/>
      <c r="AD50" s="88"/>
      <c r="AE50" s="88"/>
      <c r="AF50" s="88"/>
      <c r="AG50" s="88"/>
      <c r="AH50" s="88"/>
      <c r="AI50" s="88"/>
      <c r="AJ50" s="88"/>
      <c r="AK50" s="88"/>
      <c r="AL50" s="88"/>
      <c r="AM50" s="88"/>
      <c r="AN50" s="88"/>
      <c r="AO50" s="88"/>
      <c r="AP50" s="88"/>
      <c r="AQ50" s="88"/>
      <c r="AR50" s="88"/>
      <c r="AS50" s="88"/>
      <c r="AT50" s="88"/>
      <c r="AU50" s="88"/>
      <c r="AV50" s="88"/>
      <c r="AW50" s="88"/>
      <c r="AX50" s="88"/>
      <c r="AY50" s="88"/>
      <c r="AZ50" s="88"/>
      <c r="BA50" s="155" t="s">
        <v>48</v>
      </c>
      <c r="BB50" s="88"/>
      <c r="BC50" s="88"/>
      <c r="BD50" s="156">
        <v>0</v>
      </c>
    </row>
    <row r="51" spans="1:56" x14ac:dyDescent="0.25">
      <c r="A51" s="94" t="s">
        <v>37</v>
      </c>
      <c r="B51" s="141">
        <v>0</v>
      </c>
      <c r="C51" s="121"/>
      <c r="D51" s="121"/>
      <c r="E51" s="121"/>
      <c r="F51" s="154" t="s">
        <v>48</v>
      </c>
      <c r="G51" s="91"/>
      <c r="H51" s="91"/>
      <c r="I51" s="91"/>
      <c r="J51" s="86"/>
      <c r="K51" s="86"/>
      <c r="L51" s="86"/>
      <c r="M51" s="86"/>
      <c r="N51" s="86"/>
      <c r="O51" s="86"/>
      <c r="P51" s="86"/>
      <c r="Q51" s="86"/>
      <c r="R51" s="86"/>
      <c r="S51" s="86"/>
      <c r="T51" s="86"/>
      <c r="U51" s="86"/>
      <c r="V51" s="86"/>
      <c r="W51" s="86"/>
      <c r="X51" s="86"/>
      <c r="Y51" s="86"/>
      <c r="Z51" s="88"/>
      <c r="AA51" s="88"/>
      <c r="AB51" s="88"/>
      <c r="AC51" s="88"/>
      <c r="AD51" s="88"/>
      <c r="AE51" s="88"/>
      <c r="AF51" s="88"/>
      <c r="AG51" s="88"/>
      <c r="AH51" s="88"/>
      <c r="AI51" s="88"/>
      <c r="AJ51" s="88"/>
      <c r="AK51" s="88"/>
      <c r="AL51" s="88"/>
      <c r="AM51" s="88"/>
      <c r="AN51" s="88"/>
      <c r="AO51" s="88"/>
      <c r="AP51" s="88"/>
      <c r="AQ51" s="88"/>
      <c r="AR51" s="88"/>
      <c r="AS51" s="88"/>
      <c r="AT51" s="88"/>
      <c r="AU51" s="88"/>
      <c r="AV51" s="88"/>
      <c r="AW51" s="88"/>
      <c r="AX51" s="88"/>
      <c r="AY51" s="88"/>
      <c r="AZ51" s="88"/>
      <c r="BA51" s="155" t="s">
        <v>48</v>
      </c>
      <c r="BB51" s="88"/>
      <c r="BC51" s="88"/>
      <c r="BD51" s="156">
        <v>0</v>
      </c>
    </row>
    <row r="52" spans="1:56" x14ac:dyDescent="0.25">
      <c r="A52" s="92" t="s">
        <v>38</v>
      </c>
      <c r="B52" s="125">
        <v>0</v>
      </c>
      <c r="C52" s="118"/>
      <c r="D52" s="118"/>
      <c r="E52" s="118"/>
      <c r="F52" s="154" t="s">
        <v>48</v>
      </c>
      <c r="G52" s="91"/>
      <c r="H52" s="91"/>
      <c r="I52" s="91"/>
      <c r="J52" s="86"/>
      <c r="K52" s="86"/>
      <c r="L52" s="86"/>
      <c r="M52" s="86"/>
      <c r="N52" s="86"/>
      <c r="O52" s="86"/>
      <c r="P52" s="86"/>
      <c r="Q52" s="86"/>
      <c r="R52" s="86"/>
      <c r="S52" s="86"/>
      <c r="T52" s="86"/>
      <c r="U52" s="86"/>
      <c r="V52" s="86"/>
      <c r="W52" s="86"/>
      <c r="X52" s="86"/>
      <c r="Y52" s="86"/>
      <c r="Z52" s="88"/>
      <c r="AA52" s="88"/>
      <c r="AB52" s="88"/>
      <c r="AC52" s="88"/>
      <c r="AD52" s="88"/>
      <c r="AE52" s="88"/>
      <c r="AF52" s="88"/>
      <c r="AG52" s="88"/>
      <c r="AH52" s="88"/>
      <c r="AI52" s="88"/>
      <c r="AJ52" s="88"/>
      <c r="AK52" s="88"/>
      <c r="AL52" s="88"/>
      <c r="AM52" s="88"/>
      <c r="AN52" s="88"/>
      <c r="AO52" s="88"/>
      <c r="AP52" s="88"/>
      <c r="AQ52" s="88"/>
      <c r="AR52" s="88"/>
      <c r="AS52" s="88"/>
      <c r="AT52" s="88"/>
      <c r="AU52" s="88"/>
      <c r="AV52" s="88"/>
      <c r="AW52" s="88"/>
      <c r="AX52" s="88"/>
      <c r="AY52" s="88"/>
      <c r="AZ52" s="88"/>
      <c r="BA52" s="155" t="s">
        <v>48</v>
      </c>
      <c r="BB52" s="88"/>
      <c r="BC52" s="88"/>
      <c r="BD52" s="156">
        <v>0</v>
      </c>
    </row>
    <row r="53" spans="1:56" x14ac:dyDescent="0.25">
      <c r="A53" s="92" t="s">
        <v>39</v>
      </c>
      <c r="B53" s="125">
        <v>0</v>
      </c>
      <c r="C53" s="118"/>
      <c r="D53" s="118"/>
      <c r="E53" s="118"/>
      <c r="F53" s="154" t="s">
        <v>48</v>
      </c>
      <c r="G53" s="91"/>
      <c r="H53" s="91"/>
      <c r="I53" s="91"/>
      <c r="J53" s="86"/>
      <c r="K53" s="86"/>
      <c r="L53" s="86"/>
      <c r="M53" s="86"/>
      <c r="N53" s="86"/>
      <c r="O53" s="86"/>
      <c r="P53" s="86"/>
      <c r="Q53" s="86"/>
      <c r="R53" s="86"/>
      <c r="S53" s="86"/>
      <c r="T53" s="86"/>
      <c r="U53" s="86"/>
      <c r="V53" s="86"/>
      <c r="W53" s="86"/>
      <c r="X53" s="86"/>
      <c r="Y53" s="86"/>
      <c r="Z53" s="88"/>
      <c r="AA53" s="88"/>
      <c r="AB53" s="88"/>
      <c r="AC53" s="88"/>
      <c r="AD53" s="88"/>
      <c r="AE53" s="88"/>
      <c r="AF53" s="88"/>
      <c r="AG53" s="88"/>
      <c r="AH53" s="88"/>
      <c r="AI53" s="88"/>
      <c r="AJ53" s="88"/>
      <c r="AK53" s="88"/>
      <c r="AL53" s="88"/>
      <c r="AM53" s="88"/>
      <c r="AN53" s="88"/>
      <c r="AO53" s="88"/>
      <c r="AP53" s="88"/>
      <c r="AQ53" s="88"/>
      <c r="AR53" s="88"/>
      <c r="AS53" s="88"/>
      <c r="AT53" s="88"/>
      <c r="AU53" s="88"/>
      <c r="AV53" s="88"/>
      <c r="AW53" s="88"/>
      <c r="AX53" s="88"/>
      <c r="AY53" s="88"/>
      <c r="AZ53" s="88"/>
      <c r="BA53" s="155" t="s">
        <v>48</v>
      </c>
      <c r="BB53" s="88"/>
      <c r="BC53" s="88"/>
      <c r="BD53" s="156">
        <v>0</v>
      </c>
    </row>
    <row r="54" spans="1:56" x14ac:dyDescent="0.25">
      <c r="A54" s="92" t="s">
        <v>40</v>
      </c>
      <c r="B54" s="150">
        <v>0</v>
      </c>
      <c r="C54" s="118"/>
      <c r="D54" s="118"/>
      <c r="E54" s="118"/>
      <c r="F54" s="154" t="s">
        <v>48</v>
      </c>
      <c r="G54" s="91"/>
      <c r="H54" s="91"/>
      <c r="I54" s="91"/>
      <c r="J54" s="86"/>
      <c r="K54" s="86"/>
      <c r="L54" s="86"/>
      <c r="M54" s="86"/>
      <c r="N54" s="86"/>
      <c r="O54" s="86"/>
      <c r="P54" s="86"/>
      <c r="Q54" s="86"/>
      <c r="R54" s="86"/>
      <c r="S54" s="86"/>
      <c r="T54" s="86"/>
      <c r="U54" s="86"/>
      <c r="V54" s="86"/>
      <c r="W54" s="86"/>
      <c r="X54" s="86"/>
      <c r="Y54" s="86"/>
      <c r="Z54" s="88"/>
      <c r="AA54" s="88"/>
      <c r="AB54" s="88"/>
      <c r="AC54" s="88"/>
      <c r="AD54" s="88"/>
      <c r="AE54" s="88"/>
      <c r="AF54" s="88"/>
      <c r="AG54" s="88"/>
      <c r="AH54" s="88"/>
      <c r="AI54" s="88"/>
      <c r="AJ54" s="88"/>
      <c r="AK54" s="88"/>
      <c r="AL54" s="88"/>
      <c r="AM54" s="88"/>
      <c r="AN54" s="88"/>
      <c r="AO54" s="88"/>
      <c r="AP54" s="88"/>
      <c r="AQ54" s="88"/>
      <c r="AR54" s="88"/>
      <c r="AS54" s="88"/>
      <c r="AT54" s="88"/>
      <c r="AU54" s="88"/>
      <c r="AV54" s="88"/>
      <c r="AW54" s="88"/>
      <c r="AX54" s="88"/>
      <c r="AY54" s="88"/>
      <c r="AZ54" s="88"/>
      <c r="BA54" s="155" t="s">
        <v>48</v>
      </c>
      <c r="BB54" s="88"/>
      <c r="BC54" s="88"/>
      <c r="BD54" s="156">
        <v>0</v>
      </c>
    </row>
    <row r="55" spans="1:56" x14ac:dyDescent="0.25">
      <c r="A55" s="93" t="s">
        <v>41</v>
      </c>
      <c r="B55" s="127">
        <v>0</v>
      </c>
      <c r="C55" s="119"/>
      <c r="D55" s="119"/>
      <c r="E55" s="119"/>
      <c r="F55" s="154" t="s">
        <v>48</v>
      </c>
      <c r="G55" s="91"/>
      <c r="H55" s="91"/>
      <c r="I55" s="91"/>
      <c r="J55" s="86"/>
      <c r="K55" s="86"/>
      <c r="L55" s="86"/>
      <c r="M55" s="86"/>
      <c r="N55" s="86"/>
      <c r="O55" s="86"/>
      <c r="P55" s="86"/>
      <c r="Q55" s="86"/>
      <c r="R55" s="86"/>
      <c r="S55" s="86"/>
      <c r="T55" s="86"/>
      <c r="U55" s="86"/>
      <c r="V55" s="86"/>
      <c r="W55" s="86"/>
      <c r="X55" s="86"/>
      <c r="Y55" s="86"/>
      <c r="Z55" s="88"/>
      <c r="AA55" s="88"/>
      <c r="AB55" s="88"/>
      <c r="AC55" s="88"/>
      <c r="AD55" s="88"/>
      <c r="AE55" s="88"/>
      <c r="AF55" s="88"/>
      <c r="AG55" s="88"/>
      <c r="AH55" s="88"/>
      <c r="AI55" s="88"/>
      <c r="AJ55" s="88"/>
      <c r="AK55" s="88"/>
      <c r="AL55" s="88"/>
      <c r="AM55" s="88"/>
      <c r="AN55" s="88"/>
      <c r="AO55" s="88"/>
      <c r="AP55" s="88"/>
      <c r="AQ55" s="88"/>
      <c r="AR55" s="88"/>
      <c r="AS55" s="88"/>
      <c r="AT55" s="88"/>
      <c r="AU55" s="88"/>
      <c r="AV55" s="88"/>
      <c r="AW55" s="88"/>
      <c r="AX55" s="88"/>
      <c r="AY55" s="88"/>
      <c r="AZ55" s="88"/>
      <c r="BA55" s="155" t="s">
        <v>48</v>
      </c>
      <c r="BB55" s="88"/>
      <c r="BC55" s="88"/>
      <c r="BD55" s="156">
        <v>0</v>
      </c>
    </row>
    <row r="56" spans="1:56" x14ac:dyDescent="0.25">
      <c r="A56" s="116" t="s">
        <v>42</v>
      </c>
      <c r="B56" s="123">
        <v>0</v>
      </c>
      <c r="C56" s="123">
        <v>0</v>
      </c>
      <c r="D56" s="123">
        <v>0</v>
      </c>
      <c r="E56" s="123">
        <v>0</v>
      </c>
      <c r="F56" s="154" t="s">
        <v>48</v>
      </c>
      <c r="G56" s="91"/>
      <c r="H56" s="91"/>
      <c r="I56" s="91"/>
      <c r="J56" s="86"/>
      <c r="K56" s="86"/>
      <c r="L56" s="86"/>
      <c r="M56" s="86"/>
      <c r="N56" s="86"/>
      <c r="O56" s="86"/>
      <c r="P56" s="86"/>
      <c r="Q56" s="86"/>
      <c r="R56" s="86"/>
      <c r="S56" s="86"/>
      <c r="T56" s="86"/>
      <c r="U56" s="86"/>
      <c r="V56" s="86"/>
      <c r="W56" s="86"/>
      <c r="X56" s="86"/>
      <c r="Y56" s="86"/>
      <c r="Z56" s="88"/>
      <c r="AA56" s="88"/>
      <c r="AB56" s="88"/>
      <c r="AC56" s="88"/>
      <c r="AD56" s="88"/>
      <c r="AE56" s="88"/>
      <c r="AF56" s="88"/>
      <c r="AG56" s="88"/>
      <c r="AH56" s="88"/>
      <c r="AI56" s="88"/>
      <c r="AJ56" s="88"/>
      <c r="AK56" s="88"/>
      <c r="AL56" s="88"/>
      <c r="AM56" s="88"/>
      <c r="AN56" s="88"/>
      <c r="AO56" s="88"/>
      <c r="AP56" s="88"/>
      <c r="AQ56" s="88"/>
      <c r="AR56" s="88"/>
      <c r="AS56" s="88"/>
      <c r="AT56" s="88"/>
      <c r="AU56" s="88"/>
      <c r="AV56" s="88"/>
      <c r="AW56" s="88"/>
      <c r="AX56" s="88"/>
      <c r="AY56" s="88"/>
      <c r="AZ56" s="88"/>
      <c r="BA56" s="155" t="s">
        <v>48</v>
      </c>
      <c r="BB56" s="88"/>
      <c r="BC56" s="88"/>
      <c r="BD56" s="156">
        <v>0</v>
      </c>
    </row>
    <row r="57" spans="1:56" x14ac:dyDescent="0.25">
      <c r="A57" s="159"/>
      <c r="B57" s="107"/>
      <c r="C57" s="107"/>
      <c r="D57" s="107"/>
      <c r="E57" s="107"/>
      <c r="F57" s="98"/>
      <c r="G57" s="98"/>
      <c r="H57" s="98"/>
      <c r="I57" s="98"/>
      <c r="J57" s="98"/>
      <c r="K57" s="98"/>
      <c r="L57" s="98"/>
      <c r="M57" s="98"/>
      <c r="N57" s="98"/>
      <c r="O57" s="98"/>
      <c r="P57" s="98"/>
      <c r="Q57" s="98"/>
      <c r="R57" s="98"/>
      <c r="S57" s="98"/>
      <c r="T57" s="98"/>
      <c r="U57" s="98"/>
      <c r="V57" s="98"/>
      <c r="W57" s="98"/>
      <c r="X57" s="98"/>
      <c r="Y57" s="98"/>
      <c r="Z57" s="98"/>
      <c r="AA57" s="98"/>
      <c r="AB57" s="98"/>
      <c r="AC57" s="98"/>
      <c r="AD57" s="98"/>
      <c r="AE57" s="98"/>
      <c r="AF57" s="98"/>
      <c r="AG57" s="98"/>
      <c r="AH57" s="98"/>
      <c r="AI57" s="98"/>
      <c r="AJ57" s="98"/>
      <c r="AK57" s="98"/>
      <c r="AL57" s="98"/>
      <c r="AM57" s="98"/>
      <c r="AN57" s="98"/>
      <c r="AO57" s="98"/>
      <c r="AP57" s="98"/>
      <c r="AQ57" s="98"/>
      <c r="AR57" s="98"/>
      <c r="AS57" s="98"/>
      <c r="AT57" s="98"/>
      <c r="AU57" s="98"/>
      <c r="AV57" s="98"/>
      <c r="AW57" s="98"/>
      <c r="AX57" s="98"/>
      <c r="AY57" s="98"/>
      <c r="AZ57" s="98"/>
      <c r="BA57" s="98"/>
      <c r="BB57" s="98"/>
      <c r="BC57" s="98"/>
      <c r="BD57" s="98"/>
    </row>
    <row r="58" spans="1:56" x14ac:dyDescent="0.25">
      <c r="A58" s="98"/>
      <c r="B58" s="107"/>
      <c r="C58" s="107"/>
      <c r="D58" s="107"/>
      <c r="E58" s="107"/>
      <c r="F58" s="98"/>
      <c r="G58" s="98"/>
      <c r="H58" s="98"/>
      <c r="I58" s="98"/>
      <c r="J58" s="98"/>
      <c r="K58" s="98"/>
      <c r="L58" s="98"/>
      <c r="M58" s="98"/>
      <c r="N58" s="98"/>
      <c r="O58" s="98"/>
      <c r="P58" s="98"/>
      <c r="Q58" s="98"/>
      <c r="R58" s="98"/>
      <c r="S58" s="98"/>
      <c r="T58" s="98"/>
      <c r="U58" s="98"/>
      <c r="V58" s="98"/>
      <c r="W58" s="98"/>
      <c r="X58" s="98"/>
      <c r="Y58" s="98"/>
      <c r="Z58" s="98"/>
      <c r="AA58" s="98"/>
      <c r="AB58" s="98"/>
      <c r="AC58" s="98"/>
      <c r="AD58" s="98"/>
      <c r="AE58" s="98"/>
      <c r="AF58" s="98"/>
      <c r="AG58" s="98"/>
      <c r="AH58" s="98"/>
      <c r="AI58" s="98"/>
      <c r="AJ58" s="98"/>
      <c r="AK58" s="98"/>
      <c r="AL58" s="98"/>
      <c r="AM58" s="98"/>
      <c r="AN58" s="98"/>
      <c r="AO58" s="98"/>
      <c r="AP58" s="98"/>
      <c r="AQ58" s="98"/>
      <c r="AR58" s="98"/>
      <c r="AS58" s="98"/>
      <c r="AT58" s="98"/>
      <c r="AU58" s="98"/>
      <c r="AV58" s="98"/>
      <c r="AW58" s="98"/>
      <c r="AX58" s="98"/>
      <c r="AY58" s="98"/>
      <c r="AZ58" s="98"/>
      <c r="BA58" s="98"/>
      <c r="BB58" s="98"/>
      <c r="BC58" s="98"/>
      <c r="BD58" s="98"/>
    </row>
    <row r="59" spans="1:56" x14ac:dyDescent="0.25">
      <c r="A59" s="98"/>
      <c r="B59" s="107"/>
      <c r="C59" s="107"/>
      <c r="D59" s="107"/>
      <c r="E59" s="107"/>
      <c r="F59" s="98"/>
      <c r="G59" s="98"/>
      <c r="H59" s="98"/>
      <c r="I59" s="98"/>
      <c r="J59" s="98"/>
      <c r="K59" s="98"/>
      <c r="L59" s="98"/>
      <c r="M59" s="98"/>
      <c r="N59" s="98"/>
      <c r="O59" s="98"/>
      <c r="P59" s="98"/>
      <c r="Q59" s="98"/>
      <c r="R59" s="98"/>
      <c r="S59" s="98"/>
      <c r="T59" s="98"/>
      <c r="U59" s="98"/>
      <c r="V59" s="98"/>
      <c r="W59" s="98"/>
      <c r="X59" s="98"/>
      <c r="Y59" s="98"/>
      <c r="Z59" s="98"/>
      <c r="AA59" s="98"/>
      <c r="AB59" s="98"/>
      <c r="AC59" s="98"/>
      <c r="AD59" s="98"/>
      <c r="AE59" s="98"/>
      <c r="AF59" s="98"/>
      <c r="AG59" s="98"/>
      <c r="AH59" s="98"/>
      <c r="AI59" s="98"/>
      <c r="AJ59" s="98"/>
      <c r="AK59" s="98"/>
      <c r="AL59" s="98"/>
      <c r="AM59" s="98"/>
      <c r="AN59" s="98"/>
      <c r="AO59" s="98"/>
      <c r="AP59" s="98"/>
      <c r="AQ59" s="98"/>
      <c r="AR59" s="98"/>
      <c r="AS59" s="98"/>
      <c r="AT59" s="98"/>
      <c r="AU59" s="98"/>
      <c r="AV59" s="98"/>
      <c r="AW59" s="98"/>
      <c r="AX59" s="98"/>
      <c r="AY59" s="98"/>
      <c r="AZ59" s="98"/>
      <c r="BA59" s="98"/>
      <c r="BB59" s="98"/>
      <c r="BC59" s="98"/>
      <c r="BD59" s="98"/>
    </row>
    <row r="60" spans="1:56" x14ac:dyDescent="0.25">
      <c r="A60" s="98"/>
      <c r="B60" s="107"/>
      <c r="C60" s="107"/>
      <c r="D60" s="107"/>
      <c r="E60" s="107"/>
      <c r="F60" s="98"/>
      <c r="G60" s="98"/>
      <c r="H60" s="98"/>
      <c r="I60" s="98"/>
      <c r="J60" s="98"/>
      <c r="K60" s="98"/>
      <c r="L60" s="98"/>
      <c r="M60" s="98"/>
      <c r="N60" s="98"/>
      <c r="O60" s="98"/>
      <c r="P60" s="98"/>
      <c r="Q60" s="98"/>
      <c r="R60" s="98"/>
      <c r="S60" s="98"/>
      <c r="T60" s="98"/>
      <c r="U60" s="98"/>
      <c r="V60" s="98"/>
      <c r="W60" s="98"/>
      <c r="X60" s="98"/>
      <c r="Y60" s="98"/>
      <c r="Z60" s="98"/>
      <c r="AA60" s="98"/>
      <c r="AB60" s="98"/>
      <c r="AC60" s="98"/>
      <c r="AD60" s="98"/>
      <c r="AE60" s="98"/>
      <c r="AF60" s="98"/>
      <c r="AG60" s="98"/>
      <c r="AH60" s="98"/>
      <c r="AI60" s="98"/>
      <c r="AJ60" s="98"/>
      <c r="AK60" s="98"/>
      <c r="AL60" s="98"/>
      <c r="AM60" s="98"/>
      <c r="AN60" s="98"/>
      <c r="AO60" s="98"/>
      <c r="AP60" s="98"/>
      <c r="AQ60" s="98"/>
      <c r="AR60" s="98"/>
      <c r="AS60" s="98"/>
      <c r="AT60" s="98"/>
      <c r="AU60" s="98"/>
      <c r="AV60" s="98"/>
      <c r="AW60" s="98"/>
      <c r="AX60" s="98"/>
      <c r="AY60" s="98"/>
      <c r="AZ60" s="98"/>
      <c r="BA60" s="98"/>
      <c r="BB60" s="98"/>
      <c r="BC60" s="98"/>
      <c r="BD60" s="98"/>
    </row>
    <row r="61" spans="1:56" x14ac:dyDescent="0.25">
      <c r="A61" s="98"/>
      <c r="B61" s="107"/>
      <c r="C61" s="107"/>
      <c r="D61" s="107"/>
      <c r="E61" s="107"/>
      <c r="F61" s="98"/>
      <c r="G61" s="98"/>
      <c r="H61" s="98"/>
      <c r="I61" s="98"/>
      <c r="J61" s="98"/>
      <c r="K61" s="98"/>
      <c r="L61" s="98"/>
      <c r="M61" s="98"/>
      <c r="N61" s="98"/>
      <c r="O61" s="98"/>
      <c r="P61" s="98"/>
      <c r="Q61" s="98"/>
      <c r="R61" s="98"/>
      <c r="S61" s="98"/>
      <c r="T61" s="98"/>
      <c r="U61" s="98"/>
      <c r="V61" s="98"/>
      <c r="W61" s="98"/>
      <c r="X61" s="98"/>
      <c r="Y61" s="98"/>
      <c r="Z61" s="98"/>
      <c r="AA61" s="98"/>
      <c r="AB61" s="98"/>
      <c r="AC61" s="98"/>
      <c r="AD61" s="98"/>
      <c r="AE61" s="98"/>
      <c r="AF61" s="98"/>
      <c r="AG61" s="98"/>
      <c r="AH61" s="98"/>
      <c r="AI61" s="98"/>
      <c r="AJ61" s="98"/>
      <c r="AK61" s="98"/>
      <c r="AL61" s="98"/>
      <c r="AM61" s="98"/>
      <c r="AN61" s="98"/>
      <c r="AO61" s="98"/>
      <c r="AP61" s="98"/>
      <c r="AQ61" s="98"/>
      <c r="AR61" s="98"/>
      <c r="AS61" s="98"/>
      <c r="AT61" s="98"/>
      <c r="AU61" s="98"/>
      <c r="AV61" s="98"/>
      <c r="AW61" s="98"/>
      <c r="AX61" s="98"/>
      <c r="AY61" s="98"/>
      <c r="AZ61" s="98"/>
      <c r="BA61" s="98"/>
      <c r="BB61" s="98"/>
      <c r="BC61" s="98"/>
      <c r="BD61" s="98"/>
    </row>
    <row r="62" spans="1:56" x14ac:dyDescent="0.25">
      <c r="A62" s="98"/>
      <c r="B62" s="107"/>
      <c r="C62" s="107"/>
      <c r="D62" s="107"/>
      <c r="E62" s="107"/>
      <c r="F62" s="98"/>
      <c r="G62" s="98"/>
      <c r="H62" s="98"/>
      <c r="I62" s="98"/>
      <c r="J62" s="98"/>
      <c r="K62" s="98"/>
      <c r="L62" s="98"/>
      <c r="M62" s="98"/>
      <c r="N62" s="98"/>
      <c r="O62" s="98"/>
      <c r="P62" s="98"/>
      <c r="Q62" s="98"/>
      <c r="R62" s="98"/>
      <c r="S62" s="98"/>
      <c r="T62" s="98"/>
      <c r="U62" s="98"/>
      <c r="V62" s="98"/>
      <c r="W62" s="98"/>
      <c r="X62" s="98"/>
      <c r="Y62" s="98"/>
      <c r="Z62" s="98"/>
      <c r="AA62" s="98"/>
      <c r="AB62" s="98"/>
      <c r="AC62" s="98"/>
      <c r="AD62" s="98"/>
      <c r="AE62" s="98"/>
      <c r="AF62" s="98"/>
      <c r="AG62" s="98"/>
      <c r="AH62" s="98"/>
      <c r="AI62" s="98"/>
      <c r="AJ62" s="98"/>
      <c r="AK62" s="98"/>
      <c r="AL62" s="98"/>
      <c r="AM62" s="98"/>
      <c r="AN62" s="98"/>
      <c r="AO62" s="98"/>
      <c r="AP62" s="98"/>
      <c r="AQ62" s="98"/>
      <c r="AR62" s="98"/>
      <c r="AS62" s="98"/>
      <c r="AT62" s="98"/>
      <c r="AU62" s="98"/>
      <c r="AV62" s="98"/>
      <c r="AW62" s="98"/>
      <c r="AX62" s="98"/>
      <c r="AY62" s="98"/>
      <c r="AZ62" s="98"/>
      <c r="BA62" s="98"/>
      <c r="BB62" s="98"/>
      <c r="BC62" s="98"/>
      <c r="BD62" s="98"/>
    </row>
    <row r="63" spans="1:56" x14ac:dyDescent="0.25">
      <c r="A63" s="98"/>
      <c r="B63" s="107"/>
      <c r="C63" s="107"/>
      <c r="D63" s="107"/>
      <c r="E63" s="107"/>
      <c r="F63" s="98"/>
      <c r="G63" s="98"/>
      <c r="H63" s="98"/>
      <c r="I63" s="98"/>
      <c r="J63" s="98"/>
      <c r="K63" s="98"/>
      <c r="L63" s="98"/>
      <c r="M63" s="98"/>
      <c r="N63" s="98"/>
      <c r="O63" s="98"/>
      <c r="P63" s="98"/>
      <c r="Q63" s="98"/>
      <c r="R63" s="98"/>
      <c r="S63" s="98"/>
      <c r="T63" s="98"/>
      <c r="U63" s="98"/>
      <c r="V63" s="98"/>
      <c r="W63" s="98"/>
      <c r="X63" s="98"/>
      <c r="Y63" s="98"/>
      <c r="Z63" s="98"/>
      <c r="AA63" s="98"/>
      <c r="AB63" s="98"/>
      <c r="AC63" s="98"/>
      <c r="AD63" s="98"/>
      <c r="AE63" s="98"/>
      <c r="AF63" s="98"/>
      <c r="AG63" s="98"/>
      <c r="AH63" s="98"/>
      <c r="AI63" s="98"/>
      <c r="AJ63" s="98"/>
      <c r="AK63" s="98"/>
      <c r="AL63" s="98"/>
      <c r="AM63" s="98"/>
      <c r="AN63" s="98"/>
      <c r="AO63" s="98"/>
      <c r="AP63" s="98"/>
      <c r="AQ63" s="98"/>
      <c r="AR63" s="98"/>
      <c r="AS63" s="98"/>
      <c r="AT63" s="98"/>
      <c r="AU63" s="98"/>
      <c r="AV63" s="98"/>
      <c r="AW63" s="98"/>
      <c r="AX63" s="98"/>
      <c r="AY63" s="98"/>
      <c r="AZ63" s="98"/>
      <c r="BA63" s="98"/>
      <c r="BB63" s="98"/>
      <c r="BC63" s="98"/>
      <c r="BD63" s="98"/>
    </row>
    <row r="64" spans="1:56" x14ac:dyDescent="0.25">
      <c r="A64" s="98"/>
      <c r="B64" s="107"/>
      <c r="C64" s="107"/>
      <c r="D64" s="107"/>
      <c r="E64" s="107"/>
      <c r="F64" s="98"/>
      <c r="G64" s="98"/>
      <c r="H64" s="98"/>
      <c r="I64" s="98"/>
      <c r="J64" s="98"/>
      <c r="K64" s="98"/>
      <c r="L64" s="98"/>
      <c r="M64" s="98"/>
      <c r="N64" s="98"/>
      <c r="O64" s="98"/>
      <c r="P64" s="98"/>
      <c r="Q64" s="98"/>
      <c r="R64" s="98"/>
      <c r="S64" s="98"/>
      <c r="T64" s="98"/>
      <c r="U64" s="98"/>
      <c r="V64" s="98"/>
      <c r="W64" s="98"/>
      <c r="X64" s="98"/>
      <c r="Y64" s="98"/>
      <c r="Z64" s="98"/>
      <c r="AA64" s="98"/>
      <c r="AB64" s="98"/>
      <c r="AC64" s="98"/>
      <c r="AD64" s="98"/>
      <c r="AE64" s="98"/>
      <c r="AF64" s="98"/>
      <c r="AG64" s="98"/>
      <c r="AH64" s="98"/>
      <c r="AI64" s="98"/>
      <c r="AJ64" s="98"/>
      <c r="AK64" s="98"/>
      <c r="AL64" s="98"/>
      <c r="AM64" s="98"/>
      <c r="AN64" s="98"/>
      <c r="AO64" s="98"/>
      <c r="AP64" s="98"/>
      <c r="AQ64" s="98"/>
      <c r="AR64" s="98"/>
      <c r="AS64" s="98"/>
      <c r="AT64" s="98"/>
      <c r="AU64" s="98"/>
      <c r="AV64" s="98"/>
      <c r="AW64" s="98"/>
      <c r="AX64" s="98"/>
      <c r="AY64" s="98"/>
      <c r="AZ64" s="98"/>
      <c r="BA64" s="98"/>
      <c r="BB64" s="98"/>
      <c r="BC64" s="98"/>
      <c r="BD64" s="98"/>
    </row>
    <row r="219" spans="1:56" x14ac:dyDescent="0.25">
      <c r="A219" s="157">
        <v>0</v>
      </c>
      <c r="BD219" s="158">
        <v>0</v>
      </c>
    </row>
  </sheetData>
  <mergeCells count="31">
    <mergeCell ref="A6:I6"/>
    <mergeCell ref="A8:I8"/>
    <mergeCell ref="A9:A11"/>
    <mergeCell ref="B9:I9"/>
    <mergeCell ref="B10:C10"/>
    <mergeCell ref="D10:E10"/>
    <mergeCell ref="F10:G10"/>
    <mergeCell ref="H10:I10"/>
    <mergeCell ref="A19:I19"/>
    <mergeCell ref="A20:A22"/>
    <mergeCell ref="B20:I20"/>
    <mergeCell ref="B21:C21"/>
    <mergeCell ref="D21:E21"/>
    <mergeCell ref="F21:G21"/>
    <mergeCell ref="H21:I21"/>
    <mergeCell ref="A31:I31"/>
    <mergeCell ref="A32:A34"/>
    <mergeCell ref="B32:I32"/>
    <mergeCell ref="B33:C33"/>
    <mergeCell ref="D33:E33"/>
    <mergeCell ref="F33:G33"/>
    <mergeCell ref="H33:I33"/>
    <mergeCell ref="A44:A45"/>
    <mergeCell ref="B44:E44"/>
    <mergeCell ref="A37:I37"/>
    <mergeCell ref="A38:A40"/>
    <mergeCell ref="B38:I38"/>
    <mergeCell ref="B39:C39"/>
    <mergeCell ref="D39:E39"/>
    <mergeCell ref="F39:G39"/>
    <mergeCell ref="H39:I39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13</vt:i4>
      </vt:variant>
    </vt:vector>
  </HeadingPairs>
  <TitlesOfParts>
    <vt:vector size="13" baseType="lpstr">
      <vt:lpstr>CONSOLIDADO</vt:lpstr>
      <vt:lpstr>ENERO</vt:lpstr>
      <vt:lpstr>FEBRERO</vt:lpstr>
      <vt:lpstr>MARZO</vt:lpstr>
      <vt:lpstr>ABRIL</vt:lpstr>
      <vt:lpstr>MAYO</vt:lpstr>
      <vt:lpstr>JUNIO</vt:lpstr>
      <vt:lpstr>JULIO</vt:lpstr>
      <vt:lpstr>AGOSTO</vt:lpstr>
      <vt:lpstr>SEPTIEMBRE</vt:lpstr>
      <vt:lpstr>OCTUBRE</vt:lpstr>
      <vt:lpstr>NOVIEMBRE</vt:lpstr>
      <vt:lpstr>DICIEMBRE 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2013-04-24T15:51:15Z</dcterms:modified>
</cp:coreProperties>
</file>