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activeTab="2"/>
  </bookViews>
  <sheets>
    <sheet name="CONSOLIDADO " sheetId="2" r:id="rId1"/>
    <sheet name="ENERO" sheetId="1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 " sheetId="13" r:id="rId13"/>
  </sheets>
  <externalReferences>
    <externalReference r:id="rId14"/>
    <externalReference r:id="rId15"/>
  </externalReferences>
  <calcPr calcId="144525"/>
</workbook>
</file>

<file path=xl/calcChain.xml><?xml version="1.0" encoding="utf-8"?>
<calcChain xmlns="http://schemas.openxmlformats.org/spreadsheetml/2006/main">
  <c r="BD41" i="3" l="1"/>
  <c r="BA41" i="3"/>
  <c r="F41" i="3" s="1"/>
  <c r="B41" i="3"/>
  <c r="BD40" i="3"/>
  <c r="BA40" i="3"/>
  <c r="F40" i="3" s="1"/>
  <c r="B40" i="3"/>
  <c r="BD32" i="3"/>
  <c r="BA32" i="3"/>
  <c r="C32" i="3" s="1"/>
  <c r="BD29" i="3"/>
  <c r="BA29" i="3"/>
  <c r="BE28" i="3"/>
  <c r="BB28" i="3"/>
  <c r="BA28" i="3"/>
  <c r="J28" i="3" s="1"/>
  <c r="B28" i="3"/>
  <c r="BE23" i="3"/>
  <c r="BD23" i="3"/>
  <c r="BC23" i="3"/>
  <c r="BB23" i="3"/>
  <c r="BE22" i="3"/>
  <c r="BD22" i="3"/>
  <c r="BB22" i="3"/>
  <c r="BA22" i="3"/>
  <c r="D22" i="3" s="1"/>
  <c r="BD16" i="3"/>
  <c r="BA16" i="3"/>
  <c r="N16" i="3" s="1"/>
  <c r="BE15" i="3"/>
  <c r="BD15" i="3"/>
  <c r="BB15" i="3"/>
  <c r="BA15" i="3"/>
  <c r="N15" i="3" s="1"/>
  <c r="I15" i="3"/>
  <c r="D15" i="3"/>
  <c r="BE14" i="3"/>
  <c r="BD14" i="3"/>
  <c r="BB14" i="3"/>
  <c r="BA14" i="3"/>
  <c r="N14" i="3" s="1"/>
  <c r="I14" i="3"/>
  <c r="D14" i="3"/>
  <c r="BE13" i="3"/>
  <c r="BD13" i="3"/>
  <c r="BB13" i="3"/>
  <c r="BA13" i="3"/>
  <c r="N13" i="3"/>
  <c r="I13" i="3"/>
  <c r="D13" i="3"/>
  <c r="BE12" i="3"/>
  <c r="BD12" i="3"/>
  <c r="BB12" i="3"/>
  <c r="N12" i="3" s="1"/>
  <c r="BA12" i="3"/>
  <c r="I12" i="3"/>
  <c r="I10" i="3" s="1"/>
  <c r="D12" i="3"/>
  <c r="BE11" i="3"/>
  <c r="BD11" i="3"/>
  <c r="BB11" i="3"/>
  <c r="BA11" i="3"/>
  <c r="N11" i="3" s="1"/>
  <c r="I11" i="3"/>
  <c r="D11" i="3"/>
  <c r="D10" i="3" s="1"/>
  <c r="M10" i="3"/>
  <c r="BD28" i="3" s="1"/>
  <c r="L10" i="3"/>
  <c r="K10" i="3"/>
  <c r="J10" i="3"/>
  <c r="H10" i="3"/>
  <c r="G10" i="3"/>
  <c r="F10" i="3"/>
  <c r="E10" i="3"/>
  <c r="C10" i="3"/>
  <c r="B10" i="3"/>
  <c r="A5" i="3"/>
  <c r="A4" i="3"/>
  <c r="A3" i="3"/>
  <c r="A2" i="3"/>
  <c r="A200" i="3" l="1"/>
  <c r="BA23" i="3"/>
  <c r="D23" i="3" s="1"/>
  <c r="BD24" i="3"/>
  <c r="C45" i="2"/>
  <c r="B45" i="2"/>
  <c r="C44" i="2"/>
  <c r="B44" i="2"/>
  <c r="E41" i="2"/>
  <c r="D41" i="2"/>
  <c r="C41" i="2"/>
  <c r="B41" i="2"/>
  <c r="E40" i="2"/>
  <c r="D40" i="2"/>
  <c r="C40" i="2"/>
  <c r="B40" i="2"/>
  <c r="C36" i="2"/>
  <c r="B36" i="2"/>
  <c r="B33" i="2"/>
  <c r="B32" i="2"/>
  <c r="I28" i="2"/>
  <c r="H28" i="2"/>
  <c r="G28" i="2"/>
  <c r="F28" i="2"/>
  <c r="E28" i="2"/>
  <c r="D28" i="2"/>
  <c r="C28" i="2"/>
  <c r="B28" i="2"/>
  <c r="C23" i="2"/>
  <c r="B23" i="2"/>
  <c r="C22" i="2"/>
  <c r="B22" i="2"/>
  <c r="B12" i="2"/>
  <c r="C12" i="2"/>
  <c r="D12" i="2"/>
  <c r="E12" i="2"/>
  <c r="F12" i="2"/>
  <c r="G12" i="2"/>
  <c r="H12" i="2"/>
  <c r="I12" i="2"/>
  <c r="J12" i="2"/>
  <c r="K12" i="2"/>
  <c r="L12" i="2"/>
  <c r="M12" i="2"/>
  <c r="B13" i="2"/>
  <c r="C13" i="2"/>
  <c r="D13" i="2"/>
  <c r="E13" i="2"/>
  <c r="F13" i="2"/>
  <c r="G13" i="2"/>
  <c r="H13" i="2"/>
  <c r="I13" i="2"/>
  <c r="J13" i="2"/>
  <c r="K13" i="2"/>
  <c r="L13" i="2"/>
  <c r="M13" i="2"/>
  <c r="B14" i="2"/>
  <c r="C14" i="2"/>
  <c r="D14" i="2"/>
  <c r="E14" i="2"/>
  <c r="F14" i="2"/>
  <c r="G14" i="2"/>
  <c r="H14" i="2"/>
  <c r="I14" i="2"/>
  <c r="J14" i="2"/>
  <c r="K14" i="2"/>
  <c r="L14" i="2"/>
  <c r="M14" i="2"/>
  <c r="B15" i="2"/>
  <c r="C15" i="2"/>
  <c r="D15" i="2"/>
  <c r="E15" i="2"/>
  <c r="F15" i="2"/>
  <c r="G15" i="2"/>
  <c r="H15" i="2"/>
  <c r="I15" i="2"/>
  <c r="J15" i="2"/>
  <c r="K15" i="2"/>
  <c r="L15" i="2"/>
  <c r="M15" i="2"/>
  <c r="B16" i="2"/>
  <c r="C16" i="2"/>
  <c r="D16" i="2"/>
  <c r="E16" i="2"/>
  <c r="F16" i="2"/>
  <c r="G16" i="2"/>
  <c r="H16" i="2"/>
  <c r="I16" i="2"/>
  <c r="J16" i="2"/>
  <c r="K16" i="2"/>
  <c r="L16" i="2"/>
  <c r="M16" i="2"/>
  <c r="B17" i="2"/>
  <c r="C17" i="2"/>
  <c r="D17" i="2"/>
  <c r="E17" i="2"/>
  <c r="F17" i="2"/>
  <c r="G17" i="2"/>
  <c r="H17" i="2"/>
  <c r="I17" i="2"/>
  <c r="J17" i="2"/>
  <c r="K17" i="2"/>
  <c r="L17" i="2"/>
  <c r="M17" i="2"/>
  <c r="B18" i="2"/>
  <c r="C18" i="2"/>
  <c r="D18" i="2"/>
  <c r="E18" i="2"/>
  <c r="F18" i="2"/>
  <c r="G18" i="2"/>
  <c r="H18" i="2"/>
  <c r="I18" i="2"/>
  <c r="J18" i="2"/>
  <c r="K18" i="2"/>
  <c r="L18" i="2"/>
  <c r="M18" i="2"/>
  <c r="C10" i="2"/>
  <c r="D10" i="2"/>
  <c r="E10" i="2"/>
  <c r="F10" i="2"/>
  <c r="G10" i="2"/>
  <c r="H10" i="2"/>
  <c r="I10" i="2"/>
  <c r="J10" i="2"/>
  <c r="K10" i="2"/>
  <c r="L10" i="2"/>
  <c r="M10" i="2"/>
  <c r="C11" i="2"/>
  <c r="D11" i="2"/>
  <c r="E11" i="2"/>
  <c r="F11" i="2"/>
  <c r="G11" i="2"/>
  <c r="H11" i="2"/>
  <c r="I11" i="2"/>
  <c r="J11" i="2"/>
  <c r="K11" i="2"/>
  <c r="L11" i="2"/>
  <c r="M11" i="2"/>
  <c r="B10" i="2"/>
  <c r="B11" i="2"/>
  <c r="B41" i="1" l="1"/>
  <c r="BD41" i="1" s="1"/>
  <c r="B40" i="1"/>
  <c r="BD40" i="1" s="1"/>
  <c r="BD32" i="1"/>
  <c r="BD29" i="1"/>
  <c r="BB28" i="1"/>
  <c r="B28" i="1"/>
  <c r="BA32" i="1" s="1"/>
  <c r="C32" i="1" s="1"/>
  <c r="BD24" i="1"/>
  <c r="BE23" i="1"/>
  <c r="BD23" i="1"/>
  <c r="BC23" i="1"/>
  <c r="BB23" i="1"/>
  <c r="BE22" i="1"/>
  <c r="BD22" i="1"/>
  <c r="BB22" i="1"/>
  <c r="BA22" i="1"/>
  <c r="D22" i="1" s="1"/>
  <c r="BD16" i="1"/>
  <c r="BA16" i="1"/>
  <c r="N16" i="1"/>
  <c r="BE15" i="1"/>
  <c r="BD15" i="1"/>
  <c r="BB15" i="1"/>
  <c r="BA15" i="1"/>
  <c r="N15" i="1" s="1"/>
  <c r="I15" i="1"/>
  <c r="D15" i="1"/>
  <c r="BE14" i="1"/>
  <c r="BD14" i="1"/>
  <c r="BB14" i="1"/>
  <c r="N14" i="1" s="1"/>
  <c r="BA14" i="1"/>
  <c r="I14" i="1"/>
  <c r="D14" i="1"/>
  <c r="BE13" i="1"/>
  <c r="BD13" i="1"/>
  <c r="BB13" i="1"/>
  <c r="BA13" i="1"/>
  <c r="N13" i="1" s="1"/>
  <c r="I13" i="1"/>
  <c r="D13" i="1"/>
  <c r="BE12" i="1"/>
  <c r="BD12" i="1"/>
  <c r="BB12" i="1"/>
  <c r="BA12" i="1"/>
  <c r="N12" i="1"/>
  <c r="I12" i="1"/>
  <c r="D12" i="1"/>
  <c r="BE11" i="1"/>
  <c r="BD11" i="1"/>
  <c r="BB11" i="1"/>
  <c r="BA11" i="1"/>
  <c r="N11" i="1" s="1"/>
  <c r="I11" i="1"/>
  <c r="I10" i="1" s="1"/>
  <c r="D11" i="1"/>
  <c r="D10" i="1" s="1"/>
  <c r="M10" i="1"/>
  <c r="BA28" i="1" s="1"/>
  <c r="L10" i="1"/>
  <c r="BA29" i="1" s="1"/>
  <c r="K10" i="1"/>
  <c r="J10" i="1"/>
  <c r="H10" i="1"/>
  <c r="G10" i="1"/>
  <c r="F10" i="1"/>
  <c r="E10" i="1"/>
  <c r="C10" i="1"/>
  <c r="B10" i="1"/>
  <c r="BA23" i="1" s="1"/>
  <c r="D23" i="1" s="1"/>
  <c r="A5" i="1"/>
  <c r="A4" i="1"/>
  <c r="A3" i="1"/>
  <c r="A2" i="1"/>
  <c r="J28" i="1" l="1"/>
  <c r="BD28" i="1"/>
  <c r="BE28" i="1"/>
  <c r="BA40" i="1"/>
  <c r="F40" i="1" s="1"/>
  <c r="A200" i="1" s="1"/>
  <c r="BA41" i="1"/>
  <c r="F41" i="1" s="1"/>
</calcChain>
</file>

<file path=xl/sharedStrings.xml><?xml version="1.0" encoding="utf-8"?>
<sst xmlns="http://schemas.openxmlformats.org/spreadsheetml/2006/main" count="1496" uniqueCount="74">
  <si>
    <t>SERVICIO DE SALUD</t>
  </si>
  <si>
    <t>REM-A24.   ATENCIÓN EN MATERNIDAD</t>
  </si>
  <si>
    <t xml:space="preserve">SECCIÓN A: INFORMACIÓN DE PARTOS Y ABORTOS ATENDIDOS </t>
  </si>
  <si>
    <t>TÉRMINO 
DEL 
EMBARAZO</t>
  </si>
  <si>
    <t>PARTOS Y ABORTOS</t>
  </si>
  <si>
    <t>ANESTESIA</t>
  </si>
  <si>
    <t>ANALGESIA</t>
  </si>
  <si>
    <t>APEGO
PRECOZ</t>
  </si>
  <si>
    <t>TOTAL</t>
  </si>
  <si>
    <t>BENEFI-
CIARIAS</t>
  </si>
  <si>
    <t>TOTAL 
ANESTESIA</t>
  </si>
  <si>
    <t>EPIDURAL</t>
  </si>
  <si>
    <t>RAQUÍDEA</t>
  </si>
  <si>
    <t>GENERAL</t>
  </si>
  <si>
    <t>LOCAL</t>
  </si>
  <si>
    <t>TOTAL ANALGESIA</t>
  </si>
  <si>
    <t>ANALGESIA 
INHALATORIA</t>
  </si>
  <si>
    <t>MEDIDAS 
ANALGÉSICAS
NO FARMACO-
LÓGICAS</t>
  </si>
  <si>
    <t>CONTACTO MAYOR A 30 MINUTOS (RN con peso menor o igual a 2.499 grs.)</t>
  </si>
  <si>
    <t>CONTACTO MAYOR A 30 MINUTOS  (RN con peso de 2.500 grs. o más)</t>
  </si>
  <si>
    <t>TOTAL PARTOS</t>
  </si>
  <si>
    <t>NORMAL</t>
  </si>
  <si>
    <t>DISTÓCICO VAGINAL</t>
  </si>
  <si>
    <t>CESÁREA ELECTIVA</t>
  </si>
  <si>
    <t>CESÁREA URGENCIA</t>
  </si>
  <si>
    <t>ABORTOS</t>
  </si>
  <si>
    <t>PARTO NORMAL VERTICAL (*)</t>
  </si>
  <si>
    <t>PARTO FUERA ESTABLECIMIENTO DE SALUD</t>
  </si>
  <si>
    <t>EMBARAZO NO CONTROLADO</t>
  </si>
  <si>
    <t>(*)Incluido en parto normal</t>
  </si>
  <si>
    <t>SECCIÓN B: ACOMPAÑAMIENTO EN EL PROCESO REPRODUCTIVO</t>
  </si>
  <si>
    <t>EVENTO</t>
  </si>
  <si>
    <t xml:space="preserve">BENEFICIARIAS </t>
  </si>
  <si>
    <t>SOLO EN EL PARTO</t>
  </si>
  <si>
    <t/>
  </si>
  <si>
    <t>PRE PARTO Y PARTO</t>
  </si>
  <si>
    <t>SECCIÓN C: INFORMACIÓN RECIEN NACIDOS</t>
  </si>
  <si>
    <t xml:space="preserve">SECCIÓN C.1: NACIDOS VIVOS SEGÚN PESO AL NACER  </t>
  </si>
  <si>
    <t>TIPO</t>
  </si>
  <si>
    <t>PESO AL NACER (en gramos)</t>
  </si>
  <si>
    <t>Menos de 
1.000</t>
  </si>
  <si>
    <t>1.000 a 
1.499</t>
  </si>
  <si>
    <t>1.500 a 
1.999</t>
  </si>
  <si>
    <t>2.000 a 
2.499</t>
  </si>
  <si>
    <t>2.500 a 
2.999</t>
  </si>
  <si>
    <t>3.000 a 
3.999</t>
  </si>
  <si>
    <t>4.000 y 
más</t>
  </si>
  <si>
    <t>NACIDOS VIVOS</t>
  </si>
  <si>
    <t>SECCIÓN C.2: RECIEN NACIDOS CON MALFORMACIÓN CONGÉNITA</t>
  </si>
  <si>
    <t>NACIDOS FALLECIDOS</t>
  </si>
  <si>
    <t>SECCIÓN C.3: APGAR MENOR O IGUAL A 3 AL MINUTO Y APGAR MENOR O IGUAL A 6 A LOS 5 MINUTOS</t>
  </si>
  <si>
    <t>APGAR MENOR O IGUAL A  3 AL MINUTO</t>
  </si>
  <si>
    <t>APGAR MENOR O IGUAL A 6 A LOS 5  MINUTOS</t>
  </si>
  <si>
    <t>SECCIÓN D: ESTERILIZACIONES SEGÚN SEXO</t>
  </si>
  <si>
    <t>SEXO</t>
  </si>
  <si>
    <t xml:space="preserve">TOTAL      </t>
  </si>
  <si>
    <t>EDAD (en años)</t>
  </si>
  <si>
    <t>Menor 
de 20</t>
  </si>
  <si>
    <t>20 - 34</t>
  </si>
  <si>
    <t xml:space="preserve">35 y más </t>
  </si>
  <si>
    <t>MUJER</t>
  </si>
  <si>
    <t>HOMBRE</t>
  </si>
  <si>
    <t>SECCIÓN E: EGRESOS DE MATERNIDAD Y NEONATOLOGIA, SEGÚN LACTANCIA MATERNA EXCLUSIVA</t>
  </si>
  <si>
    <t>TIPO DE ALIMENTACIÓN</t>
  </si>
  <si>
    <t>MATERNIDAD (PUÉRPERAS CON RN VIVO)</t>
  </si>
  <si>
    <t>NEONATOLOGÍA</t>
  </si>
  <si>
    <t>TOTAL DE EGRESOS</t>
  </si>
  <si>
    <t>CON LACTANCIA MATERNA EXCLUSIVA</t>
  </si>
  <si>
    <t>COMUNA:  - (  )</t>
  </si>
  <si>
    <t>ESTABLECIMIENTO:  - (  )</t>
  </si>
  <si>
    <t>MES:  - (  )</t>
  </si>
  <si>
    <t>AÑO: 2013</t>
  </si>
  <si>
    <t xml:space="preserve">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</si>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</sst>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#,##0_)"/>
    <numFmt numFmtId="165" formatCode="_-[$€-2]* #,##0.00_-;\-[$€-2]* #,##0.00_-;_-[$€-2]* &quot;-&quot;??_-"/>
  </numFmts>
  <fonts count="12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8"/>
      <color indexed="10"/>
      <name val="Verdana"/>
      <family val="2"/>
    </font>
    <font>
      <sz val="9"/>
      <name val="Verdana"/>
      <family val="2"/>
    </font>
    <font>
      <b/>
      <sz val="11"/>
      <color indexed="10"/>
      <name val="Verdana"/>
      <family val="2"/>
    </font>
    <font>
      <sz val="10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4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0">
    <xf numFmtId="0" fontId="0" fillId="0" borderId="0"/>
    <xf numFmtId="0" fontId="11" fillId="8" borderId="10" applyBorder="0">
      <protection locked="0"/>
    </xf>
    <xf numFmtId="0" fontId="11" fillId="8" borderId="10" applyBorder="0">
      <protection locked="0"/>
    </xf>
    <xf numFmtId="165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</cellStyleXfs>
  <cellXfs count="1951">
    <xf numFmtId="0" fontId="0" fillId="0" borderId="0" xfId="0"/>
    <xf numFmtId="0" fontId="1" fillId="0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/>
    <xf numFmtId="0" fontId="5" fillId="2" borderId="1" xfId="0" applyFont="1" applyFill="1" applyBorder="1" applyAlignment="1" applyProtection="1">
      <alignment horizontal="left"/>
    </xf>
    <xf numFmtId="0" fontId="5" fillId="2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2" fillId="0" borderId="0" xfId="0" applyFont="1" applyFill="1" applyProtection="1"/>
    <xf numFmtId="0" fontId="2" fillId="0" borderId="0" xfId="0" applyFont="1" applyProtection="1"/>
    <xf numFmtId="0" fontId="2" fillId="0" borderId="7" xfId="0" applyFont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/>
    </xf>
    <xf numFmtId="3" fontId="2" fillId="0" borderId="9" xfId="0" applyNumberFormat="1" applyFont="1" applyBorder="1" applyAlignment="1" applyProtection="1">
      <alignment wrapText="1"/>
    </xf>
    <xf numFmtId="3" fontId="2" fillId="0" borderId="8" xfId="0" applyNumberFormat="1" applyFont="1" applyBorder="1" applyAlignment="1" applyProtection="1">
      <alignment wrapText="1"/>
    </xf>
    <xf numFmtId="3" fontId="2" fillId="0" borderId="11" xfId="0" applyNumberFormat="1" applyFont="1" applyBorder="1" applyAlignment="1" applyProtection="1">
      <alignment wrapText="1"/>
    </xf>
    <xf numFmtId="3" fontId="2" fillId="0" borderId="7" xfId="0" applyNumberFormat="1" applyFont="1" applyBorder="1" applyAlignment="1" applyProtection="1">
      <alignment wrapText="1"/>
    </xf>
    <xf numFmtId="3" fontId="2" fillId="0" borderId="4" xfId="0" applyNumberFormat="1" applyFont="1" applyBorder="1" applyAlignment="1" applyProtection="1">
      <alignment wrapText="1"/>
    </xf>
    <xf numFmtId="0" fontId="2" fillId="2" borderId="0" xfId="0" applyFont="1" applyFill="1" applyAlignment="1" applyProtection="1">
      <alignment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2" fillId="0" borderId="12" xfId="0" applyFont="1" applyBorder="1" applyAlignment="1" applyProtection="1">
      <alignment horizontal="left"/>
    </xf>
    <xf numFmtId="3" fontId="2" fillId="3" borderId="13" xfId="0" applyNumberFormat="1" applyFont="1" applyFill="1" applyBorder="1" applyAlignment="1" applyProtection="1">
      <protection locked="0"/>
    </xf>
    <xf numFmtId="3" fontId="2" fillId="3" borderId="14" xfId="0" applyNumberFormat="1" applyFont="1" applyFill="1" applyBorder="1" applyAlignment="1" applyProtection="1">
      <protection locked="0"/>
    </xf>
    <xf numFmtId="3" fontId="2" fillId="0" borderId="15" xfId="0" applyNumberFormat="1" applyFont="1" applyFill="1" applyBorder="1" applyAlignment="1" applyProtection="1"/>
    <xf numFmtId="3" fontId="2" fillId="3" borderId="15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0" fontId="6" fillId="2" borderId="0" xfId="0" applyFont="1" applyFill="1" applyAlignment="1" applyProtection="1">
      <alignment vertical="center"/>
    </xf>
    <xf numFmtId="0" fontId="2" fillId="4" borderId="0" xfId="0" applyFont="1" applyFill="1" applyAlignment="1" applyProtection="1">
      <alignment wrapText="1"/>
    </xf>
    <xf numFmtId="0" fontId="2" fillId="5" borderId="0" xfId="0" applyFont="1" applyFill="1" applyProtection="1"/>
    <xf numFmtId="0" fontId="2" fillId="0" borderId="17" xfId="0" applyFont="1" applyBorder="1" applyAlignment="1" applyProtection="1">
      <alignment horizontal="left"/>
    </xf>
    <xf numFmtId="3" fontId="2" fillId="3" borderId="18" xfId="0" applyNumberFormat="1" applyFont="1" applyFill="1" applyBorder="1" applyAlignment="1" applyProtection="1">
      <protection locked="0"/>
    </xf>
    <xf numFmtId="3" fontId="2" fillId="3" borderId="19" xfId="0" applyNumberFormat="1" applyFont="1" applyFill="1" applyBorder="1" applyAlignment="1" applyProtection="1">
      <protection locked="0"/>
    </xf>
    <xf numFmtId="3" fontId="2" fillId="0" borderId="20" xfId="0" applyNumberFormat="1" applyFont="1" applyFill="1" applyBorder="1" applyAlignment="1" applyProtection="1"/>
    <xf numFmtId="3" fontId="2" fillId="3" borderId="20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0" fontId="2" fillId="0" borderId="22" xfId="0" applyFont="1" applyBorder="1" applyAlignment="1" applyProtection="1">
      <alignment horizontal="left"/>
    </xf>
    <xf numFmtId="3" fontId="2" fillId="3" borderId="23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0" borderId="25" xfId="0" applyNumberFormat="1" applyFont="1" applyFill="1" applyBorder="1" applyAlignment="1" applyProtection="1"/>
    <xf numFmtId="3" fontId="2" fillId="3" borderId="25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0" fontId="2" fillId="0" borderId="27" xfId="0" applyFont="1" applyBorder="1" applyAlignment="1" applyProtection="1">
      <alignment horizontal="left"/>
    </xf>
    <xf numFmtId="3" fontId="2" fillId="3" borderId="28" xfId="0" applyNumberFormat="1" applyFont="1" applyFill="1" applyBorder="1" applyAlignment="1" applyProtection="1">
      <protection locked="0"/>
    </xf>
    <xf numFmtId="3" fontId="2" fillId="3" borderId="29" xfId="0" applyNumberFormat="1" applyFont="1" applyFill="1" applyBorder="1" applyAlignment="1" applyProtection="1">
      <protection locked="0"/>
    </xf>
    <xf numFmtId="3" fontId="2" fillId="0" borderId="30" xfId="0" applyNumberFormat="1" applyFont="1" applyFill="1" applyBorder="1" applyAlignment="1" applyProtection="1"/>
    <xf numFmtId="3" fontId="2" fillId="3" borderId="30" xfId="0" applyNumberFormat="1" applyFont="1" applyFill="1" applyBorder="1" applyAlignment="1" applyProtection="1">
      <protection locked="0"/>
    </xf>
    <xf numFmtId="3" fontId="2" fillId="3" borderId="31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6" borderId="34" xfId="0" applyNumberFormat="1" applyFont="1" applyFill="1" applyBorder="1" applyAlignment="1" applyProtection="1"/>
    <xf numFmtId="3" fontId="2" fillId="6" borderId="27" xfId="0" applyNumberFormat="1" applyFont="1" applyFill="1" applyBorder="1" applyAlignment="1" applyProtection="1"/>
    <xf numFmtId="3" fontId="2" fillId="3" borderId="35" xfId="0" applyNumberFormat="1" applyFont="1" applyFill="1" applyBorder="1" applyAlignment="1" applyProtection="1">
      <protection locked="0"/>
    </xf>
    <xf numFmtId="3" fontId="2" fillId="6" borderId="31" xfId="0" applyNumberFormat="1" applyFont="1" applyFill="1" applyBorder="1" applyAlignment="1" applyProtection="1"/>
    <xf numFmtId="3" fontId="2" fillId="6" borderId="35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0" fontId="2" fillId="0" borderId="0" xfId="0" applyFont="1" applyFill="1" applyAlignment="1" applyProtection="1">
      <alignment wrapText="1"/>
    </xf>
    <xf numFmtId="0" fontId="2" fillId="0" borderId="10" xfId="0" applyFont="1" applyBorder="1" applyAlignment="1" applyProtection="1">
      <alignment wrapText="1"/>
    </xf>
    <xf numFmtId="3" fontId="2" fillId="3" borderId="7" xfId="0" applyNumberFormat="1" applyFont="1" applyFill="1" applyBorder="1" applyAlignment="1" applyProtection="1">
      <protection locked="0"/>
    </xf>
    <xf numFmtId="3" fontId="2" fillId="6" borderId="8" xfId="0" applyNumberFormat="1" applyFont="1" applyFill="1" applyBorder="1" applyAlignment="1" applyProtection="1"/>
    <xf numFmtId="3" fontId="2" fillId="6" borderId="7" xfId="0" applyNumberFormat="1" applyFont="1" applyFill="1" applyBorder="1" applyAlignment="1" applyProtection="1"/>
    <xf numFmtId="3" fontId="2" fillId="6" borderId="9" xfId="0" applyNumberFormat="1" applyFont="1" applyFill="1" applyBorder="1" applyAlignment="1" applyProtection="1"/>
    <xf numFmtId="3" fontId="2" fillId="6" borderId="4" xfId="0" applyNumberFormat="1" applyFont="1" applyFill="1" applyBorder="1" applyAlignment="1" applyProtection="1"/>
    <xf numFmtId="3" fontId="2" fillId="6" borderId="10" xfId="0" applyNumberFormat="1" applyFont="1" applyFill="1" applyBorder="1" applyAlignment="1" applyProtection="1"/>
    <xf numFmtId="0" fontId="2" fillId="0" borderId="10" xfId="0" applyFont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left"/>
    </xf>
    <xf numFmtId="41" fontId="7" fillId="2" borderId="0" xfId="0" applyNumberFormat="1" applyFont="1" applyFill="1" applyBorder="1" applyAlignment="1" applyProtection="1">
      <alignment horizontal="right"/>
      <protection locked="0"/>
    </xf>
    <xf numFmtId="164" fontId="7" fillId="2" borderId="0" xfId="0" applyNumberFormat="1" applyFont="1" applyFill="1" applyBorder="1" applyAlignment="1" applyProtection="1">
      <alignment horizontal="right"/>
    </xf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vertical="top" wrapText="1"/>
    </xf>
    <xf numFmtId="0" fontId="5" fillId="2" borderId="0" xfId="0" applyFont="1" applyFill="1" applyBorder="1" applyProtection="1"/>
    <xf numFmtId="0" fontId="1" fillId="2" borderId="0" xfId="0" applyFont="1" applyFill="1" applyBorder="1" applyProtection="1"/>
    <xf numFmtId="0" fontId="2" fillId="0" borderId="10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vertical="top" wrapText="1"/>
    </xf>
    <xf numFmtId="41" fontId="2" fillId="0" borderId="36" xfId="0" applyNumberFormat="1" applyFont="1" applyFill="1" applyBorder="1" applyAlignment="1" applyProtection="1">
      <alignment horizontal="left"/>
    </xf>
    <xf numFmtId="3" fontId="7" fillId="3" borderId="36" xfId="0" applyNumberFormat="1" applyFont="1" applyFill="1" applyBorder="1" applyAlignment="1" applyProtection="1">
      <protection locked="0"/>
    </xf>
    <xf numFmtId="0" fontId="6" fillId="2" borderId="0" xfId="0" applyNumberFormat="1" applyFont="1" applyFill="1" applyAlignment="1" applyProtection="1">
      <alignment vertical="center"/>
    </xf>
    <xf numFmtId="0" fontId="2" fillId="2" borderId="0" xfId="0" applyFont="1" applyFill="1" applyAlignment="1" applyProtection="1">
      <alignment horizontal="left" vertical="center"/>
    </xf>
    <xf numFmtId="0" fontId="2" fillId="2" borderId="0" xfId="0" applyFont="1" applyFill="1" applyAlignment="1" applyProtection="1"/>
    <xf numFmtId="0" fontId="2" fillId="2" borderId="0" xfId="0" applyFont="1" applyFill="1" applyBorder="1" applyAlignment="1" applyProtection="1"/>
    <xf numFmtId="41" fontId="2" fillId="0" borderId="6" xfId="0" applyNumberFormat="1" applyFont="1" applyFill="1" applyBorder="1" applyAlignment="1" applyProtection="1">
      <alignment horizontal="left"/>
    </xf>
    <xf numFmtId="3" fontId="7" fillId="3" borderId="6" xfId="0" applyNumberFormat="1" applyFont="1" applyFill="1" applyBorder="1" applyAlignment="1" applyProtection="1">
      <protection locked="0"/>
    </xf>
    <xf numFmtId="0" fontId="2" fillId="2" borderId="0" xfId="0" applyFont="1" applyFill="1" applyAlignment="1" applyProtection="1">
      <alignment horizontal="left"/>
    </xf>
    <xf numFmtId="0" fontId="5" fillId="2" borderId="0" xfId="0" applyFont="1" applyFill="1" applyProtection="1"/>
    <xf numFmtId="0" fontId="1" fillId="2" borderId="0" xfId="0" applyFont="1" applyFill="1" applyProtection="1"/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left" wrapText="1"/>
    </xf>
    <xf numFmtId="3" fontId="2" fillId="0" borderId="10" xfId="0" applyNumberFormat="1" applyFont="1" applyFill="1" applyBorder="1" applyAlignment="1" applyProtection="1">
      <alignment wrapText="1"/>
    </xf>
    <xf numFmtId="3" fontId="2" fillId="3" borderId="9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0" fontId="6" fillId="2" borderId="37" xfId="0" applyFont="1" applyFill="1" applyBorder="1" applyAlignment="1" applyProtection="1"/>
    <xf numFmtId="0" fontId="5" fillId="2" borderId="1" xfId="0" applyFont="1" applyFill="1" applyBorder="1" applyAlignment="1" applyProtection="1"/>
    <xf numFmtId="0" fontId="5" fillId="2" borderId="0" xfId="0" applyFont="1" applyFill="1" applyBorder="1" applyAlignment="1" applyProtection="1"/>
    <xf numFmtId="0" fontId="8" fillId="2" borderId="0" xfId="0" applyFont="1" applyFill="1" applyBorder="1" applyAlignment="1" applyProtection="1"/>
    <xf numFmtId="0" fontId="2" fillId="0" borderId="36" xfId="0" applyFont="1" applyFill="1" applyBorder="1" applyAlignment="1" applyProtection="1">
      <alignment horizontal="left" wrapText="1"/>
    </xf>
    <xf numFmtId="0" fontId="6" fillId="0" borderId="0" xfId="0" applyNumberFormat="1" applyFont="1" applyFill="1" applyAlignment="1" applyProtection="1">
      <alignment vertical="center" readingOrder="1"/>
    </xf>
    <xf numFmtId="0" fontId="6" fillId="0" borderId="0" xfId="0" applyFont="1" applyFill="1" applyAlignment="1" applyProtection="1">
      <alignment horizontal="left" readingOrder="1"/>
      <protection locked="0"/>
    </xf>
    <xf numFmtId="0" fontId="6" fillId="0" borderId="0" xfId="0" applyNumberFormat="1" applyFont="1" applyFill="1" applyAlignment="1" applyProtection="1">
      <alignment readingOrder="1"/>
    </xf>
    <xf numFmtId="0" fontId="2" fillId="0" borderId="0" xfId="0" applyFont="1" applyFill="1" applyAlignment="1" applyProtection="1">
      <alignment readingOrder="1"/>
      <protection locked="0"/>
    </xf>
    <xf numFmtId="0" fontId="2" fillId="0" borderId="38" xfId="0" applyFont="1" applyFill="1" applyBorder="1" applyAlignment="1" applyProtection="1">
      <alignment horizontal="left" wrapText="1"/>
    </xf>
    <xf numFmtId="3" fontId="7" fillId="3" borderId="39" xfId="0" applyNumberFormat="1" applyFont="1" applyFill="1" applyBorder="1" applyAlignment="1" applyProtection="1">
      <protection locked="0"/>
    </xf>
    <xf numFmtId="41" fontId="7" fillId="2" borderId="0" xfId="0" applyNumberFormat="1" applyFont="1" applyFill="1" applyBorder="1" applyProtection="1">
      <protection locked="0"/>
    </xf>
    <xf numFmtId="41" fontId="7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left" wrapText="1"/>
    </xf>
    <xf numFmtId="41" fontId="5" fillId="2" borderId="0" xfId="0" applyNumberFormat="1" applyFont="1" applyFill="1" applyBorder="1" applyProtection="1"/>
    <xf numFmtId="41" fontId="5" fillId="2" borderId="0" xfId="0" applyNumberFormat="1" applyFont="1" applyFill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vertical="center" wrapText="1"/>
    </xf>
    <xf numFmtId="41" fontId="2" fillId="2" borderId="0" xfId="0" applyNumberFormat="1" applyFont="1" applyFill="1" applyBorder="1" applyProtection="1"/>
    <xf numFmtId="41" fontId="2" fillId="2" borderId="0" xfId="0" applyNumberFormat="1" applyFont="1" applyFill="1" applyBorder="1" applyAlignment="1" applyProtection="1">
      <alignment horizontal="center"/>
    </xf>
    <xf numFmtId="3" fontId="7" fillId="3" borderId="10" xfId="0" applyNumberFormat="1" applyFont="1" applyFill="1" applyBorder="1" applyAlignment="1" applyProtection="1">
      <protection locked="0"/>
    </xf>
    <xf numFmtId="3" fontId="7" fillId="3" borderId="4" xfId="0" applyNumberFormat="1" applyFont="1" applyFill="1" applyBorder="1" applyAlignment="1" applyProtection="1">
      <protection locked="0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36" xfId="0" applyFont="1" applyFill="1" applyBorder="1" applyAlignment="1" applyProtection="1">
      <alignment horizontal="left"/>
    </xf>
    <xf numFmtId="3" fontId="2" fillId="0" borderId="36" xfId="0" applyNumberFormat="1" applyFont="1" applyFill="1" applyBorder="1" applyAlignment="1" applyProtection="1"/>
    <xf numFmtId="3" fontId="2" fillId="3" borderId="4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42" xfId="0" applyNumberFormat="1" applyFont="1" applyFill="1" applyBorder="1" applyAlignment="1" applyProtection="1">
      <protection locked="0"/>
    </xf>
    <xf numFmtId="0" fontId="1" fillId="2" borderId="0" xfId="0" applyFont="1" applyFill="1" applyAlignment="1" applyProtection="1">
      <alignment vertical="center"/>
    </xf>
    <xf numFmtId="0" fontId="2" fillId="0" borderId="39" xfId="0" applyFont="1" applyFill="1" applyBorder="1" applyAlignment="1" applyProtection="1">
      <alignment horizontal="left"/>
    </xf>
    <xf numFmtId="3" fontId="2" fillId="0" borderId="39" xfId="0" applyNumberFormat="1" applyFont="1" applyFill="1" applyBorder="1" applyAlignment="1" applyProtection="1"/>
    <xf numFmtId="3" fontId="2" fillId="3" borderId="43" xfId="0" applyNumberFormat="1" applyFont="1" applyFill="1" applyBorder="1" applyAlignment="1" applyProtection="1">
      <protection locked="0"/>
    </xf>
    <xf numFmtId="3" fontId="2" fillId="3" borderId="44" xfId="0" applyNumberFormat="1" applyFont="1" applyFill="1" applyBorder="1" applyAlignment="1" applyProtection="1">
      <protection locked="0"/>
    </xf>
    <xf numFmtId="3" fontId="2" fillId="3" borderId="45" xfId="0" applyNumberFormat="1" applyFont="1" applyFill="1" applyBorder="1" applyAlignment="1" applyProtection="1">
      <protection locked="0"/>
    </xf>
    <xf numFmtId="0" fontId="5" fillId="2" borderId="0" xfId="0" applyFont="1" applyFill="1"/>
    <xf numFmtId="0" fontId="9" fillId="2" borderId="0" xfId="0" applyFont="1" applyFill="1"/>
    <xf numFmtId="0" fontId="3" fillId="2" borderId="0" xfId="0" applyFont="1" applyFill="1"/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36" xfId="0" applyNumberFormat="1" applyFont="1" applyFill="1" applyBorder="1" applyAlignment="1" applyProtection="1">
      <alignment vertical="center"/>
    </xf>
    <xf numFmtId="0" fontId="2" fillId="0" borderId="39" xfId="0" applyNumberFormat="1" applyFont="1" applyFill="1" applyBorder="1" applyAlignment="1" applyProtection="1">
      <alignment horizontal="left" vertical="center" wrapText="1"/>
    </xf>
    <xf numFmtId="0" fontId="9" fillId="2" borderId="0" xfId="0" applyFont="1" applyFill="1" applyProtection="1"/>
    <xf numFmtId="0" fontId="2" fillId="0" borderId="0" xfId="0" applyFont="1" applyFill="1" applyBorder="1" applyProtection="1"/>
    <xf numFmtId="0" fontId="9" fillId="0" borderId="0" xfId="0" applyFont="1" applyFill="1" applyBorder="1" applyProtection="1"/>
    <xf numFmtId="0" fontId="9" fillId="0" borderId="0" xfId="0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9" fillId="7" borderId="0" xfId="0" applyFont="1" applyFill="1" applyBorder="1" applyProtection="1"/>
    <xf numFmtId="0" fontId="2" fillId="7" borderId="0" xfId="0" applyFont="1" applyFill="1" applyBorder="1" applyProtection="1">
      <protection hidden="1"/>
    </xf>
    <xf numFmtId="0" fontId="0" fillId="0" borderId="0" xfId="0"/>
    <xf numFmtId="0" fontId="2" fillId="7" borderId="0" xfId="0" applyNumberFormat="1" applyFont="1" applyFill="1" applyBorder="1" applyAlignment="1" applyProtection="1"/>
    <xf numFmtId="0" fontId="2" fillId="7" borderId="0" xfId="0" applyNumberFormat="1" applyFont="1" applyFill="1" applyBorder="1" applyAlignment="1" applyProtection="1">
      <protection hidden="1"/>
    </xf>
    <xf numFmtId="0" fontId="0" fillId="0" borderId="0" xfId="0"/>
    <xf numFmtId="0" fontId="2" fillId="7" borderId="0" xfId="0" applyNumberFormat="1" applyFont="1" applyFill="1" applyBorder="1" applyAlignment="1" applyProtection="1"/>
    <xf numFmtId="0" fontId="2" fillId="7" borderId="0" xfId="0" applyNumberFormat="1" applyFont="1" applyFill="1" applyBorder="1" applyAlignment="1" applyProtection="1">
      <protection hidden="1"/>
    </xf>
    <xf numFmtId="0" fontId="0" fillId="0" borderId="0" xfId="0"/>
    <xf numFmtId="0" fontId="2" fillId="7" borderId="0" xfId="0" applyNumberFormat="1" applyFont="1" applyFill="1" applyBorder="1" applyAlignment="1" applyProtection="1"/>
    <xf numFmtId="0" fontId="2" fillId="7" borderId="0" xfId="0" applyNumberFormat="1" applyFont="1" applyFill="1" applyBorder="1" applyAlignment="1" applyProtection="1">
      <protection hidden="1"/>
    </xf>
    <xf numFmtId="0" fontId="0" fillId="0" borderId="0" xfId="0"/>
    <xf numFmtId="0" fontId="2" fillId="7" borderId="0" xfId="0" applyNumberFormat="1" applyFont="1" applyFill="1" applyBorder="1" applyAlignment="1" applyProtection="1"/>
    <xf numFmtId="0" fontId="2" fillId="7" borderId="0" xfId="0" applyNumberFormat="1" applyFont="1" applyFill="1" applyBorder="1" applyAlignment="1" applyProtection="1">
      <protection hidden="1"/>
    </xf>
    <xf numFmtId="0" fontId="0" fillId="0" borderId="0" xfId="0"/>
    <xf numFmtId="0" fontId="2" fillId="7" borderId="0" xfId="0" applyNumberFormat="1" applyFont="1" applyFill="1" applyBorder="1" applyAlignment="1" applyProtection="1"/>
    <xf numFmtId="0" fontId="2" fillId="7" borderId="0" xfId="0" applyNumberFormat="1" applyFont="1" applyFill="1" applyBorder="1" applyAlignment="1" applyProtection="1">
      <protection hidden="1"/>
    </xf>
    <xf numFmtId="0" fontId="0" fillId="0" borderId="0" xfId="0"/>
    <xf numFmtId="0" fontId="2" fillId="7" borderId="0" xfId="0" applyNumberFormat="1" applyFont="1" applyFill="1" applyBorder="1" applyAlignment="1" applyProtection="1"/>
    <xf numFmtId="0" fontId="2" fillId="7" borderId="0" xfId="0" applyNumberFormat="1" applyFont="1" applyFill="1" applyBorder="1" applyAlignment="1" applyProtection="1">
      <protection hidden="1"/>
    </xf>
    <xf numFmtId="0" fontId="0" fillId="0" borderId="0" xfId="0"/>
    <xf numFmtId="0" fontId="2" fillId="7" borderId="0" xfId="0" applyNumberFormat="1" applyFont="1" applyFill="1" applyBorder="1" applyAlignment="1" applyProtection="1"/>
    <xf numFmtId="0" fontId="2" fillId="7" borderId="0" xfId="0" applyNumberFormat="1" applyFont="1" applyFill="1" applyBorder="1" applyAlignment="1" applyProtection="1">
      <protection hidden="1"/>
    </xf>
    <xf numFmtId="0" fontId="0" fillId="0" borderId="0" xfId="0"/>
    <xf numFmtId="0" fontId="2" fillId="7" borderId="0" xfId="0" applyNumberFormat="1" applyFont="1" applyFill="1" applyBorder="1" applyAlignment="1" applyProtection="1"/>
    <xf numFmtId="0" fontId="2" fillId="7" borderId="0" xfId="0" applyNumberFormat="1" applyFont="1" applyFill="1" applyBorder="1" applyAlignment="1" applyProtection="1">
      <protection hidden="1"/>
    </xf>
    <xf numFmtId="0" fontId="0" fillId="0" borderId="0" xfId="0"/>
    <xf numFmtId="0" fontId="2" fillId="7" borderId="0" xfId="0" applyNumberFormat="1" applyFont="1" applyFill="1" applyBorder="1" applyAlignment="1" applyProtection="1"/>
    <xf numFmtId="0" fontId="2" fillId="7" borderId="0" xfId="0" applyNumberFormat="1" applyFont="1" applyFill="1" applyBorder="1" applyAlignment="1" applyProtection="1">
      <protection hidden="1"/>
    </xf>
    <xf numFmtId="0" fontId="0" fillId="0" borderId="0" xfId="0"/>
    <xf numFmtId="0" fontId="2" fillId="7" borderId="0" xfId="0" applyNumberFormat="1" applyFont="1" applyFill="1" applyBorder="1" applyAlignment="1" applyProtection="1"/>
    <xf numFmtId="0" fontId="2" fillId="7" borderId="0" xfId="0" applyNumberFormat="1" applyFont="1" applyFill="1" applyBorder="1" applyAlignment="1" applyProtection="1">
      <protection hidden="1"/>
    </xf>
    <xf numFmtId="0" fontId="0" fillId="0" borderId="0" xfId="0"/>
    <xf numFmtId="0" fontId="2" fillId="2" borderId="0" xfId="0" applyNumberFormat="1" applyFont="1" applyFill="1" applyAlignment="1" applyProtection="1"/>
    <xf numFmtId="0" fontId="2" fillId="0" borderId="0" xfId="0" applyNumberFormat="1" applyFont="1" applyFill="1" applyAlignment="1" applyProtection="1"/>
    <xf numFmtId="0" fontId="2" fillId="2" borderId="0" xfId="0" applyNumberFormat="1" applyFont="1" applyFill="1" applyBorder="1" applyAlignment="1" applyProtection="1"/>
    <xf numFmtId="0" fontId="2" fillId="0" borderId="17" xfId="0" applyNumberFormat="1" applyFont="1" applyFill="1" applyBorder="1" applyAlignment="1" applyProtection="1"/>
    <xf numFmtId="0" fontId="2" fillId="0" borderId="46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" fillId="0" borderId="10" xfId="0" applyNumberFormat="1" applyFont="1" applyFill="1" applyBorder="1" applyAlignment="1" applyProtection="1"/>
    <xf numFmtId="3" fontId="2" fillId="3" borderId="17" xfId="0" applyNumberFormat="1" applyFont="1" applyFill="1" applyBorder="1" applyAlignment="1" applyProtection="1">
      <protection locked="0"/>
    </xf>
    <xf numFmtId="3" fontId="2" fillId="3" borderId="46" xfId="0" applyNumberFormat="1" applyFont="1" applyFill="1" applyBorder="1" applyAlignment="1" applyProtection="1">
      <protection locked="0"/>
    </xf>
    <xf numFmtId="3" fontId="2" fillId="2" borderId="10" xfId="0" applyNumberFormat="1" applyFont="1" applyFill="1" applyBorder="1" applyAlignment="1" applyProtection="1"/>
    <xf numFmtId="3" fontId="2" fillId="0" borderId="46" xfId="0" applyNumberFormat="1" applyFont="1" applyFill="1" applyBorder="1" applyAlignment="1" applyProtection="1"/>
    <xf numFmtId="3" fontId="2" fillId="0" borderId="47" xfId="0" applyNumberFormat="1" applyFont="1" applyFill="1" applyBorder="1" applyAlignment="1" applyProtection="1"/>
    <xf numFmtId="0" fontId="6" fillId="2" borderId="0" xfId="0" applyFont="1" applyFill="1" applyAlignment="1" applyProtection="1">
      <alignment vertical="center"/>
    </xf>
    <xf numFmtId="0" fontId="2" fillId="4" borderId="0" xfId="0" applyNumberFormat="1" applyFont="1" applyFill="1" applyAlignment="1" applyProtection="1">
      <alignment wrapText="1"/>
    </xf>
    <xf numFmtId="0" fontId="2" fillId="5" borderId="0" xfId="0" applyNumberFormat="1" applyFont="1" applyFill="1" applyAlignment="1" applyProtection="1">
      <alignment wrapText="1"/>
    </xf>
    <xf numFmtId="0" fontId="2" fillId="7" borderId="0" xfId="0" applyNumberFormat="1" applyFont="1" applyFill="1" applyBorder="1" applyAlignment="1" applyProtection="1"/>
    <xf numFmtId="0" fontId="2" fillId="7" borderId="0" xfId="0" applyNumberFormat="1" applyFont="1" applyFill="1" applyBorder="1" applyAlignment="1" applyProtection="1">
      <protection hidden="1"/>
    </xf>
    <xf numFmtId="0" fontId="2" fillId="0" borderId="0" xfId="0" applyFont="1" applyFill="1" applyBorder="1" applyProtection="1"/>
    <xf numFmtId="0" fontId="0" fillId="0" borderId="0" xfId="0"/>
    <xf numFmtId="0" fontId="9" fillId="2" borderId="0" xfId="0" applyFont="1" applyFill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9" fillId="2" borderId="0" xfId="0" applyFont="1" applyFill="1" applyProtection="1"/>
    <xf numFmtId="0" fontId="5" fillId="2" borderId="0" xfId="0" applyFont="1" applyFill="1" applyProtection="1"/>
    <xf numFmtId="0" fontId="2" fillId="0" borderId="2" xfId="0" applyFont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9" fillId="0" borderId="0" xfId="0" applyFont="1" applyFill="1" applyBorder="1" applyProtection="1"/>
    <xf numFmtId="0" fontId="5" fillId="2" borderId="0" xfId="0" applyFont="1" applyFill="1" applyBorder="1" applyAlignment="1" applyProtection="1">
      <alignment horizontal="left"/>
    </xf>
    <xf numFmtId="0" fontId="2" fillId="2" borderId="0" xfId="0" applyFont="1" applyFill="1" applyAlignment="1" applyProtection="1"/>
    <xf numFmtId="0" fontId="2" fillId="2" borderId="0" xfId="0" applyFont="1" applyFill="1" applyBorder="1" applyAlignment="1" applyProtection="1">
      <alignment vertical="top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0" borderId="10" xfId="0" applyFont="1" applyBorder="1" applyAlignment="1" applyProtection="1">
      <alignment horizontal="center" vertical="center"/>
    </xf>
    <xf numFmtId="0" fontId="2" fillId="0" borderId="0" xfId="0" applyFont="1" applyFill="1" applyAlignment="1" applyProtection="1">
      <alignment wrapText="1"/>
    </xf>
    <xf numFmtId="0" fontId="2" fillId="2" borderId="0" xfId="0" applyFont="1" applyFill="1" applyAlignment="1" applyProtection="1">
      <alignment horizontal="left"/>
    </xf>
    <xf numFmtId="0" fontId="2" fillId="0" borderId="39" xfId="0" applyNumberFormat="1" applyFont="1" applyFill="1" applyBorder="1" applyAlignment="1" applyProtection="1">
      <alignment horizontal="left" vertical="center" wrapText="1"/>
    </xf>
    <xf numFmtId="0" fontId="1" fillId="2" borderId="0" xfId="0" applyNumberFormat="1" applyFont="1" applyFill="1" applyAlignment="1" applyProtection="1"/>
    <xf numFmtId="164" fontId="7" fillId="2" borderId="0" xfId="0" applyNumberFormat="1" applyFont="1" applyFill="1" applyBorder="1" applyAlignment="1" applyProtection="1">
      <alignment horizontal="right"/>
    </xf>
    <xf numFmtId="41" fontId="7" fillId="2" borderId="0" xfId="0" applyNumberFormat="1" applyFont="1" applyFill="1" applyBorder="1" applyProtection="1"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" fillId="4" borderId="0" xfId="0" applyFont="1" applyFill="1" applyAlignment="1" applyProtection="1">
      <alignment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/>
    <xf numFmtId="0" fontId="5" fillId="2" borderId="0" xfId="0" applyFont="1" applyFill="1" applyBorder="1" applyProtection="1"/>
    <xf numFmtId="0" fontId="2" fillId="0" borderId="10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2" fillId="0" borderId="36" xfId="0" applyNumberFormat="1" applyFont="1" applyFill="1" applyBorder="1" applyAlignment="1" applyProtection="1">
      <alignment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/>
    </xf>
    <xf numFmtId="0" fontId="1" fillId="2" borderId="0" xfId="0" applyFont="1" applyFill="1" applyProtection="1"/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2" fillId="0" borderId="10" xfId="0" applyFont="1" applyBorder="1" applyAlignment="1" applyProtection="1">
      <alignment horizontal="left"/>
    </xf>
    <xf numFmtId="0" fontId="2" fillId="0" borderId="7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left"/>
    </xf>
    <xf numFmtId="0" fontId="5" fillId="2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left"/>
    </xf>
    <xf numFmtId="0" fontId="2" fillId="0" borderId="22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left"/>
    </xf>
    <xf numFmtId="0" fontId="2" fillId="0" borderId="10" xfId="0" applyFont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left" vertical="center"/>
    </xf>
    <xf numFmtId="41" fontId="7" fillId="2" borderId="0" xfId="0" applyNumberFormat="1" applyFont="1" applyFill="1" applyBorder="1" applyAlignment="1" applyProtection="1">
      <alignment horizontal="right"/>
      <protection locked="0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vertical="top" wrapText="1"/>
    </xf>
    <xf numFmtId="0" fontId="2" fillId="2" borderId="10" xfId="0" applyFont="1" applyFill="1" applyBorder="1" applyAlignment="1" applyProtection="1">
      <alignment horizontal="center" vertical="center" wrapText="1"/>
    </xf>
    <xf numFmtId="41" fontId="2" fillId="0" borderId="6" xfId="0" applyNumberFormat="1" applyFont="1" applyFill="1" applyBorder="1" applyAlignment="1" applyProtection="1">
      <alignment horizontal="left"/>
    </xf>
    <xf numFmtId="0" fontId="2" fillId="0" borderId="10" xfId="0" applyFont="1" applyFill="1" applyBorder="1" applyAlignment="1" applyProtection="1">
      <alignment horizontal="left" wrapText="1"/>
    </xf>
    <xf numFmtId="41" fontId="7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left" wrapText="1"/>
    </xf>
    <xf numFmtId="41" fontId="5" fillId="2" borderId="0" xfId="0" applyNumberFormat="1" applyFont="1" applyFill="1" applyBorder="1" applyProtection="1"/>
    <xf numFmtId="41" fontId="5" fillId="2" borderId="0" xfId="0" applyNumberFormat="1" applyFont="1" applyFill="1" applyBorder="1" applyAlignment="1" applyProtection="1">
      <alignment horizontal="center"/>
    </xf>
    <xf numFmtId="41" fontId="2" fillId="2" borderId="0" xfId="0" applyNumberFormat="1" applyFont="1" applyFill="1" applyBorder="1" applyProtection="1"/>
    <xf numFmtId="41" fontId="2" fillId="2" borderId="0" xfId="0" applyNumberFormat="1" applyFont="1" applyFill="1" applyBorder="1" applyAlignment="1" applyProtection="1">
      <alignment horizontal="center"/>
    </xf>
    <xf numFmtId="0" fontId="2" fillId="0" borderId="36" xfId="0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vertical="center"/>
    </xf>
    <xf numFmtId="0" fontId="2" fillId="0" borderId="39" xfId="0" applyFont="1" applyFill="1" applyBorder="1" applyAlignment="1" applyProtection="1">
      <alignment horizontal="left"/>
    </xf>
    <xf numFmtId="0" fontId="5" fillId="2" borderId="0" xfId="0" applyFont="1" applyFill="1"/>
    <xf numFmtId="0" fontId="3" fillId="2" borderId="0" xfId="0" applyFont="1" applyFill="1"/>
    <xf numFmtId="0" fontId="2" fillId="0" borderId="38" xfId="0" applyFont="1" applyFill="1" applyBorder="1" applyAlignment="1" applyProtection="1">
      <alignment horizontal="left" wrapText="1"/>
    </xf>
    <xf numFmtId="0" fontId="8" fillId="2" borderId="0" xfId="0" applyFont="1" applyFill="1" applyBorder="1" applyAlignment="1" applyProtection="1"/>
    <xf numFmtId="41" fontId="2" fillId="0" borderId="36" xfId="0" applyNumberFormat="1" applyFont="1" applyFill="1" applyBorder="1" applyAlignment="1" applyProtection="1">
      <alignment horizontal="left"/>
    </xf>
    <xf numFmtId="0" fontId="5" fillId="2" borderId="1" xfId="0" applyFont="1" applyFill="1" applyBorder="1" applyAlignment="1" applyProtection="1"/>
    <xf numFmtId="0" fontId="2" fillId="0" borderId="36" xfId="0" applyFont="1" applyFill="1" applyBorder="1" applyAlignment="1" applyProtection="1">
      <alignment horizontal="left" wrapText="1"/>
    </xf>
    <xf numFmtId="3" fontId="2" fillId="3" borderId="13" xfId="0" applyNumberFormat="1" applyFont="1" applyFill="1" applyBorder="1" applyAlignment="1" applyProtection="1">
      <protection locked="0"/>
    </xf>
    <xf numFmtId="0" fontId="1" fillId="0" borderId="0" xfId="0" applyNumberFormat="1" applyFont="1" applyFill="1" applyAlignment="1" applyProtection="1">
      <alignment horizontal="left"/>
    </xf>
    <xf numFmtId="0" fontId="6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6" fillId="2" borderId="37" xfId="0" applyFont="1" applyFill="1" applyBorder="1" applyAlignment="1" applyProtection="1"/>
    <xf numFmtId="0" fontId="2" fillId="2" borderId="0" xfId="0" applyFont="1" applyFill="1" applyAlignment="1" applyProtection="1">
      <alignment horizontal="left" vertical="center"/>
    </xf>
    <xf numFmtId="0" fontId="6" fillId="2" borderId="0" xfId="0" applyNumberFormat="1" applyFont="1" applyFill="1" applyAlignment="1" applyProtection="1">
      <alignment vertical="center"/>
    </xf>
    <xf numFmtId="0" fontId="6" fillId="0" borderId="0" xfId="0" applyFont="1" applyFill="1" applyAlignment="1" applyProtection="1">
      <alignment horizontal="left" readingOrder="1"/>
      <protection locked="0"/>
    </xf>
    <xf numFmtId="0" fontId="2" fillId="0" borderId="0" xfId="0" applyFont="1" applyFill="1" applyAlignment="1" applyProtection="1">
      <alignment readingOrder="1"/>
      <protection locked="0"/>
    </xf>
    <xf numFmtId="0" fontId="6" fillId="0" borderId="0" xfId="0" applyNumberFormat="1" applyFont="1" applyFill="1" applyAlignment="1" applyProtection="1">
      <alignment vertical="center" readingOrder="1"/>
    </xf>
    <xf numFmtId="0" fontId="6" fillId="0" borderId="0" xfId="0" applyNumberFormat="1" applyFont="1" applyFill="1" applyAlignment="1" applyProtection="1">
      <alignment readingOrder="1"/>
    </xf>
    <xf numFmtId="0" fontId="2" fillId="5" borderId="0" xfId="0" applyFont="1" applyFill="1" applyProtection="1"/>
    <xf numFmtId="0" fontId="2" fillId="0" borderId="0" xfId="0" applyFont="1" applyFill="1" applyBorder="1" applyProtection="1"/>
    <xf numFmtId="0" fontId="2" fillId="7" borderId="0" xfId="0" applyFont="1" applyFill="1" applyBorder="1" applyProtection="1">
      <protection hidden="1"/>
    </xf>
    <xf numFmtId="0" fontId="9" fillId="7" borderId="0" xfId="0" applyFont="1" applyFill="1" applyBorder="1" applyProtection="1"/>
    <xf numFmtId="0" fontId="1" fillId="2" borderId="0" xfId="0" applyFont="1" applyFill="1" applyBorder="1" applyProtection="1"/>
    <xf numFmtId="0" fontId="0" fillId="0" borderId="0" xfId="0"/>
    <xf numFmtId="0" fontId="2" fillId="2" borderId="0" xfId="0" applyNumberFormat="1" applyFont="1" applyFill="1" applyAlignment="1" applyProtection="1"/>
    <xf numFmtId="0" fontId="2" fillId="0" borderId="0" xfId="0" applyNumberFormat="1" applyFont="1" applyFill="1" applyAlignment="1" applyProtection="1"/>
    <xf numFmtId="0" fontId="2" fillId="2" borderId="0" xfId="0" applyNumberFormat="1" applyFont="1" applyFill="1" applyBorder="1" applyAlignment="1" applyProtection="1"/>
    <xf numFmtId="0" fontId="2" fillId="0" borderId="17" xfId="0" applyNumberFormat="1" applyFont="1" applyFill="1" applyBorder="1" applyAlignment="1" applyProtection="1"/>
    <xf numFmtId="0" fontId="2" fillId="0" borderId="46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/>
    </xf>
    <xf numFmtId="0" fontId="1" fillId="0" borderId="10" xfId="0" applyNumberFormat="1" applyFont="1" applyFill="1" applyBorder="1" applyAlignment="1" applyProtection="1"/>
    <xf numFmtId="3" fontId="2" fillId="3" borderId="17" xfId="0" applyNumberFormat="1" applyFont="1" applyFill="1" applyBorder="1" applyAlignment="1" applyProtection="1">
      <protection locked="0"/>
    </xf>
    <xf numFmtId="3" fontId="2" fillId="3" borderId="46" xfId="0" applyNumberFormat="1" applyFont="1" applyFill="1" applyBorder="1" applyAlignment="1" applyProtection="1">
      <protection locked="0"/>
    </xf>
    <xf numFmtId="3" fontId="2" fillId="2" borderId="10" xfId="0" applyNumberFormat="1" applyFont="1" applyFill="1" applyBorder="1" applyAlignment="1" applyProtection="1"/>
    <xf numFmtId="3" fontId="2" fillId="0" borderId="46" xfId="0" applyNumberFormat="1" applyFont="1" applyFill="1" applyBorder="1" applyAlignment="1" applyProtection="1"/>
    <xf numFmtId="3" fontId="2" fillId="0" borderId="47" xfId="0" applyNumberFormat="1" applyFont="1" applyFill="1" applyBorder="1" applyAlignment="1" applyProtection="1"/>
    <xf numFmtId="0" fontId="6" fillId="2" borderId="0" xfId="0" applyFont="1" applyFill="1" applyAlignment="1" applyProtection="1">
      <alignment vertical="center"/>
    </xf>
    <xf numFmtId="0" fontId="2" fillId="4" borderId="0" xfId="0" applyNumberFormat="1" applyFont="1" applyFill="1" applyAlignment="1" applyProtection="1">
      <alignment wrapText="1"/>
    </xf>
    <xf numFmtId="0" fontId="2" fillId="5" borderId="0" xfId="0" applyNumberFormat="1" applyFont="1" applyFill="1" applyAlignment="1" applyProtection="1">
      <alignment wrapText="1"/>
    </xf>
    <xf numFmtId="0" fontId="2" fillId="0" borderId="0" xfId="0" applyFont="1" applyFill="1" applyBorder="1" applyProtection="1"/>
    <xf numFmtId="0" fontId="0" fillId="0" borderId="0" xfId="0"/>
    <xf numFmtId="0" fontId="2" fillId="2" borderId="0" xfId="0" applyNumberFormat="1" applyFont="1" applyFill="1" applyAlignment="1" applyProtection="1"/>
    <xf numFmtId="0" fontId="9" fillId="2" borderId="0" xfId="0" applyFont="1" applyFill="1"/>
    <xf numFmtId="0" fontId="2" fillId="0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9" fillId="2" borderId="0" xfId="0" applyFont="1" applyFill="1" applyProtection="1"/>
    <xf numFmtId="0" fontId="5" fillId="2" borderId="0" xfId="0" applyFont="1" applyFill="1" applyProtection="1"/>
    <xf numFmtId="0" fontId="2" fillId="0" borderId="2" xfId="0" applyFont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2" fillId="0" borderId="17" xfId="0" applyNumberFormat="1" applyFont="1" applyFill="1" applyBorder="1" applyAlignment="1" applyProtection="1"/>
    <xf numFmtId="0" fontId="2" fillId="0" borderId="46" xfId="0" applyNumberFormat="1" applyFont="1" applyFill="1" applyBorder="1" applyAlignment="1" applyProtection="1"/>
    <xf numFmtId="0" fontId="9" fillId="0" borderId="0" xfId="0" applyFont="1" applyFill="1" applyBorder="1" applyProtection="1"/>
    <xf numFmtId="0" fontId="5" fillId="2" borderId="0" xfId="0" applyFont="1" applyFill="1" applyBorder="1" applyAlignment="1" applyProtection="1">
      <alignment horizontal="left"/>
    </xf>
    <xf numFmtId="0" fontId="2" fillId="2" borderId="0" xfId="0" applyFont="1" applyFill="1" applyAlignment="1" applyProtection="1"/>
    <xf numFmtId="0" fontId="2" fillId="2" borderId="0" xfId="0" applyFont="1" applyFill="1" applyBorder="1" applyAlignment="1" applyProtection="1">
      <alignment vertical="top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0" borderId="10" xfId="0" applyFont="1" applyBorder="1" applyAlignment="1" applyProtection="1">
      <alignment horizontal="center" vertical="center"/>
    </xf>
    <xf numFmtId="0" fontId="2" fillId="0" borderId="0" xfId="0" applyFont="1" applyFill="1" applyAlignment="1" applyProtection="1">
      <alignment wrapText="1"/>
    </xf>
    <xf numFmtId="0" fontId="2" fillId="2" borderId="0" xfId="0" applyFont="1" applyFill="1" applyAlignment="1" applyProtection="1">
      <alignment horizontal="left"/>
    </xf>
    <xf numFmtId="0" fontId="2" fillId="0" borderId="39" xfId="0" applyNumberFormat="1" applyFont="1" applyFill="1" applyBorder="1" applyAlignment="1" applyProtection="1">
      <alignment horizontal="left" vertical="center" wrapText="1"/>
    </xf>
    <xf numFmtId="0" fontId="1" fillId="2" borderId="0" xfId="0" applyNumberFormat="1" applyFont="1" applyFill="1" applyAlignment="1" applyProtection="1"/>
    <xf numFmtId="164" fontId="7" fillId="2" borderId="0" xfId="0" applyNumberFormat="1" applyFont="1" applyFill="1" applyBorder="1" applyAlignment="1" applyProtection="1">
      <alignment horizontal="right"/>
    </xf>
    <xf numFmtId="41" fontId="7" fillId="2" borderId="0" xfId="0" applyNumberFormat="1" applyFont="1" applyFill="1" applyBorder="1" applyProtection="1">
      <protection locked="0"/>
    </xf>
    <xf numFmtId="0" fontId="2" fillId="0" borderId="0" xfId="0" applyNumberFormat="1" applyFont="1" applyFill="1" applyBorder="1" applyAlignment="1" applyProtection="1"/>
    <xf numFmtId="0" fontId="2" fillId="0" borderId="7" xfId="0" applyFont="1" applyBorder="1" applyAlignment="1" applyProtection="1">
      <alignment horizontal="center" vertical="center" wrapText="1"/>
    </xf>
    <xf numFmtId="0" fontId="2" fillId="4" borderId="0" xfId="0" applyFont="1" applyFill="1" applyAlignment="1" applyProtection="1">
      <alignment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/>
    <xf numFmtId="0" fontId="5" fillId="2" borderId="0" xfId="0" applyFont="1" applyFill="1" applyBorder="1" applyProtection="1"/>
    <xf numFmtId="0" fontId="2" fillId="0" borderId="10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2" fillId="0" borderId="36" xfId="0" applyNumberFormat="1" applyFont="1" applyFill="1" applyBorder="1" applyAlignment="1" applyProtection="1">
      <alignment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center"/>
    </xf>
    <xf numFmtId="0" fontId="1" fillId="2" borderId="0" xfId="0" applyFont="1" applyFill="1" applyProtection="1"/>
    <xf numFmtId="0" fontId="1" fillId="2" borderId="0" xfId="0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Fill="1" applyBorder="1" applyAlignment="1" applyProtection="1"/>
    <xf numFmtId="0" fontId="2" fillId="0" borderId="0" xfId="0" applyFont="1" applyProtection="1"/>
    <xf numFmtId="0" fontId="2" fillId="0" borderId="10" xfId="0" applyFont="1" applyBorder="1" applyAlignment="1" applyProtection="1">
      <alignment horizontal="left"/>
    </xf>
    <xf numFmtId="0" fontId="2" fillId="0" borderId="7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left"/>
    </xf>
    <xf numFmtId="0" fontId="5" fillId="2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left"/>
    </xf>
    <xf numFmtId="0" fontId="2" fillId="0" borderId="22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left"/>
    </xf>
    <xf numFmtId="0" fontId="2" fillId="0" borderId="10" xfId="0" applyFont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left" vertical="center"/>
    </xf>
    <xf numFmtId="41" fontId="7" fillId="2" borderId="0" xfId="0" applyNumberFormat="1" applyFont="1" applyFill="1" applyBorder="1" applyAlignment="1" applyProtection="1">
      <alignment horizontal="right"/>
      <protection locked="0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vertical="top" wrapText="1"/>
    </xf>
    <xf numFmtId="0" fontId="2" fillId="2" borderId="10" xfId="0" applyFont="1" applyFill="1" applyBorder="1" applyAlignment="1" applyProtection="1">
      <alignment horizontal="center" vertical="center" wrapText="1"/>
    </xf>
    <xf numFmtId="41" fontId="2" fillId="0" borderId="6" xfId="0" applyNumberFormat="1" applyFont="1" applyFill="1" applyBorder="1" applyAlignment="1" applyProtection="1">
      <alignment horizontal="left"/>
    </xf>
    <xf numFmtId="0" fontId="2" fillId="0" borderId="10" xfId="0" applyFont="1" applyFill="1" applyBorder="1" applyAlignment="1" applyProtection="1">
      <alignment horizontal="left" wrapText="1"/>
    </xf>
    <xf numFmtId="41" fontId="7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left" wrapText="1"/>
    </xf>
    <xf numFmtId="41" fontId="5" fillId="2" borderId="0" xfId="0" applyNumberFormat="1" applyFont="1" applyFill="1" applyBorder="1" applyProtection="1"/>
    <xf numFmtId="41" fontId="5" fillId="2" borderId="0" xfId="0" applyNumberFormat="1" applyFont="1" applyFill="1" applyBorder="1" applyAlignment="1" applyProtection="1">
      <alignment horizontal="center"/>
    </xf>
    <xf numFmtId="41" fontId="2" fillId="2" borderId="0" xfId="0" applyNumberFormat="1" applyFont="1" applyFill="1" applyBorder="1" applyProtection="1"/>
    <xf numFmtId="41" fontId="2" fillId="2" borderId="0" xfId="0" applyNumberFormat="1" applyFont="1" applyFill="1" applyBorder="1" applyAlignment="1" applyProtection="1">
      <alignment horizontal="center"/>
    </xf>
    <xf numFmtId="0" fontId="2" fillId="0" borderId="36" xfId="0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vertical="center"/>
    </xf>
    <xf numFmtId="0" fontId="2" fillId="0" borderId="39" xfId="0" applyFont="1" applyFill="1" applyBorder="1" applyAlignment="1" applyProtection="1">
      <alignment horizontal="left"/>
    </xf>
    <xf numFmtId="0" fontId="5" fillId="2" borderId="0" xfId="0" applyFont="1" applyFill="1"/>
    <xf numFmtId="0" fontId="3" fillId="2" borderId="0" xfId="0" applyFont="1" applyFill="1"/>
    <xf numFmtId="0" fontId="2" fillId="0" borderId="38" xfId="0" applyFont="1" applyFill="1" applyBorder="1" applyAlignment="1" applyProtection="1">
      <alignment horizontal="left" wrapText="1"/>
    </xf>
    <xf numFmtId="0" fontId="8" fillId="2" borderId="0" xfId="0" applyFont="1" applyFill="1" applyBorder="1" applyAlignment="1" applyProtection="1"/>
    <xf numFmtId="41" fontId="2" fillId="0" borderId="36" xfId="0" applyNumberFormat="1" applyFont="1" applyFill="1" applyBorder="1" applyAlignment="1" applyProtection="1">
      <alignment horizontal="left"/>
    </xf>
    <xf numFmtId="0" fontId="5" fillId="2" borderId="1" xfId="0" applyFont="1" applyFill="1" applyBorder="1" applyAlignment="1" applyProtection="1"/>
    <xf numFmtId="0" fontId="2" fillId="0" borderId="36" xfId="0" applyFont="1" applyFill="1" applyBorder="1" applyAlignment="1" applyProtection="1">
      <alignment horizontal="left" wrapText="1"/>
    </xf>
    <xf numFmtId="3" fontId="2" fillId="3" borderId="17" xfId="0" applyNumberFormat="1" applyFont="1" applyFill="1" applyBorder="1" applyAlignment="1" applyProtection="1">
      <protection locked="0"/>
    </xf>
    <xf numFmtId="3" fontId="2" fillId="3" borderId="46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3" fontId="2" fillId="3" borderId="18" xfId="0" applyNumberFormat="1" applyFont="1" applyFill="1" applyBorder="1" applyAlignment="1" applyProtection="1">
      <protection locked="0"/>
    </xf>
    <xf numFmtId="3" fontId="2" fillId="3" borderId="20" xfId="0" applyNumberFormat="1" applyFont="1" applyFill="1" applyBorder="1" applyAlignment="1" applyProtection="1">
      <protection locked="0"/>
    </xf>
    <xf numFmtId="3" fontId="2" fillId="3" borderId="43" xfId="0" applyNumberFormat="1" applyFont="1" applyFill="1" applyBorder="1" applyAlignment="1" applyProtection="1">
      <protection locked="0"/>
    </xf>
    <xf numFmtId="3" fontId="2" fillId="3" borderId="44" xfId="0" applyNumberFormat="1" applyFont="1" applyFill="1" applyBorder="1" applyAlignment="1" applyProtection="1">
      <protection locked="0"/>
    </xf>
    <xf numFmtId="3" fontId="2" fillId="3" borderId="45" xfId="0" applyNumberFormat="1" applyFont="1" applyFill="1" applyBorder="1" applyAlignment="1" applyProtection="1">
      <protection locked="0"/>
    </xf>
    <xf numFmtId="3" fontId="2" fillId="2" borderId="10" xfId="0" applyNumberFormat="1" applyFont="1" applyFill="1" applyBorder="1" applyAlignment="1" applyProtection="1"/>
    <xf numFmtId="3" fontId="2" fillId="0" borderId="36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3" fontId="2" fillId="3" borderId="4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19" xfId="0" applyNumberFormat="1" applyFont="1" applyFill="1" applyBorder="1" applyAlignment="1" applyProtection="1">
      <protection locked="0"/>
    </xf>
    <xf numFmtId="3" fontId="2" fillId="0" borderId="46" xfId="0" applyNumberFormat="1" applyFont="1" applyFill="1" applyBorder="1" applyAlignment="1" applyProtection="1"/>
    <xf numFmtId="3" fontId="2" fillId="3" borderId="42" xfId="0" applyNumberFormat="1" applyFont="1" applyFill="1" applyBorder="1" applyAlignment="1" applyProtection="1">
      <protection locked="0"/>
    </xf>
    <xf numFmtId="3" fontId="2" fillId="3" borderId="13" xfId="0" applyNumberFormat="1" applyFont="1" applyFill="1" applyBorder="1" applyAlignment="1" applyProtection="1">
      <protection locked="0"/>
    </xf>
    <xf numFmtId="3" fontId="2" fillId="3" borderId="15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7" fillId="3" borderId="39" xfId="0" applyNumberFormat="1" applyFont="1" applyFill="1" applyBorder="1" applyAlignment="1" applyProtection="1">
      <protection locked="0"/>
    </xf>
    <xf numFmtId="3" fontId="2" fillId="0" borderId="10" xfId="0" applyNumberFormat="1" applyFont="1" applyFill="1" applyBorder="1" applyAlignment="1" applyProtection="1">
      <alignment wrapText="1"/>
    </xf>
    <xf numFmtId="3" fontId="7" fillId="3" borderId="36" xfId="0" applyNumberFormat="1" applyFont="1" applyFill="1" applyBorder="1" applyAlignment="1" applyProtection="1">
      <protection locked="0"/>
    </xf>
    <xf numFmtId="3" fontId="2" fillId="0" borderId="9" xfId="0" applyNumberFormat="1" applyFont="1" applyBorder="1" applyAlignment="1" applyProtection="1">
      <alignment wrapText="1"/>
    </xf>
    <xf numFmtId="3" fontId="2" fillId="0" borderId="8" xfId="0" applyNumberFormat="1" applyFont="1" applyBorder="1" applyAlignment="1" applyProtection="1">
      <alignment wrapText="1"/>
    </xf>
    <xf numFmtId="3" fontId="2" fillId="0" borderId="11" xfId="0" applyNumberFormat="1" applyFont="1" applyBorder="1" applyAlignment="1" applyProtection="1">
      <alignment wrapText="1"/>
    </xf>
    <xf numFmtId="3" fontId="2" fillId="0" borderId="7" xfId="0" applyNumberFormat="1" applyFont="1" applyBorder="1" applyAlignment="1" applyProtection="1">
      <alignment wrapText="1"/>
    </xf>
    <xf numFmtId="3" fontId="2" fillId="0" borderId="4" xfId="0" applyNumberFormat="1" applyFont="1" applyBorder="1" applyAlignment="1" applyProtection="1">
      <alignment wrapText="1"/>
    </xf>
    <xf numFmtId="3" fontId="2" fillId="3" borderId="14" xfId="0" applyNumberFormat="1" applyFont="1" applyFill="1" applyBorder="1" applyAlignment="1" applyProtection="1">
      <protection locked="0"/>
    </xf>
    <xf numFmtId="3" fontId="2" fillId="0" borderId="15" xfId="0" applyNumberFormat="1" applyFont="1" applyFill="1" applyBorder="1" applyAlignment="1" applyProtection="1"/>
    <xf numFmtId="3" fontId="2" fillId="0" borderId="20" xfId="0" applyNumberFormat="1" applyFont="1" applyFill="1" applyBorder="1" applyAlignment="1" applyProtection="1"/>
    <xf numFmtId="3" fontId="2" fillId="3" borderId="23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0" borderId="25" xfId="0" applyNumberFormat="1" applyFont="1" applyFill="1" applyBorder="1" applyAlignment="1" applyProtection="1"/>
    <xf numFmtId="3" fontId="2" fillId="3" borderId="25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3" borderId="29" xfId="0" applyNumberFormat="1" applyFont="1" applyFill="1" applyBorder="1" applyAlignment="1" applyProtection="1">
      <protection locked="0"/>
    </xf>
    <xf numFmtId="3" fontId="2" fillId="0" borderId="30" xfId="0" applyNumberFormat="1" applyFont="1" applyFill="1" applyBorder="1" applyAlignment="1" applyProtection="1"/>
    <xf numFmtId="3" fontId="2" fillId="3" borderId="30" xfId="0" applyNumberFormat="1" applyFont="1" applyFill="1" applyBorder="1" applyAlignment="1" applyProtection="1">
      <protection locked="0"/>
    </xf>
    <xf numFmtId="3" fontId="2" fillId="3" borderId="31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6" borderId="27" xfId="0" applyNumberFormat="1" applyFont="1" applyFill="1" applyBorder="1" applyAlignment="1" applyProtection="1"/>
    <xf numFmtId="3" fontId="2" fillId="3" borderId="35" xfId="0" applyNumberFormat="1" applyFont="1" applyFill="1" applyBorder="1" applyAlignment="1" applyProtection="1">
      <protection locked="0"/>
    </xf>
    <xf numFmtId="3" fontId="2" fillId="6" borderId="31" xfId="0" applyNumberFormat="1" applyFont="1" applyFill="1" applyBorder="1" applyAlignment="1" applyProtection="1"/>
    <xf numFmtId="3" fontId="2" fillId="6" borderId="35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3" borderId="7" xfId="0" applyNumberFormat="1" applyFont="1" applyFill="1" applyBorder="1" applyAlignment="1" applyProtection="1">
      <protection locked="0"/>
    </xf>
    <xf numFmtId="3" fontId="2" fillId="6" borderId="8" xfId="0" applyNumberFormat="1" applyFont="1" applyFill="1" applyBorder="1" applyAlignment="1" applyProtection="1"/>
    <xf numFmtId="3" fontId="2" fillId="6" borderId="7" xfId="0" applyNumberFormat="1" applyFont="1" applyFill="1" applyBorder="1" applyAlignment="1" applyProtection="1"/>
    <xf numFmtId="3" fontId="2" fillId="6" borderId="9" xfId="0" applyNumberFormat="1" applyFont="1" applyFill="1" applyBorder="1" applyAlignment="1" applyProtection="1"/>
    <xf numFmtId="3" fontId="2" fillId="6" borderId="10" xfId="0" applyNumberFormat="1" applyFont="1" applyFill="1" applyBorder="1" applyAlignment="1" applyProtection="1"/>
    <xf numFmtId="3" fontId="7" fillId="3" borderId="6" xfId="0" applyNumberFormat="1" applyFont="1" applyFill="1" applyBorder="1" applyAlignment="1" applyProtection="1">
      <protection locked="0"/>
    </xf>
    <xf numFmtId="3" fontId="2" fillId="3" borderId="9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7" fillId="3" borderId="10" xfId="0" applyNumberFormat="1" applyFont="1" applyFill="1" applyBorder="1" applyAlignment="1" applyProtection="1">
      <protection locked="0"/>
    </xf>
    <xf numFmtId="3" fontId="7" fillId="3" borderId="4" xfId="0" applyNumberFormat="1" applyFont="1" applyFill="1" applyBorder="1" applyAlignment="1" applyProtection="1">
      <protection locked="0"/>
    </xf>
    <xf numFmtId="3" fontId="2" fillId="0" borderId="47" xfId="0" applyNumberFormat="1" applyFont="1" applyFill="1" applyBorder="1" applyAlignment="1" applyProtection="1"/>
    <xf numFmtId="3" fontId="2" fillId="6" borderId="4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6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6" fillId="2" borderId="37" xfId="0" applyFont="1" applyFill="1" applyBorder="1" applyAlignment="1" applyProtection="1"/>
    <xf numFmtId="0" fontId="2" fillId="4" borderId="0" xfId="0" applyNumberFormat="1" applyFont="1" applyFill="1" applyAlignment="1" applyProtection="1">
      <alignment wrapText="1"/>
    </xf>
    <xf numFmtId="0" fontId="2" fillId="5" borderId="0" xfId="0" applyNumberFormat="1" applyFont="1" applyFill="1" applyAlignment="1" applyProtection="1">
      <alignment wrapText="1"/>
    </xf>
    <xf numFmtId="0" fontId="2" fillId="2" borderId="0" xfId="0" applyFont="1" applyFill="1" applyAlignment="1" applyProtection="1">
      <alignment horizontal="left" vertical="center"/>
    </xf>
    <xf numFmtId="0" fontId="6" fillId="2" borderId="0" xfId="0" applyNumberFormat="1" applyFont="1" applyFill="1" applyAlignment="1" applyProtection="1">
      <alignment vertical="center"/>
    </xf>
    <xf numFmtId="0" fontId="6" fillId="0" borderId="0" xfId="0" applyFont="1" applyFill="1" applyAlignment="1" applyProtection="1">
      <alignment horizontal="left" readingOrder="1"/>
      <protection locked="0"/>
    </xf>
    <xf numFmtId="0" fontId="2" fillId="0" borderId="0" xfId="0" applyFont="1" applyFill="1" applyAlignment="1" applyProtection="1">
      <alignment readingOrder="1"/>
      <protection locked="0"/>
    </xf>
    <xf numFmtId="0" fontId="6" fillId="0" borderId="0" xfId="0" applyNumberFormat="1" applyFont="1" applyFill="1" applyAlignment="1" applyProtection="1">
      <alignment vertical="center" readingOrder="1"/>
    </xf>
    <xf numFmtId="0" fontId="6" fillId="0" borderId="0" xfId="0" applyNumberFormat="1" applyFont="1" applyFill="1" applyAlignment="1" applyProtection="1">
      <alignment readingOrder="1"/>
    </xf>
    <xf numFmtId="0" fontId="2" fillId="5" borderId="0" xfId="0" applyFont="1" applyFill="1" applyProtection="1"/>
    <xf numFmtId="0" fontId="2" fillId="0" borderId="0" xfId="0" applyFont="1" applyFill="1" applyBorder="1" applyProtection="1"/>
    <xf numFmtId="0" fontId="2" fillId="7" borderId="0" xfId="0" applyFont="1" applyFill="1" applyBorder="1" applyProtection="1">
      <protection hidden="1"/>
    </xf>
    <xf numFmtId="0" fontId="9" fillId="7" borderId="0" xfId="0" applyFont="1" applyFill="1" applyBorder="1" applyProtection="1"/>
    <xf numFmtId="0" fontId="1" fillId="2" borderId="0" xfId="0" applyFont="1" applyFill="1" applyBorder="1" applyProtection="1"/>
    <xf numFmtId="3" fontId="2" fillId="6" borderId="29" xfId="0" applyNumberFormat="1" applyFont="1" applyFill="1" applyBorder="1" applyAlignment="1" applyProtection="1"/>
    <xf numFmtId="3" fontId="2" fillId="6" borderId="34" xfId="0" applyNumberFormat="1" applyFont="1" applyFill="1" applyBorder="1" applyAlignment="1" applyProtection="1"/>
    <xf numFmtId="0" fontId="0" fillId="0" borderId="0" xfId="0"/>
    <xf numFmtId="0" fontId="2" fillId="2" borderId="0" xfId="0" applyNumberFormat="1" applyFont="1" applyFill="1" applyAlignment="1" applyProtection="1"/>
    <xf numFmtId="0" fontId="9" fillId="2" borderId="0" xfId="0" applyFont="1" applyFill="1"/>
    <xf numFmtId="0" fontId="2" fillId="0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9" fillId="2" borderId="0" xfId="0" applyFont="1" applyFill="1" applyProtection="1"/>
    <xf numFmtId="0" fontId="5" fillId="2" borderId="0" xfId="0" applyFont="1" applyFill="1" applyProtection="1"/>
    <xf numFmtId="0" fontId="2" fillId="0" borderId="2" xfId="0" applyFont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2" fillId="0" borderId="17" xfId="0" applyNumberFormat="1" applyFont="1" applyFill="1" applyBorder="1" applyAlignment="1" applyProtection="1"/>
    <xf numFmtId="0" fontId="2" fillId="0" borderId="46" xfId="0" applyNumberFormat="1" applyFont="1" applyFill="1" applyBorder="1" applyAlignment="1" applyProtection="1"/>
    <xf numFmtId="0" fontId="9" fillId="0" borderId="0" xfId="0" applyFont="1" applyFill="1" applyBorder="1" applyProtection="1"/>
    <xf numFmtId="0" fontId="5" fillId="2" borderId="0" xfId="0" applyFont="1" applyFill="1" applyBorder="1" applyAlignment="1" applyProtection="1">
      <alignment horizontal="left"/>
    </xf>
    <xf numFmtId="0" fontId="2" fillId="2" borderId="0" xfId="0" applyFont="1" applyFill="1" applyAlignment="1" applyProtection="1"/>
    <xf numFmtId="0" fontId="2" fillId="2" borderId="0" xfId="0" applyFont="1" applyFill="1" applyBorder="1" applyAlignment="1" applyProtection="1">
      <alignment vertical="top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0" borderId="10" xfId="0" applyFont="1" applyBorder="1" applyAlignment="1" applyProtection="1">
      <alignment horizontal="center" vertical="center"/>
    </xf>
    <xf numFmtId="0" fontId="2" fillId="0" borderId="0" xfId="0" applyFont="1" applyFill="1" applyAlignment="1" applyProtection="1">
      <alignment wrapText="1"/>
    </xf>
    <xf numFmtId="0" fontId="2" fillId="2" borderId="0" xfId="0" applyFont="1" applyFill="1" applyAlignment="1" applyProtection="1">
      <alignment horizontal="left"/>
    </xf>
    <xf numFmtId="0" fontId="2" fillId="0" borderId="39" xfId="0" applyNumberFormat="1" applyFont="1" applyFill="1" applyBorder="1" applyAlignment="1" applyProtection="1">
      <alignment horizontal="left" vertical="center" wrapText="1"/>
    </xf>
    <xf numFmtId="0" fontId="1" fillId="2" borderId="0" xfId="0" applyNumberFormat="1" applyFont="1" applyFill="1" applyAlignment="1" applyProtection="1"/>
    <xf numFmtId="164" fontId="7" fillId="2" borderId="0" xfId="0" applyNumberFormat="1" applyFont="1" applyFill="1" applyBorder="1" applyAlignment="1" applyProtection="1">
      <alignment horizontal="right"/>
    </xf>
    <xf numFmtId="41" fontId="7" fillId="2" borderId="0" xfId="0" applyNumberFormat="1" applyFont="1" applyFill="1" applyBorder="1" applyProtection="1">
      <protection locked="0"/>
    </xf>
    <xf numFmtId="0" fontId="2" fillId="0" borderId="0" xfId="0" applyNumberFormat="1" applyFont="1" applyFill="1" applyBorder="1" applyAlignment="1" applyProtection="1"/>
    <xf numFmtId="0" fontId="2" fillId="0" borderId="7" xfId="0" applyFont="1" applyBorder="1" applyAlignment="1" applyProtection="1">
      <alignment horizontal="center" vertical="center" wrapText="1"/>
    </xf>
    <xf numFmtId="0" fontId="2" fillId="4" borderId="0" xfId="0" applyFont="1" applyFill="1" applyAlignment="1" applyProtection="1">
      <alignment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/>
    <xf numFmtId="0" fontId="5" fillId="2" borderId="0" xfId="0" applyFont="1" applyFill="1" applyBorder="1" applyProtection="1"/>
    <xf numFmtId="0" fontId="2" fillId="0" borderId="10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2" fillId="0" borderId="36" xfId="0" applyNumberFormat="1" applyFont="1" applyFill="1" applyBorder="1" applyAlignment="1" applyProtection="1">
      <alignment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center"/>
    </xf>
    <xf numFmtId="0" fontId="1" fillId="2" borderId="0" xfId="0" applyFont="1" applyFill="1" applyProtection="1"/>
    <xf numFmtId="0" fontId="1" fillId="2" borderId="0" xfId="0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Fill="1" applyBorder="1" applyAlignment="1" applyProtection="1"/>
    <xf numFmtId="0" fontId="2" fillId="0" borderId="0" xfId="0" applyFont="1" applyProtection="1"/>
    <xf numFmtId="0" fontId="2" fillId="0" borderId="10" xfId="0" applyFont="1" applyBorder="1" applyAlignment="1" applyProtection="1">
      <alignment horizontal="left"/>
    </xf>
    <xf numFmtId="0" fontId="2" fillId="0" borderId="7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left"/>
    </xf>
    <xf numFmtId="0" fontId="5" fillId="2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left"/>
    </xf>
    <xf numFmtId="0" fontId="2" fillId="0" borderId="22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left"/>
    </xf>
    <xf numFmtId="0" fontId="2" fillId="0" borderId="10" xfId="0" applyFont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left" vertical="center"/>
    </xf>
    <xf numFmtId="41" fontId="7" fillId="2" borderId="0" xfId="0" applyNumberFormat="1" applyFont="1" applyFill="1" applyBorder="1" applyAlignment="1" applyProtection="1">
      <alignment horizontal="right"/>
      <protection locked="0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vertical="top" wrapText="1"/>
    </xf>
    <xf numFmtId="0" fontId="2" fillId="2" borderId="10" xfId="0" applyFont="1" applyFill="1" applyBorder="1" applyAlignment="1" applyProtection="1">
      <alignment horizontal="center" vertical="center" wrapText="1"/>
    </xf>
    <xf numFmtId="41" fontId="2" fillId="0" borderId="6" xfId="0" applyNumberFormat="1" applyFont="1" applyFill="1" applyBorder="1" applyAlignment="1" applyProtection="1">
      <alignment horizontal="left"/>
    </xf>
    <xf numFmtId="0" fontId="2" fillId="0" borderId="10" xfId="0" applyFont="1" applyFill="1" applyBorder="1" applyAlignment="1" applyProtection="1">
      <alignment horizontal="left" wrapText="1"/>
    </xf>
    <xf numFmtId="41" fontId="7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left" wrapText="1"/>
    </xf>
    <xf numFmtId="41" fontId="5" fillId="2" borderId="0" xfId="0" applyNumberFormat="1" applyFont="1" applyFill="1" applyBorder="1" applyProtection="1"/>
    <xf numFmtId="41" fontId="5" fillId="2" borderId="0" xfId="0" applyNumberFormat="1" applyFont="1" applyFill="1" applyBorder="1" applyAlignment="1" applyProtection="1">
      <alignment horizontal="center"/>
    </xf>
    <xf numFmtId="41" fontId="2" fillId="2" borderId="0" xfId="0" applyNumberFormat="1" applyFont="1" applyFill="1" applyBorder="1" applyProtection="1"/>
    <xf numFmtId="41" fontId="2" fillId="2" borderId="0" xfId="0" applyNumberFormat="1" applyFont="1" applyFill="1" applyBorder="1" applyAlignment="1" applyProtection="1">
      <alignment horizontal="center"/>
    </xf>
    <xf numFmtId="0" fontId="2" fillId="0" borderId="36" xfId="0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vertical="center"/>
    </xf>
    <xf numFmtId="0" fontId="2" fillId="0" borderId="39" xfId="0" applyFont="1" applyFill="1" applyBorder="1" applyAlignment="1" applyProtection="1">
      <alignment horizontal="left"/>
    </xf>
    <xf numFmtId="0" fontId="5" fillId="2" borderId="0" xfId="0" applyFont="1" applyFill="1"/>
    <xf numFmtId="0" fontId="3" fillId="2" borderId="0" xfId="0" applyFont="1" applyFill="1"/>
    <xf numFmtId="0" fontId="2" fillId="0" borderId="38" xfId="0" applyFont="1" applyFill="1" applyBorder="1" applyAlignment="1" applyProtection="1">
      <alignment horizontal="left" wrapText="1"/>
    </xf>
    <xf numFmtId="0" fontId="8" fillId="2" borderId="0" xfId="0" applyFont="1" applyFill="1" applyBorder="1" applyAlignment="1" applyProtection="1"/>
    <xf numFmtId="41" fontId="2" fillId="0" borderId="36" xfId="0" applyNumberFormat="1" applyFont="1" applyFill="1" applyBorder="1" applyAlignment="1" applyProtection="1">
      <alignment horizontal="left"/>
    </xf>
    <xf numFmtId="0" fontId="5" fillId="2" borderId="1" xfId="0" applyFont="1" applyFill="1" applyBorder="1" applyAlignment="1" applyProtection="1"/>
    <xf numFmtId="0" fontId="2" fillId="0" borderId="36" xfId="0" applyFont="1" applyFill="1" applyBorder="1" applyAlignment="1" applyProtection="1">
      <alignment horizontal="left" wrapText="1"/>
    </xf>
    <xf numFmtId="3" fontId="2" fillId="3" borderId="17" xfId="0" applyNumberFormat="1" applyFont="1" applyFill="1" applyBorder="1" applyAlignment="1" applyProtection="1">
      <protection locked="0"/>
    </xf>
    <xf numFmtId="3" fontId="2" fillId="3" borderId="46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3" fontId="2" fillId="3" borderId="18" xfId="0" applyNumberFormat="1" applyFont="1" applyFill="1" applyBorder="1" applyAlignment="1" applyProtection="1">
      <protection locked="0"/>
    </xf>
    <xf numFmtId="3" fontId="2" fillId="3" borderId="20" xfId="0" applyNumberFormat="1" applyFont="1" applyFill="1" applyBorder="1" applyAlignment="1" applyProtection="1">
      <protection locked="0"/>
    </xf>
    <xf numFmtId="3" fontId="2" fillId="3" borderId="43" xfId="0" applyNumberFormat="1" applyFont="1" applyFill="1" applyBorder="1" applyAlignment="1" applyProtection="1">
      <protection locked="0"/>
    </xf>
    <xf numFmtId="3" fontId="2" fillId="3" borderId="44" xfId="0" applyNumberFormat="1" applyFont="1" applyFill="1" applyBorder="1" applyAlignment="1" applyProtection="1">
      <protection locked="0"/>
    </xf>
    <xf numFmtId="3" fontId="2" fillId="3" borderId="45" xfId="0" applyNumberFormat="1" applyFont="1" applyFill="1" applyBorder="1" applyAlignment="1" applyProtection="1">
      <protection locked="0"/>
    </xf>
    <xf numFmtId="3" fontId="2" fillId="2" borderId="10" xfId="0" applyNumberFormat="1" applyFont="1" applyFill="1" applyBorder="1" applyAlignment="1" applyProtection="1"/>
    <xf numFmtId="3" fontId="2" fillId="0" borderId="36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3" fontId="2" fillId="3" borderId="4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19" xfId="0" applyNumberFormat="1" applyFont="1" applyFill="1" applyBorder="1" applyAlignment="1" applyProtection="1">
      <protection locked="0"/>
    </xf>
    <xf numFmtId="3" fontId="2" fillId="0" borderId="46" xfId="0" applyNumberFormat="1" applyFont="1" applyFill="1" applyBorder="1" applyAlignment="1" applyProtection="1"/>
    <xf numFmtId="3" fontId="2" fillId="3" borderId="42" xfId="0" applyNumberFormat="1" applyFont="1" applyFill="1" applyBorder="1" applyAlignment="1" applyProtection="1">
      <protection locked="0"/>
    </xf>
    <xf numFmtId="3" fontId="2" fillId="3" borderId="13" xfId="0" applyNumberFormat="1" applyFont="1" applyFill="1" applyBorder="1" applyAlignment="1" applyProtection="1">
      <protection locked="0"/>
    </xf>
    <xf numFmtId="3" fontId="2" fillId="3" borderId="15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7" fillId="3" borderId="39" xfId="0" applyNumberFormat="1" applyFont="1" applyFill="1" applyBorder="1" applyAlignment="1" applyProtection="1">
      <protection locked="0"/>
    </xf>
    <xf numFmtId="3" fontId="2" fillId="0" borderId="10" xfId="0" applyNumberFormat="1" applyFont="1" applyFill="1" applyBorder="1" applyAlignment="1" applyProtection="1">
      <alignment wrapText="1"/>
    </xf>
    <xf numFmtId="3" fontId="7" fillId="3" borderId="36" xfId="0" applyNumberFormat="1" applyFont="1" applyFill="1" applyBorder="1" applyAlignment="1" applyProtection="1">
      <protection locked="0"/>
    </xf>
    <xf numFmtId="3" fontId="2" fillId="0" borderId="9" xfId="0" applyNumberFormat="1" applyFont="1" applyBorder="1" applyAlignment="1" applyProtection="1">
      <alignment wrapText="1"/>
    </xf>
    <xf numFmtId="3" fontId="2" fillId="0" borderId="8" xfId="0" applyNumberFormat="1" applyFont="1" applyBorder="1" applyAlignment="1" applyProtection="1">
      <alignment wrapText="1"/>
    </xf>
    <xf numFmtId="3" fontId="2" fillId="0" borderId="11" xfId="0" applyNumberFormat="1" applyFont="1" applyBorder="1" applyAlignment="1" applyProtection="1">
      <alignment wrapText="1"/>
    </xf>
    <xf numFmtId="3" fontId="2" fillId="0" borderId="7" xfId="0" applyNumberFormat="1" applyFont="1" applyBorder="1" applyAlignment="1" applyProtection="1">
      <alignment wrapText="1"/>
    </xf>
    <xf numFmtId="3" fontId="2" fillId="0" borderId="4" xfId="0" applyNumberFormat="1" applyFont="1" applyBorder="1" applyAlignment="1" applyProtection="1">
      <alignment wrapText="1"/>
    </xf>
    <xf numFmtId="3" fontId="2" fillId="3" borderId="14" xfId="0" applyNumberFormat="1" applyFont="1" applyFill="1" applyBorder="1" applyAlignment="1" applyProtection="1">
      <protection locked="0"/>
    </xf>
    <xf numFmtId="3" fontId="2" fillId="0" borderId="15" xfId="0" applyNumberFormat="1" applyFont="1" applyFill="1" applyBorder="1" applyAlignment="1" applyProtection="1"/>
    <xf numFmtId="3" fontId="2" fillId="0" borderId="20" xfId="0" applyNumberFormat="1" applyFont="1" applyFill="1" applyBorder="1" applyAlignment="1" applyProtection="1"/>
    <xf numFmtId="3" fontId="2" fillId="3" borderId="23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0" borderId="25" xfId="0" applyNumberFormat="1" applyFont="1" applyFill="1" applyBorder="1" applyAlignment="1" applyProtection="1"/>
    <xf numFmtId="3" fontId="2" fillId="3" borderId="25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3" borderId="29" xfId="0" applyNumberFormat="1" applyFont="1" applyFill="1" applyBorder="1" applyAlignment="1" applyProtection="1">
      <protection locked="0"/>
    </xf>
    <xf numFmtId="3" fontId="2" fillId="0" borderId="30" xfId="0" applyNumberFormat="1" applyFont="1" applyFill="1" applyBorder="1" applyAlignment="1" applyProtection="1"/>
    <xf numFmtId="3" fontId="2" fillId="3" borderId="30" xfId="0" applyNumberFormat="1" applyFont="1" applyFill="1" applyBorder="1" applyAlignment="1" applyProtection="1">
      <protection locked="0"/>
    </xf>
    <xf numFmtId="3" fontId="2" fillId="3" borderId="31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6" borderId="27" xfId="0" applyNumberFormat="1" applyFont="1" applyFill="1" applyBorder="1" applyAlignment="1" applyProtection="1"/>
    <xf numFmtId="3" fontId="2" fillId="3" borderId="35" xfId="0" applyNumberFormat="1" applyFont="1" applyFill="1" applyBorder="1" applyAlignment="1" applyProtection="1">
      <protection locked="0"/>
    </xf>
    <xf numFmtId="3" fontId="2" fillId="6" borderId="31" xfId="0" applyNumberFormat="1" applyFont="1" applyFill="1" applyBorder="1" applyAlignment="1" applyProtection="1"/>
    <xf numFmtId="3" fontId="2" fillId="6" borderId="35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3" borderId="7" xfId="0" applyNumberFormat="1" applyFont="1" applyFill="1" applyBorder="1" applyAlignment="1" applyProtection="1">
      <protection locked="0"/>
    </xf>
    <xf numFmtId="3" fontId="2" fillId="6" borderId="8" xfId="0" applyNumberFormat="1" applyFont="1" applyFill="1" applyBorder="1" applyAlignment="1" applyProtection="1"/>
    <xf numFmtId="3" fontId="2" fillId="6" borderId="7" xfId="0" applyNumberFormat="1" applyFont="1" applyFill="1" applyBorder="1" applyAlignment="1" applyProtection="1"/>
    <xf numFmtId="3" fontId="2" fillId="6" borderId="9" xfId="0" applyNumberFormat="1" applyFont="1" applyFill="1" applyBorder="1" applyAlignment="1" applyProtection="1"/>
    <xf numFmtId="3" fontId="2" fillId="6" borderId="10" xfId="0" applyNumberFormat="1" applyFont="1" applyFill="1" applyBorder="1" applyAlignment="1" applyProtection="1"/>
    <xf numFmtId="3" fontId="7" fillId="3" borderId="6" xfId="0" applyNumberFormat="1" applyFont="1" applyFill="1" applyBorder="1" applyAlignment="1" applyProtection="1">
      <protection locked="0"/>
    </xf>
    <xf numFmtId="3" fontId="2" fillId="3" borderId="9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7" fillId="3" borderId="10" xfId="0" applyNumberFormat="1" applyFont="1" applyFill="1" applyBorder="1" applyAlignment="1" applyProtection="1">
      <protection locked="0"/>
    </xf>
    <xf numFmtId="3" fontId="7" fillId="3" borderId="4" xfId="0" applyNumberFormat="1" applyFont="1" applyFill="1" applyBorder="1" applyAlignment="1" applyProtection="1">
      <protection locked="0"/>
    </xf>
    <xf numFmtId="3" fontId="2" fillId="0" borderId="47" xfId="0" applyNumberFormat="1" applyFont="1" applyFill="1" applyBorder="1" applyAlignment="1" applyProtection="1"/>
    <xf numFmtId="3" fontId="2" fillId="6" borderId="4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6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6" fillId="2" borderId="37" xfId="0" applyFont="1" applyFill="1" applyBorder="1" applyAlignment="1" applyProtection="1"/>
    <xf numFmtId="0" fontId="2" fillId="4" borderId="0" xfId="0" applyNumberFormat="1" applyFont="1" applyFill="1" applyAlignment="1" applyProtection="1">
      <alignment wrapText="1"/>
    </xf>
    <xf numFmtId="0" fontId="2" fillId="5" borderId="0" xfId="0" applyNumberFormat="1" applyFont="1" applyFill="1" applyAlignment="1" applyProtection="1">
      <alignment wrapText="1"/>
    </xf>
    <xf numFmtId="0" fontId="2" fillId="2" borderId="0" xfId="0" applyFont="1" applyFill="1" applyAlignment="1" applyProtection="1">
      <alignment horizontal="left" vertical="center"/>
    </xf>
    <xf numFmtId="0" fontId="6" fillId="2" borderId="0" xfId="0" applyNumberFormat="1" applyFont="1" applyFill="1" applyAlignment="1" applyProtection="1">
      <alignment vertical="center"/>
    </xf>
    <xf numFmtId="0" fontId="6" fillId="0" borderId="0" xfId="0" applyFont="1" applyFill="1" applyAlignment="1" applyProtection="1">
      <alignment horizontal="left" readingOrder="1"/>
      <protection locked="0"/>
    </xf>
    <xf numFmtId="0" fontId="2" fillId="0" borderId="0" xfId="0" applyFont="1" applyFill="1" applyAlignment="1" applyProtection="1">
      <alignment readingOrder="1"/>
      <protection locked="0"/>
    </xf>
    <xf numFmtId="0" fontId="6" fillId="0" borderId="0" xfId="0" applyNumberFormat="1" applyFont="1" applyFill="1" applyAlignment="1" applyProtection="1">
      <alignment vertical="center" readingOrder="1"/>
    </xf>
    <xf numFmtId="0" fontId="6" fillId="0" borderId="0" xfId="0" applyNumberFormat="1" applyFont="1" applyFill="1" applyAlignment="1" applyProtection="1">
      <alignment readingOrder="1"/>
    </xf>
    <xf numFmtId="0" fontId="2" fillId="5" borderId="0" xfId="0" applyFont="1" applyFill="1" applyProtection="1"/>
    <xf numFmtId="0" fontId="2" fillId="0" borderId="0" xfId="0" applyFont="1" applyFill="1" applyBorder="1" applyProtection="1"/>
    <xf numFmtId="0" fontId="2" fillId="7" borderId="0" xfId="0" applyFont="1" applyFill="1" applyBorder="1" applyProtection="1">
      <protection hidden="1"/>
    </xf>
    <xf numFmtId="0" fontId="9" fillId="7" borderId="0" xfId="0" applyFont="1" applyFill="1" applyBorder="1" applyProtection="1"/>
    <xf numFmtId="0" fontId="1" fillId="2" borderId="0" xfId="0" applyFont="1" applyFill="1" applyBorder="1" applyProtection="1"/>
    <xf numFmtId="3" fontId="2" fillId="6" borderId="29" xfId="0" applyNumberFormat="1" applyFont="1" applyFill="1" applyBorder="1" applyAlignment="1" applyProtection="1"/>
    <xf numFmtId="3" fontId="2" fillId="6" borderId="34" xfId="0" applyNumberFormat="1" applyFont="1" applyFill="1" applyBorder="1" applyAlignment="1" applyProtection="1"/>
    <xf numFmtId="0" fontId="0" fillId="0" borderId="0" xfId="0"/>
    <xf numFmtId="0" fontId="2" fillId="2" borderId="0" xfId="0" applyNumberFormat="1" applyFont="1" applyFill="1" applyAlignment="1" applyProtection="1"/>
    <xf numFmtId="0" fontId="9" fillId="2" borderId="0" xfId="0" applyFont="1" applyFill="1"/>
    <xf numFmtId="0" fontId="2" fillId="0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9" fillId="2" borderId="0" xfId="0" applyFont="1" applyFill="1" applyProtection="1"/>
    <xf numFmtId="0" fontId="5" fillId="2" borderId="0" xfId="0" applyFont="1" applyFill="1" applyProtection="1"/>
    <xf numFmtId="0" fontId="2" fillId="0" borderId="2" xfId="0" applyFont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2" fillId="0" borderId="17" xfId="0" applyNumberFormat="1" applyFont="1" applyFill="1" applyBorder="1" applyAlignment="1" applyProtection="1"/>
    <xf numFmtId="0" fontId="2" fillId="0" borderId="46" xfId="0" applyNumberFormat="1" applyFont="1" applyFill="1" applyBorder="1" applyAlignment="1" applyProtection="1"/>
    <xf numFmtId="0" fontId="9" fillId="0" borderId="0" xfId="0" applyFont="1" applyFill="1" applyBorder="1" applyProtection="1"/>
    <xf numFmtId="0" fontId="5" fillId="2" borderId="0" xfId="0" applyFont="1" applyFill="1" applyBorder="1" applyAlignment="1" applyProtection="1">
      <alignment horizontal="left"/>
    </xf>
    <xf numFmtId="0" fontId="2" fillId="2" borderId="0" xfId="0" applyFont="1" applyFill="1" applyAlignment="1" applyProtection="1"/>
    <xf numFmtId="0" fontId="2" fillId="2" borderId="0" xfId="0" applyFont="1" applyFill="1" applyBorder="1" applyAlignment="1" applyProtection="1">
      <alignment vertical="top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0" borderId="10" xfId="0" applyFont="1" applyBorder="1" applyAlignment="1" applyProtection="1">
      <alignment horizontal="center" vertical="center"/>
    </xf>
    <xf numFmtId="0" fontId="2" fillId="0" borderId="0" xfId="0" applyFont="1" applyFill="1" applyAlignment="1" applyProtection="1">
      <alignment wrapText="1"/>
    </xf>
    <xf numFmtId="0" fontId="2" fillId="2" borderId="0" xfId="0" applyFont="1" applyFill="1" applyAlignment="1" applyProtection="1">
      <alignment horizontal="left"/>
    </xf>
    <xf numFmtId="0" fontId="2" fillId="0" borderId="39" xfId="0" applyNumberFormat="1" applyFont="1" applyFill="1" applyBorder="1" applyAlignment="1" applyProtection="1">
      <alignment horizontal="left" vertical="center" wrapText="1"/>
    </xf>
    <xf numFmtId="0" fontId="1" fillId="2" borderId="0" xfId="0" applyNumberFormat="1" applyFont="1" applyFill="1" applyAlignment="1" applyProtection="1"/>
    <xf numFmtId="164" fontId="7" fillId="2" borderId="0" xfId="0" applyNumberFormat="1" applyFont="1" applyFill="1" applyBorder="1" applyAlignment="1" applyProtection="1">
      <alignment horizontal="right"/>
    </xf>
    <xf numFmtId="41" fontId="7" fillId="2" borderId="0" xfId="0" applyNumberFormat="1" applyFont="1" applyFill="1" applyBorder="1" applyProtection="1">
      <protection locked="0"/>
    </xf>
    <xf numFmtId="0" fontId="2" fillId="0" borderId="0" xfId="0" applyNumberFormat="1" applyFont="1" applyFill="1" applyBorder="1" applyAlignment="1" applyProtection="1"/>
    <xf numFmtId="0" fontId="2" fillId="0" borderId="7" xfId="0" applyFont="1" applyBorder="1" applyAlignment="1" applyProtection="1">
      <alignment horizontal="center" vertical="center" wrapText="1"/>
    </xf>
    <xf numFmtId="0" fontId="2" fillId="4" borderId="0" xfId="0" applyFont="1" applyFill="1" applyAlignment="1" applyProtection="1">
      <alignment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/>
    <xf numFmtId="0" fontId="5" fillId="2" borderId="0" xfId="0" applyFont="1" applyFill="1" applyBorder="1" applyProtection="1"/>
    <xf numFmtId="0" fontId="2" fillId="0" borderId="10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2" fillId="0" borderId="36" xfId="0" applyNumberFormat="1" applyFont="1" applyFill="1" applyBorder="1" applyAlignment="1" applyProtection="1">
      <alignment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center"/>
    </xf>
    <xf numFmtId="0" fontId="1" fillId="2" borderId="0" xfId="0" applyFont="1" applyFill="1" applyProtection="1"/>
    <xf numFmtId="0" fontId="1" fillId="2" borderId="0" xfId="0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Fill="1" applyBorder="1" applyAlignment="1" applyProtection="1"/>
    <xf numFmtId="0" fontId="2" fillId="0" borderId="0" xfId="0" applyFont="1" applyProtection="1"/>
    <xf numFmtId="0" fontId="2" fillId="0" borderId="10" xfId="0" applyFont="1" applyBorder="1" applyAlignment="1" applyProtection="1">
      <alignment horizontal="left"/>
    </xf>
    <xf numFmtId="0" fontId="2" fillId="0" borderId="7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left"/>
    </xf>
    <xf numFmtId="0" fontId="5" fillId="2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left"/>
    </xf>
    <xf numFmtId="0" fontId="2" fillId="0" borderId="22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left"/>
    </xf>
    <xf numFmtId="0" fontId="2" fillId="0" borderId="10" xfId="0" applyFont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left" vertical="center"/>
    </xf>
    <xf numFmtId="41" fontId="7" fillId="2" borderId="0" xfId="0" applyNumberFormat="1" applyFont="1" applyFill="1" applyBorder="1" applyAlignment="1" applyProtection="1">
      <alignment horizontal="right"/>
      <protection locked="0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vertical="top" wrapText="1"/>
    </xf>
    <xf numFmtId="0" fontId="2" fillId="2" borderId="10" xfId="0" applyFont="1" applyFill="1" applyBorder="1" applyAlignment="1" applyProtection="1">
      <alignment horizontal="center" vertical="center" wrapText="1"/>
    </xf>
    <xf numFmtId="41" fontId="2" fillId="0" borderId="6" xfId="0" applyNumberFormat="1" applyFont="1" applyFill="1" applyBorder="1" applyAlignment="1" applyProtection="1">
      <alignment horizontal="left"/>
    </xf>
    <xf numFmtId="0" fontId="2" fillId="0" borderId="10" xfId="0" applyFont="1" applyFill="1" applyBorder="1" applyAlignment="1" applyProtection="1">
      <alignment horizontal="left" wrapText="1"/>
    </xf>
    <xf numFmtId="41" fontId="7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left" wrapText="1"/>
    </xf>
    <xf numFmtId="41" fontId="5" fillId="2" borderId="0" xfId="0" applyNumberFormat="1" applyFont="1" applyFill="1" applyBorder="1" applyProtection="1"/>
    <xf numFmtId="41" fontId="5" fillId="2" borderId="0" xfId="0" applyNumberFormat="1" applyFont="1" applyFill="1" applyBorder="1" applyAlignment="1" applyProtection="1">
      <alignment horizontal="center"/>
    </xf>
    <xf numFmtId="41" fontId="2" fillId="2" borderId="0" xfId="0" applyNumberFormat="1" applyFont="1" applyFill="1" applyBorder="1" applyProtection="1"/>
    <xf numFmtId="41" fontId="2" fillId="2" borderId="0" xfId="0" applyNumberFormat="1" applyFont="1" applyFill="1" applyBorder="1" applyAlignment="1" applyProtection="1">
      <alignment horizontal="center"/>
    </xf>
    <xf numFmtId="0" fontId="2" fillId="0" borderId="36" xfId="0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vertical="center"/>
    </xf>
    <xf numFmtId="0" fontId="2" fillId="0" borderId="39" xfId="0" applyFont="1" applyFill="1" applyBorder="1" applyAlignment="1" applyProtection="1">
      <alignment horizontal="left"/>
    </xf>
    <xf numFmtId="0" fontId="5" fillId="2" borderId="0" xfId="0" applyFont="1" applyFill="1"/>
    <xf numFmtId="0" fontId="3" fillId="2" borderId="0" xfId="0" applyFont="1" applyFill="1"/>
    <xf numFmtId="0" fontId="2" fillId="0" borderId="38" xfId="0" applyFont="1" applyFill="1" applyBorder="1" applyAlignment="1" applyProtection="1">
      <alignment horizontal="left" wrapText="1"/>
    </xf>
    <xf numFmtId="0" fontId="8" fillId="2" borderId="0" xfId="0" applyFont="1" applyFill="1" applyBorder="1" applyAlignment="1" applyProtection="1"/>
    <xf numFmtId="41" fontId="2" fillId="0" borderId="36" xfId="0" applyNumberFormat="1" applyFont="1" applyFill="1" applyBorder="1" applyAlignment="1" applyProtection="1">
      <alignment horizontal="left"/>
    </xf>
    <xf numFmtId="0" fontId="5" fillId="2" borderId="1" xfId="0" applyFont="1" applyFill="1" applyBorder="1" applyAlignment="1" applyProtection="1"/>
    <xf numFmtId="0" fontId="2" fillId="0" borderId="36" xfId="0" applyFont="1" applyFill="1" applyBorder="1" applyAlignment="1" applyProtection="1">
      <alignment horizontal="left" wrapText="1"/>
    </xf>
    <xf numFmtId="3" fontId="2" fillId="3" borderId="17" xfId="0" applyNumberFormat="1" applyFont="1" applyFill="1" applyBorder="1" applyAlignment="1" applyProtection="1">
      <protection locked="0"/>
    </xf>
    <xf numFmtId="3" fontId="2" fillId="3" borderId="46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3" fontId="2" fillId="3" borderId="18" xfId="0" applyNumberFormat="1" applyFont="1" applyFill="1" applyBorder="1" applyAlignment="1" applyProtection="1">
      <protection locked="0"/>
    </xf>
    <xf numFmtId="3" fontId="2" fillId="3" borderId="20" xfId="0" applyNumberFormat="1" applyFont="1" applyFill="1" applyBorder="1" applyAlignment="1" applyProtection="1">
      <protection locked="0"/>
    </xf>
    <xf numFmtId="3" fontId="2" fillId="3" borderId="43" xfId="0" applyNumberFormat="1" applyFont="1" applyFill="1" applyBorder="1" applyAlignment="1" applyProtection="1">
      <protection locked="0"/>
    </xf>
    <xf numFmtId="3" fontId="2" fillId="3" borderId="44" xfId="0" applyNumberFormat="1" applyFont="1" applyFill="1" applyBorder="1" applyAlignment="1" applyProtection="1">
      <protection locked="0"/>
    </xf>
    <xf numFmtId="3" fontId="2" fillId="3" borderId="45" xfId="0" applyNumberFormat="1" applyFont="1" applyFill="1" applyBorder="1" applyAlignment="1" applyProtection="1">
      <protection locked="0"/>
    </xf>
    <xf numFmtId="3" fontId="2" fillId="2" borderId="10" xfId="0" applyNumberFormat="1" applyFont="1" applyFill="1" applyBorder="1" applyAlignment="1" applyProtection="1"/>
    <xf numFmtId="3" fontId="2" fillId="0" borderId="36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3" fontId="2" fillId="3" borderId="4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19" xfId="0" applyNumberFormat="1" applyFont="1" applyFill="1" applyBorder="1" applyAlignment="1" applyProtection="1">
      <protection locked="0"/>
    </xf>
    <xf numFmtId="3" fontId="2" fillId="0" borderId="46" xfId="0" applyNumberFormat="1" applyFont="1" applyFill="1" applyBorder="1" applyAlignment="1" applyProtection="1"/>
    <xf numFmtId="3" fontId="2" fillId="3" borderId="42" xfId="0" applyNumberFormat="1" applyFont="1" applyFill="1" applyBorder="1" applyAlignment="1" applyProtection="1">
      <protection locked="0"/>
    </xf>
    <xf numFmtId="3" fontId="2" fillId="3" borderId="13" xfId="0" applyNumberFormat="1" applyFont="1" applyFill="1" applyBorder="1" applyAlignment="1" applyProtection="1">
      <protection locked="0"/>
    </xf>
    <xf numFmtId="3" fontId="2" fillId="3" borderId="15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7" fillId="3" borderId="39" xfId="0" applyNumberFormat="1" applyFont="1" applyFill="1" applyBorder="1" applyAlignment="1" applyProtection="1">
      <protection locked="0"/>
    </xf>
    <xf numFmtId="3" fontId="2" fillId="0" borderId="10" xfId="0" applyNumberFormat="1" applyFont="1" applyFill="1" applyBorder="1" applyAlignment="1" applyProtection="1">
      <alignment wrapText="1"/>
    </xf>
    <xf numFmtId="3" fontId="7" fillId="3" borderId="36" xfId="0" applyNumberFormat="1" applyFont="1" applyFill="1" applyBorder="1" applyAlignment="1" applyProtection="1">
      <protection locked="0"/>
    </xf>
    <xf numFmtId="3" fontId="2" fillId="0" borderId="9" xfId="0" applyNumberFormat="1" applyFont="1" applyBorder="1" applyAlignment="1" applyProtection="1">
      <alignment wrapText="1"/>
    </xf>
    <xf numFmtId="3" fontId="2" fillId="0" borderId="8" xfId="0" applyNumberFormat="1" applyFont="1" applyBorder="1" applyAlignment="1" applyProtection="1">
      <alignment wrapText="1"/>
    </xf>
    <xf numFmtId="3" fontId="2" fillId="0" borderId="11" xfId="0" applyNumberFormat="1" applyFont="1" applyBorder="1" applyAlignment="1" applyProtection="1">
      <alignment wrapText="1"/>
    </xf>
    <xf numFmtId="3" fontId="2" fillId="0" borderId="7" xfId="0" applyNumberFormat="1" applyFont="1" applyBorder="1" applyAlignment="1" applyProtection="1">
      <alignment wrapText="1"/>
    </xf>
    <xf numFmtId="3" fontId="2" fillId="0" borderId="4" xfId="0" applyNumberFormat="1" applyFont="1" applyBorder="1" applyAlignment="1" applyProtection="1">
      <alignment wrapText="1"/>
    </xf>
    <xf numFmtId="3" fontId="2" fillId="3" borderId="14" xfId="0" applyNumberFormat="1" applyFont="1" applyFill="1" applyBorder="1" applyAlignment="1" applyProtection="1">
      <protection locked="0"/>
    </xf>
    <xf numFmtId="3" fontId="2" fillId="0" borderId="15" xfId="0" applyNumberFormat="1" applyFont="1" applyFill="1" applyBorder="1" applyAlignment="1" applyProtection="1"/>
    <xf numFmtId="3" fontId="2" fillId="0" borderId="20" xfId="0" applyNumberFormat="1" applyFont="1" applyFill="1" applyBorder="1" applyAlignment="1" applyProtection="1"/>
    <xf numFmtId="3" fontId="2" fillId="3" borderId="23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0" borderId="25" xfId="0" applyNumberFormat="1" applyFont="1" applyFill="1" applyBorder="1" applyAlignment="1" applyProtection="1"/>
    <xf numFmtId="3" fontId="2" fillId="3" borderId="25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3" borderId="29" xfId="0" applyNumberFormat="1" applyFont="1" applyFill="1" applyBorder="1" applyAlignment="1" applyProtection="1">
      <protection locked="0"/>
    </xf>
    <xf numFmtId="3" fontId="2" fillId="0" borderId="30" xfId="0" applyNumberFormat="1" applyFont="1" applyFill="1" applyBorder="1" applyAlignment="1" applyProtection="1"/>
    <xf numFmtId="3" fontId="2" fillId="3" borderId="30" xfId="0" applyNumberFormat="1" applyFont="1" applyFill="1" applyBorder="1" applyAlignment="1" applyProtection="1">
      <protection locked="0"/>
    </xf>
    <xf numFmtId="3" fontId="2" fillId="3" borderId="31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6" borderId="27" xfId="0" applyNumberFormat="1" applyFont="1" applyFill="1" applyBorder="1" applyAlignment="1" applyProtection="1"/>
    <xf numFmtId="3" fontId="2" fillId="3" borderId="35" xfId="0" applyNumberFormat="1" applyFont="1" applyFill="1" applyBorder="1" applyAlignment="1" applyProtection="1">
      <protection locked="0"/>
    </xf>
    <xf numFmtId="3" fontId="2" fillId="6" borderId="31" xfId="0" applyNumberFormat="1" applyFont="1" applyFill="1" applyBorder="1" applyAlignment="1" applyProtection="1"/>
    <xf numFmtId="3" fontId="2" fillId="6" borderId="35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3" borderId="7" xfId="0" applyNumberFormat="1" applyFont="1" applyFill="1" applyBorder="1" applyAlignment="1" applyProtection="1">
      <protection locked="0"/>
    </xf>
    <xf numFmtId="3" fontId="2" fillId="6" borderId="8" xfId="0" applyNumberFormat="1" applyFont="1" applyFill="1" applyBorder="1" applyAlignment="1" applyProtection="1"/>
    <xf numFmtId="3" fontId="2" fillId="6" borderId="7" xfId="0" applyNumberFormat="1" applyFont="1" applyFill="1" applyBorder="1" applyAlignment="1" applyProtection="1"/>
    <xf numFmtId="3" fontId="2" fillId="6" borderId="9" xfId="0" applyNumberFormat="1" applyFont="1" applyFill="1" applyBorder="1" applyAlignment="1" applyProtection="1"/>
    <xf numFmtId="3" fontId="2" fillId="6" borderId="10" xfId="0" applyNumberFormat="1" applyFont="1" applyFill="1" applyBorder="1" applyAlignment="1" applyProtection="1"/>
    <xf numFmtId="3" fontId="7" fillId="3" borderId="6" xfId="0" applyNumberFormat="1" applyFont="1" applyFill="1" applyBorder="1" applyAlignment="1" applyProtection="1">
      <protection locked="0"/>
    </xf>
    <xf numFmtId="3" fontId="2" fillId="3" borderId="9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7" fillId="3" borderId="10" xfId="0" applyNumberFormat="1" applyFont="1" applyFill="1" applyBorder="1" applyAlignment="1" applyProtection="1">
      <protection locked="0"/>
    </xf>
    <xf numFmtId="3" fontId="7" fillId="3" borderId="4" xfId="0" applyNumberFormat="1" applyFont="1" applyFill="1" applyBorder="1" applyAlignment="1" applyProtection="1">
      <protection locked="0"/>
    </xf>
    <xf numFmtId="3" fontId="2" fillId="0" borderId="47" xfId="0" applyNumberFormat="1" applyFont="1" applyFill="1" applyBorder="1" applyAlignment="1" applyProtection="1"/>
    <xf numFmtId="3" fontId="2" fillId="6" borderId="4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6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6" fillId="2" borderId="37" xfId="0" applyFont="1" applyFill="1" applyBorder="1" applyAlignment="1" applyProtection="1"/>
    <xf numFmtId="0" fontId="2" fillId="4" borderId="0" xfId="0" applyNumberFormat="1" applyFont="1" applyFill="1" applyAlignment="1" applyProtection="1">
      <alignment wrapText="1"/>
    </xf>
    <xf numFmtId="0" fontId="2" fillId="5" borderId="0" xfId="0" applyNumberFormat="1" applyFont="1" applyFill="1" applyAlignment="1" applyProtection="1">
      <alignment wrapText="1"/>
    </xf>
    <xf numFmtId="0" fontId="2" fillId="2" borderId="0" xfId="0" applyFont="1" applyFill="1" applyAlignment="1" applyProtection="1">
      <alignment horizontal="left" vertical="center"/>
    </xf>
    <xf numFmtId="0" fontId="6" fillId="2" borderId="0" xfId="0" applyNumberFormat="1" applyFont="1" applyFill="1" applyAlignment="1" applyProtection="1">
      <alignment vertical="center"/>
    </xf>
    <xf numFmtId="0" fontId="6" fillId="0" borderId="0" xfId="0" applyFont="1" applyFill="1" applyAlignment="1" applyProtection="1">
      <alignment horizontal="left" readingOrder="1"/>
      <protection locked="0"/>
    </xf>
    <xf numFmtId="0" fontId="2" fillId="0" borderId="0" xfId="0" applyFont="1" applyFill="1" applyAlignment="1" applyProtection="1">
      <alignment readingOrder="1"/>
      <protection locked="0"/>
    </xf>
    <xf numFmtId="0" fontId="6" fillId="0" borderId="0" xfId="0" applyNumberFormat="1" applyFont="1" applyFill="1" applyAlignment="1" applyProtection="1">
      <alignment vertical="center" readingOrder="1"/>
    </xf>
    <xf numFmtId="0" fontId="6" fillId="0" borderId="0" xfId="0" applyNumberFormat="1" applyFont="1" applyFill="1" applyAlignment="1" applyProtection="1">
      <alignment readingOrder="1"/>
    </xf>
    <xf numFmtId="0" fontId="2" fillId="5" borderId="0" xfId="0" applyFont="1" applyFill="1" applyProtection="1"/>
    <xf numFmtId="0" fontId="2" fillId="0" borderId="0" xfId="0" applyFont="1" applyFill="1" applyBorder="1" applyProtection="1"/>
    <xf numFmtId="0" fontId="2" fillId="7" borderId="0" xfId="0" applyFont="1" applyFill="1" applyBorder="1" applyProtection="1">
      <protection hidden="1"/>
    </xf>
    <xf numFmtId="0" fontId="9" fillId="7" borderId="0" xfId="0" applyFont="1" applyFill="1" applyBorder="1" applyProtection="1"/>
    <xf numFmtId="0" fontId="1" fillId="2" borderId="0" xfId="0" applyFont="1" applyFill="1" applyBorder="1" applyProtection="1"/>
    <xf numFmtId="3" fontId="2" fillId="6" borderId="29" xfId="0" applyNumberFormat="1" applyFont="1" applyFill="1" applyBorder="1" applyAlignment="1" applyProtection="1"/>
    <xf numFmtId="3" fontId="2" fillId="6" borderId="34" xfId="0" applyNumberFormat="1" applyFont="1" applyFill="1" applyBorder="1" applyAlignment="1" applyProtection="1"/>
    <xf numFmtId="0" fontId="0" fillId="0" borderId="0" xfId="0"/>
    <xf numFmtId="0" fontId="2" fillId="2" borderId="0" xfId="0" applyNumberFormat="1" applyFont="1" applyFill="1" applyAlignment="1" applyProtection="1"/>
    <xf numFmtId="0" fontId="9" fillId="2" borderId="0" xfId="0" applyFont="1" applyFill="1"/>
    <xf numFmtId="0" fontId="2" fillId="0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9" fillId="2" borderId="0" xfId="0" applyFont="1" applyFill="1" applyProtection="1"/>
    <xf numFmtId="0" fontId="5" fillId="2" borderId="0" xfId="0" applyFont="1" applyFill="1" applyProtection="1"/>
    <xf numFmtId="0" fontId="2" fillId="0" borderId="2" xfId="0" applyFont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2" fillId="0" borderId="17" xfId="0" applyNumberFormat="1" applyFont="1" applyFill="1" applyBorder="1" applyAlignment="1" applyProtection="1"/>
    <xf numFmtId="0" fontId="2" fillId="0" borderId="46" xfId="0" applyNumberFormat="1" applyFont="1" applyFill="1" applyBorder="1" applyAlignment="1" applyProtection="1"/>
    <xf numFmtId="0" fontId="9" fillId="0" borderId="0" xfId="0" applyFont="1" applyFill="1" applyBorder="1" applyProtection="1"/>
    <xf numFmtId="0" fontId="5" fillId="2" borderId="0" xfId="0" applyFont="1" applyFill="1" applyBorder="1" applyAlignment="1" applyProtection="1">
      <alignment horizontal="left"/>
    </xf>
    <xf numFmtId="0" fontId="2" fillId="2" borderId="0" xfId="0" applyFont="1" applyFill="1" applyAlignment="1" applyProtection="1"/>
    <xf numFmtId="0" fontId="2" fillId="2" borderId="0" xfId="0" applyFont="1" applyFill="1" applyBorder="1" applyAlignment="1" applyProtection="1">
      <alignment vertical="top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0" borderId="10" xfId="0" applyFont="1" applyBorder="1" applyAlignment="1" applyProtection="1">
      <alignment horizontal="center" vertical="center"/>
    </xf>
    <xf numFmtId="0" fontId="2" fillId="0" borderId="0" xfId="0" applyFont="1" applyFill="1" applyAlignment="1" applyProtection="1">
      <alignment wrapText="1"/>
    </xf>
    <xf numFmtId="0" fontId="2" fillId="2" borderId="0" xfId="0" applyFont="1" applyFill="1" applyAlignment="1" applyProtection="1">
      <alignment horizontal="left"/>
    </xf>
    <xf numFmtId="0" fontId="2" fillId="0" borderId="39" xfId="0" applyNumberFormat="1" applyFont="1" applyFill="1" applyBorder="1" applyAlignment="1" applyProtection="1">
      <alignment horizontal="left" vertical="center" wrapText="1"/>
    </xf>
    <xf numFmtId="0" fontId="1" fillId="2" borderId="0" xfId="0" applyNumberFormat="1" applyFont="1" applyFill="1" applyAlignment="1" applyProtection="1"/>
    <xf numFmtId="164" fontId="7" fillId="2" borderId="0" xfId="0" applyNumberFormat="1" applyFont="1" applyFill="1" applyBorder="1" applyAlignment="1" applyProtection="1">
      <alignment horizontal="right"/>
    </xf>
    <xf numFmtId="41" fontId="7" fillId="2" borderId="0" xfId="0" applyNumberFormat="1" applyFont="1" applyFill="1" applyBorder="1" applyProtection="1">
      <protection locked="0"/>
    </xf>
    <xf numFmtId="0" fontId="2" fillId="0" borderId="0" xfId="0" applyNumberFormat="1" applyFont="1" applyFill="1" applyBorder="1" applyAlignment="1" applyProtection="1"/>
    <xf numFmtId="0" fontId="2" fillId="0" borderId="7" xfId="0" applyFont="1" applyBorder="1" applyAlignment="1" applyProtection="1">
      <alignment horizontal="center" vertical="center" wrapText="1"/>
    </xf>
    <xf numFmtId="0" fontId="2" fillId="4" borderId="0" xfId="0" applyFont="1" applyFill="1" applyAlignment="1" applyProtection="1">
      <alignment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/>
    <xf numFmtId="0" fontId="5" fillId="2" borderId="0" xfId="0" applyFont="1" applyFill="1" applyBorder="1" applyProtection="1"/>
    <xf numFmtId="0" fontId="2" fillId="0" borderId="10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2" fillId="0" borderId="36" xfId="0" applyNumberFormat="1" applyFont="1" applyFill="1" applyBorder="1" applyAlignment="1" applyProtection="1">
      <alignment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center"/>
    </xf>
    <xf numFmtId="0" fontId="1" fillId="2" borderId="0" xfId="0" applyFont="1" applyFill="1" applyProtection="1"/>
    <xf numFmtId="0" fontId="1" fillId="2" borderId="0" xfId="0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Fill="1" applyBorder="1" applyAlignment="1" applyProtection="1"/>
    <xf numFmtId="0" fontId="2" fillId="0" borderId="0" xfId="0" applyFont="1" applyProtection="1"/>
    <xf numFmtId="0" fontId="2" fillId="0" borderId="10" xfId="0" applyFont="1" applyBorder="1" applyAlignment="1" applyProtection="1">
      <alignment horizontal="left"/>
    </xf>
    <xf numFmtId="0" fontId="2" fillId="0" borderId="7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left"/>
    </xf>
    <xf numFmtId="0" fontId="5" fillId="2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left"/>
    </xf>
    <xf numFmtId="0" fontId="2" fillId="0" borderId="22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left"/>
    </xf>
    <xf numFmtId="0" fontId="2" fillId="0" borderId="10" xfId="0" applyFont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left" vertical="center"/>
    </xf>
    <xf numFmtId="41" fontId="7" fillId="2" borderId="0" xfId="0" applyNumberFormat="1" applyFont="1" applyFill="1" applyBorder="1" applyAlignment="1" applyProtection="1">
      <alignment horizontal="right"/>
      <protection locked="0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vertical="top" wrapText="1"/>
    </xf>
    <xf numFmtId="0" fontId="2" fillId="2" borderId="10" xfId="0" applyFont="1" applyFill="1" applyBorder="1" applyAlignment="1" applyProtection="1">
      <alignment horizontal="center" vertical="center" wrapText="1"/>
    </xf>
    <xf numFmtId="41" fontId="2" fillId="0" borderId="6" xfId="0" applyNumberFormat="1" applyFont="1" applyFill="1" applyBorder="1" applyAlignment="1" applyProtection="1">
      <alignment horizontal="left"/>
    </xf>
    <xf numFmtId="0" fontId="2" fillId="0" borderId="10" xfId="0" applyFont="1" applyFill="1" applyBorder="1" applyAlignment="1" applyProtection="1">
      <alignment horizontal="left" wrapText="1"/>
    </xf>
    <xf numFmtId="41" fontId="7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left" wrapText="1"/>
    </xf>
    <xf numFmtId="41" fontId="5" fillId="2" borderId="0" xfId="0" applyNumberFormat="1" applyFont="1" applyFill="1" applyBorder="1" applyProtection="1"/>
    <xf numFmtId="41" fontId="5" fillId="2" borderId="0" xfId="0" applyNumberFormat="1" applyFont="1" applyFill="1" applyBorder="1" applyAlignment="1" applyProtection="1">
      <alignment horizontal="center"/>
    </xf>
    <xf numFmtId="41" fontId="2" fillId="2" borderId="0" xfId="0" applyNumberFormat="1" applyFont="1" applyFill="1" applyBorder="1" applyProtection="1"/>
    <xf numFmtId="41" fontId="2" fillId="2" borderId="0" xfId="0" applyNumberFormat="1" applyFont="1" applyFill="1" applyBorder="1" applyAlignment="1" applyProtection="1">
      <alignment horizontal="center"/>
    </xf>
    <xf numFmtId="0" fontId="2" fillId="0" borderId="36" xfId="0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vertical="center"/>
    </xf>
    <xf numFmtId="0" fontId="2" fillId="0" borderId="39" xfId="0" applyFont="1" applyFill="1" applyBorder="1" applyAlignment="1" applyProtection="1">
      <alignment horizontal="left"/>
    </xf>
    <xf numFmtId="0" fontId="5" fillId="2" borderId="0" xfId="0" applyFont="1" applyFill="1"/>
    <xf numFmtId="0" fontId="3" fillId="2" borderId="0" xfId="0" applyFont="1" applyFill="1"/>
    <xf numFmtId="0" fontId="2" fillId="0" borderId="38" xfId="0" applyFont="1" applyFill="1" applyBorder="1" applyAlignment="1" applyProtection="1">
      <alignment horizontal="left" wrapText="1"/>
    </xf>
    <xf numFmtId="0" fontId="8" fillId="2" borderId="0" xfId="0" applyFont="1" applyFill="1" applyBorder="1" applyAlignment="1" applyProtection="1"/>
    <xf numFmtId="41" fontId="2" fillId="0" borderId="36" xfId="0" applyNumberFormat="1" applyFont="1" applyFill="1" applyBorder="1" applyAlignment="1" applyProtection="1">
      <alignment horizontal="left"/>
    </xf>
    <xf numFmtId="0" fontId="5" fillId="2" borderId="1" xfId="0" applyFont="1" applyFill="1" applyBorder="1" applyAlignment="1" applyProtection="1"/>
    <xf numFmtId="0" fontId="2" fillId="0" borderId="36" xfId="0" applyFont="1" applyFill="1" applyBorder="1" applyAlignment="1" applyProtection="1">
      <alignment horizontal="left" wrapText="1"/>
    </xf>
    <xf numFmtId="3" fontId="2" fillId="3" borderId="17" xfId="0" applyNumberFormat="1" applyFont="1" applyFill="1" applyBorder="1" applyAlignment="1" applyProtection="1">
      <protection locked="0"/>
    </xf>
    <xf numFmtId="3" fontId="2" fillId="3" borderId="46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3" fontId="2" fillId="3" borderId="18" xfId="0" applyNumberFormat="1" applyFont="1" applyFill="1" applyBorder="1" applyAlignment="1" applyProtection="1">
      <protection locked="0"/>
    </xf>
    <xf numFmtId="3" fontId="2" fillId="3" borderId="20" xfId="0" applyNumberFormat="1" applyFont="1" applyFill="1" applyBorder="1" applyAlignment="1" applyProtection="1">
      <protection locked="0"/>
    </xf>
    <xf numFmtId="3" fontId="2" fillId="3" borderId="43" xfId="0" applyNumberFormat="1" applyFont="1" applyFill="1" applyBorder="1" applyAlignment="1" applyProtection="1">
      <protection locked="0"/>
    </xf>
    <xf numFmtId="3" fontId="2" fillId="3" borderId="44" xfId="0" applyNumberFormat="1" applyFont="1" applyFill="1" applyBorder="1" applyAlignment="1" applyProtection="1">
      <protection locked="0"/>
    </xf>
    <xf numFmtId="3" fontId="2" fillId="3" borderId="45" xfId="0" applyNumberFormat="1" applyFont="1" applyFill="1" applyBorder="1" applyAlignment="1" applyProtection="1">
      <protection locked="0"/>
    </xf>
    <xf numFmtId="3" fontId="2" fillId="2" borderId="10" xfId="0" applyNumberFormat="1" applyFont="1" applyFill="1" applyBorder="1" applyAlignment="1" applyProtection="1"/>
    <xf numFmtId="3" fontId="2" fillId="0" borderId="36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3" fontId="2" fillId="3" borderId="4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19" xfId="0" applyNumberFormat="1" applyFont="1" applyFill="1" applyBorder="1" applyAlignment="1" applyProtection="1">
      <protection locked="0"/>
    </xf>
    <xf numFmtId="3" fontId="2" fillId="0" borderId="46" xfId="0" applyNumberFormat="1" applyFont="1" applyFill="1" applyBorder="1" applyAlignment="1" applyProtection="1"/>
    <xf numFmtId="3" fontId="2" fillId="3" borderId="42" xfId="0" applyNumberFormat="1" applyFont="1" applyFill="1" applyBorder="1" applyAlignment="1" applyProtection="1">
      <protection locked="0"/>
    </xf>
    <xf numFmtId="3" fontId="2" fillId="3" borderId="13" xfId="0" applyNumberFormat="1" applyFont="1" applyFill="1" applyBorder="1" applyAlignment="1" applyProtection="1">
      <protection locked="0"/>
    </xf>
    <xf numFmtId="3" fontId="2" fillId="3" borderId="15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7" fillId="3" borderId="39" xfId="0" applyNumberFormat="1" applyFont="1" applyFill="1" applyBorder="1" applyAlignment="1" applyProtection="1">
      <protection locked="0"/>
    </xf>
    <xf numFmtId="3" fontId="2" fillId="0" borderId="10" xfId="0" applyNumberFormat="1" applyFont="1" applyFill="1" applyBorder="1" applyAlignment="1" applyProtection="1">
      <alignment wrapText="1"/>
    </xf>
    <xf numFmtId="3" fontId="7" fillId="3" borderId="36" xfId="0" applyNumberFormat="1" applyFont="1" applyFill="1" applyBorder="1" applyAlignment="1" applyProtection="1">
      <protection locked="0"/>
    </xf>
    <xf numFmtId="3" fontId="2" fillId="0" borderId="9" xfId="0" applyNumberFormat="1" applyFont="1" applyBorder="1" applyAlignment="1" applyProtection="1">
      <alignment wrapText="1"/>
    </xf>
    <xf numFmtId="3" fontId="2" fillId="0" borderId="8" xfId="0" applyNumberFormat="1" applyFont="1" applyBorder="1" applyAlignment="1" applyProtection="1">
      <alignment wrapText="1"/>
    </xf>
    <xf numFmtId="3" fontId="2" fillId="0" borderId="11" xfId="0" applyNumberFormat="1" applyFont="1" applyBorder="1" applyAlignment="1" applyProtection="1">
      <alignment wrapText="1"/>
    </xf>
    <xf numFmtId="3" fontId="2" fillId="0" borderId="7" xfId="0" applyNumberFormat="1" applyFont="1" applyBorder="1" applyAlignment="1" applyProtection="1">
      <alignment wrapText="1"/>
    </xf>
    <xf numFmtId="3" fontId="2" fillId="0" borderId="4" xfId="0" applyNumberFormat="1" applyFont="1" applyBorder="1" applyAlignment="1" applyProtection="1">
      <alignment wrapText="1"/>
    </xf>
    <xf numFmtId="3" fontId="2" fillId="3" borderId="14" xfId="0" applyNumberFormat="1" applyFont="1" applyFill="1" applyBorder="1" applyAlignment="1" applyProtection="1">
      <protection locked="0"/>
    </xf>
    <xf numFmtId="3" fontId="2" fillId="0" borderId="15" xfId="0" applyNumberFormat="1" applyFont="1" applyFill="1" applyBorder="1" applyAlignment="1" applyProtection="1"/>
    <xf numFmtId="3" fontId="2" fillId="0" borderId="20" xfId="0" applyNumberFormat="1" applyFont="1" applyFill="1" applyBorder="1" applyAlignment="1" applyProtection="1"/>
    <xf numFmtId="3" fontId="2" fillId="3" borderId="23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0" borderId="25" xfId="0" applyNumberFormat="1" applyFont="1" applyFill="1" applyBorder="1" applyAlignment="1" applyProtection="1"/>
    <xf numFmtId="3" fontId="2" fillId="3" borderId="25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3" borderId="29" xfId="0" applyNumberFormat="1" applyFont="1" applyFill="1" applyBorder="1" applyAlignment="1" applyProtection="1">
      <protection locked="0"/>
    </xf>
    <xf numFmtId="3" fontId="2" fillId="0" borderId="30" xfId="0" applyNumberFormat="1" applyFont="1" applyFill="1" applyBorder="1" applyAlignment="1" applyProtection="1"/>
    <xf numFmtId="3" fontId="2" fillId="3" borderId="30" xfId="0" applyNumberFormat="1" applyFont="1" applyFill="1" applyBorder="1" applyAlignment="1" applyProtection="1">
      <protection locked="0"/>
    </xf>
    <xf numFmtId="3" fontId="2" fillId="3" borderId="31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6" borderId="27" xfId="0" applyNumberFormat="1" applyFont="1" applyFill="1" applyBorder="1" applyAlignment="1" applyProtection="1"/>
    <xf numFmtId="3" fontId="2" fillId="3" borderId="35" xfId="0" applyNumberFormat="1" applyFont="1" applyFill="1" applyBorder="1" applyAlignment="1" applyProtection="1">
      <protection locked="0"/>
    </xf>
    <xf numFmtId="3" fontId="2" fillId="6" borderId="31" xfId="0" applyNumberFormat="1" applyFont="1" applyFill="1" applyBorder="1" applyAlignment="1" applyProtection="1"/>
    <xf numFmtId="3" fontId="2" fillId="6" borderId="35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3" borderId="7" xfId="0" applyNumberFormat="1" applyFont="1" applyFill="1" applyBorder="1" applyAlignment="1" applyProtection="1">
      <protection locked="0"/>
    </xf>
    <xf numFmtId="3" fontId="2" fillId="6" borderId="8" xfId="0" applyNumberFormat="1" applyFont="1" applyFill="1" applyBorder="1" applyAlignment="1" applyProtection="1"/>
    <xf numFmtId="3" fontId="2" fillId="6" borderId="7" xfId="0" applyNumberFormat="1" applyFont="1" applyFill="1" applyBorder="1" applyAlignment="1" applyProtection="1"/>
    <xf numFmtId="3" fontId="2" fillId="6" borderId="9" xfId="0" applyNumberFormat="1" applyFont="1" applyFill="1" applyBorder="1" applyAlignment="1" applyProtection="1"/>
    <xf numFmtId="3" fontId="2" fillId="6" borderId="10" xfId="0" applyNumberFormat="1" applyFont="1" applyFill="1" applyBorder="1" applyAlignment="1" applyProtection="1"/>
    <xf numFmtId="3" fontId="7" fillId="3" borderId="6" xfId="0" applyNumberFormat="1" applyFont="1" applyFill="1" applyBorder="1" applyAlignment="1" applyProtection="1">
      <protection locked="0"/>
    </xf>
    <xf numFmtId="3" fontId="2" fillId="3" borderId="9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7" fillId="3" borderId="10" xfId="0" applyNumberFormat="1" applyFont="1" applyFill="1" applyBorder="1" applyAlignment="1" applyProtection="1">
      <protection locked="0"/>
    </xf>
    <xf numFmtId="3" fontId="7" fillId="3" borderId="4" xfId="0" applyNumberFormat="1" applyFont="1" applyFill="1" applyBorder="1" applyAlignment="1" applyProtection="1">
      <protection locked="0"/>
    </xf>
    <xf numFmtId="3" fontId="2" fillId="0" borderId="47" xfId="0" applyNumberFormat="1" applyFont="1" applyFill="1" applyBorder="1" applyAlignment="1" applyProtection="1"/>
    <xf numFmtId="3" fontId="2" fillId="6" borderId="4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6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6" fillId="2" borderId="37" xfId="0" applyFont="1" applyFill="1" applyBorder="1" applyAlignment="1" applyProtection="1"/>
    <xf numFmtId="0" fontId="2" fillId="4" borderId="0" xfId="0" applyNumberFormat="1" applyFont="1" applyFill="1" applyAlignment="1" applyProtection="1">
      <alignment wrapText="1"/>
    </xf>
    <xf numFmtId="0" fontId="2" fillId="5" borderId="0" xfId="0" applyNumberFormat="1" applyFont="1" applyFill="1" applyAlignment="1" applyProtection="1">
      <alignment wrapText="1"/>
    </xf>
    <xf numFmtId="0" fontId="2" fillId="2" borderId="0" xfId="0" applyFont="1" applyFill="1" applyAlignment="1" applyProtection="1">
      <alignment horizontal="left" vertical="center"/>
    </xf>
    <xf numFmtId="0" fontId="6" fillId="2" borderId="0" xfId="0" applyNumberFormat="1" applyFont="1" applyFill="1" applyAlignment="1" applyProtection="1">
      <alignment vertical="center"/>
    </xf>
    <xf numFmtId="0" fontId="6" fillId="0" borderId="0" xfId="0" applyFont="1" applyFill="1" applyAlignment="1" applyProtection="1">
      <alignment horizontal="left" readingOrder="1"/>
      <protection locked="0"/>
    </xf>
    <xf numFmtId="0" fontId="2" fillId="0" borderId="0" xfId="0" applyFont="1" applyFill="1" applyAlignment="1" applyProtection="1">
      <alignment readingOrder="1"/>
      <protection locked="0"/>
    </xf>
    <xf numFmtId="0" fontId="6" fillId="0" borderId="0" xfId="0" applyNumberFormat="1" applyFont="1" applyFill="1" applyAlignment="1" applyProtection="1">
      <alignment vertical="center" readingOrder="1"/>
    </xf>
    <xf numFmtId="0" fontId="6" fillId="0" borderId="0" xfId="0" applyNumberFormat="1" applyFont="1" applyFill="1" applyAlignment="1" applyProtection="1">
      <alignment readingOrder="1"/>
    </xf>
    <xf numFmtId="0" fontId="2" fillId="5" borderId="0" xfId="0" applyFont="1" applyFill="1" applyProtection="1"/>
    <xf numFmtId="0" fontId="2" fillId="0" borderId="0" xfId="0" applyFont="1" applyFill="1" applyBorder="1" applyProtection="1"/>
    <xf numFmtId="0" fontId="2" fillId="7" borderId="0" xfId="0" applyFont="1" applyFill="1" applyBorder="1" applyProtection="1">
      <protection hidden="1"/>
    </xf>
    <xf numFmtId="0" fontId="9" fillId="7" borderId="0" xfId="0" applyFont="1" applyFill="1" applyBorder="1" applyProtection="1"/>
    <xf numFmtId="0" fontId="1" fillId="2" borderId="0" xfId="0" applyFont="1" applyFill="1" applyBorder="1" applyProtection="1"/>
    <xf numFmtId="3" fontId="2" fillId="6" borderId="29" xfId="0" applyNumberFormat="1" applyFont="1" applyFill="1" applyBorder="1" applyAlignment="1" applyProtection="1"/>
    <xf numFmtId="3" fontId="2" fillId="6" borderId="34" xfId="0" applyNumberFormat="1" applyFont="1" applyFill="1" applyBorder="1" applyAlignment="1" applyProtection="1"/>
    <xf numFmtId="0" fontId="0" fillId="0" borderId="0" xfId="0"/>
    <xf numFmtId="0" fontId="2" fillId="2" borderId="0" xfId="0" applyNumberFormat="1" applyFont="1" applyFill="1" applyAlignment="1" applyProtection="1"/>
    <xf numFmtId="0" fontId="9" fillId="2" borderId="0" xfId="0" applyFont="1" applyFill="1"/>
    <xf numFmtId="0" fontId="2" fillId="0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9" fillId="2" borderId="0" xfId="0" applyFont="1" applyFill="1" applyProtection="1"/>
    <xf numFmtId="0" fontId="5" fillId="2" borderId="0" xfId="0" applyFont="1" applyFill="1" applyProtection="1"/>
    <xf numFmtId="0" fontId="2" fillId="0" borderId="2" xfId="0" applyFont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2" fillId="0" borderId="17" xfId="0" applyNumberFormat="1" applyFont="1" applyFill="1" applyBorder="1" applyAlignment="1" applyProtection="1"/>
    <xf numFmtId="0" fontId="2" fillId="0" borderId="46" xfId="0" applyNumberFormat="1" applyFont="1" applyFill="1" applyBorder="1" applyAlignment="1" applyProtection="1"/>
    <xf numFmtId="0" fontId="9" fillId="0" borderId="0" xfId="0" applyFont="1" applyFill="1" applyBorder="1" applyProtection="1"/>
    <xf numFmtId="0" fontId="5" fillId="2" borderId="0" xfId="0" applyFont="1" applyFill="1" applyBorder="1" applyAlignment="1" applyProtection="1">
      <alignment horizontal="left"/>
    </xf>
    <xf numFmtId="0" fontId="2" fillId="2" borderId="0" xfId="0" applyFont="1" applyFill="1" applyAlignment="1" applyProtection="1"/>
    <xf numFmtId="0" fontId="2" fillId="2" borderId="0" xfId="0" applyFont="1" applyFill="1" applyBorder="1" applyAlignment="1" applyProtection="1">
      <alignment vertical="top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0" borderId="10" xfId="0" applyFont="1" applyBorder="1" applyAlignment="1" applyProtection="1">
      <alignment horizontal="center" vertical="center"/>
    </xf>
    <xf numFmtId="0" fontId="2" fillId="0" borderId="0" xfId="0" applyFont="1" applyFill="1" applyAlignment="1" applyProtection="1">
      <alignment wrapText="1"/>
    </xf>
    <xf numFmtId="0" fontId="2" fillId="2" borderId="0" xfId="0" applyFont="1" applyFill="1" applyAlignment="1" applyProtection="1">
      <alignment horizontal="left"/>
    </xf>
    <xf numFmtId="0" fontId="2" fillId="0" borderId="39" xfId="0" applyNumberFormat="1" applyFont="1" applyFill="1" applyBorder="1" applyAlignment="1" applyProtection="1">
      <alignment horizontal="left" vertical="center" wrapText="1"/>
    </xf>
    <xf numFmtId="0" fontId="1" fillId="2" borderId="0" xfId="0" applyNumberFormat="1" applyFont="1" applyFill="1" applyAlignment="1" applyProtection="1"/>
    <xf numFmtId="164" fontId="7" fillId="2" borderId="0" xfId="0" applyNumberFormat="1" applyFont="1" applyFill="1" applyBorder="1" applyAlignment="1" applyProtection="1">
      <alignment horizontal="right"/>
    </xf>
    <xf numFmtId="41" fontId="7" fillId="2" borderId="0" xfId="0" applyNumberFormat="1" applyFont="1" applyFill="1" applyBorder="1" applyProtection="1">
      <protection locked="0"/>
    </xf>
    <xf numFmtId="0" fontId="2" fillId="0" borderId="0" xfId="0" applyNumberFormat="1" applyFont="1" applyFill="1" applyBorder="1" applyAlignment="1" applyProtection="1"/>
    <xf numFmtId="0" fontId="2" fillId="0" borderId="7" xfId="0" applyFont="1" applyBorder="1" applyAlignment="1" applyProtection="1">
      <alignment horizontal="center" vertical="center" wrapText="1"/>
    </xf>
    <xf numFmtId="0" fontId="2" fillId="4" borderId="0" xfId="0" applyFont="1" applyFill="1" applyAlignment="1" applyProtection="1">
      <alignment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/>
    <xf numFmtId="0" fontId="5" fillId="2" borderId="0" xfId="0" applyFont="1" applyFill="1" applyBorder="1" applyProtection="1"/>
    <xf numFmtId="0" fontId="2" fillId="0" borderId="10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2" fillId="0" borderId="36" xfId="0" applyNumberFormat="1" applyFont="1" applyFill="1" applyBorder="1" applyAlignment="1" applyProtection="1">
      <alignment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center"/>
    </xf>
    <xf numFmtId="0" fontId="1" fillId="2" borderId="0" xfId="0" applyFont="1" applyFill="1" applyProtection="1"/>
    <xf numFmtId="0" fontId="1" fillId="2" borderId="0" xfId="0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Fill="1" applyBorder="1" applyAlignment="1" applyProtection="1"/>
    <xf numFmtId="0" fontId="2" fillId="0" borderId="0" xfId="0" applyFont="1" applyProtection="1"/>
    <xf numFmtId="0" fontId="2" fillId="0" borderId="10" xfId="0" applyFont="1" applyBorder="1" applyAlignment="1" applyProtection="1">
      <alignment horizontal="left"/>
    </xf>
    <xf numFmtId="0" fontId="2" fillId="0" borderId="7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left"/>
    </xf>
    <xf numFmtId="0" fontId="5" fillId="2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left"/>
    </xf>
    <xf numFmtId="0" fontId="2" fillId="0" borderId="22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left"/>
    </xf>
    <xf numFmtId="0" fontId="2" fillId="0" borderId="10" xfId="0" applyFont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left" vertical="center"/>
    </xf>
    <xf numFmtId="41" fontId="7" fillId="2" borderId="0" xfId="0" applyNumberFormat="1" applyFont="1" applyFill="1" applyBorder="1" applyAlignment="1" applyProtection="1">
      <alignment horizontal="right"/>
      <protection locked="0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vertical="top" wrapText="1"/>
    </xf>
    <xf numFmtId="0" fontId="2" fillId="2" borderId="10" xfId="0" applyFont="1" applyFill="1" applyBorder="1" applyAlignment="1" applyProtection="1">
      <alignment horizontal="center" vertical="center" wrapText="1"/>
    </xf>
    <xf numFmtId="41" fontId="2" fillId="0" borderId="6" xfId="0" applyNumberFormat="1" applyFont="1" applyFill="1" applyBorder="1" applyAlignment="1" applyProtection="1">
      <alignment horizontal="left"/>
    </xf>
    <xf numFmtId="0" fontId="2" fillId="0" borderId="10" xfId="0" applyFont="1" applyFill="1" applyBorder="1" applyAlignment="1" applyProtection="1">
      <alignment horizontal="left" wrapText="1"/>
    </xf>
    <xf numFmtId="41" fontId="7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left" wrapText="1"/>
    </xf>
    <xf numFmtId="41" fontId="5" fillId="2" borderId="0" xfId="0" applyNumberFormat="1" applyFont="1" applyFill="1" applyBorder="1" applyProtection="1"/>
    <xf numFmtId="41" fontId="5" fillId="2" borderId="0" xfId="0" applyNumberFormat="1" applyFont="1" applyFill="1" applyBorder="1" applyAlignment="1" applyProtection="1">
      <alignment horizontal="center"/>
    </xf>
    <xf numFmtId="41" fontId="2" fillId="2" borderId="0" xfId="0" applyNumberFormat="1" applyFont="1" applyFill="1" applyBorder="1" applyProtection="1"/>
    <xf numFmtId="41" fontId="2" fillId="2" borderId="0" xfId="0" applyNumberFormat="1" applyFont="1" applyFill="1" applyBorder="1" applyAlignment="1" applyProtection="1">
      <alignment horizontal="center"/>
    </xf>
    <xf numFmtId="0" fontId="2" fillId="0" borderId="36" xfId="0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vertical="center"/>
    </xf>
    <xf numFmtId="0" fontId="2" fillId="0" borderId="39" xfId="0" applyFont="1" applyFill="1" applyBorder="1" applyAlignment="1" applyProtection="1">
      <alignment horizontal="left"/>
    </xf>
    <xf numFmtId="0" fontId="5" fillId="2" borderId="0" xfId="0" applyFont="1" applyFill="1"/>
    <xf numFmtId="0" fontId="3" fillId="2" borderId="0" xfId="0" applyFont="1" applyFill="1"/>
    <xf numFmtId="0" fontId="2" fillId="0" borderId="38" xfId="0" applyFont="1" applyFill="1" applyBorder="1" applyAlignment="1" applyProtection="1">
      <alignment horizontal="left" wrapText="1"/>
    </xf>
    <xf numFmtId="0" fontId="8" fillId="2" borderId="0" xfId="0" applyFont="1" applyFill="1" applyBorder="1" applyAlignment="1" applyProtection="1"/>
    <xf numFmtId="41" fontId="2" fillId="0" borderId="36" xfId="0" applyNumberFormat="1" applyFont="1" applyFill="1" applyBorder="1" applyAlignment="1" applyProtection="1">
      <alignment horizontal="left"/>
    </xf>
    <xf numFmtId="0" fontId="5" fillId="2" borderId="1" xfId="0" applyFont="1" applyFill="1" applyBorder="1" applyAlignment="1" applyProtection="1"/>
    <xf numFmtId="0" fontId="2" fillId="0" borderId="36" xfId="0" applyFont="1" applyFill="1" applyBorder="1" applyAlignment="1" applyProtection="1">
      <alignment horizontal="left" wrapText="1"/>
    </xf>
    <xf numFmtId="3" fontId="2" fillId="3" borderId="17" xfId="0" applyNumberFormat="1" applyFont="1" applyFill="1" applyBorder="1" applyAlignment="1" applyProtection="1">
      <protection locked="0"/>
    </xf>
    <xf numFmtId="3" fontId="2" fillId="3" borderId="46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3" fontId="2" fillId="3" borderId="18" xfId="0" applyNumberFormat="1" applyFont="1" applyFill="1" applyBorder="1" applyAlignment="1" applyProtection="1">
      <protection locked="0"/>
    </xf>
    <xf numFmtId="3" fontId="2" fillId="3" borderId="20" xfId="0" applyNumberFormat="1" applyFont="1" applyFill="1" applyBorder="1" applyAlignment="1" applyProtection="1">
      <protection locked="0"/>
    </xf>
    <xf numFmtId="3" fontId="2" fillId="3" borderId="43" xfId="0" applyNumberFormat="1" applyFont="1" applyFill="1" applyBorder="1" applyAlignment="1" applyProtection="1">
      <protection locked="0"/>
    </xf>
    <xf numFmtId="3" fontId="2" fillId="3" borderId="44" xfId="0" applyNumberFormat="1" applyFont="1" applyFill="1" applyBorder="1" applyAlignment="1" applyProtection="1">
      <protection locked="0"/>
    </xf>
    <xf numFmtId="3" fontId="2" fillId="3" borderId="45" xfId="0" applyNumberFormat="1" applyFont="1" applyFill="1" applyBorder="1" applyAlignment="1" applyProtection="1">
      <protection locked="0"/>
    </xf>
    <xf numFmtId="3" fontId="2" fillId="2" borderId="10" xfId="0" applyNumberFormat="1" applyFont="1" applyFill="1" applyBorder="1" applyAlignment="1" applyProtection="1"/>
    <xf numFmtId="3" fontId="2" fillId="0" borderId="36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3" fontId="2" fillId="3" borderId="4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19" xfId="0" applyNumberFormat="1" applyFont="1" applyFill="1" applyBorder="1" applyAlignment="1" applyProtection="1">
      <protection locked="0"/>
    </xf>
    <xf numFmtId="3" fontId="2" fillId="0" borderId="46" xfId="0" applyNumberFormat="1" applyFont="1" applyFill="1" applyBorder="1" applyAlignment="1" applyProtection="1"/>
    <xf numFmtId="3" fontId="2" fillId="3" borderId="42" xfId="0" applyNumberFormat="1" applyFont="1" applyFill="1" applyBorder="1" applyAlignment="1" applyProtection="1">
      <protection locked="0"/>
    </xf>
    <xf numFmtId="3" fontId="2" fillId="3" borderId="13" xfId="0" applyNumberFormat="1" applyFont="1" applyFill="1" applyBorder="1" applyAlignment="1" applyProtection="1">
      <protection locked="0"/>
    </xf>
    <xf numFmtId="3" fontId="2" fillId="3" borderId="15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7" fillId="3" borderId="39" xfId="0" applyNumberFormat="1" applyFont="1" applyFill="1" applyBorder="1" applyAlignment="1" applyProtection="1">
      <protection locked="0"/>
    </xf>
    <xf numFmtId="3" fontId="2" fillId="0" borderId="10" xfId="0" applyNumberFormat="1" applyFont="1" applyFill="1" applyBorder="1" applyAlignment="1" applyProtection="1">
      <alignment wrapText="1"/>
    </xf>
    <xf numFmtId="3" fontId="7" fillId="3" borderId="36" xfId="0" applyNumberFormat="1" applyFont="1" applyFill="1" applyBorder="1" applyAlignment="1" applyProtection="1">
      <protection locked="0"/>
    </xf>
    <xf numFmtId="3" fontId="2" fillId="0" borderId="9" xfId="0" applyNumberFormat="1" applyFont="1" applyBorder="1" applyAlignment="1" applyProtection="1">
      <alignment wrapText="1"/>
    </xf>
    <xf numFmtId="3" fontId="2" fillId="0" borderId="8" xfId="0" applyNumberFormat="1" applyFont="1" applyBorder="1" applyAlignment="1" applyProtection="1">
      <alignment wrapText="1"/>
    </xf>
    <xf numFmtId="3" fontId="2" fillId="0" borderId="11" xfId="0" applyNumberFormat="1" applyFont="1" applyBorder="1" applyAlignment="1" applyProtection="1">
      <alignment wrapText="1"/>
    </xf>
    <xf numFmtId="3" fontId="2" fillId="0" borderId="7" xfId="0" applyNumberFormat="1" applyFont="1" applyBorder="1" applyAlignment="1" applyProtection="1">
      <alignment wrapText="1"/>
    </xf>
    <xf numFmtId="3" fontId="2" fillId="0" borderId="4" xfId="0" applyNumberFormat="1" applyFont="1" applyBorder="1" applyAlignment="1" applyProtection="1">
      <alignment wrapText="1"/>
    </xf>
    <xf numFmtId="3" fontId="2" fillId="3" borderId="14" xfId="0" applyNumberFormat="1" applyFont="1" applyFill="1" applyBorder="1" applyAlignment="1" applyProtection="1">
      <protection locked="0"/>
    </xf>
    <xf numFmtId="3" fontId="2" fillId="0" borderId="15" xfId="0" applyNumberFormat="1" applyFont="1" applyFill="1" applyBorder="1" applyAlignment="1" applyProtection="1"/>
    <xf numFmtId="3" fontId="2" fillId="0" borderId="20" xfId="0" applyNumberFormat="1" applyFont="1" applyFill="1" applyBorder="1" applyAlignment="1" applyProtection="1"/>
    <xf numFmtId="3" fontId="2" fillId="3" borderId="23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0" borderId="25" xfId="0" applyNumberFormat="1" applyFont="1" applyFill="1" applyBorder="1" applyAlignment="1" applyProtection="1"/>
    <xf numFmtId="3" fontId="2" fillId="3" borderId="25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3" borderId="29" xfId="0" applyNumberFormat="1" applyFont="1" applyFill="1" applyBorder="1" applyAlignment="1" applyProtection="1">
      <protection locked="0"/>
    </xf>
    <xf numFmtId="3" fontId="2" fillId="0" borderId="30" xfId="0" applyNumberFormat="1" applyFont="1" applyFill="1" applyBorder="1" applyAlignment="1" applyProtection="1"/>
    <xf numFmtId="3" fontId="2" fillId="3" borderId="30" xfId="0" applyNumberFormat="1" applyFont="1" applyFill="1" applyBorder="1" applyAlignment="1" applyProtection="1">
      <protection locked="0"/>
    </xf>
    <xf numFmtId="3" fontId="2" fillId="3" borderId="31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6" borderId="27" xfId="0" applyNumberFormat="1" applyFont="1" applyFill="1" applyBorder="1" applyAlignment="1" applyProtection="1"/>
    <xf numFmtId="3" fontId="2" fillId="3" borderId="35" xfId="0" applyNumberFormat="1" applyFont="1" applyFill="1" applyBorder="1" applyAlignment="1" applyProtection="1">
      <protection locked="0"/>
    </xf>
    <xf numFmtId="3" fontId="2" fillId="6" borderId="31" xfId="0" applyNumberFormat="1" applyFont="1" applyFill="1" applyBorder="1" applyAlignment="1" applyProtection="1"/>
    <xf numFmtId="3" fontId="2" fillId="6" borderId="35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3" borderId="7" xfId="0" applyNumberFormat="1" applyFont="1" applyFill="1" applyBorder="1" applyAlignment="1" applyProtection="1">
      <protection locked="0"/>
    </xf>
    <xf numFmtId="3" fontId="2" fillId="6" borderId="8" xfId="0" applyNumberFormat="1" applyFont="1" applyFill="1" applyBorder="1" applyAlignment="1" applyProtection="1"/>
    <xf numFmtId="3" fontId="2" fillId="6" borderId="7" xfId="0" applyNumberFormat="1" applyFont="1" applyFill="1" applyBorder="1" applyAlignment="1" applyProtection="1"/>
    <xf numFmtId="3" fontId="2" fillId="6" borderId="9" xfId="0" applyNumberFormat="1" applyFont="1" applyFill="1" applyBorder="1" applyAlignment="1" applyProtection="1"/>
    <xf numFmtId="3" fontId="2" fillId="6" borderId="10" xfId="0" applyNumberFormat="1" applyFont="1" applyFill="1" applyBorder="1" applyAlignment="1" applyProtection="1"/>
    <xf numFmtId="3" fontId="7" fillId="3" borderId="6" xfId="0" applyNumberFormat="1" applyFont="1" applyFill="1" applyBorder="1" applyAlignment="1" applyProtection="1">
      <protection locked="0"/>
    </xf>
    <xf numFmtId="3" fontId="2" fillId="3" borderId="9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7" fillId="3" borderId="10" xfId="0" applyNumberFormat="1" applyFont="1" applyFill="1" applyBorder="1" applyAlignment="1" applyProtection="1">
      <protection locked="0"/>
    </xf>
    <xf numFmtId="3" fontId="7" fillId="3" borderId="4" xfId="0" applyNumberFormat="1" applyFont="1" applyFill="1" applyBorder="1" applyAlignment="1" applyProtection="1">
      <protection locked="0"/>
    </xf>
    <xf numFmtId="3" fontId="2" fillId="0" borderId="47" xfId="0" applyNumberFormat="1" applyFont="1" applyFill="1" applyBorder="1" applyAlignment="1" applyProtection="1"/>
    <xf numFmtId="3" fontId="2" fillId="6" borderId="4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6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6" fillId="2" borderId="37" xfId="0" applyFont="1" applyFill="1" applyBorder="1" applyAlignment="1" applyProtection="1"/>
    <xf numFmtId="0" fontId="2" fillId="4" borderId="0" xfId="0" applyNumberFormat="1" applyFont="1" applyFill="1" applyAlignment="1" applyProtection="1">
      <alignment wrapText="1"/>
    </xf>
    <xf numFmtId="0" fontId="2" fillId="5" borderId="0" xfId="0" applyNumberFormat="1" applyFont="1" applyFill="1" applyAlignment="1" applyProtection="1">
      <alignment wrapText="1"/>
    </xf>
    <xf numFmtId="0" fontId="2" fillId="2" borderId="0" xfId="0" applyFont="1" applyFill="1" applyAlignment="1" applyProtection="1">
      <alignment horizontal="left" vertical="center"/>
    </xf>
    <xf numFmtId="0" fontId="6" fillId="2" borderId="0" xfId="0" applyNumberFormat="1" applyFont="1" applyFill="1" applyAlignment="1" applyProtection="1">
      <alignment vertical="center"/>
    </xf>
    <xf numFmtId="0" fontId="6" fillId="0" borderId="0" xfId="0" applyFont="1" applyFill="1" applyAlignment="1" applyProtection="1">
      <alignment horizontal="left" readingOrder="1"/>
      <protection locked="0"/>
    </xf>
    <xf numFmtId="0" fontId="2" fillId="0" borderId="0" xfId="0" applyFont="1" applyFill="1" applyAlignment="1" applyProtection="1">
      <alignment readingOrder="1"/>
      <protection locked="0"/>
    </xf>
    <xf numFmtId="0" fontId="6" fillId="0" borderId="0" xfId="0" applyNumberFormat="1" applyFont="1" applyFill="1" applyAlignment="1" applyProtection="1">
      <alignment vertical="center" readingOrder="1"/>
    </xf>
    <xf numFmtId="0" fontId="6" fillId="0" borderId="0" xfId="0" applyNumberFormat="1" applyFont="1" applyFill="1" applyAlignment="1" applyProtection="1">
      <alignment readingOrder="1"/>
    </xf>
    <xf numFmtId="0" fontId="2" fillId="5" borderId="0" xfId="0" applyFont="1" applyFill="1" applyProtection="1"/>
    <xf numFmtId="0" fontId="2" fillId="0" borderId="0" xfId="0" applyFont="1" applyFill="1" applyBorder="1" applyProtection="1"/>
    <xf numFmtId="0" fontId="2" fillId="7" borderId="0" xfId="0" applyFont="1" applyFill="1" applyBorder="1" applyProtection="1">
      <protection hidden="1"/>
    </xf>
    <xf numFmtId="0" fontId="9" fillId="7" borderId="0" xfId="0" applyFont="1" applyFill="1" applyBorder="1" applyProtection="1"/>
    <xf numFmtId="0" fontId="1" fillId="2" borderId="0" xfId="0" applyFont="1" applyFill="1" applyBorder="1" applyProtection="1"/>
    <xf numFmtId="3" fontId="2" fillId="6" borderId="29" xfId="0" applyNumberFormat="1" applyFont="1" applyFill="1" applyBorder="1" applyAlignment="1" applyProtection="1"/>
    <xf numFmtId="3" fontId="2" fillId="6" borderId="34" xfId="0" applyNumberFormat="1" applyFont="1" applyFill="1" applyBorder="1" applyAlignment="1" applyProtection="1"/>
    <xf numFmtId="0" fontId="0" fillId="0" borderId="0" xfId="0"/>
    <xf numFmtId="0" fontId="2" fillId="2" borderId="0" xfId="0" applyNumberFormat="1" applyFont="1" applyFill="1" applyAlignment="1" applyProtection="1"/>
    <xf numFmtId="0" fontId="9" fillId="2" borderId="0" xfId="0" applyFont="1" applyFill="1"/>
    <xf numFmtId="0" fontId="2" fillId="0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9" fillId="2" borderId="0" xfId="0" applyFont="1" applyFill="1" applyProtection="1"/>
    <xf numFmtId="0" fontId="5" fillId="2" borderId="0" xfId="0" applyFont="1" applyFill="1" applyProtection="1"/>
    <xf numFmtId="0" fontId="2" fillId="0" borderId="2" xfId="0" applyFont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2" fillId="0" borderId="17" xfId="0" applyNumberFormat="1" applyFont="1" applyFill="1" applyBorder="1" applyAlignment="1" applyProtection="1"/>
    <xf numFmtId="0" fontId="2" fillId="0" borderId="46" xfId="0" applyNumberFormat="1" applyFont="1" applyFill="1" applyBorder="1" applyAlignment="1" applyProtection="1"/>
    <xf numFmtId="0" fontId="9" fillId="0" borderId="0" xfId="0" applyFont="1" applyFill="1" applyBorder="1" applyProtection="1"/>
    <xf numFmtId="0" fontId="5" fillId="2" borderId="0" xfId="0" applyFont="1" applyFill="1" applyBorder="1" applyAlignment="1" applyProtection="1">
      <alignment horizontal="left"/>
    </xf>
    <xf numFmtId="0" fontId="2" fillId="2" borderId="0" xfId="0" applyFont="1" applyFill="1" applyAlignment="1" applyProtection="1"/>
    <xf numFmtId="0" fontId="2" fillId="2" borderId="0" xfId="0" applyFont="1" applyFill="1" applyBorder="1" applyAlignment="1" applyProtection="1">
      <alignment vertical="top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0" borderId="10" xfId="0" applyFont="1" applyBorder="1" applyAlignment="1" applyProtection="1">
      <alignment horizontal="center" vertical="center"/>
    </xf>
    <xf numFmtId="0" fontId="2" fillId="0" borderId="0" xfId="0" applyFont="1" applyFill="1" applyAlignment="1" applyProtection="1">
      <alignment wrapText="1"/>
    </xf>
    <xf numFmtId="0" fontId="2" fillId="2" borderId="0" xfId="0" applyFont="1" applyFill="1" applyAlignment="1" applyProtection="1">
      <alignment horizontal="left"/>
    </xf>
    <xf numFmtId="0" fontId="2" fillId="0" borderId="39" xfId="0" applyNumberFormat="1" applyFont="1" applyFill="1" applyBorder="1" applyAlignment="1" applyProtection="1">
      <alignment horizontal="left" vertical="center" wrapText="1"/>
    </xf>
    <xf numFmtId="0" fontId="1" fillId="2" borderId="0" xfId="0" applyNumberFormat="1" applyFont="1" applyFill="1" applyAlignment="1" applyProtection="1"/>
    <xf numFmtId="164" fontId="7" fillId="2" borderId="0" xfId="0" applyNumberFormat="1" applyFont="1" applyFill="1" applyBorder="1" applyAlignment="1" applyProtection="1">
      <alignment horizontal="right"/>
    </xf>
    <xf numFmtId="41" fontId="7" fillId="2" borderId="0" xfId="0" applyNumberFormat="1" applyFont="1" applyFill="1" applyBorder="1" applyProtection="1">
      <protection locked="0"/>
    </xf>
    <xf numFmtId="0" fontId="2" fillId="0" borderId="0" xfId="0" applyNumberFormat="1" applyFont="1" applyFill="1" applyBorder="1" applyAlignment="1" applyProtection="1"/>
    <xf numFmtId="0" fontId="2" fillId="0" borderId="7" xfId="0" applyFont="1" applyBorder="1" applyAlignment="1" applyProtection="1">
      <alignment horizontal="center" vertical="center" wrapText="1"/>
    </xf>
    <xf numFmtId="0" fontId="2" fillId="4" borderId="0" xfId="0" applyFont="1" applyFill="1" applyAlignment="1" applyProtection="1">
      <alignment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/>
    <xf numFmtId="0" fontId="5" fillId="2" borderId="0" xfId="0" applyFont="1" applyFill="1" applyBorder="1" applyProtection="1"/>
    <xf numFmtId="0" fontId="2" fillId="0" borderId="10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2" fillId="0" borderId="36" xfId="0" applyNumberFormat="1" applyFont="1" applyFill="1" applyBorder="1" applyAlignment="1" applyProtection="1">
      <alignment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center"/>
    </xf>
    <xf numFmtId="0" fontId="1" fillId="2" borderId="0" xfId="0" applyFont="1" applyFill="1" applyProtection="1"/>
    <xf numFmtId="0" fontId="1" fillId="2" borderId="0" xfId="0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Fill="1" applyBorder="1" applyAlignment="1" applyProtection="1"/>
    <xf numFmtId="0" fontId="2" fillId="0" borderId="0" xfId="0" applyFont="1" applyProtection="1"/>
    <xf numFmtId="0" fontId="2" fillId="0" borderId="10" xfId="0" applyFont="1" applyBorder="1" applyAlignment="1" applyProtection="1">
      <alignment horizontal="left"/>
    </xf>
    <xf numFmtId="0" fontId="2" fillId="0" borderId="7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left"/>
    </xf>
    <xf numFmtId="0" fontId="5" fillId="2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left"/>
    </xf>
    <xf numFmtId="0" fontId="2" fillId="0" borderId="22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left"/>
    </xf>
    <xf numFmtId="0" fontId="2" fillId="0" borderId="10" xfId="0" applyFont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left" vertical="center"/>
    </xf>
    <xf numFmtId="41" fontId="7" fillId="2" borderId="0" xfId="0" applyNumberFormat="1" applyFont="1" applyFill="1" applyBorder="1" applyAlignment="1" applyProtection="1">
      <alignment horizontal="right"/>
      <protection locked="0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vertical="top" wrapText="1"/>
    </xf>
    <xf numFmtId="0" fontId="2" fillId="2" borderId="10" xfId="0" applyFont="1" applyFill="1" applyBorder="1" applyAlignment="1" applyProtection="1">
      <alignment horizontal="center" vertical="center" wrapText="1"/>
    </xf>
    <xf numFmtId="41" fontId="2" fillId="0" borderId="6" xfId="0" applyNumberFormat="1" applyFont="1" applyFill="1" applyBorder="1" applyAlignment="1" applyProtection="1">
      <alignment horizontal="left"/>
    </xf>
    <xf numFmtId="0" fontId="2" fillId="0" borderId="10" xfId="0" applyFont="1" applyFill="1" applyBorder="1" applyAlignment="1" applyProtection="1">
      <alignment horizontal="left" wrapText="1"/>
    </xf>
    <xf numFmtId="41" fontId="7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left" wrapText="1"/>
    </xf>
    <xf numFmtId="41" fontId="5" fillId="2" borderId="0" xfId="0" applyNumberFormat="1" applyFont="1" applyFill="1" applyBorder="1" applyProtection="1"/>
    <xf numFmtId="41" fontId="5" fillId="2" borderId="0" xfId="0" applyNumberFormat="1" applyFont="1" applyFill="1" applyBorder="1" applyAlignment="1" applyProtection="1">
      <alignment horizontal="center"/>
    </xf>
    <xf numFmtId="41" fontId="2" fillId="2" borderId="0" xfId="0" applyNumberFormat="1" applyFont="1" applyFill="1" applyBorder="1" applyProtection="1"/>
    <xf numFmtId="41" fontId="2" fillId="2" borderId="0" xfId="0" applyNumberFormat="1" applyFont="1" applyFill="1" applyBorder="1" applyAlignment="1" applyProtection="1">
      <alignment horizontal="center"/>
    </xf>
    <xf numFmtId="0" fontId="2" fillId="0" borderId="36" xfId="0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vertical="center"/>
    </xf>
    <xf numFmtId="0" fontId="2" fillId="0" borderId="39" xfId="0" applyFont="1" applyFill="1" applyBorder="1" applyAlignment="1" applyProtection="1">
      <alignment horizontal="left"/>
    </xf>
    <xf numFmtId="0" fontId="5" fillId="2" borderId="0" xfId="0" applyFont="1" applyFill="1"/>
    <xf numFmtId="0" fontId="3" fillId="2" borderId="0" xfId="0" applyFont="1" applyFill="1"/>
    <xf numFmtId="0" fontId="2" fillId="0" borderId="38" xfId="0" applyFont="1" applyFill="1" applyBorder="1" applyAlignment="1" applyProtection="1">
      <alignment horizontal="left" wrapText="1"/>
    </xf>
    <xf numFmtId="0" fontId="8" fillId="2" borderId="0" xfId="0" applyFont="1" applyFill="1" applyBorder="1" applyAlignment="1" applyProtection="1"/>
    <xf numFmtId="41" fontId="2" fillId="0" borderId="36" xfId="0" applyNumberFormat="1" applyFont="1" applyFill="1" applyBorder="1" applyAlignment="1" applyProtection="1">
      <alignment horizontal="left"/>
    </xf>
    <xf numFmtId="0" fontId="5" fillId="2" borderId="1" xfId="0" applyFont="1" applyFill="1" applyBorder="1" applyAlignment="1" applyProtection="1"/>
    <xf numFmtId="0" fontId="2" fillId="0" borderId="36" xfId="0" applyFont="1" applyFill="1" applyBorder="1" applyAlignment="1" applyProtection="1">
      <alignment horizontal="left" wrapText="1"/>
    </xf>
    <xf numFmtId="3" fontId="2" fillId="3" borderId="17" xfId="0" applyNumberFormat="1" applyFont="1" applyFill="1" applyBorder="1" applyAlignment="1" applyProtection="1">
      <protection locked="0"/>
    </xf>
    <xf numFmtId="3" fontId="2" fillId="3" borderId="46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3" fontId="2" fillId="3" borderId="18" xfId="0" applyNumberFormat="1" applyFont="1" applyFill="1" applyBorder="1" applyAlignment="1" applyProtection="1">
      <protection locked="0"/>
    </xf>
    <xf numFmtId="3" fontId="2" fillId="3" borderId="20" xfId="0" applyNumberFormat="1" applyFont="1" applyFill="1" applyBorder="1" applyAlignment="1" applyProtection="1">
      <protection locked="0"/>
    </xf>
    <xf numFmtId="3" fontId="2" fillId="3" borderId="43" xfId="0" applyNumberFormat="1" applyFont="1" applyFill="1" applyBorder="1" applyAlignment="1" applyProtection="1">
      <protection locked="0"/>
    </xf>
    <xf numFmtId="3" fontId="2" fillId="3" borderId="44" xfId="0" applyNumberFormat="1" applyFont="1" applyFill="1" applyBorder="1" applyAlignment="1" applyProtection="1">
      <protection locked="0"/>
    </xf>
    <xf numFmtId="3" fontId="2" fillId="3" borderId="45" xfId="0" applyNumberFormat="1" applyFont="1" applyFill="1" applyBorder="1" applyAlignment="1" applyProtection="1">
      <protection locked="0"/>
    </xf>
    <xf numFmtId="3" fontId="2" fillId="2" borderId="10" xfId="0" applyNumberFormat="1" applyFont="1" applyFill="1" applyBorder="1" applyAlignment="1" applyProtection="1"/>
    <xf numFmtId="3" fontId="2" fillId="0" borderId="36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3" fontId="2" fillId="3" borderId="4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19" xfId="0" applyNumberFormat="1" applyFont="1" applyFill="1" applyBorder="1" applyAlignment="1" applyProtection="1">
      <protection locked="0"/>
    </xf>
    <xf numFmtId="3" fontId="2" fillId="0" borderId="46" xfId="0" applyNumberFormat="1" applyFont="1" applyFill="1" applyBorder="1" applyAlignment="1" applyProtection="1"/>
    <xf numFmtId="3" fontId="2" fillId="3" borderId="42" xfId="0" applyNumberFormat="1" applyFont="1" applyFill="1" applyBorder="1" applyAlignment="1" applyProtection="1">
      <protection locked="0"/>
    </xf>
    <xf numFmtId="3" fontId="2" fillId="3" borderId="13" xfId="0" applyNumberFormat="1" applyFont="1" applyFill="1" applyBorder="1" applyAlignment="1" applyProtection="1">
      <protection locked="0"/>
    </xf>
    <xf numFmtId="3" fontId="2" fillId="3" borderId="15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7" fillId="3" borderId="39" xfId="0" applyNumberFormat="1" applyFont="1" applyFill="1" applyBorder="1" applyAlignment="1" applyProtection="1">
      <protection locked="0"/>
    </xf>
    <xf numFmtId="3" fontId="2" fillId="0" borderId="10" xfId="0" applyNumberFormat="1" applyFont="1" applyFill="1" applyBorder="1" applyAlignment="1" applyProtection="1">
      <alignment wrapText="1"/>
    </xf>
    <xf numFmtId="3" fontId="7" fillId="3" borderId="36" xfId="0" applyNumberFormat="1" applyFont="1" applyFill="1" applyBorder="1" applyAlignment="1" applyProtection="1">
      <protection locked="0"/>
    </xf>
    <xf numFmtId="3" fontId="2" fillId="0" borderId="9" xfId="0" applyNumberFormat="1" applyFont="1" applyBorder="1" applyAlignment="1" applyProtection="1">
      <alignment wrapText="1"/>
    </xf>
    <xf numFmtId="3" fontId="2" fillId="0" borderId="8" xfId="0" applyNumberFormat="1" applyFont="1" applyBorder="1" applyAlignment="1" applyProtection="1">
      <alignment wrapText="1"/>
    </xf>
    <xf numFmtId="3" fontId="2" fillId="0" borderId="11" xfId="0" applyNumberFormat="1" applyFont="1" applyBorder="1" applyAlignment="1" applyProtection="1">
      <alignment wrapText="1"/>
    </xf>
    <xf numFmtId="3" fontId="2" fillId="0" borderId="7" xfId="0" applyNumberFormat="1" applyFont="1" applyBorder="1" applyAlignment="1" applyProtection="1">
      <alignment wrapText="1"/>
    </xf>
    <xf numFmtId="3" fontId="2" fillId="0" borderId="4" xfId="0" applyNumberFormat="1" applyFont="1" applyBorder="1" applyAlignment="1" applyProtection="1">
      <alignment wrapText="1"/>
    </xf>
    <xf numFmtId="3" fontId="2" fillId="3" borderId="14" xfId="0" applyNumberFormat="1" applyFont="1" applyFill="1" applyBorder="1" applyAlignment="1" applyProtection="1">
      <protection locked="0"/>
    </xf>
    <xf numFmtId="3" fontId="2" fillId="0" borderId="15" xfId="0" applyNumberFormat="1" applyFont="1" applyFill="1" applyBorder="1" applyAlignment="1" applyProtection="1"/>
    <xf numFmtId="3" fontId="2" fillId="0" borderId="20" xfId="0" applyNumberFormat="1" applyFont="1" applyFill="1" applyBorder="1" applyAlignment="1" applyProtection="1"/>
    <xf numFmtId="3" fontId="2" fillId="3" borderId="23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0" borderId="25" xfId="0" applyNumberFormat="1" applyFont="1" applyFill="1" applyBorder="1" applyAlignment="1" applyProtection="1"/>
    <xf numFmtId="3" fontId="2" fillId="3" borderId="25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3" borderId="29" xfId="0" applyNumberFormat="1" applyFont="1" applyFill="1" applyBorder="1" applyAlignment="1" applyProtection="1">
      <protection locked="0"/>
    </xf>
    <xf numFmtId="3" fontId="2" fillId="0" borderId="30" xfId="0" applyNumberFormat="1" applyFont="1" applyFill="1" applyBorder="1" applyAlignment="1" applyProtection="1"/>
    <xf numFmtId="3" fontId="2" fillId="3" borderId="30" xfId="0" applyNumberFormat="1" applyFont="1" applyFill="1" applyBorder="1" applyAlignment="1" applyProtection="1">
      <protection locked="0"/>
    </xf>
    <xf numFmtId="3" fontId="2" fillId="3" borderId="31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6" borderId="27" xfId="0" applyNumberFormat="1" applyFont="1" applyFill="1" applyBorder="1" applyAlignment="1" applyProtection="1"/>
    <xf numFmtId="3" fontId="2" fillId="3" borderId="35" xfId="0" applyNumberFormat="1" applyFont="1" applyFill="1" applyBorder="1" applyAlignment="1" applyProtection="1">
      <protection locked="0"/>
    </xf>
    <xf numFmtId="3" fontId="2" fillId="6" borderId="31" xfId="0" applyNumberFormat="1" applyFont="1" applyFill="1" applyBorder="1" applyAlignment="1" applyProtection="1"/>
    <xf numFmtId="3" fontId="2" fillId="6" borderId="35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3" borderId="7" xfId="0" applyNumberFormat="1" applyFont="1" applyFill="1" applyBorder="1" applyAlignment="1" applyProtection="1">
      <protection locked="0"/>
    </xf>
    <xf numFmtId="3" fontId="2" fillId="6" borderId="8" xfId="0" applyNumberFormat="1" applyFont="1" applyFill="1" applyBorder="1" applyAlignment="1" applyProtection="1"/>
    <xf numFmtId="3" fontId="2" fillId="6" borderId="7" xfId="0" applyNumberFormat="1" applyFont="1" applyFill="1" applyBorder="1" applyAlignment="1" applyProtection="1"/>
    <xf numFmtId="3" fontId="2" fillId="6" borderId="9" xfId="0" applyNumberFormat="1" applyFont="1" applyFill="1" applyBorder="1" applyAlignment="1" applyProtection="1"/>
    <xf numFmtId="3" fontId="2" fillId="6" borderId="10" xfId="0" applyNumberFormat="1" applyFont="1" applyFill="1" applyBorder="1" applyAlignment="1" applyProtection="1"/>
    <xf numFmtId="3" fontId="7" fillId="3" borderId="6" xfId="0" applyNumberFormat="1" applyFont="1" applyFill="1" applyBorder="1" applyAlignment="1" applyProtection="1">
      <protection locked="0"/>
    </xf>
    <xf numFmtId="3" fontId="2" fillId="3" borderId="9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7" fillId="3" borderId="10" xfId="0" applyNumberFormat="1" applyFont="1" applyFill="1" applyBorder="1" applyAlignment="1" applyProtection="1">
      <protection locked="0"/>
    </xf>
    <xf numFmtId="3" fontId="7" fillId="3" borderId="4" xfId="0" applyNumberFormat="1" applyFont="1" applyFill="1" applyBorder="1" applyAlignment="1" applyProtection="1">
      <protection locked="0"/>
    </xf>
    <xf numFmtId="3" fontId="2" fillId="0" borderId="47" xfId="0" applyNumberFormat="1" applyFont="1" applyFill="1" applyBorder="1" applyAlignment="1" applyProtection="1"/>
    <xf numFmtId="3" fontId="2" fillId="6" borderId="4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6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6" fillId="2" borderId="37" xfId="0" applyFont="1" applyFill="1" applyBorder="1" applyAlignment="1" applyProtection="1"/>
    <xf numFmtId="0" fontId="2" fillId="4" borderId="0" xfId="0" applyNumberFormat="1" applyFont="1" applyFill="1" applyAlignment="1" applyProtection="1">
      <alignment wrapText="1"/>
    </xf>
    <xf numFmtId="0" fontId="2" fillId="5" borderId="0" xfId="0" applyNumberFormat="1" applyFont="1" applyFill="1" applyAlignment="1" applyProtection="1">
      <alignment wrapText="1"/>
    </xf>
    <xf numFmtId="0" fontId="2" fillId="2" borderId="0" xfId="0" applyFont="1" applyFill="1" applyAlignment="1" applyProtection="1">
      <alignment horizontal="left" vertical="center"/>
    </xf>
    <xf numFmtId="0" fontId="6" fillId="2" borderId="0" xfId="0" applyNumberFormat="1" applyFont="1" applyFill="1" applyAlignment="1" applyProtection="1">
      <alignment vertical="center"/>
    </xf>
    <xf numFmtId="0" fontId="6" fillId="0" borderId="0" xfId="0" applyFont="1" applyFill="1" applyAlignment="1" applyProtection="1">
      <alignment horizontal="left" readingOrder="1"/>
      <protection locked="0"/>
    </xf>
    <xf numFmtId="0" fontId="2" fillId="0" borderId="0" xfId="0" applyFont="1" applyFill="1" applyAlignment="1" applyProtection="1">
      <alignment readingOrder="1"/>
      <protection locked="0"/>
    </xf>
    <xf numFmtId="0" fontId="6" fillId="0" borderId="0" xfId="0" applyNumberFormat="1" applyFont="1" applyFill="1" applyAlignment="1" applyProtection="1">
      <alignment vertical="center" readingOrder="1"/>
    </xf>
    <xf numFmtId="0" fontId="6" fillId="0" borderId="0" xfId="0" applyNumberFormat="1" applyFont="1" applyFill="1" applyAlignment="1" applyProtection="1">
      <alignment readingOrder="1"/>
    </xf>
    <xf numFmtId="0" fontId="2" fillId="5" borderId="0" xfId="0" applyFont="1" applyFill="1" applyProtection="1"/>
    <xf numFmtId="0" fontId="2" fillId="0" borderId="0" xfId="0" applyFont="1" applyFill="1" applyBorder="1" applyProtection="1"/>
    <xf numFmtId="0" fontId="2" fillId="7" borderId="0" xfId="0" applyFont="1" applyFill="1" applyBorder="1" applyProtection="1">
      <protection hidden="1"/>
    </xf>
    <xf numFmtId="0" fontId="9" fillId="7" borderId="0" xfId="0" applyFont="1" applyFill="1" applyBorder="1" applyProtection="1"/>
    <xf numFmtId="0" fontId="1" fillId="2" borderId="0" xfId="0" applyFont="1" applyFill="1" applyBorder="1" applyProtection="1"/>
    <xf numFmtId="3" fontId="2" fillId="6" borderId="29" xfId="0" applyNumberFormat="1" applyFont="1" applyFill="1" applyBorder="1" applyAlignment="1" applyProtection="1"/>
    <xf numFmtId="3" fontId="2" fillId="6" borderId="34" xfId="0" applyNumberFormat="1" applyFont="1" applyFill="1" applyBorder="1" applyAlignment="1" applyProtection="1"/>
    <xf numFmtId="0" fontId="0" fillId="0" borderId="0" xfId="0"/>
    <xf numFmtId="0" fontId="2" fillId="2" borderId="0" xfId="0" applyNumberFormat="1" applyFont="1" applyFill="1" applyAlignment="1" applyProtection="1"/>
    <xf numFmtId="0" fontId="9" fillId="2" borderId="0" xfId="0" applyFont="1" applyFill="1"/>
    <xf numFmtId="0" fontId="2" fillId="0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9" fillId="2" borderId="0" xfId="0" applyFont="1" applyFill="1" applyProtection="1"/>
    <xf numFmtId="0" fontId="5" fillId="2" borderId="0" xfId="0" applyFont="1" applyFill="1" applyProtection="1"/>
    <xf numFmtId="0" fontId="2" fillId="0" borderId="2" xfId="0" applyFont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2" fillId="0" borderId="17" xfId="0" applyNumberFormat="1" applyFont="1" applyFill="1" applyBorder="1" applyAlignment="1" applyProtection="1"/>
    <xf numFmtId="0" fontId="2" fillId="0" borderId="46" xfId="0" applyNumberFormat="1" applyFont="1" applyFill="1" applyBorder="1" applyAlignment="1" applyProtection="1"/>
    <xf numFmtId="0" fontId="9" fillId="0" borderId="0" xfId="0" applyFont="1" applyFill="1" applyBorder="1" applyProtection="1"/>
    <xf numFmtId="0" fontId="5" fillId="2" borderId="0" xfId="0" applyFont="1" applyFill="1" applyBorder="1" applyAlignment="1" applyProtection="1">
      <alignment horizontal="left"/>
    </xf>
    <xf numFmtId="0" fontId="2" fillId="2" borderId="0" xfId="0" applyFont="1" applyFill="1" applyAlignment="1" applyProtection="1"/>
    <xf numFmtId="0" fontId="2" fillId="2" borderId="0" xfId="0" applyFont="1" applyFill="1" applyBorder="1" applyAlignment="1" applyProtection="1">
      <alignment vertical="top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0" borderId="10" xfId="0" applyFont="1" applyBorder="1" applyAlignment="1" applyProtection="1">
      <alignment horizontal="center" vertical="center"/>
    </xf>
    <xf numFmtId="0" fontId="2" fillId="0" borderId="0" xfId="0" applyFont="1" applyFill="1" applyAlignment="1" applyProtection="1">
      <alignment wrapText="1"/>
    </xf>
    <xf numFmtId="0" fontId="2" fillId="2" borderId="0" xfId="0" applyFont="1" applyFill="1" applyAlignment="1" applyProtection="1">
      <alignment horizontal="left"/>
    </xf>
    <xf numFmtId="0" fontId="2" fillId="0" borderId="39" xfId="0" applyNumberFormat="1" applyFont="1" applyFill="1" applyBorder="1" applyAlignment="1" applyProtection="1">
      <alignment horizontal="left" vertical="center" wrapText="1"/>
    </xf>
    <xf numFmtId="0" fontId="1" fillId="2" borderId="0" xfId="0" applyNumberFormat="1" applyFont="1" applyFill="1" applyAlignment="1" applyProtection="1"/>
    <xf numFmtId="164" fontId="7" fillId="2" borderId="0" xfId="0" applyNumberFormat="1" applyFont="1" applyFill="1" applyBorder="1" applyAlignment="1" applyProtection="1">
      <alignment horizontal="right"/>
    </xf>
    <xf numFmtId="41" fontId="7" fillId="2" borderId="0" xfId="0" applyNumberFormat="1" applyFont="1" applyFill="1" applyBorder="1" applyProtection="1">
      <protection locked="0"/>
    </xf>
    <xf numFmtId="0" fontId="2" fillId="0" borderId="0" xfId="0" applyNumberFormat="1" applyFont="1" applyFill="1" applyBorder="1" applyAlignment="1" applyProtection="1"/>
    <xf numFmtId="0" fontId="2" fillId="0" borderId="7" xfId="0" applyFont="1" applyBorder="1" applyAlignment="1" applyProtection="1">
      <alignment horizontal="center" vertical="center" wrapText="1"/>
    </xf>
    <xf numFmtId="0" fontId="2" fillId="4" borderId="0" xfId="0" applyFont="1" applyFill="1" applyAlignment="1" applyProtection="1">
      <alignment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/>
    <xf numFmtId="0" fontId="5" fillId="2" borderId="0" xfId="0" applyFont="1" applyFill="1" applyBorder="1" applyProtection="1"/>
    <xf numFmtId="0" fontId="2" fillId="0" borderId="10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2" fillId="0" borderId="36" xfId="0" applyNumberFormat="1" applyFont="1" applyFill="1" applyBorder="1" applyAlignment="1" applyProtection="1">
      <alignment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center"/>
    </xf>
    <xf numFmtId="0" fontId="1" fillId="2" borderId="0" xfId="0" applyFont="1" applyFill="1" applyProtection="1"/>
    <xf numFmtId="0" fontId="1" fillId="2" borderId="0" xfId="0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Fill="1" applyBorder="1" applyAlignment="1" applyProtection="1"/>
    <xf numFmtId="0" fontId="2" fillId="0" borderId="0" xfId="0" applyFont="1" applyProtection="1"/>
    <xf numFmtId="0" fontId="2" fillId="0" borderId="10" xfId="0" applyFont="1" applyBorder="1" applyAlignment="1" applyProtection="1">
      <alignment horizontal="left"/>
    </xf>
    <xf numFmtId="0" fontId="2" fillId="0" borderId="7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left"/>
    </xf>
    <xf numFmtId="0" fontId="5" fillId="2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left"/>
    </xf>
    <xf numFmtId="0" fontId="2" fillId="0" borderId="22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left"/>
    </xf>
    <xf numFmtId="0" fontId="2" fillId="0" borderId="10" xfId="0" applyFont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left" vertical="center"/>
    </xf>
    <xf numFmtId="41" fontId="7" fillId="2" borderId="0" xfId="0" applyNumberFormat="1" applyFont="1" applyFill="1" applyBorder="1" applyAlignment="1" applyProtection="1">
      <alignment horizontal="right"/>
      <protection locked="0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vertical="top" wrapText="1"/>
    </xf>
    <xf numFmtId="0" fontId="2" fillId="2" borderId="10" xfId="0" applyFont="1" applyFill="1" applyBorder="1" applyAlignment="1" applyProtection="1">
      <alignment horizontal="center" vertical="center" wrapText="1"/>
    </xf>
    <xf numFmtId="41" fontId="2" fillId="0" borderId="6" xfId="0" applyNumberFormat="1" applyFont="1" applyFill="1" applyBorder="1" applyAlignment="1" applyProtection="1">
      <alignment horizontal="left"/>
    </xf>
    <xf numFmtId="0" fontId="2" fillId="0" borderId="10" xfId="0" applyFont="1" applyFill="1" applyBorder="1" applyAlignment="1" applyProtection="1">
      <alignment horizontal="left" wrapText="1"/>
    </xf>
    <xf numFmtId="41" fontId="7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left" wrapText="1"/>
    </xf>
    <xf numFmtId="41" fontId="5" fillId="2" borderId="0" xfId="0" applyNumberFormat="1" applyFont="1" applyFill="1" applyBorder="1" applyProtection="1"/>
    <xf numFmtId="41" fontId="5" fillId="2" borderId="0" xfId="0" applyNumberFormat="1" applyFont="1" applyFill="1" applyBorder="1" applyAlignment="1" applyProtection="1">
      <alignment horizontal="center"/>
    </xf>
    <xf numFmtId="41" fontId="2" fillId="2" borderId="0" xfId="0" applyNumberFormat="1" applyFont="1" applyFill="1" applyBorder="1" applyProtection="1"/>
    <xf numFmtId="41" fontId="2" fillId="2" borderId="0" xfId="0" applyNumberFormat="1" applyFont="1" applyFill="1" applyBorder="1" applyAlignment="1" applyProtection="1">
      <alignment horizontal="center"/>
    </xf>
    <xf numFmtId="0" fontId="2" fillId="0" borderId="36" xfId="0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vertical="center"/>
    </xf>
    <xf numFmtId="0" fontId="2" fillId="0" borderId="39" xfId="0" applyFont="1" applyFill="1" applyBorder="1" applyAlignment="1" applyProtection="1">
      <alignment horizontal="left"/>
    </xf>
    <xf numFmtId="0" fontId="5" fillId="2" borderId="0" xfId="0" applyFont="1" applyFill="1"/>
    <xf numFmtId="0" fontId="3" fillId="2" borderId="0" xfId="0" applyFont="1" applyFill="1"/>
    <xf numFmtId="0" fontId="2" fillId="0" borderId="38" xfId="0" applyFont="1" applyFill="1" applyBorder="1" applyAlignment="1" applyProtection="1">
      <alignment horizontal="left" wrapText="1"/>
    </xf>
    <xf numFmtId="0" fontId="8" fillId="2" borderId="0" xfId="0" applyFont="1" applyFill="1" applyBorder="1" applyAlignment="1" applyProtection="1"/>
    <xf numFmtId="41" fontId="2" fillId="0" borderId="36" xfId="0" applyNumberFormat="1" applyFont="1" applyFill="1" applyBorder="1" applyAlignment="1" applyProtection="1">
      <alignment horizontal="left"/>
    </xf>
    <xf numFmtId="0" fontId="5" fillId="2" borderId="1" xfId="0" applyFont="1" applyFill="1" applyBorder="1" applyAlignment="1" applyProtection="1"/>
    <xf numFmtId="0" fontId="2" fillId="0" borderId="36" xfId="0" applyFont="1" applyFill="1" applyBorder="1" applyAlignment="1" applyProtection="1">
      <alignment horizontal="left" wrapText="1"/>
    </xf>
    <xf numFmtId="3" fontId="2" fillId="3" borderId="17" xfId="0" applyNumberFormat="1" applyFont="1" applyFill="1" applyBorder="1" applyAlignment="1" applyProtection="1">
      <protection locked="0"/>
    </xf>
    <xf numFmtId="3" fontId="2" fillId="3" borderId="46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3" fontId="2" fillId="3" borderId="18" xfId="0" applyNumberFormat="1" applyFont="1" applyFill="1" applyBorder="1" applyAlignment="1" applyProtection="1">
      <protection locked="0"/>
    </xf>
    <xf numFmtId="3" fontId="2" fillId="3" borderId="20" xfId="0" applyNumberFormat="1" applyFont="1" applyFill="1" applyBorder="1" applyAlignment="1" applyProtection="1">
      <protection locked="0"/>
    </xf>
    <xf numFmtId="3" fontId="2" fillId="3" borderId="43" xfId="0" applyNumberFormat="1" applyFont="1" applyFill="1" applyBorder="1" applyAlignment="1" applyProtection="1">
      <protection locked="0"/>
    </xf>
    <xf numFmtId="3" fontId="2" fillId="3" borderId="44" xfId="0" applyNumberFormat="1" applyFont="1" applyFill="1" applyBorder="1" applyAlignment="1" applyProtection="1">
      <protection locked="0"/>
    </xf>
    <xf numFmtId="3" fontId="2" fillId="3" borderId="45" xfId="0" applyNumberFormat="1" applyFont="1" applyFill="1" applyBorder="1" applyAlignment="1" applyProtection="1">
      <protection locked="0"/>
    </xf>
    <xf numFmtId="3" fontId="2" fillId="2" borderId="10" xfId="0" applyNumberFormat="1" applyFont="1" applyFill="1" applyBorder="1" applyAlignment="1" applyProtection="1"/>
    <xf numFmtId="3" fontId="2" fillId="0" borderId="36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3" fontId="2" fillId="3" borderId="4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19" xfId="0" applyNumberFormat="1" applyFont="1" applyFill="1" applyBorder="1" applyAlignment="1" applyProtection="1">
      <protection locked="0"/>
    </xf>
    <xf numFmtId="3" fontId="2" fillId="0" borderId="46" xfId="0" applyNumberFormat="1" applyFont="1" applyFill="1" applyBorder="1" applyAlignment="1" applyProtection="1"/>
    <xf numFmtId="3" fontId="2" fillId="3" borderId="42" xfId="0" applyNumberFormat="1" applyFont="1" applyFill="1" applyBorder="1" applyAlignment="1" applyProtection="1">
      <protection locked="0"/>
    </xf>
    <xf numFmtId="3" fontId="2" fillId="3" borderId="13" xfId="0" applyNumberFormat="1" applyFont="1" applyFill="1" applyBorder="1" applyAlignment="1" applyProtection="1">
      <protection locked="0"/>
    </xf>
    <xf numFmtId="3" fontId="2" fillId="3" borderId="15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7" fillId="3" borderId="39" xfId="0" applyNumberFormat="1" applyFont="1" applyFill="1" applyBorder="1" applyAlignment="1" applyProtection="1">
      <protection locked="0"/>
    </xf>
    <xf numFmtId="3" fontId="2" fillId="0" borderId="10" xfId="0" applyNumberFormat="1" applyFont="1" applyFill="1" applyBorder="1" applyAlignment="1" applyProtection="1">
      <alignment wrapText="1"/>
    </xf>
    <xf numFmtId="3" fontId="7" fillId="3" borderId="36" xfId="0" applyNumberFormat="1" applyFont="1" applyFill="1" applyBorder="1" applyAlignment="1" applyProtection="1">
      <protection locked="0"/>
    </xf>
    <xf numFmtId="3" fontId="2" fillId="0" borderId="9" xfId="0" applyNumberFormat="1" applyFont="1" applyBorder="1" applyAlignment="1" applyProtection="1">
      <alignment wrapText="1"/>
    </xf>
    <xf numFmtId="3" fontId="2" fillId="0" borderId="8" xfId="0" applyNumberFormat="1" applyFont="1" applyBorder="1" applyAlignment="1" applyProtection="1">
      <alignment wrapText="1"/>
    </xf>
    <xf numFmtId="3" fontId="2" fillId="0" borderId="11" xfId="0" applyNumberFormat="1" applyFont="1" applyBorder="1" applyAlignment="1" applyProtection="1">
      <alignment wrapText="1"/>
    </xf>
    <xf numFmtId="3" fontId="2" fillId="0" borderId="7" xfId="0" applyNumberFormat="1" applyFont="1" applyBorder="1" applyAlignment="1" applyProtection="1">
      <alignment wrapText="1"/>
    </xf>
    <xf numFmtId="3" fontId="2" fillId="0" borderId="4" xfId="0" applyNumberFormat="1" applyFont="1" applyBorder="1" applyAlignment="1" applyProtection="1">
      <alignment wrapText="1"/>
    </xf>
    <xf numFmtId="3" fontId="2" fillId="3" borderId="14" xfId="0" applyNumberFormat="1" applyFont="1" applyFill="1" applyBorder="1" applyAlignment="1" applyProtection="1">
      <protection locked="0"/>
    </xf>
    <xf numFmtId="3" fontId="2" fillId="0" borderId="15" xfId="0" applyNumberFormat="1" applyFont="1" applyFill="1" applyBorder="1" applyAlignment="1" applyProtection="1"/>
    <xf numFmtId="3" fontId="2" fillId="0" borderId="20" xfId="0" applyNumberFormat="1" applyFont="1" applyFill="1" applyBorder="1" applyAlignment="1" applyProtection="1"/>
    <xf numFmtId="3" fontId="2" fillId="3" borderId="23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0" borderId="25" xfId="0" applyNumberFormat="1" applyFont="1" applyFill="1" applyBorder="1" applyAlignment="1" applyProtection="1"/>
    <xf numFmtId="3" fontId="2" fillId="3" borderId="25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3" borderId="29" xfId="0" applyNumberFormat="1" applyFont="1" applyFill="1" applyBorder="1" applyAlignment="1" applyProtection="1">
      <protection locked="0"/>
    </xf>
    <xf numFmtId="3" fontId="2" fillId="0" borderId="30" xfId="0" applyNumberFormat="1" applyFont="1" applyFill="1" applyBorder="1" applyAlignment="1" applyProtection="1"/>
    <xf numFmtId="3" fontId="2" fillId="3" borderId="30" xfId="0" applyNumberFormat="1" applyFont="1" applyFill="1" applyBorder="1" applyAlignment="1" applyProtection="1">
      <protection locked="0"/>
    </xf>
    <xf numFmtId="3" fontId="2" fillId="3" borderId="31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6" borderId="27" xfId="0" applyNumberFormat="1" applyFont="1" applyFill="1" applyBorder="1" applyAlignment="1" applyProtection="1"/>
    <xf numFmtId="3" fontId="2" fillId="3" borderId="35" xfId="0" applyNumberFormat="1" applyFont="1" applyFill="1" applyBorder="1" applyAlignment="1" applyProtection="1">
      <protection locked="0"/>
    </xf>
    <xf numFmtId="3" fontId="2" fillId="6" borderId="31" xfId="0" applyNumberFormat="1" applyFont="1" applyFill="1" applyBorder="1" applyAlignment="1" applyProtection="1"/>
    <xf numFmtId="3" fontId="2" fillId="6" borderId="35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3" borderId="7" xfId="0" applyNumberFormat="1" applyFont="1" applyFill="1" applyBorder="1" applyAlignment="1" applyProtection="1">
      <protection locked="0"/>
    </xf>
    <xf numFmtId="3" fontId="2" fillId="6" borderId="8" xfId="0" applyNumberFormat="1" applyFont="1" applyFill="1" applyBorder="1" applyAlignment="1" applyProtection="1"/>
    <xf numFmtId="3" fontId="2" fillId="6" borderId="7" xfId="0" applyNumberFormat="1" applyFont="1" applyFill="1" applyBorder="1" applyAlignment="1" applyProtection="1"/>
    <xf numFmtId="3" fontId="2" fillId="6" borderId="9" xfId="0" applyNumberFormat="1" applyFont="1" applyFill="1" applyBorder="1" applyAlignment="1" applyProtection="1"/>
    <xf numFmtId="3" fontId="2" fillId="6" borderId="10" xfId="0" applyNumberFormat="1" applyFont="1" applyFill="1" applyBorder="1" applyAlignment="1" applyProtection="1"/>
    <xf numFmtId="3" fontId="7" fillId="3" borderId="6" xfId="0" applyNumberFormat="1" applyFont="1" applyFill="1" applyBorder="1" applyAlignment="1" applyProtection="1">
      <protection locked="0"/>
    </xf>
    <xf numFmtId="3" fontId="2" fillId="3" borderId="9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7" fillId="3" borderId="10" xfId="0" applyNumberFormat="1" applyFont="1" applyFill="1" applyBorder="1" applyAlignment="1" applyProtection="1">
      <protection locked="0"/>
    </xf>
    <xf numFmtId="3" fontId="7" fillId="3" borderId="4" xfId="0" applyNumberFormat="1" applyFont="1" applyFill="1" applyBorder="1" applyAlignment="1" applyProtection="1">
      <protection locked="0"/>
    </xf>
    <xf numFmtId="3" fontId="2" fillId="0" borderId="47" xfId="0" applyNumberFormat="1" applyFont="1" applyFill="1" applyBorder="1" applyAlignment="1" applyProtection="1"/>
    <xf numFmtId="3" fontId="2" fillId="6" borderId="4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6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6" fillId="2" borderId="37" xfId="0" applyFont="1" applyFill="1" applyBorder="1" applyAlignment="1" applyProtection="1"/>
    <xf numFmtId="0" fontId="2" fillId="4" borderId="0" xfId="0" applyNumberFormat="1" applyFont="1" applyFill="1" applyAlignment="1" applyProtection="1">
      <alignment wrapText="1"/>
    </xf>
    <xf numFmtId="0" fontId="2" fillId="5" borderId="0" xfId="0" applyNumberFormat="1" applyFont="1" applyFill="1" applyAlignment="1" applyProtection="1">
      <alignment wrapText="1"/>
    </xf>
    <xf numFmtId="0" fontId="2" fillId="2" borderId="0" xfId="0" applyFont="1" applyFill="1" applyAlignment="1" applyProtection="1">
      <alignment horizontal="left" vertical="center"/>
    </xf>
    <xf numFmtId="0" fontId="6" fillId="2" borderId="0" xfId="0" applyNumberFormat="1" applyFont="1" applyFill="1" applyAlignment="1" applyProtection="1">
      <alignment vertical="center"/>
    </xf>
    <xf numFmtId="0" fontId="6" fillId="0" borderId="0" xfId="0" applyFont="1" applyFill="1" applyAlignment="1" applyProtection="1">
      <alignment horizontal="left" readingOrder="1"/>
      <protection locked="0"/>
    </xf>
    <xf numFmtId="0" fontId="2" fillId="0" borderId="0" xfId="0" applyFont="1" applyFill="1" applyAlignment="1" applyProtection="1">
      <alignment readingOrder="1"/>
      <protection locked="0"/>
    </xf>
    <xf numFmtId="0" fontId="6" fillId="0" borderId="0" xfId="0" applyNumberFormat="1" applyFont="1" applyFill="1" applyAlignment="1" applyProtection="1">
      <alignment vertical="center" readingOrder="1"/>
    </xf>
    <xf numFmtId="0" fontId="6" fillId="0" borderId="0" xfId="0" applyNumberFormat="1" applyFont="1" applyFill="1" applyAlignment="1" applyProtection="1">
      <alignment readingOrder="1"/>
    </xf>
    <xf numFmtId="0" fontId="2" fillId="5" borderId="0" xfId="0" applyFont="1" applyFill="1" applyProtection="1"/>
    <xf numFmtId="0" fontId="2" fillId="0" borderId="0" xfId="0" applyFont="1" applyFill="1" applyBorder="1" applyProtection="1"/>
    <xf numFmtId="0" fontId="2" fillId="7" borderId="0" xfId="0" applyFont="1" applyFill="1" applyBorder="1" applyProtection="1">
      <protection hidden="1"/>
    </xf>
    <xf numFmtId="0" fontId="9" fillId="7" borderId="0" xfId="0" applyFont="1" applyFill="1" applyBorder="1" applyProtection="1"/>
    <xf numFmtId="0" fontId="1" fillId="2" borderId="0" xfId="0" applyFont="1" applyFill="1" applyBorder="1" applyProtection="1"/>
    <xf numFmtId="3" fontId="2" fillId="6" borderId="29" xfId="0" applyNumberFormat="1" applyFont="1" applyFill="1" applyBorder="1" applyAlignment="1" applyProtection="1"/>
    <xf numFmtId="3" fontId="2" fillId="6" borderId="34" xfId="0" applyNumberFormat="1" applyFont="1" applyFill="1" applyBorder="1" applyAlignment="1" applyProtection="1"/>
    <xf numFmtId="0" fontId="0" fillId="0" borderId="0" xfId="0"/>
    <xf numFmtId="0" fontId="2" fillId="2" borderId="0" xfId="0" applyNumberFormat="1" applyFont="1" applyFill="1" applyAlignment="1" applyProtection="1"/>
    <xf numFmtId="0" fontId="9" fillId="2" borderId="0" xfId="0" applyFont="1" applyFill="1"/>
    <xf numFmtId="0" fontId="2" fillId="0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9" fillId="2" borderId="0" xfId="0" applyFont="1" applyFill="1" applyProtection="1"/>
    <xf numFmtId="0" fontId="5" fillId="2" borderId="0" xfId="0" applyFont="1" applyFill="1" applyProtection="1"/>
    <xf numFmtId="0" fontId="2" fillId="0" borderId="2" xfId="0" applyFont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2" fillId="0" borderId="17" xfId="0" applyNumberFormat="1" applyFont="1" applyFill="1" applyBorder="1" applyAlignment="1" applyProtection="1"/>
    <xf numFmtId="0" fontId="2" fillId="0" borderId="46" xfId="0" applyNumberFormat="1" applyFont="1" applyFill="1" applyBorder="1" applyAlignment="1" applyProtection="1"/>
    <xf numFmtId="0" fontId="9" fillId="0" borderId="0" xfId="0" applyFont="1" applyFill="1" applyBorder="1" applyProtection="1"/>
    <xf numFmtId="0" fontId="5" fillId="2" borderId="0" xfId="0" applyFont="1" applyFill="1" applyBorder="1" applyAlignment="1" applyProtection="1">
      <alignment horizontal="left"/>
    </xf>
    <xf numFmtId="0" fontId="2" fillId="2" borderId="0" xfId="0" applyFont="1" applyFill="1" applyAlignment="1" applyProtection="1"/>
    <xf numFmtId="0" fontId="2" fillId="2" borderId="0" xfId="0" applyFont="1" applyFill="1" applyBorder="1" applyAlignment="1" applyProtection="1">
      <alignment vertical="top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0" borderId="10" xfId="0" applyFont="1" applyBorder="1" applyAlignment="1" applyProtection="1">
      <alignment horizontal="center" vertical="center"/>
    </xf>
    <xf numFmtId="0" fontId="2" fillId="0" borderId="0" xfId="0" applyFont="1" applyFill="1" applyAlignment="1" applyProtection="1">
      <alignment wrapText="1"/>
    </xf>
    <xf numFmtId="0" fontId="2" fillId="2" borderId="0" xfId="0" applyFont="1" applyFill="1" applyAlignment="1" applyProtection="1">
      <alignment horizontal="left"/>
    </xf>
    <xf numFmtId="0" fontId="2" fillId="0" borderId="39" xfId="0" applyNumberFormat="1" applyFont="1" applyFill="1" applyBorder="1" applyAlignment="1" applyProtection="1">
      <alignment horizontal="left" vertical="center" wrapText="1"/>
    </xf>
    <xf numFmtId="0" fontId="1" fillId="2" borderId="0" xfId="0" applyNumberFormat="1" applyFont="1" applyFill="1" applyAlignment="1" applyProtection="1"/>
    <xf numFmtId="164" fontId="7" fillId="2" borderId="0" xfId="0" applyNumberFormat="1" applyFont="1" applyFill="1" applyBorder="1" applyAlignment="1" applyProtection="1">
      <alignment horizontal="right"/>
    </xf>
    <xf numFmtId="41" fontId="7" fillId="2" borderId="0" xfId="0" applyNumberFormat="1" applyFont="1" applyFill="1" applyBorder="1" applyProtection="1">
      <protection locked="0"/>
    </xf>
    <xf numFmtId="0" fontId="2" fillId="0" borderId="0" xfId="0" applyNumberFormat="1" applyFont="1" applyFill="1" applyBorder="1" applyAlignment="1" applyProtection="1"/>
    <xf numFmtId="0" fontId="2" fillId="0" borderId="7" xfId="0" applyFont="1" applyBorder="1" applyAlignment="1" applyProtection="1">
      <alignment horizontal="center" vertical="center" wrapText="1"/>
    </xf>
    <xf numFmtId="0" fontId="2" fillId="4" borderId="0" xfId="0" applyFont="1" applyFill="1" applyAlignment="1" applyProtection="1">
      <alignment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/>
    <xf numFmtId="0" fontId="5" fillId="2" borderId="0" xfId="0" applyFont="1" applyFill="1" applyBorder="1" applyProtection="1"/>
    <xf numFmtId="0" fontId="2" fillId="0" borderId="10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2" fillId="0" borderId="36" xfId="0" applyNumberFormat="1" applyFont="1" applyFill="1" applyBorder="1" applyAlignment="1" applyProtection="1">
      <alignment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center"/>
    </xf>
    <xf numFmtId="0" fontId="1" fillId="2" borderId="0" xfId="0" applyFont="1" applyFill="1" applyProtection="1"/>
    <xf numFmtId="0" fontId="1" fillId="2" borderId="0" xfId="0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Fill="1" applyBorder="1" applyAlignment="1" applyProtection="1"/>
    <xf numFmtId="0" fontId="2" fillId="0" borderId="0" xfId="0" applyFont="1" applyProtection="1"/>
    <xf numFmtId="0" fontId="2" fillId="0" borderId="10" xfId="0" applyFont="1" applyBorder="1" applyAlignment="1" applyProtection="1">
      <alignment horizontal="left"/>
    </xf>
    <xf numFmtId="0" fontId="2" fillId="0" borderId="7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left"/>
    </xf>
    <xf numFmtId="0" fontId="5" fillId="2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left"/>
    </xf>
    <xf numFmtId="0" fontId="2" fillId="0" borderId="22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left"/>
    </xf>
    <xf numFmtId="0" fontId="2" fillId="0" borderId="10" xfId="0" applyFont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left" vertical="center"/>
    </xf>
    <xf numFmtId="41" fontId="7" fillId="2" borderId="0" xfId="0" applyNumberFormat="1" applyFont="1" applyFill="1" applyBorder="1" applyAlignment="1" applyProtection="1">
      <alignment horizontal="right"/>
      <protection locked="0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vertical="top" wrapText="1"/>
    </xf>
    <xf numFmtId="0" fontId="2" fillId="2" borderId="10" xfId="0" applyFont="1" applyFill="1" applyBorder="1" applyAlignment="1" applyProtection="1">
      <alignment horizontal="center" vertical="center" wrapText="1"/>
    </xf>
    <xf numFmtId="41" fontId="2" fillId="0" borderId="6" xfId="0" applyNumberFormat="1" applyFont="1" applyFill="1" applyBorder="1" applyAlignment="1" applyProtection="1">
      <alignment horizontal="left"/>
    </xf>
    <xf numFmtId="0" fontId="2" fillId="0" borderId="10" xfId="0" applyFont="1" applyFill="1" applyBorder="1" applyAlignment="1" applyProtection="1">
      <alignment horizontal="left" wrapText="1"/>
    </xf>
    <xf numFmtId="41" fontId="7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left" wrapText="1"/>
    </xf>
    <xf numFmtId="41" fontId="5" fillId="2" borderId="0" xfId="0" applyNumberFormat="1" applyFont="1" applyFill="1" applyBorder="1" applyProtection="1"/>
    <xf numFmtId="41" fontId="5" fillId="2" borderId="0" xfId="0" applyNumberFormat="1" applyFont="1" applyFill="1" applyBorder="1" applyAlignment="1" applyProtection="1">
      <alignment horizontal="center"/>
    </xf>
    <xf numFmtId="41" fontId="2" fillId="2" borderId="0" xfId="0" applyNumberFormat="1" applyFont="1" applyFill="1" applyBorder="1" applyProtection="1"/>
    <xf numFmtId="41" fontId="2" fillId="2" borderId="0" xfId="0" applyNumberFormat="1" applyFont="1" applyFill="1" applyBorder="1" applyAlignment="1" applyProtection="1">
      <alignment horizontal="center"/>
    </xf>
    <xf numFmtId="0" fontId="2" fillId="0" borderId="36" xfId="0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vertical="center"/>
    </xf>
    <xf numFmtId="0" fontId="2" fillId="0" borderId="39" xfId="0" applyFont="1" applyFill="1" applyBorder="1" applyAlignment="1" applyProtection="1">
      <alignment horizontal="left"/>
    </xf>
    <xf numFmtId="0" fontId="5" fillId="2" borderId="0" xfId="0" applyFont="1" applyFill="1"/>
    <xf numFmtId="0" fontId="3" fillId="2" borderId="0" xfId="0" applyFont="1" applyFill="1"/>
    <xf numFmtId="0" fontId="2" fillId="0" borderId="38" xfId="0" applyFont="1" applyFill="1" applyBorder="1" applyAlignment="1" applyProtection="1">
      <alignment horizontal="left" wrapText="1"/>
    </xf>
    <xf numFmtId="0" fontId="8" fillId="2" borderId="0" xfId="0" applyFont="1" applyFill="1" applyBorder="1" applyAlignment="1" applyProtection="1"/>
    <xf numFmtId="41" fontId="2" fillId="0" borderId="36" xfId="0" applyNumberFormat="1" applyFont="1" applyFill="1" applyBorder="1" applyAlignment="1" applyProtection="1">
      <alignment horizontal="left"/>
    </xf>
    <xf numFmtId="0" fontId="5" fillId="2" borderId="1" xfId="0" applyFont="1" applyFill="1" applyBorder="1" applyAlignment="1" applyProtection="1"/>
    <xf numFmtId="0" fontId="2" fillId="0" borderId="36" xfId="0" applyFont="1" applyFill="1" applyBorder="1" applyAlignment="1" applyProtection="1">
      <alignment horizontal="left" wrapText="1"/>
    </xf>
    <xf numFmtId="3" fontId="2" fillId="3" borderId="17" xfId="0" applyNumberFormat="1" applyFont="1" applyFill="1" applyBorder="1" applyAlignment="1" applyProtection="1">
      <protection locked="0"/>
    </xf>
    <xf numFmtId="3" fontId="2" fillId="3" borderId="46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3" fontId="2" fillId="3" borderId="18" xfId="0" applyNumberFormat="1" applyFont="1" applyFill="1" applyBorder="1" applyAlignment="1" applyProtection="1">
      <protection locked="0"/>
    </xf>
    <xf numFmtId="3" fontId="2" fillId="3" borderId="20" xfId="0" applyNumberFormat="1" applyFont="1" applyFill="1" applyBorder="1" applyAlignment="1" applyProtection="1">
      <protection locked="0"/>
    </xf>
    <xf numFmtId="3" fontId="2" fillId="3" borderId="43" xfId="0" applyNumberFormat="1" applyFont="1" applyFill="1" applyBorder="1" applyAlignment="1" applyProtection="1">
      <protection locked="0"/>
    </xf>
    <xf numFmtId="3" fontId="2" fillId="3" borderId="44" xfId="0" applyNumberFormat="1" applyFont="1" applyFill="1" applyBorder="1" applyAlignment="1" applyProtection="1">
      <protection locked="0"/>
    </xf>
    <xf numFmtId="3" fontId="2" fillId="3" borderId="45" xfId="0" applyNumberFormat="1" applyFont="1" applyFill="1" applyBorder="1" applyAlignment="1" applyProtection="1">
      <protection locked="0"/>
    </xf>
    <xf numFmtId="3" fontId="2" fillId="2" borderId="10" xfId="0" applyNumberFormat="1" applyFont="1" applyFill="1" applyBorder="1" applyAlignment="1" applyProtection="1"/>
    <xf numFmtId="3" fontId="2" fillId="0" borderId="36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3" fontId="2" fillId="3" borderId="4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19" xfId="0" applyNumberFormat="1" applyFont="1" applyFill="1" applyBorder="1" applyAlignment="1" applyProtection="1">
      <protection locked="0"/>
    </xf>
    <xf numFmtId="3" fontId="2" fillId="0" borderId="46" xfId="0" applyNumberFormat="1" applyFont="1" applyFill="1" applyBorder="1" applyAlignment="1" applyProtection="1"/>
    <xf numFmtId="3" fontId="2" fillId="3" borderId="42" xfId="0" applyNumberFormat="1" applyFont="1" applyFill="1" applyBorder="1" applyAlignment="1" applyProtection="1">
      <protection locked="0"/>
    </xf>
    <xf numFmtId="3" fontId="2" fillId="3" borderId="13" xfId="0" applyNumberFormat="1" applyFont="1" applyFill="1" applyBorder="1" applyAlignment="1" applyProtection="1">
      <protection locked="0"/>
    </xf>
    <xf numFmtId="3" fontId="2" fillId="3" borderId="15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7" fillId="3" borderId="39" xfId="0" applyNumberFormat="1" applyFont="1" applyFill="1" applyBorder="1" applyAlignment="1" applyProtection="1">
      <protection locked="0"/>
    </xf>
    <xf numFmtId="3" fontId="2" fillId="0" borderId="10" xfId="0" applyNumberFormat="1" applyFont="1" applyFill="1" applyBorder="1" applyAlignment="1" applyProtection="1">
      <alignment wrapText="1"/>
    </xf>
    <xf numFmtId="3" fontId="7" fillId="3" borderId="36" xfId="0" applyNumberFormat="1" applyFont="1" applyFill="1" applyBorder="1" applyAlignment="1" applyProtection="1">
      <protection locked="0"/>
    </xf>
    <xf numFmtId="3" fontId="2" fillId="0" borderId="9" xfId="0" applyNumberFormat="1" applyFont="1" applyBorder="1" applyAlignment="1" applyProtection="1">
      <alignment wrapText="1"/>
    </xf>
    <xf numFmtId="3" fontId="2" fillId="0" borderId="8" xfId="0" applyNumberFormat="1" applyFont="1" applyBorder="1" applyAlignment="1" applyProtection="1">
      <alignment wrapText="1"/>
    </xf>
    <xf numFmtId="3" fontId="2" fillId="0" borderId="11" xfId="0" applyNumberFormat="1" applyFont="1" applyBorder="1" applyAlignment="1" applyProtection="1">
      <alignment wrapText="1"/>
    </xf>
    <xf numFmtId="3" fontId="2" fillId="0" borderId="7" xfId="0" applyNumberFormat="1" applyFont="1" applyBorder="1" applyAlignment="1" applyProtection="1">
      <alignment wrapText="1"/>
    </xf>
    <xf numFmtId="3" fontId="2" fillId="0" borderId="4" xfId="0" applyNumberFormat="1" applyFont="1" applyBorder="1" applyAlignment="1" applyProtection="1">
      <alignment wrapText="1"/>
    </xf>
    <xf numFmtId="3" fontId="2" fillId="3" borderId="14" xfId="0" applyNumberFormat="1" applyFont="1" applyFill="1" applyBorder="1" applyAlignment="1" applyProtection="1">
      <protection locked="0"/>
    </xf>
    <xf numFmtId="3" fontId="2" fillId="0" borderId="15" xfId="0" applyNumberFormat="1" applyFont="1" applyFill="1" applyBorder="1" applyAlignment="1" applyProtection="1"/>
    <xf numFmtId="3" fontId="2" fillId="0" borderId="20" xfId="0" applyNumberFormat="1" applyFont="1" applyFill="1" applyBorder="1" applyAlignment="1" applyProtection="1"/>
    <xf numFmtId="3" fontId="2" fillId="3" borderId="23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0" borderId="25" xfId="0" applyNumberFormat="1" applyFont="1" applyFill="1" applyBorder="1" applyAlignment="1" applyProtection="1"/>
    <xf numFmtId="3" fontId="2" fillId="3" borderId="25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3" borderId="29" xfId="0" applyNumberFormat="1" applyFont="1" applyFill="1" applyBorder="1" applyAlignment="1" applyProtection="1">
      <protection locked="0"/>
    </xf>
    <xf numFmtId="3" fontId="2" fillId="0" borderId="30" xfId="0" applyNumberFormat="1" applyFont="1" applyFill="1" applyBorder="1" applyAlignment="1" applyProtection="1"/>
    <xf numFmtId="3" fontId="2" fillId="3" borderId="30" xfId="0" applyNumberFormat="1" applyFont="1" applyFill="1" applyBorder="1" applyAlignment="1" applyProtection="1">
      <protection locked="0"/>
    </xf>
    <xf numFmtId="3" fontId="2" fillId="3" borderId="31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6" borderId="27" xfId="0" applyNumberFormat="1" applyFont="1" applyFill="1" applyBorder="1" applyAlignment="1" applyProtection="1"/>
    <xf numFmtId="3" fontId="2" fillId="3" borderId="35" xfId="0" applyNumberFormat="1" applyFont="1" applyFill="1" applyBorder="1" applyAlignment="1" applyProtection="1">
      <protection locked="0"/>
    </xf>
    <xf numFmtId="3" fontId="2" fillId="6" borderId="31" xfId="0" applyNumberFormat="1" applyFont="1" applyFill="1" applyBorder="1" applyAlignment="1" applyProtection="1"/>
    <xf numFmtId="3" fontId="2" fillId="6" borderId="35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3" borderId="7" xfId="0" applyNumberFormat="1" applyFont="1" applyFill="1" applyBorder="1" applyAlignment="1" applyProtection="1">
      <protection locked="0"/>
    </xf>
    <xf numFmtId="3" fontId="2" fillId="6" borderId="8" xfId="0" applyNumberFormat="1" applyFont="1" applyFill="1" applyBorder="1" applyAlignment="1" applyProtection="1"/>
    <xf numFmtId="3" fontId="2" fillId="6" borderId="7" xfId="0" applyNumberFormat="1" applyFont="1" applyFill="1" applyBorder="1" applyAlignment="1" applyProtection="1"/>
    <xf numFmtId="3" fontId="2" fillId="6" borderId="9" xfId="0" applyNumberFormat="1" applyFont="1" applyFill="1" applyBorder="1" applyAlignment="1" applyProtection="1"/>
    <xf numFmtId="3" fontId="2" fillId="6" borderId="10" xfId="0" applyNumberFormat="1" applyFont="1" applyFill="1" applyBorder="1" applyAlignment="1" applyProtection="1"/>
    <xf numFmtId="3" fontId="7" fillId="3" borderId="6" xfId="0" applyNumberFormat="1" applyFont="1" applyFill="1" applyBorder="1" applyAlignment="1" applyProtection="1">
      <protection locked="0"/>
    </xf>
    <xf numFmtId="3" fontId="2" fillId="3" borderId="9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7" fillId="3" borderId="10" xfId="0" applyNumberFormat="1" applyFont="1" applyFill="1" applyBorder="1" applyAlignment="1" applyProtection="1">
      <protection locked="0"/>
    </xf>
    <xf numFmtId="3" fontId="7" fillId="3" borderId="4" xfId="0" applyNumberFormat="1" applyFont="1" applyFill="1" applyBorder="1" applyAlignment="1" applyProtection="1">
      <protection locked="0"/>
    </xf>
    <xf numFmtId="3" fontId="2" fillId="0" borderId="47" xfId="0" applyNumberFormat="1" applyFont="1" applyFill="1" applyBorder="1" applyAlignment="1" applyProtection="1"/>
    <xf numFmtId="3" fontId="2" fillId="6" borderId="4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6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6" fillId="2" borderId="37" xfId="0" applyFont="1" applyFill="1" applyBorder="1" applyAlignment="1" applyProtection="1"/>
    <xf numFmtId="0" fontId="2" fillId="4" borderId="0" xfId="0" applyNumberFormat="1" applyFont="1" applyFill="1" applyAlignment="1" applyProtection="1">
      <alignment wrapText="1"/>
    </xf>
    <xf numFmtId="0" fontId="2" fillId="5" borderId="0" xfId="0" applyNumberFormat="1" applyFont="1" applyFill="1" applyAlignment="1" applyProtection="1">
      <alignment wrapText="1"/>
    </xf>
    <xf numFmtId="0" fontId="2" fillId="2" borderId="0" xfId="0" applyFont="1" applyFill="1" applyAlignment="1" applyProtection="1">
      <alignment horizontal="left" vertical="center"/>
    </xf>
    <xf numFmtId="0" fontId="6" fillId="2" borderId="0" xfId="0" applyNumberFormat="1" applyFont="1" applyFill="1" applyAlignment="1" applyProtection="1">
      <alignment vertical="center"/>
    </xf>
    <xf numFmtId="0" fontId="6" fillId="0" borderId="0" xfId="0" applyFont="1" applyFill="1" applyAlignment="1" applyProtection="1">
      <alignment horizontal="left" readingOrder="1"/>
      <protection locked="0"/>
    </xf>
    <xf numFmtId="0" fontId="2" fillId="0" borderId="0" xfId="0" applyFont="1" applyFill="1" applyAlignment="1" applyProtection="1">
      <alignment readingOrder="1"/>
      <protection locked="0"/>
    </xf>
    <xf numFmtId="0" fontId="6" fillId="0" borderId="0" xfId="0" applyNumberFormat="1" applyFont="1" applyFill="1" applyAlignment="1" applyProtection="1">
      <alignment vertical="center" readingOrder="1"/>
    </xf>
    <xf numFmtId="0" fontId="6" fillId="0" borderId="0" xfId="0" applyNumberFormat="1" applyFont="1" applyFill="1" applyAlignment="1" applyProtection="1">
      <alignment readingOrder="1"/>
    </xf>
    <xf numFmtId="0" fontId="2" fillId="5" borderId="0" xfId="0" applyFont="1" applyFill="1" applyProtection="1"/>
    <xf numFmtId="0" fontId="2" fillId="0" borderId="0" xfId="0" applyFont="1" applyFill="1" applyBorder="1" applyProtection="1"/>
    <xf numFmtId="0" fontId="2" fillId="7" borderId="0" xfId="0" applyFont="1" applyFill="1" applyBorder="1" applyProtection="1">
      <protection hidden="1"/>
    </xf>
    <xf numFmtId="0" fontId="9" fillId="7" borderId="0" xfId="0" applyFont="1" applyFill="1" applyBorder="1" applyProtection="1"/>
    <xf numFmtId="0" fontId="1" fillId="2" borderId="0" xfId="0" applyFont="1" applyFill="1" applyBorder="1" applyProtection="1"/>
    <xf numFmtId="3" fontId="2" fillId="6" borderId="29" xfId="0" applyNumberFormat="1" applyFont="1" applyFill="1" applyBorder="1" applyAlignment="1" applyProtection="1"/>
    <xf numFmtId="3" fontId="2" fillId="6" borderId="34" xfId="0" applyNumberFormat="1" applyFont="1" applyFill="1" applyBorder="1" applyAlignment="1" applyProtection="1"/>
    <xf numFmtId="0" fontId="0" fillId="0" borderId="0" xfId="0"/>
    <xf numFmtId="0" fontId="2" fillId="2" borderId="0" xfId="0" applyNumberFormat="1" applyFont="1" applyFill="1" applyAlignment="1" applyProtection="1"/>
    <xf numFmtId="0" fontId="9" fillId="2" borderId="0" xfId="0" applyFont="1" applyFill="1"/>
    <xf numFmtId="0" fontId="2" fillId="0" borderId="0" xfId="0" applyNumberFormat="1" applyFont="1" applyFill="1" applyAlignment="1" applyProtection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9" fillId="2" borderId="0" xfId="0" applyFont="1" applyFill="1" applyProtection="1"/>
    <xf numFmtId="0" fontId="5" fillId="2" borderId="0" xfId="0" applyFont="1" applyFill="1" applyProtection="1"/>
    <xf numFmtId="0" fontId="2" fillId="0" borderId="2" xfId="0" applyFont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2" fillId="0" borderId="17" xfId="0" applyNumberFormat="1" applyFont="1" applyFill="1" applyBorder="1" applyAlignment="1" applyProtection="1"/>
    <xf numFmtId="0" fontId="2" fillId="0" borderId="46" xfId="0" applyNumberFormat="1" applyFont="1" applyFill="1" applyBorder="1" applyAlignment="1" applyProtection="1"/>
    <xf numFmtId="0" fontId="9" fillId="0" borderId="0" xfId="0" applyFont="1" applyFill="1" applyBorder="1" applyProtection="1"/>
    <xf numFmtId="0" fontId="5" fillId="2" borderId="0" xfId="0" applyFont="1" applyFill="1" applyBorder="1" applyAlignment="1" applyProtection="1">
      <alignment horizontal="left"/>
    </xf>
    <xf numFmtId="0" fontId="2" fillId="2" borderId="0" xfId="0" applyFont="1" applyFill="1" applyAlignment="1" applyProtection="1"/>
    <xf numFmtId="0" fontId="2" fillId="2" borderId="0" xfId="0" applyFont="1" applyFill="1" applyBorder="1" applyAlignment="1" applyProtection="1">
      <alignment vertical="top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0" borderId="10" xfId="0" applyFont="1" applyBorder="1" applyAlignment="1" applyProtection="1">
      <alignment horizontal="center" vertical="center"/>
    </xf>
    <xf numFmtId="0" fontId="2" fillId="0" borderId="0" xfId="0" applyFont="1" applyFill="1" applyAlignment="1" applyProtection="1">
      <alignment wrapText="1"/>
    </xf>
    <xf numFmtId="0" fontId="2" fillId="2" borderId="0" xfId="0" applyFont="1" applyFill="1" applyAlignment="1" applyProtection="1">
      <alignment horizontal="left"/>
    </xf>
    <xf numFmtId="0" fontId="2" fillId="0" borderId="39" xfId="0" applyNumberFormat="1" applyFont="1" applyFill="1" applyBorder="1" applyAlignment="1" applyProtection="1">
      <alignment horizontal="left" vertical="center" wrapText="1"/>
    </xf>
    <xf numFmtId="0" fontId="1" fillId="2" borderId="0" xfId="0" applyNumberFormat="1" applyFont="1" applyFill="1" applyAlignment="1" applyProtection="1"/>
    <xf numFmtId="164" fontId="7" fillId="2" borderId="0" xfId="0" applyNumberFormat="1" applyFont="1" applyFill="1" applyBorder="1" applyAlignment="1" applyProtection="1">
      <alignment horizontal="right"/>
    </xf>
    <xf numFmtId="41" fontId="7" fillId="2" borderId="0" xfId="0" applyNumberFormat="1" applyFont="1" applyFill="1" applyBorder="1" applyProtection="1">
      <protection locked="0"/>
    </xf>
    <xf numFmtId="0" fontId="2" fillId="0" borderId="0" xfId="0" applyNumberFormat="1" applyFont="1" applyFill="1" applyBorder="1" applyAlignment="1" applyProtection="1"/>
    <xf numFmtId="0" fontId="2" fillId="0" borderId="7" xfId="0" applyFont="1" applyBorder="1" applyAlignment="1" applyProtection="1">
      <alignment horizontal="center" vertical="center" wrapText="1"/>
    </xf>
    <xf numFmtId="0" fontId="2" fillId="4" borderId="0" xfId="0" applyFont="1" applyFill="1" applyAlignment="1" applyProtection="1">
      <alignment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/>
    <xf numFmtId="0" fontId="5" fillId="2" borderId="0" xfId="0" applyFont="1" applyFill="1" applyBorder="1" applyProtection="1"/>
    <xf numFmtId="0" fontId="2" fillId="0" borderId="10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2" fillId="0" borderId="36" xfId="0" applyNumberFormat="1" applyFont="1" applyFill="1" applyBorder="1" applyAlignment="1" applyProtection="1">
      <alignment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center"/>
    </xf>
    <xf numFmtId="0" fontId="1" fillId="2" borderId="0" xfId="0" applyFont="1" applyFill="1" applyProtection="1"/>
    <xf numFmtId="0" fontId="1" fillId="2" borderId="0" xfId="0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Fill="1" applyBorder="1" applyAlignment="1" applyProtection="1"/>
    <xf numFmtId="0" fontId="2" fillId="0" borderId="0" xfId="0" applyFont="1" applyProtection="1"/>
    <xf numFmtId="0" fontId="2" fillId="0" borderId="10" xfId="0" applyFont="1" applyBorder="1" applyAlignment="1" applyProtection="1">
      <alignment horizontal="left"/>
    </xf>
    <xf numFmtId="0" fontId="2" fillId="0" borderId="7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left"/>
    </xf>
    <xf numFmtId="0" fontId="5" fillId="2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left"/>
    </xf>
    <xf numFmtId="0" fontId="2" fillId="0" borderId="22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left"/>
    </xf>
    <xf numFmtId="0" fontId="2" fillId="0" borderId="10" xfId="0" applyFont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left" vertical="center"/>
    </xf>
    <xf numFmtId="41" fontId="7" fillId="2" borderId="0" xfId="0" applyNumberFormat="1" applyFont="1" applyFill="1" applyBorder="1" applyAlignment="1" applyProtection="1">
      <alignment horizontal="right"/>
      <protection locked="0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vertical="top" wrapText="1"/>
    </xf>
    <xf numFmtId="0" fontId="2" fillId="2" borderId="10" xfId="0" applyFont="1" applyFill="1" applyBorder="1" applyAlignment="1" applyProtection="1">
      <alignment horizontal="center" vertical="center" wrapText="1"/>
    </xf>
    <xf numFmtId="41" fontId="2" fillId="0" borderId="6" xfId="0" applyNumberFormat="1" applyFont="1" applyFill="1" applyBorder="1" applyAlignment="1" applyProtection="1">
      <alignment horizontal="left"/>
    </xf>
    <xf numFmtId="0" fontId="2" fillId="0" borderId="10" xfId="0" applyFont="1" applyFill="1" applyBorder="1" applyAlignment="1" applyProtection="1">
      <alignment horizontal="left" wrapText="1"/>
    </xf>
    <xf numFmtId="41" fontId="7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left" wrapText="1"/>
    </xf>
    <xf numFmtId="41" fontId="5" fillId="2" borderId="0" xfId="0" applyNumberFormat="1" applyFont="1" applyFill="1" applyBorder="1" applyProtection="1"/>
    <xf numFmtId="41" fontId="5" fillId="2" borderId="0" xfId="0" applyNumberFormat="1" applyFont="1" applyFill="1" applyBorder="1" applyAlignment="1" applyProtection="1">
      <alignment horizontal="center"/>
    </xf>
    <xf numFmtId="41" fontId="2" fillId="2" borderId="0" xfId="0" applyNumberFormat="1" applyFont="1" applyFill="1" applyBorder="1" applyProtection="1"/>
    <xf numFmtId="41" fontId="2" fillId="2" borderId="0" xfId="0" applyNumberFormat="1" applyFont="1" applyFill="1" applyBorder="1" applyAlignment="1" applyProtection="1">
      <alignment horizontal="center"/>
    </xf>
    <xf numFmtId="0" fontId="2" fillId="0" borderId="36" xfId="0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vertical="center"/>
    </xf>
    <xf numFmtId="0" fontId="2" fillId="0" borderId="39" xfId="0" applyFont="1" applyFill="1" applyBorder="1" applyAlignment="1" applyProtection="1">
      <alignment horizontal="left"/>
    </xf>
    <xf numFmtId="0" fontId="5" fillId="2" borderId="0" xfId="0" applyFont="1" applyFill="1"/>
    <xf numFmtId="0" fontId="3" fillId="2" borderId="0" xfId="0" applyFont="1" applyFill="1"/>
    <xf numFmtId="0" fontId="2" fillId="0" borderId="38" xfId="0" applyFont="1" applyFill="1" applyBorder="1" applyAlignment="1" applyProtection="1">
      <alignment horizontal="left" wrapText="1"/>
    </xf>
    <xf numFmtId="0" fontId="8" fillId="2" borderId="0" xfId="0" applyFont="1" applyFill="1" applyBorder="1" applyAlignment="1" applyProtection="1"/>
    <xf numFmtId="41" fontId="2" fillId="0" borderId="36" xfId="0" applyNumberFormat="1" applyFont="1" applyFill="1" applyBorder="1" applyAlignment="1" applyProtection="1">
      <alignment horizontal="left"/>
    </xf>
    <xf numFmtId="0" fontId="5" fillId="2" borderId="1" xfId="0" applyFont="1" applyFill="1" applyBorder="1" applyAlignment="1" applyProtection="1"/>
    <xf numFmtId="0" fontId="2" fillId="0" borderId="36" xfId="0" applyFont="1" applyFill="1" applyBorder="1" applyAlignment="1" applyProtection="1">
      <alignment horizontal="left" wrapText="1"/>
    </xf>
    <xf numFmtId="3" fontId="2" fillId="3" borderId="17" xfId="0" applyNumberFormat="1" applyFont="1" applyFill="1" applyBorder="1" applyAlignment="1" applyProtection="1">
      <protection locked="0"/>
    </xf>
    <xf numFmtId="3" fontId="2" fillId="3" borderId="46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3" fontId="2" fillId="3" borderId="18" xfId="0" applyNumberFormat="1" applyFont="1" applyFill="1" applyBorder="1" applyAlignment="1" applyProtection="1">
      <protection locked="0"/>
    </xf>
    <xf numFmtId="3" fontId="2" fillId="3" borderId="20" xfId="0" applyNumberFormat="1" applyFont="1" applyFill="1" applyBorder="1" applyAlignment="1" applyProtection="1">
      <protection locked="0"/>
    </xf>
    <xf numFmtId="3" fontId="2" fillId="3" borderId="43" xfId="0" applyNumberFormat="1" applyFont="1" applyFill="1" applyBorder="1" applyAlignment="1" applyProtection="1">
      <protection locked="0"/>
    </xf>
    <xf numFmtId="3" fontId="2" fillId="3" borderId="44" xfId="0" applyNumberFormat="1" applyFont="1" applyFill="1" applyBorder="1" applyAlignment="1" applyProtection="1">
      <protection locked="0"/>
    </xf>
    <xf numFmtId="3" fontId="2" fillId="3" borderId="45" xfId="0" applyNumberFormat="1" applyFont="1" applyFill="1" applyBorder="1" applyAlignment="1" applyProtection="1">
      <protection locked="0"/>
    </xf>
    <xf numFmtId="3" fontId="2" fillId="2" borderId="10" xfId="0" applyNumberFormat="1" applyFont="1" applyFill="1" applyBorder="1" applyAlignment="1" applyProtection="1"/>
    <xf numFmtId="3" fontId="2" fillId="0" borderId="36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3" fontId="2" fillId="3" borderId="4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19" xfId="0" applyNumberFormat="1" applyFont="1" applyFill="1" applyBorder="1" applyAlignment="1" applyProtection="1">
      <protection locked="0"/>
    </xf>
    <xf numFmtId="3" fontId="2" fillId="0" borderId="46" xfId="0" applyNumberFormat="1" applyFont="1" applyFill="1" applyBorder="1" applyAlignment="1" applyProtection="1"/>
    <xf numFmtId="3" fontId="2" fillId="3" borderId="42" xfId="0" applyNumberFormat="1" applyFont="1" applyFill="1" applyBorder="1" applyAlignment="1" applyProtection="1">
      <protection locked="0"/>
    </xf>
    <xf numFmtId="3" fontId="2" fillId="3" borderId="13" xfId="0" applyNumberFormat="1" applyFont="1" applyFill="1" applyBorder="1" applyAlignment="1" applyProtection="1">
      <protection locked="0"/>
    </xf>
    <xf numFmtId="3" fontId="2" fillId="3" borderId="15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7" fillId="3" borderId="39" xfId="0" applyNumberFormat="1" applyFont="1" applyFill="1" applyBorder="1" applyAlignment="1" applyProtection="1">
      <protection locked="0"/>
    </xf>
    <xf numFmtId="3" fontId="2" fillId="0" borderId="10" xfId="0" applyNumberFormat="1" applyFont="1" applyFill="1" applyBorder="1" applyAlignment="1" applyProtection="1">
      <alignment wrapText="1"/>
    </xf>
    <xf numFmtId="3" fontId="7" fillId="3" borderId="36" xfId="0" applyNumberFormat="1" applyFont="1" applyFill="1" applyBorder="1" applyAlignment="1" applyProtection="1">
      <protection locked="0"/>
    </xf>
    <xf numFmtId="3" fontId="2" fillId="0" borderId="9" xfId="0" applyNumberFormat="1" applyFont="1" applyBorder="1" applyAlignment="1" applyProtection="1">
      <alignment wrapText="1"/>
    </xf>
    <xf numFmtId="3" fontId="2" fillId="0" borderId="8" xfId="0" applyNumberFormat="1" applyFont="1" applyBorder="1" applyAlignment="1" applyProtection="1">
      <alignment wrapText="1"/>
    </xf>
    <xf numFmtId="3" fontId="2" fillId="0" borderId="11" xfId="0" applyNumberFormat="1" applyFont="1" applyBorder="1" applyAlignment="1" applyProtection="1">
      <alignment wrapText="1"/>
    </xf>
    <xf numFmtId="3" fontId="2" fillId="0" borderId="7" xfId="0" applyNumberFormat="1" applyFont="1" applyBorder="1" applyAlignment="1" applyProtection="1">
      <alignment wrapText="1"/>
    </xf>
    <xf numFmtId="3" fontId="2" fillId="0" borderId="4" xfId="0" applyNumberFormat="1" applyFont="1" applyBorder="1" applyAlignment="1" applyProtection="1">
      <alignment wrapText="1"/>
    </xf>
    <xf numFmtId="3" fontId="2" fillId="3" borderId="14" xfId="0" applyNumberFormat="1" applyFont="1" applyFill="1" applyBorder="1" applyAlignment="1" applyProtection="1">
      <protection locked="0"/>
    </xf>
    <xf numFmtId="3" fontId="2" fillId="0" borderId="15" xfId="0" applyNumberFormat="1" applyFont="1" applyFill="1" applyBorder="1" applyAlignment="1" applyProtection="1"/>
    <xf numFmtId="3" fontId="2" fillId="0" borderId="20" xfId="0" applyNumberFormat="1" applyFont="1" applyFill="1" applyBorder="1" applyAlignment="1" applyProtection="1"/>
    <xf numFmtId="3" fontId="2" fillId="3" borderId="23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0" borderId="25" xfId="0" applyNumberFormat="1" applyFont="1" applyFill="1" applyBorder="1" applyAlignment="1" applyProtection="1"/>
    <xf numFmtId="3" fontId="2" fillId="3" borderId="25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3" borderId="29" xfId="0" applyNumberFormat="1" applyFont="1" applyFill="1" applyBorder="1" applyAlignment="1" applyProtection="1">
      <protection locked="0"/>
    </xf>
    <xf numFmtId="3" fontId="2" fillId="0" borderId="30" xfId="0" applyNumberFormat="1" applyFont="1" applyFill="1" applyBorder="1" applyAlignment="1" applyProtection="1"/>
    <xf numFmtId="3" fontId="2" fillId="3" borderId="30" xfId="0" applyNumberFormat="1" applyFont="1" applyFill="1" applyBorder="1" applyAlignment="1" applyProtection="1">
      <protection locked="0"/>
    </xf>
    <xf numFmtId="3" fontId="2" fillId="3" borderId="31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6" borderId="27" xfId="0" applyNumberFormat="1" applyFont="1" applyFill="1" applyBorder="1" applyAlignment="1" applyProtection="1"/>
    <xf numFmtId="3" fontId="2" fillId="3" borderId="35" xfId="0" applyNumberFormat="1" applyFont="1" applyFill="1" applyBorder="1" applyAlignment="1" applyProtection="1">
      <protection locked="0"/>
    </xf>
    <xf numFmtId="3" fontId="2" fillId="6" borderId="31" xfId="0" applyNumberFormat="1" applyFont="1" applyFill="1" applyBorder="1" applyAlignment="1" applyProtection="1"/>
    <xf numFmtId="3" fontId="2" fillId="6" borderId="35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3" borderId="7" xfId="0" applyNumberFormat="1" applyFont="1" applyFill="1" applyBorder="1" applyAlignment="1" applyProtection="1">
      <protection locked="0"/>
    </xf>
    <xf numFmtId="3" fontId="2" fillId="6" borderId="8" xfId="0" applyNumberFormat="1" applyFont="1" applyFill="1" applyBorder="1" applyAlignment="1" applyProtection="1"/>
    <xf numFmtId="3" fontId="2" fillId="6" borderId="7" xfId="0" applyNumberFormat="1" applyFont="1" applyFill="1" applyBorder="1" applyAlignment="1" applyProtection="1"/>
    <xf numFmtId="3" fontId="2" fillId="6" borderId="9" xfId="0" applyNumberFormat="1" applyFont="1" applyFill="1" applyBorder="1" applyAlignment="1" applyProtection="1"/>
    <xf numFmtId="3" fontId="2" fillId="6" borderId="10" xfId="0" applyNumberFormat="1" applyFont="1" applyFill="1" applyBorder="1" applyAlignment="1" applyProtection="1"/>
    <xf numFmtId="3" fontId="7" fillId="3" borderId="6" xfId="0" applyNumberFormat="1" applyFont="1" applyFill="1" applyBorder="1" applyAlignment="1" applyProtection="1">
      <protection locked="0"/>
    </xf>
    <xf numFmtId="3" fontId="2" fillId="3" borderId="9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7" fillId="3" borderId="10" xfId="0" applyNumberFormat="1" applyFont="1" applyFill="1" applyBorder="1" applyAlignment="1" applyProtection="1">
      <protection locked="0"/>
    </xf>
    <xf numFmtId="3" fontId="7" fillId="3" borderId="4" xfId="0" applyNumberFormat="1" applyFont="1" applyFill="1" applyBorder="1" applyAlignment="1" applyProtection="1">
      <protection locked="0"/>
    </xf>
    <xf numFmtId="3" fontId="2" fillId="0" borderId="47" xfId="0" applyNumberFormat="1" applyFont="1" applyFill="1" applyBorder="1" applyAlignment="1" applyProtection="1"/>
    <xf numFmtId="3" fontId="2" fillId="6" borderId="4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6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6" fillId="2" borderId="37" xfId="0" applyFont="1" applyFill="1" applyBorder="1" applyAlignment="1" applyProtection="1"/>
    <xf numFmtId="0" fontId="2" fillId="4" borderId="0" xfId="0" applyNumberFormat="1" applyFont="1" applyFill="1" applyAlignment="1" applyProtection="1">
      <alignment wrapText="1"/>
    </xf>
    <xf numFmtId="0" fontId="2" fillId="5" borderId="0" xfId="0" applyNumberFormat="1" applyFont="1" applyFill="1" applyAlignment="1" applyProtection="1">
      <alignment wrapText="1"/>
    </xf>
    <xf numFmtId="0" fontId="2" fillId="2" borderId="0" xfId="0" applyFont="1" applyFill="1" applyAlignment="1" applyProtection="1">
      <alignment horizontal="left" vertical="center"/>
    </xf>
    <xf numFmtId="0" fontId="6" fillId="2" borderId="0" xfId="0" applyNumberFormat="1" applyFont="1" applyFill="1" applyAlignment="1" applyProtection="1">
      <alignment vertical="center"/>
    </xf>
    <xf numFmtId="0" fontId="6" fillId="0" borderId="0" xfId="0" applyFont="1" applyFill="1" applyAlignment="1" applyProtection="1">
      <alignment horizontal="left" readingOrder="1"/>
      <protection locked="0"/>
    </xf>
    <xf numFmtId="0" fontId="2" fillId="0" borderId="0" xfId="0" applyFont="1" applyFill="1" applyAlignment="1" applyProtection="1">
      <alignment readingOrder="1"/>
      <protection locked="0"/>
    </xf>
    <xf numFmtId="0" fontId="6" fillId="0" borderId="0" xfId="0" applyNumberFormat="1" applyFont="1" applyFill="1" applyAlignment="1" applyProtection="1">
      <alignment vertical="center" readingOrder="1"/>
    </xf>
    <xf numFmtId="0" fontId="6" fillId="0" borderId="0" xfId="0" applyNumberFormat="1" applyFont="1" applyFill="1" applyAlignment="1" applyProtection="1">
      <alignment readingOrder="1"/>
    </xf>
    <xf numFmtId="0" fontId="2" fillId="5" borderId="0" xfId="0" applyFont="1" applyFill="1" applyProtection="1"/>
    <xf numFmtId="0" fontId="2" fillId="0" borderId="0" xfId="0" applyFont="1" applyFill="1" applyBorder="1" applyProtection="1"/>
    <xf numFmtId="0" fontId="2" fillId="7" borderId="0" xfId="0" applyFont="1" applyFill="1" applyBorder="1" applyProtection="1">
      <protection hidden="1"/>
    </xf>
    <xf numFmtId="0" fontId="9" fillId="7" borderId="0" xfId="0" applyFont="1" applyFill="1" applyBorder="1" applyProtection="1"/>
    <xf numFmtId="0" fontId="1" fillId="2" borderId="0" xfId="0" applyFont="1" applyFill="1" applyBorder="1" applyProtection="1"/>
    <xf numFmtId="3" fontId="2" fillId="6" borderId="29" xfId="0" applyNumberFormat="1" applyFont="1" applyFill="1" applyBorder="1" applyAlignment="1" applyProtection="1"/>
    <xf numFmtId="3" fontId="2" fillId="6" borderId="34" xfId="0" applyNumberFormat="1" applyFont="1" applyFill="1" applyBorder="1" applyAlignment="1" applyProtection="1"/>
    <xf numFmtId="0" fontId="0" fillId="0" borderId="0" xfId="0"/>
    <xf numFmtId="0" fontId="9" fillId="2" borderId="0" xfId="0" applyFont="1" applyFill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9" fillId="2" borderId="0" xfId="0" applyFont="1" applyFill="1" applyProtection="1"/>
    <xf numFmtId="0" fontId="5" fillId="2" borderId="0" xfId="0" applyFont="1" applyFill="1" applyProtection="1"/>
    <xf numFmtId="0" fontId="2" fillId="0" borderId="2" xfId="0" applyFont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9" fillId="0" borderId="0" xfId="0" applyFont="1" applyFill="1" applyBorder="1" applyProtection="1"/>
    <xf numFmtId="0" fontId="5" fillId="2" borderId="0" xfId="0" applyFont="1" applyFill="1" applyBorder="1" applyAlignment="1" applyProtection="1">
      <alignment horizontal="left"/>
    </xf>
    <xf numFmtId="0" fontId="2" fillId="2" borderId="0" xfId="0" applyFont="1" applyFill="1" applyAlignment="1" applyProtection="1"/>
    <xf numFmtId="0" fontId="2" fillId="2" borderId="0" xfId="0" applyFont="1" applyFill="1" applyBorder="1" applyAlignment="1" applyProtection="1">
      <alignment vertical="top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0" borderId="10" xfId="0" applyFont="1" applyBorder="1" applyAlignment="1" applyProtection="1">
      <alignment horizontal="center" vertical="center"/>
    </xf>
    <xf numFmtId="0" fontId="2" fillId="0" borderId="0" xfId="0" applyFont="1" applyFill="1" applyAlignment="1" applyProtection="1">
      <alignment wrapText="1"/>
    </xf>
    <xf numFmtId="0" fontId="2" fillId="2" borderId="0" xfId="0" applyFont="1" applyFill="1" applyAlignment="1" applyProtection="1">
      <alignment horizontal="left"/>
    </xf>
    <xf numFmtId="0" fontId="2" fillId="0" borderId="39" xfId="0" applyNumberFormat="1" applyFont="1" applyFill="1" applyBorder="1" applyAlignment="1" applyProtection="1">
      <alignment horizontal="left" vertical="center" wrapText="1"/>
    </xf>
    <xf numFmtId="0" fontId="1" fillId="2" borderId="0" xfId="0" applyNumberFormat="1" applyFont="1" applyFill="1" applyAlignment="1" applyProtection="1"/>
    <xf numFmtId="164" fontId="7" fillId="2" borderId="0" xfId="0" applyNumberFormat="1" applyFont="1" applyFill="1" applyBorder="1" applyAlignment="1" applyProtection="1">
      <alignment horizontal="right"/>
    </xf>
    <xf numFmtId="41" fontId="7" fillId="2" borderId="0" xfId="0" applyNumberFormat="1" applyFont="1" applyFill="1" applyBorder="1" applyProtection="1"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" fillId="4" borderId="0" xfId="0" applyFont="1" applyFill="1" applyAlignment="1" applyProtection="1">
      <alignment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/>
    <xf numFmtId="0" fontId="5" fillId="2" borderId="0" xfId="0" applyFont="1" applyFill="1" applyBorder="1" applyProtection="1"/>
    <xf numFmtId="0" fontId="2" fillId="0" borderId="10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2" fillId="0" borderId="36" xfId="0" applyNumberFormat="1" applyFont="1" applyFill="1" applyBorder="1" applyAlignment="1" applyProtection="1">
      <alignment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/>
    </xf>
    <xf numFmtId="0" fontId="1" fillId="2" borderId="0" xfId="0" applyFont="1" applyFill="1" applyProtection="1"/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2" fillId="0" borderId="10" xfId="0" applyFont="1" applyBorder="1" applyAlignment="1" applyProtection="1">
      <alignment horizontal="left"/>
    </xf>
    <xf numFmtId="0" fontId="2" fillId="0" borderId="7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left"/>
    </xf>
    <xf numFmtId="0" fontId="5" fillId="2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left"/>
    </xf>
    <xf numFmtId="0" fontId="2" fillId="0" borderId="22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left"/>
    </xf>
    <xf numFmtId="0" fontId="2" fillId="0" borderId="10" xfId="0" applyFont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left" vertical="center"/>
    </xf>
    <xf numFmtId="41" fontId="7" fillId="2" borderId="0" xfId="0" applyNumberFormat="1" applyFont="1" applyFill="1" applyBorder="1" applyAlignment="1" applyProtection="1">
      <alignment horizontal="right"/>
      <protection locked="0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vertical="top" wrapText="1"/>
    </xf>
    <xf numFmtId="0" fontId="2" fillId="2" borderId="10" xfId="0" applyFont="1" applyFill="1" applyBorder="1" applyAlignment="1" applyProtection="1">
      <alignment horizontal="center" vertical="center" wrapText="1"/>
    </xf>
    <xf numFmtId="41" fontId="2" fillId="0" borderId="6" xfId="0" applyNumberFormat="1" applyFont="1" applyFill="1" applyBorder="1" applyAlignment="1" applyProtection="1">
      <alignment horizontal="left"/>
    </xf>
    <xf numFmtId="0" fontId="2" fillId="0" borderId="10" xfId="0" applyFont="1" applyFill="1" applyBorder="1" applyAlignment="1" applyProtection="1">
      <alignment horizontal="left" wrapText="1"/>
    </xf>
    <xf numFmtId="41" fontId="7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left" wrapText="1"/>
    </xf>
    <xf numFmtId="41" fontId="5" fillId="2" borderId="0" xfId="0" applyNumberFormat="1" applyFont="1" applyFill="1" applyBorder="1" applyProtection="1"/>
    <xf numFmtId="41" fontId="5" fillId="2" borderId="0" xfId="0" applyNumberFormat="1" applyFont="1" applyFill="1" applyBorder="1" applyAlignment="1" applyProtection="1">
      <alignment horizontal="center"/>
    </xf>
    <xf numFmtId="41" fontId="2" fillId="2" borderId="0" xfId="0" applyNumberFormat="1" applyFont="1" applyFill="1" applyBorder="1" applyProtection="1"/>
    <xf numFmtId="41" fontId="2" fillId="2" borderId="0" xfId="0" applyNumberFormat="1" applyFont="1" applyFill="1" applyBorder="1" applyAlignment="1" applyProtection="1">
      <alignment horizontal="center"/>
    </xf>
    <xf numFmtId="0" fontId="2" fillId="0" borderId="36" xfId="0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vertical="center"/>
    </xf>
    <xf numFmtId="0" fontId="2" fillId="0" borderId="39" xfId="0" applyFont="1" applyFill="1" applyBorder="1" applyAlignment="1" applyProtection="1">
      <alignment horizontal="left"/>
    </xf>
    <xf numFmtId="0" fontId="5" fillId="2" borderId="0" xfId="0" applyFont="1" applyFill="1"/>
    <xf numFmtId="0" fontId="3" fillId="2" borderId="0" xfId="0" applyFont="1" applyFill="1"/>
    <xf numFmtId="0" fontId="2" fillId="0" borderId="38" xfId="0" applyFont="1" applyFill="1" applyBorder="1" applyAlignment="1" applyProtection="1">
      <alignment horizontal="left" wrapText="1"/>
    </xf>
    <xf numFmtId="0" fontId="8" fillId="2" borderId="0" xfId="0" applyFont="1" applyFill="1" applyBorder="1" applyAlignment="1" applyProtection="1"/>
    <xf numFmtId="41" fontId="2" fillId="0" borderId="36" xfId="0" applyNumberFormat="1" applyFont="1" applyFill="1" applyBorder="1" applyAlignment="1" applyProtection="1">
      <alignment horizontal="left"/>
    </xf>
    <xf numFmtId="0" fontId="5" fillId="2" borderId="1" xfId="0" applyFont="1" applyFill="1" applyBorder="1" applyAlignment="1" applyProtection="1"/>
    <xf numFmtId="0" fontId="2" fillId="0" borderId="36" xfId="0" applyFont="1" applyFill="1" applyBorder="1" applyAlignment="1" applyProtection="1">
      <alignment horizontal="left" wrapText="1"/>
    </xf>
    <xf numFmtId="3" fontId="2" fillId="3" borderId="21" xfId="0" applyNumberFormat="1" applyFont="1" applyFill="1" applyBorder="1" applyAlignment="1" applyProtection="1">
      <protection locked="0"/>
    </xf>
    <xf numFmtId="3" fontId="2" fillId="3" borderId="18" xfId="0" applyNumberFormat="1" applyFont="1" applyFill="1" applyBorder="1" applyAlignment="1" applyProtection="1">
      <protection locked="0"/>
    </xf>
    <xf numFmtId="3" fontId="2" fillId="3" borderId="20" xfId="0" applyNumberFormat="1" applyFont="1" applyFill="1" applyBorder="1" applyAlignment="1" applyProtection="1">
      <protection locked="0"/>
    </xf>
    <xf numFmtId="3" fontId="2" fillId="3" borderId="43" xfId="0" applyNumberFormat="1" applyFont="1" applyFill="1" applyBorder="1" applyAlignment="1" applyProtection="1">
      <protection locked="0"/>
    </xf>
    <xf numFmtId="3" fontId="2" fillId="3" borderId="44" xfId="0" applyNumberFormat="1" applyFont="1" applyFill="1" applyBorder="1" applyAlignment="1" applyProtection="1">
      <protection locked="0"/>
    </xf>
    <xf numFmtId="3" fontId="2" fillId="3" borderId="45" xfId="0" applyNumberFormat="1" applyFont="1" applyFill="1" applyBorder="1" applyAlignment="1" applyProtection="1">
      <protection locked="0"/>
    </xf>
    <xf numFmtId="3" fontId="2" fillId="0" borderId="36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3" fontId="2" fillId="3" borderId="4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19" xfId="0" applyNumberFormat="1" applyFont="1" applyFill="1" applyBorder="1" applyAlignment="1" applyProtection="1">
      <protection locked="0"/>
    </xf>
    <xf numFmtId="3" fontId="2" fillId="3" borderId="42" xfId="0" applyNumberFormat="1" applyFont="1" applyFill="1" applyBorder="1" applyAlignment="1" applyProtection="1">
      <protection locked="0"/>
    </xf>
    <xf numFmtId="3" fontId="2" fillId="3" borderId="13" xfId="0" applyNumberFormat="1" applyFont="1" applyFill="1" applyBorder="1" applyAlignment="1" applyProtection="1">
      <protection locked="0"/>
    </xf>
    <xf numFmtId="3" fontId="2" fillId="3" borderId="15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7" fillId="3" borderId="39" xfId="0" applyNumberFormat="1" applyFont="1" applyFill="1" applyBorder="1" applyAlignment="1" applyProtection="1">
      <protection locked="0"/>
    </xf>
    <xf numFmtId="3" fontId="2" fillId="0" borderId="10" xfId="0" applyNumberFormat="1" applyFont="1" applyFill="1" applyBorder="1" applyAlignment="1" applyProtection="1">
      <alignment wrapText="1"/>
    </xf>
    <xf numFmtId="3" fontId="7" fillId="3" borderId="36" xfId="0" applyNumberFormat="1" applyFont="1" applyFill="1" applyBorder="1" applyAlignment="1" applyProtection="1">
      <protection locked="0"/>
    </xf>
    <xf numFmtId="3" fontId="2" fillId="0" borderId="9" xfId="0" applyNumberFormat="1" applyFont="1" applyBorder="1" applyAlignment="1" applyProtection="1">
      <alignment wrapText="1"/>
    </xf>
    <xf numFmtId="3" fontId="2" fillId="0" borderId="8" xfId="0" applyNumberFormat="1" applyFont="1" applyBorder="1" applyAlignment="1" applyProtection="1">
      <alignment wrapText="1"/>
    </xf>
    <xf numFmtId="3" fontId="2" fillId="0" borderId="11" xfId="0" applyNumberFormat="1" applyFont="1" applyBorder="1" applyAlignment="1" applyProtection="1">
      <alignment wrapText="1"/>
    </xf>
    <xf numFmtId="3" fontId="2" fillId="0" borderId="7" xfId="0" applyNumberFormat="1" applyFont="1" applyBorder="1" applyAlignment="1" applyProtection="1">
      <alignment wrapText="1"/>
    </xf>
    <xf numFmtId="3" fontId="2" fillId="0" borderId="4" xfId="0" applyNumberFormat="1" applyFont="1" applyBorder="1" applyAlignment="1" applyProtection="1">
      <alignment wrapText="1"/>
    </xf>
    <xf numFmtId="3" fontId="2" fillId="3" borderId="14" xfId="0" applyNumberFormat="1" applyFont="1" applyFill="1" applyBorder="1" applyAlignment="1" applyProtection="1">
      <protection locked="0"/>
    </xf>
    <xf numFmtId="3" fontId="2" fillId="0" borderId="15" xfId="0" applyNumberFormat="1" applyFont="1" applyFill="1" applyBorder="1" applyAlignment="1" applyProtection="1"/>
    <xf numFmtId="3" fontId="2" fillId="0" borderId="20" xfId="0" applyNumberFormat="1" applyFont="1" applyFill="1" applyBorder="1" applyAlignment="1" applyProtection="1"/>
    <xf numFmtId="3" fontId="2" fillId="3" borderId="23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0" borderId="25" xfId="0" applyNumberFormat="1" applyFont="1" applyFill="1" applyBorder="1" applyAlignment="1" applyProtection="1"/>
    <xf numFmtId="3" fontId="2" fillId="3" borderId="25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3" borderId="29" xfId="0" applyNumberFormat="1" applyFont="1" applyFill="1" applyBorder="1" applyAlignment="1" applyProtection="1">
      <protection locked="0"/>
    </xf>
    <xf numFmtId="3" fontId="2" fillId="0" borderId="30" xfId="0" applyNumberFormat="1" applyFont="1" applyFill="1" applyBorder="1" applyAlignment="1" applyProtection="1"/>
    <xf numFmtId="3" fontId="2" fillId="3" borderId="30" xfId="0" applyNumberFormat="1" applyFont="1" applyFill="1" applyBorder="1" applyAlignment="1" applyProtection="1">
      <protection locked="0"/>
    </xf>
    <xf numFmtId="3" fontId="2" fillId="3" borderId="31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6" borderId="27" xfId="0" applyNumberFormat="1" applyFont="1" applyFill="1" applyBorder="1" applyAlignment="1" applyProtection="1"/>
    <xf numFmtId="3" fontId="2" fillId="3" borderId="35" xfId="0" applyNumberFormat="1" applyFont="1" applyFill="1" applyBorder="1" applyAlignment="1" applyProtection="1">
      <protection locked="0"/>
    </xf>
    <xf numFmtId="3" fontId="2" fillId="6" borderId="31" xfId="0" applyNumberFormat="1" applyFont="1" applyFill="1" applyBorder="1" applyAlignment="1" applyProtection="1"/>
    <xf numFmtId="3" fontId="2" fillId="6" borderId="35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3" borderId="7" xfId="0" applyNumberFormat="1" applyFont="1" applyFill="1" applyBorder="1" applyAlignment="1" applyProtection="1">
      <protection locked="0"/>
    </xf>
    <xf numFmtId="3" fontId="2" fillId="6" borderId="8" xfId="0" applyNumberFormat="1" applyFont="1" applyFill="1" applyBorder="1" applyAlignment="1" applyProtection="1"/>
    <xf numFmtId="3" fontId="2" fillId="6" borderId="7" xfId="0" applyNumberFormat="1" applyFont="1" applyFill="1" applyBorder="1" applyAlignment="1" applyProtection="1"/>
    <xf numFmtId="3" fontId="2" fillId="6" borderId="9" xfId="0" applyNumberFormat="1" applyFont="1" applyFill="1" applyBorder="1" applyAlignment="1" applyProtection="1"/>
    <xf numFmtId="3" fontId="2" fillId="6" borderId="10" xfId="0" applyNumberFormat="1" applyFont="1" applyFill="1" applyBorder="1" applyAlignment="1" applyProtection="1"/>
    <xf numFmtId="3" fontId="7" fillId="3" borderId="6" xfId="0" applyNumberFormat="1" applyFont="1" applyFill="1" applyBorder="1" applyAlignment="1" applyProtection="1">
      <protection locked="0"/>
    </xf>
    <xf numFmtId="3" fontId="2" fillId="3" borderId="9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7" fillId="3" borderId="10" xfId="0" applyNumberFormat="1" applyFont="1" applyFill="1" applyBorder="1" applyAlignment="1" applyProtection="1">
      <protection locked="0"/>
    </xf>
    <xf numFmtId="3" fontId="7" fillId="3" borderId="4" xfId="0" applyNumberFormat="1" applyFont="1" applyFill="1" applyBorder="1" applyAlignment="1" applyProtection="1">
      <protection locked="0"/>
    </xf>
    <xf numFmtId="3" fontId="2" fillId="6" borderId="4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6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6" fillId="2" borderId="37" xfId="0" applyFont="1" applyFill="1" applyBorder="1" applyAlignment="1" applyProtection="1"/>
    <xf numFmtId="0" fontId="2" fillId="2" borderId="0" xfId="0" applyFont="1" applyFill="1" applyAlignment="1" applyProtection="1">
      <alignment horizontal="left" vertical="center"/>
    </xf>
    <xf numFmtId="0" fontId="6" fillId="2" borderId="0" xfId="0" applyNumberFormat="1" applyFont="1" applyFill="1" applyAlignment="1" applyProtection="1">
      <alignment vertical="center"/>
    </xf>
    <xf numFmtId="0" fontId="6" fillId="0" borderId="0" xfId="0" applyFont="1" applyFill="1" applyAlignment="1" applyProtection="1">
      <alignment horizontal="left" readingOrder="1"/>
      <protection locked="0"/>
    </xf>
    <xf numFmtId="0" fontId="2" fillId="0" borderId="0" xfId="0" applyFont="1" applyFill="1" applyAlignment="1" applyProtection="1">
      <alignment readingOrder="1"/>
      <protection locked="0"/>
    </xf>
    <xf numFmtId="0" fontId="6" fillId="0" borderId="0" xfId="0" applyNumberFormat="1" applyFont="1" applyFill="1" applyAlignment="1" applyProtection="1">
      <alignment vertical="center" readingOrder="1"/>
    </xf>
    <xf numFmtId="0" fontId="6" fillId="0" borderId="0" xfId="0" applyNumberFormat="1" applyFont="1" applyFill="1" applyAlignment="1" applyProtection="1">
      <alignment readingOrder="1"/>
    </xf>
    <xf numFmtId="0" fontId="2" fillId="5" borderId="0" xfId="0" applyFont="1" applyFill="1" applyProtection="1"/>
    <xf numFmtId="0" fontId="2" fillId="0" borderId="0" xfId="0" applyFont="1" applyFill="1" applyBorder="1" applyProtection="1"/>
    <xf numFmtId="0" fontId="2" fillId="7" borderId="0" xfId="0" applyFont="1" applyFill="1" applyBorder="1" applyProtection="1">
      <protection hidden="1"/>
    </xf>
    <xf numFmtId="0" fontId="9" fillId="7" borderId="0" xfId="0" applyFont="1" applyFill="1" applyBorder="1" applyProtection="1"/>
    <xf numFmtId="0" fontId="1" fillId="2" borderId="0" xfId="0" applyFont="1" applyFill="1" applyBorder="1" applyProtection="1"/>
    <xf numFmtId="3" fontId="2" fillId="6" borderId="29" xfId="0" applyNumberFormat="1" applyFont="1" applyFill="1" applyBorder="1" applyAlignment="1" applyProtection="1"/>
    <xf numFmtId="3" fontId="2" fillId="6" borderId="34" xfId="0" applyNumberFormat="1" applyFont="1" applyFill="1" applyBorder="1" applyAlignment="1" applyProtection="1"/>
    <xf numFmtId="0" fontId="5" fillId="2" borderId="1" xfId="0" applyFont="1" applyFill="1" applyBorder="1" applyAlignment="1" applyProtection="1">
      <alignment horizontal="left" wrapText="1"/>
    </xf>
    <xf numFmtId="0" fontId="5" fillId="2" borderId="0" xfId="0" applyFont="1" applyFill="1" applyBorder="1" applyAlignment="1" applyProtection="1">
      <alignment horizontal="left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/>
    </xf>
    <xf numFmtId="0" fontId="2" fillId="0" borderId="4" xfId="0" applyFont="1" applyBorder="1"/>
    <xf numFmtId="0" fontId="1" fillId="0" borderId="5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2" borderId="37" xfId="0" applyFont="1" applyFill="1" applyBorder="1" applyAlignment="1" applyProtection="1">
      <alignment horizontal="center" vertical="center" wrapText="1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-13_V1.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%20FEBRERO/16108SA-13_V1.3-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19"/>
  <sheetViews>
    <sheetView topLeftCell="A13" workbookViewId="0">
      <selection activeCell="N30" sqref="N30"/>
    </sheetView>
  </sheetViews>
  <sheetFormatPr baseColWidth="10" defaultRowHeight="15" x14ac:dyDescent="0.25"/>
  <sheetData>
    <row r="1" spans="1:71" x14ac:dyDescent="0.25">
      <c r="A1" s="280" t="s">
        <v>0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  <c r="AF1" s="205"/>
      <c r="AG1" s="205"/>
      <c r="AH1" s="205"/>
      <c r="AI1" s="205"/>
      <c r="AJ1" s="205"/>
      <c r="AK1" s="205"/>
      <c r="AL1" s="205"/>
      <c r="AM1" s="205"/>
      <c r="AN1" s="205"/>
      <c r="AO1" s="205"/>
      <c r="AP1" s="205"/>
      <c r="AQ1" s="205"/>
      <c r="AR1" s="205"/>
      <c r="AS1" s="205"/>
      <c r="AT1" s="205"/>
      <c r="AU1" s="205"/>
      <c r="AV1" s="205"/>
      <c r="AW1" s="205"/>
      <c r="AX1" s="205"/>
      <c r="AY1" s="205"/>
      <c r="AZ1" s="205"/>
      <c r="BA1" s="205"/>
      <c r="BB1" s="205"/>
      <c r="BC1" s="205"/>
      <c r="BD1" s="205"/>
      <c r="BE1" s="205"/>
      <c r="BF1" s="205"/>
      <c r="BG1" s="205"/>
      <c r="BH1" s="205"/>
      <c r="BI1" s="205"/>
      <c r="BJ1" s="205"/>
      <c r="BK1" s="205"/>
      <c r="BL1" s="205"/>
      <c r="BM1" s="205"/>
      <c r="BN1" s="205"/>
      <c r="BO1" s="205"/>
      <c r="BP1" s="205"/>
      <c r="BQ1" s="205"/>
      <c r="BR1" s="205"/>
      <c r="BS1" s="205"/>
    </row>
    <row r="2" spans="1:71" x14ac:dyDescent="0.25">
      <c r="A2" s="280" t="s">
        <v>68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5"/>
      <c r="AL2" s="205"/>
      <c r="AM2" s="205"/>
      <c r="AN2" s="205"/>
      <c r="AO2" s="205"/>
      <c r="AP2" s="205"/>
      <c r="AQ2" s="205"/>
      <c r="AR2" s="205"/>
      <c r="AS2" s="205"/>
      <c r="AT2" s="205"/>
      <c r="AU2" s="205"/>
      <c r="AV2" s="205"/>
      <c r="AW2" s="205"/>
      <c r="AX2" s="205"/>
      <c r="AY2" s="205"/>
      <c r="AZ2" s="205"/>
      <c r="BA2" s="205"/>
      <c r="BB2" s="205"/>
      <c r="BC2" s="205"/>
      <c r="BD2" s="205"/>
      <c r="BE2" s="205"/>
      <c r="BF2" s="205"/>
      <c r="BG2" s="205"/>
      <c r="BH2" s="205"/>
      <c r="BI2" s="205"/>
      <c r="BJ2" s="205"/>
      <c r="BK2" s="205"/>
      <c r="BL2" s="205"/>
      <c r="BM2" s="205"/>
      <c r="BN2" s="205"/>
      <c r="BO2" s="205"/>
      <c r="BP2" s="205"/>
      <c r="BQ2" s="205"/>
      <c r="BR2" s="205"/>
      <c r="BS2" s="205"/>
    </row>
    <row r="3" spans="1:71" x14ac:dyDescent="0.25">
      <c r="A3" s="280" t="s">
        <v>69</v>
      </c>
      <c r="B3" s="204"/>
      <c r="C3" s="204"/>
      <c r="D3" s="206"/>
      <c r="E3" s="204"/>
      <c r="F3" s="204"/>
      <c r="G3" s="204"/>
      <c r="H3" s="204"/>
      <c r="I3" s="204"/>
      <c r="J3" s="204"/>
      <c r="K3" s="204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05"/>
      <c r="AQ3" s="205"/>
      <c r="AR3" s="205"/>
      <c r="AS3" s="205"/>
      <c r="AT3" s="205"/>
      <c r="AU3" s="205"/>
      <c r="AV3" s="205"/>
      <c r="AW3" s="205"/>
      <c r="AX3" s="205"/>
      <c r="AY3" s="205"/>
      <c r="AZ3" s="205"/>
      <c r="BA3" s="205"/>
      <c r="BB3" s="205"/>
      <c r="BC3" s="205"/>
      <c r="BD3" s="205"/>
      <c r="BE3" s="205"/>
      <c r="BF3" s="205"/>
      <c r="BG3" s="205"/>
      <c r="BH3" s="205"/>
      <c r="BI3" s="205"/>
      <c r="BJ3" s="205"/>
      <c r="BK3" s="205"/>
      <c r="BL3" s="205"/>
      <c r="BM3" s="205"/>
      <c r="BN3" s="205"/>
      <c r="BO3" s="205"/>
      <c r="BP3" s="205"/>
      <c r="BQ3" s="205"/>
      <c r="BR3" s="205"/>
      <c r="BS3" s="205"/>
    </row>
    <row r="4" spans="1:71" x14ac:dyDescent="0.25">
      <c r="A4" s="280" t="s">
        <v>70</v>
      </c>
      <c r="B4" s="204"/>
      <c r="C4" s="204"/>
      <c r="D4" s="204"/>
      <c r="E4" s="204"/>
      <c r="F4" s="204"/>
      <c r="G4" s="204"/>
      <c r="H4" s="204"/>
      <c r="I4" s="204"/>
      <c r="J4" s="204"/>
      <c r="K4" s="204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5"/>
      <c r="AO4" s="205"/>
      <c r="AP4" s="205"/>
      <c r="AQ4" s="205"/>
      <c r="AR4" s="205"/>
      <c r="AS4" s="205"/>
      <c r="AT4" s="205"/>
      <c r="AU4" s="205"/>
      <c r="AV4" s="205"/>
      <c r="AW4" s="205"/>
      <c r="AX4" s="205"/>
      <c r="AY4" s="205"/>
      <c r="AZ4" s="205"/>
      <c r="BA4" s="205"/>
      <c r="BB4" s="205"/>
      <c r="BC4" s="205"/>
      <c r="BD4" s="205"/>
      <c r="BE4" s="205"/>
      <c r="BF4" s="205"/>
      <c r="BG4" s="205"/>
      <c r="BH4" s="205"/>
      <c r="BI4" s="205"/>
      <c r="BJ4" s="205"/>
      <c r="BK4" s="205"/>
      <c r="BL4" s="205"/>
      <c r="BM4" s="205"/>
      <c r="BN4" s="205"/>
      <c r="BO4" s="205"/>
      <c r="BP4" s="205"/>
      <c r="BQ4" s="205"/>
      <c r="BR4" s="205"/>
      <c r="BS4" s="205"/>
    </row>
    <row r="5" spans="1:71" x14ac:dyDescent="0.25">
      <c r="A5" s="203" t="s">
        <v>71</v>
      </c>
      <c r="B5" s="204"/>
      <c r="C5" s="204"/>
      <c r="D5" s="204"/>
      <c r="E5" s="204"/>
      <c r="F5" s="204"/>
      <c r="G5" s="204"/>
      <c r="H5" s="204"/>
      <c r="I5" s="204"/>
      <c r="J5" s="204"/>
      <c r="K5" s="204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05"/>
      <c r="AF5" s="205"/>
      <c r="AG5" s="205"/>
      <c r="AH5" s="205"/>
      <c r="AI5" s="205"/>
      <c r="AJ5" s="205"/>
      <c r="AK5" s="205"/>
      <c r="AL5" s="205"/>
      <c r="AM5" s="205"/>
      <c r="AN5" s="205"/>
      <c r="AO5" s="205"/>
      <c r="AP5" s="205"/>
      <c r="AQ5" s="205"/>
      <c r="AR5" s="205"/>
      <c r="AS5" s="205"/>
      <c r="AT5" s="205"/>
      <c r="AU5" s="205"/>
      <c r="AV5" s="205"/>
      <c r="AW5" s="205"/>
      <c r="AX5" s="205"/>
      <c r="AY5" s="205"/>
      <c r="AZ5" s="205"/>
      <c r="BA5" s="205"/>
      <c r="BB5" s="205"/>
      <c r="BC5" s="205"/>
      <c r="BD5" s="205"/>
      <c r="BE5" s="205"/>
      <c r="BF5" s="205"/>
      <c r="BG5" s="205"/>
      <c r="BH5" s="205"/>
      <c r="BI5" s="205"/>
      <c r="BJ5" s="205"/>
      <c r="BK5" s="205"/>
      <c r="BL5" s="205"/>
      <c r="BM5" s="205"/>
      <c r="BN5" s="205"/>
      <c r="BO5" s="205"/>
      <c r="BP5" s="205"/>
      <c r="BQ5" s="205"/>
      <c r="BR5" s="205"/>
      <c r="BS5" s="205"/>
    </row>
    <row r="6" spans="1:71" ht="15" customHeight="1" x14ac:dyDescent="0.25">
      <c r="A6" s="1940" t="s">
        <v>1</v>
      </c>
      <c r="B6" s="1940"/>
      <c r="C6" s="1940"/>
      <c r="D6" s="1940"/>
      <c r="E6" s="1940"/>
      <c r="F6" s="1940"/>
      <c r="G6" s="1940"/>
      <c r="H6" s="1940"/>
      <c r="I6" s="1940"/>
      <c r="J6" s="1940"/>
      <c r="K6" s="1940"/>
      <c r="L6" s="1940"/>
      <c r="M6" s="241"/>
      <c r="N6" s="22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C6" s="205"/>
      <c r="AD6" s="205"/>
      <c r="AE6" s="205"/>
      <c r="AF6" s="205"/>
      <c r="AG6" s="205"/>
      <c r="AH6" s="205"/>
      <c r="AI6" s="205"/>
      <c r="AJ6" s="205"/>
      <c r="AK6" s="205"/>
      <c r="AL6" s="205"/>
      <c r="AM6" s="205"/>
      <c r="AN6" s="205"/>
      <c r="AO6" s="205"/>
      <c r="AP6" s="205"/>
      <c r="AQ6" s="205"/>
      <c r="AR6" s="205"/>
      <c r="AS6" s="205"/>
      <c r="AT6" s="205"/>
      <c r="AU6" s="205"/>
      <c r="AV6" s="205"/>
      <c r="AW6" s="205"/>
      <c r="AX6" s="205"/>
      <c r="AY6" s="205"/>
      <c r="AZ6" s="205"/>
      <c r="BA6" s="205"/>
      <c r="BB6" s="205"/>
      <c r="BC6" s="205"/>
      <c r="BD6" s="205"/>
      <c r="BE6" s="205"/>
      <c r="BF6" s="205"/>
      <c r="BG6" s="205"/>
      <c r="BH6" s="205"/>
      <c r="BI6" s="205"/>
      <c r="BJ6" s="205"/>
      <c r="BK6" s="205"/>
      <c r="BL6" s="205"/>
      <c r="BM6" s="205"/>
      <c r="BN6" s="205"/>
      <c r="BO6" s="205"/>
      <c r="BP6" s="205"/>
      <c r="BQ6" s="205"/>
      <c r="BR6" s="205"/>
      <c r="BS6" s="205"/>
    </row>
    <row r="7" spans="1:71" x14ac:dyDescent="0.25">
      <c r="A7" s="245" t="s">
        <v>2</v>
      </c>
      <c r="B7" s="246"/>
      <c r="C7" s="246"/>
      <c r="D7" s="246"/>
      <c r="E7" s="246"/>
      <c r="F7" s="246"/>
      <c r="G7" s="246"/>
      <c r="H7" s="246"/>
      <c r="I7" s="246"/>
      <c r="J7" s="246"/>
      <c r="K7" s="246"/>
      <c r="L7" s="246"/>
      <c r="M7" s="247"/>
      <c r="N7" s="247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C7" s="205"/>
      <c r="AD7" s="205"/>
      <c r="AE7" s="205"/>
      <c r="AF7" s="205"/>
      <c r="AG7" s="205"/>
      <c r="AH7" s="205"/>
      <c r="AI7" s="205"/>
      <c r="AJ7" s="205"/>
      <c r="AK7" s="205"/>
      <c r="AL7" s="205"/>
      <c r="AM7" s="205"/>
      <c r="AN7" s="205"/>
      <c r="AO7" s="205"/>
      <c r="AP7" s="205"/>
      <c r="AQ7" s="205"/>
      <c r="AR7" s="205"/>
      <c r="AS7" s="205"/>
      <c r="AT7" s="205"/>
      <c r="AU7" s="205"/>
      <c r="AV7" s="205"/>
      <c r="AW7" s="205"/>
      <c r="AX7" s="205"/>
      <c r="AY7" s="205"/>
      <c r="AZ7" s="205"/>
      <c r="BA7" s="205"/>
      <c r="BB7" s="205"/>
      <c r="BC7" s="205"/>
      <c r="BD7" s="205"/>
      <c r="BE7" s="205"/>
      <c r="BF7" s="205"/>
      <c r="BG7" s="205"/>
      <c r="BH7" s="205"/>
      <c r="BI7" s="205"/>
      <c r="BJ7" s="205"/>
      <c r="BK7" s="205"/>
      <c r="BL7" s="205"/>
      <c r="BM7" s="205"/>
      <c r="BN7" s="205"/>
      <c r="BO7" s="205"/>
      <c r="BP7" s="205"/>
      <c r="BQ7" s="205"/>
      <c r="BR7" s="205"/>
      <c r="BS7" s="205"/>
    </row>
    <row r="8" spans="1:71" ht="48" customHeight="1" x14ac:dyDescent="0.25">
      <c r="A8" s="1938" t="s">
        <v>3</v>
      </c>
      <c r="B8" s="1941" t="s">
        <v>4</v>
      </c>
      <c r="C8" s="1942"/>
      <c r="D8" s="1941" t="s">
        <v>5</v>
      </c>
      <c r="E8" s="1943"/>
      <c r="F8" s="1943"/>
      <c r="G8" s="1943"/>
      <c r="H8" s="1944"/>
      <c r="I8" s="1941" t="s">
        <v>6</v>
      </c>
      <c r="J8" s="1943"/>
      <c r="K8" s="1944"/>
      <c r="L8" s="1945" t="s">
        <v>7</v>
      </c>
      <c r="M8" s="1946"/>
      <c r="N8" s="247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  <c r="AE8" s="205"/>
      <c r="AF8" s="220"/>
      <c r="AG8" s="220"/>
      <c r="AH8" s="220"/>
      <c r="AI8" s="220"/>
      <c r="AJ8" s="220"/>
      <c r="AK8" s="220"/>
      <c r="AL8" s="220"/>
      <c r="AM8" s="220"/>
      <c r="AN8" s="220"/>
      <c r="AO8" s="220"/>
      <c r="AP8" s="220"/>
      <c r="AQ8" s="220"/>
      <c r="AR8" s="220"/>
      <c r="AS8" s="220"/>
      <c r="AT8" s="220"/>
      <c r="AU8" s="220"/>
      <c r="AV8" s="220"/>
      <c r="AW8" s="220"/>
      <c r="AX8" s="220"/>
      <c r="AY8" s="220"/>
      <c r="AZ8" s="220"/>
      <c r="BA8" s="220"/>
      <c r="BB8" s="220"/>
      <c r="BC8" s="220"/>
      <c r="BD8" s="220"/>
      <c r="BE8" s="220"/>
      <c r="BF8" s="220"/>
      <c r="BG8" s="220"/>
      <c r="BH8" s="220"/>
      <c r="BI8" s="220"/>
      <c r="BJ8" s="220"/>
      <c r="BK8" s="220"/>
      <c r="BL8" s="220"/>
      <c r="BM8" s="220"/>
      <c r="BN8" s="220"/>
      <c r="BO8" s="220"/>
      <c r="BP8" s="220"/>
      <c r="BQ8" s="220"/>
      <c r="BR8" s="220"/>
      <c r="BS8" s="242"/>
    </row>
    <row r="9" spans="1:71" ht="111.75" customHeight="1" x14ac:dyDescent="0.25">
      <c r="A9" s="1934"/>
      <c r="B9" s="244" t="s">
        <v>8</v>
      </c>
      <c r="C9" s="248" t="s">
        <v>9</v>
      </c>
      <c r="D9" s="228" t="s">
        <v>10</v>
      </c>
      <c r="E9" s="249" t="s">
        <v>11</v>
      </c>
      <c r="F9" s="249" t="s">
        <v>12</v>
      </c>
      <c r="G9" s="249" t="s">
        <v>13</v>
      </c>
      <c r="H9" s="235" t="s">
        <v>14</v>
      </c>
      <c r="I9" s="228" t="s">
        <v>15</v>
      </c>
      <c r="J9" s="249" t="s">
        <v>16</v>
      </c>
      <c r="K9" s="235" t="s">
        <v>17</v>
      </c>
      <c r="L9" s="230" t="s">
        <v>18</v>
      </c>
      <c r="M9" s="230" t="s">
        <v>19</v>
      </c>
      <c r="N9" s="247"/>
      <c r="O9" s="247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20"/>
      <c r="AH9" s="220"/>
      <c r="AI9" s="220"/>
      <c r="AJ9" s="220"/>
      <c r="AK9" s="220"/>
      <c r="AL9" s="220"/>
      <c r="AM9" s="220"/>
      <c r="AN9" s="220"/>
      <c r="AO9" s="220"/>
      <c r="AP9" s="220"/>
      <c r="AQ9" s="220"/>
      <c r="AR9" s="220"/>
      <c r="AS9" s="220"/>
      <c r="AT9" s="220"/>
      <c r="AU9" s="220"/>
      <c r="AV9" s="220"/>
      <c r="AW9" s="220"/>
      <c r="AX9" s="220"/>
      <c r="AY9" s="220"/>
      <c r="AZ9" s="220"/>
      <c r="BA9" s="220"/>
      <c r="BB9" s="220"/>
      <c r="BC9" s="220"/>
      <c r="BD9" s="220"/>
      <c r="BE9" s="220"/>
      <c r="BF9" s="220"/>
      <c r="BG9" s="220"/>
      <c r="BH9" s="220"/>
      <c r="BI9" s="220"/>
      <c r="BJ9" s="220"/>
      <c r="BK9" s="220"/>
      <c r="BL9" s="220"/>
      <c r="BM9" s="220"/>
      <c r="BN9" s="220"/>
      <c r="BO9" s="220"/>
      <c r="BP9" s="220"/>
      <c r="BQ9" s="220"/>
      <c r="BR9" s="220"/>
      <c r="BS9" s="220"/>
    </row>
    <row r="10" spans="1:71" ht="15" customHeight="1" x14ac:dyDescent="0.25">
      <c r="A10" s="221" t="s">
        <v>20</v>
      </c>
      <c r="B10" s="1870">
        <f>+ENERO!B10+FEBRERO!B10+MARZO!B10+ABRIL!B10+MAYO!B10+JUNIO!B10+JULIO!B10+AGOSTO!B10+SEPTIEMBRE!B10+OCTUBRE!B10+NOVIEMBRE!B10+'DICIEMBRE '!B10</f>
        <v>444</v>
      </c>
      <c r="C10" s="1870">
        <f>+ENERO!C10+FEBRERO!C10+MARZO!C10+ABRIL!C10+MAYO!C10+JUNIO!C10+JULIO!C10+AGOSTO!C10+SEPTIEMBRE!C10+OCTUBRE!C10+NOVIEMBRE!C10+'DICIEMBRE '!C10</f>
        <v>303</v>
      </c>
      <c r="D10" s="1870">
        <f>+ENERO!D10+FEBRERO!D10+MARZO!D10+ABRIL!D10+MAYO!D10+JUNIO!D10+JULIO!D10+AGOSTO!D10+SEPTIEMBRE!D10+OCTUBRE!D10+NOVIEMBRE!D10+'DICIEMBRE '!D10</f>
        <v>409</v>
      </c>
      <c r="E10" s="1870">
        <f>+ENERO!E10+FEBRERO!E10+MARZO!E10+ABRIL!E10+MAYO!E10+JUNIO!E10+JULIO!E10+AGOSTO!E10+SEPTIEMBRE!E10+OCTUBRE!E10+NOVIEMBRE!E10+'DICIEMBRE '!E10</f>
        <v>118</v>
      </c>
      <c r="F10" s="1870">
        <f>+ENERO!F10+FEBRERO!F10+MARZO!F10+ABRIL!F10+MAYO!F10+JUNIO!F10+JULIO!F10+AGOSTO!F10+SEPTIEMBRE!F10+OCTUBRE!F10+NOVIEMBRE!F10+'DICIEMBRE '!F10</f>
        <v>196</v>
      </c>
      <c r="G10" s="1870">
        <f>+ENERO!G10+FEBRERO!G10+MARZO!G10+ABRIL!G10+MAYO!G10+JUNIO!G10+JULIO!G10+AGOSTO!G10+SEPTIEMBRE!G10+OCTUBRE!G10+NOVIEMBRE!G10+'DICIEMBRE '!G10</f>
        <v>3</v>
      </c>
      <c r="H10" s="1870">
        <f>+ENERO!H10+FEBRERO!H10+MARZO!H10+ABRIL!H10+MAYO!H10+JUNIO!H10+JULIO!H10+AGOSTO!H10+SEPTIEMBRE!H10+OCTUBRE!H10+NOVIEMBRE!H10+'DICIEMBRE '!H10</f>
        <v>92</v>
      </c>
      <c r="I10" s="1870">
        <f>+ENERO!I10+FEBRERO!I10+MARZO!I10+ABRIL!I10+MAYO!I10+JUNIO!I10+JULIO!I10+AGOSTO!I10+SEPTIEMBRE!I10+OCTUBRE!I10+NOVIEMBRE!I10+'DICIEMBRE '!I10</f>
        <v>35</v>
      </c>
      <c r="J10" s="1870">
        <f>+ENERO!J10+FEBRERO!J10+MARZO!J10+ABRIL!J10+MAYO!J10+JUNIO!J10+JULIO!J10+AGOSTO!J10+SEPTIEMBRE!J10+OCTUBRE!J10+NOVIEMBRE!J10+'DICIEMBRE '!J10</f>
        <v>6</v>
      </c>
      <c r="K10" s="1870">
        <f>+ENERO!K10+FEBRERO!K10+MARZO!K10+ABRIL!K10+MAYO!K10+JUNIO!K10+JULIO!K10+AGOSTO!K10+SEPTIEMBRE!K10+OCTUBRE!K10+NOVIEMBRE!K10+'DICIEMBRE '!K10</f>
        <v>29</v>
      </c>
      <c r="L10" s="1870">
        <f>+ENERO!L10+FEBRERO!L10+MARZO!L10+ABRIL!L10+MAYO!L10+JUNIO!L10+JULIO!L10+AGOSTO!L10+SEPTIEMBRE!L10+OCTUBRE!L10+NOVIEMBRE!L10+'DICIEMBRE '!L10</f>
        <v>3</v>
      </c>
      <c r="M10" s="1870">
        <f>+ENERO!M10+FEBRERO!M10+MARZO!M10+ABRIL!M10+MAYO!M10+JUNIO!M10+JULIO!M10+AGOSTO!M10+SEPTIEMBRE!M10+OCTUBRE!M10+NOVIEMBRE!M10+'DICIEMBRE '!M10</f>
        <v>411</v>
      </c>
      <c r="N10" s="282"/>
      <c r="O10" s="213"/>
      <c r="P10" s="213"/>
      <c r="Q10" s="213"/>
      <c r="R10" s="213"/>
      <c r="S10" s="213"/>
      <c r="T10" s="213"/>
      <c r="U10" s="213"/>
      <c r="V10" s="213"/>
      <c r="W10" s="213"/>
      <c r="X10" s="205"/>
      <c r="Y10" s="214"/>
      <c r="Z10" s="214"/>
      <c r="AA10" s="205"/>
      <c r="AB10" s="205"/>
      <c r="AC10" s="205"/>
      <c r="AD10" s="205"/>
      <c r="AE10" s="205"/>
      <c r="AF10" s="205"/>
      <c r="AG10" s="220"/>
      <c r="AH10" s="220"/>
      <c r="AI10" s="220"/>
      <c r="AJ10" s="220"/>
      <c r="AK10" s="220"/>
      <c r="AL10" s="220"/>
      <c r="AM10" s="220"/>
      <c r="AN10" s="220"/>
      <c r="AO10" s="220"/>
      <c r="AP10" s="220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0"/>
      <c r="BG10" s="220"/>
      <c r="BH10" s="220"/>
      <c r="BI10" s="220"/>
      <c r="BJ10" s="220"/>
      <c r="BK10" s="220"/>
      <c r="BL10" s="220"/>
      <c r="BM10" s="220"/>
      <c r="BN10" s="220"/>
      <c r="BO10" s="220"/>
      <c r="BP10" s="220"/>
      <c r="BQ10" s="220"/>
      <c r="BR10" s="220"/>
      <c r="BS10" s="220"/>
    </row>
    <row r="11" spans="1:71" x14ac:dyDescent="0.25">
      <c r="A11" s="250" t="s">
        <v>21</v>
      </c>
      <c r="B11" s="279">
        <f>+ENERO!B11+FEBRERO!B11+MARZO!B11+ABRIL!B11+MAYO!B11+JUNIO!B11+JULIO!B11+AGOSTO!B11+SEPTIEMBRE!B11+OCTUBRE!B11+NOVIEMBRE!B11+'DICIEMBRE '!B11</f>
        <v>236</v>
      </c>
      <c r="C11" s="1870">
        <f>+ENERO!C11+FEBRERO!C11+MARZO!C11+ABRIL!C11+MAYO!C11+JUNIO!C11+JULIO!C11+AGOSTO!C11+SEPTIEMBRE!C11+OCTUBRE!C11+NOVIEMBRE!C11+'DICIEMBRE '!C11</f>
        <v>213</v>
      </c>
      <c r="D11" s="1870">
        <f>+ENERO!D11+FEBRERO!D11+MARZO!D11+ABRIL!D11+MAYO!D11+JUNIO!D11+JULIO!D11+AGOSTO!D11+SEPTIEMBRE!D11+OCTUBRE!D11+NOVIEMBRE!D11+'DICIEMBRE '!D11</f>
        <v>201</v>
      </c>
      <c r="E11" s="1870">
        <f>+ENERO!E11+FEBRERO!E11+MARZO!E11+ABRIL!E11+MAYO!E11+JUNIO!E11+JULIO!E11+AGOSTO!E11+SEPTIEMBRE!E11+OCTUBRE!E11+NOVIEMBRE!E11+'DICIEMBRE '!E11</f>
        <v>109</v>
      </c>
      <c r="F11" s="1870">
        <f>+ENERO!F11+FEBRERO!F11+MARZO!F11+ABRIL!F11+MAYO!F11+JUNIO!F11+JULIO!F11+AGOSTO!F11+SEPTIEMBRE!F11+OCTUBRE!F11+NOVIEMBRE!F11+'DICIEMBRE '!F11</f>
        <v>2</v>
      </c>
      <c r="G11" s="1870">
        <f>+ENERO!G11+FEBRERO!G11+MARZO!G11+ABRIL!G11+MAYO!G11+JUNIO!G11+JULIO!G11+AGOSTO!G11+SEPTIEMBRE!G11+OCTUBRE!G11+NOVIEMBRE!G11+'DICIEMBRE '!G11</f>
        <v>0</v>
      </c>
      <c r="H11" s="1870">
        <f>+ENERO!H11+FEBRERO!H11+MARZO!H11+ABRIL!H11+MAYO!H11+JUNIO!H11+JULIO!H11+AGOSTO!H11+SEPTIEMBRE!H11+OCTUBRE!H11+NOVIEMBRE!H11+'DICIEMBRE '!H11</f>
        <v>90</v>
      </c>
      <c r="I11" s="1870">
        <f>+ENERO!I11+FEBRERO!I11+MARZO!I11+ABRIL!I11+MAYO!I11+JUNIO!I11+JULIO!I11+AGOSTO!I11+SEPTIEMBRE!I11+OCTUBRE!I11+NOVIEMBRE!I11+'DICIEMBRE '!I11</f>
        <v>34</v>
      </c>
      <c r="J11" s="1870">
        <f>+ENERO!J11+FEBRERO!J11+MARZO!J11+ABRIL!J11+MAYO!J11+JUNIO!J11+JULIO!J11+AGOSTO!J11+SEPTIEMBRE!J11+OCTUBRE!J11+NOVIEMBRE!J11+'DICIEMBRE '!J11</f>
        <v>5</v>
      </c>
      <c r="K11" s="1870">
        <f>+ENERO!K11+FEBRERO!K11+MARZO!K11+ABRIL!K11+MAYO!K11+JUNIO!K11+JULIO!K11+AGOSTO!K11+SEPTIEMBRE!K11+OCTUBRE!K11+NOVIEMBRE!K11+'DICIEMBRE '!K11</f>
        <v>29</v>
      </c>
      <c r="L11" s="1870">
        <f>+ENERO!L11+FEBRERO!L11+MARZO!L11+ABRIL!L11+MAYO!L11+JUNIO!L11+JULIO!L11+AGOSTO!L11+SEPTIEMBRE!L11+OCTUBRE!L11+NOVIEMBRE!L11+'DICIEMBRE '!L11</f>
        <v>3</v>
      </c>
      <c r="M11" s="1870">
        <f>+ENERO!M11+FEBRERO!M11+MARZO!M11+ABRIL!M11+MAYO!M11+JUNIO!M11+JULIO!M11+AGOSTO!M11+SEPTIEMBRE!M11+OCTUBRE!M11+NOVIEMBRE!M11+'DICIEMBRE '!M11</f>
        <v>228</v>
      </c>
      <c r="N11" s="281" t="s">
        <v>72</v>
      </c>
      <c r="O11" s="213"/>
      <c r="P11" s="213"/>
      <c r="Q11" s="213"/>
      <c r="R11" s="213"/>
      <c r="S11" s="213"/>
      <c r="T11" s="213"/>
      <c r="U11" s="213"/>
      <c r="V11" s="213"/>
      <c r="W11" s="213"/>
      <c r="X11" s="205"/>
      <c r="Y11" s="242"/>
      <c r="Z11" s="242"/>
      <c r="AA11" s="242"/>
      <c r="AB11" s="242"/>
      <c r="AC11" s="205"/>
      <c r="AD11" s="205"/>
      <c r="AE11" s="205"/>
      <c r="AF11" s="205"/>
      <c r="AG11" s="220"/>
      <c r="AH11" s="220"/>
      <c r="AI11" s="220"/>
      <c r="AJ11" s="220"/>
      <c r="AK11" s="220"/>
      <c r="AL11" s="220"/>
      <c r="AM11" s="220"/>
      <c r="AN11" s="220"/>
      <c r="AO11" s="220"/>
      <c r="AP11" s="220"/>
      <c r="AQ11" s="220"/>
      <c r="AR11" s="220"/>
      <c r="AS11" s="220"/>
      <c r="AT11" s="220"/>
      <c r="AU11" s="220"/>
      <c r="AV11" s="220"/>
      <c r="AW11" s="220"/>
      <c r="AX11" s="220"/>
      <c r="AY11" s="220"/>
      <c r="AZ11" s="220"/>
      <c r="BA11" s="229" t="s">
        <v>34</v>
      </c>
      <c r="BB11" s="229" t="s">
        <v>34</v>
      </c>
      <c r="BC11" s="242"/>
      <c r="BD11" s="290">
        <v>0</v>
      </c>
      <c r="BE11" s="290" t="s">
        <v>34</v>
      </c>
      <c r="BF11" s="220"/>
      <c r="BG11" s="220"/>
      <c r="BH11" s="220"/>
      <c r="BI11" s="220"/>
      <c r="BJ11" s="220"/>
      <c r="BK11" s="220"/>
      <c r="BL11" s="220"/>
      <c r="BM11" s="220"/>
      <c r="BN11" s="220"/>
      <c r="BO11" s="220"/>
      <c r="BP11" s="220"/>
      <c r="BQ11" s="220"/>
      <c r="BR11" s="220"/>
      <c r="BS11" s="242"/>
    </row>
    <row r="12" spans="1:71" x14ac:dyDescent="0.25">
      <c r="A12" s="251" t="s">
        <v>22</v>
      </c>
      <c r="B12" s="1870">
        <f>+ENERO!B12+FEBRERO!B12+MARZO!B12+ABRIL!B12+MAYO!B12+JUNIO!B12+JULIO!B12+AGOSTO!B12+SEPTIEMBRE!B12+OCTUBRE!B12+NOVIEMBRE!B12+'DICIEMBRE '!B12</f>
        <v>10</v>
      </c>
      <c r="C12" s="1870">
        <f>+ENERO!C12+FEBRERO!C12+MARZO!C12+ABRIL!C12+MAYO!C12+JUNIO!C12+JULIO!C12+AGOSTO!C12+SEPTIEMBRE!C12+OCTUBRE!C12+NOVIEMBRE!C12+'DICIEMBRE '!C12</f>
        <v>9</v>
      </c>
      <c r="D12" s="1870">
        <f>+ENERO!D12+FEBRERO!D12+MARZO!D12+ABRIL!D12+MAYO!D12+JUNIO!D12+JULIO!D12+AGOSTO!D12+SEPTIEMBRE!D12+OCTUBRE!D12+NOVIEMBRE!D12+'DICIEMBRE '!D12</f>
        <v>10</v>
      </c>
      <c r="E12" s="1870">
        <f>+ENERO!E12+FEBRERO!E12+MARZO!E12+ABRIL!E12+MAYO!E12+JUNIO!E12+JULIO!E12+AGOSTO!E12+SEPTIEMBRE!E12+OCTUBRE!E12+NOVIEMBRE!E12+'DICIEMBRE '!E12</f>
        <v>8</v>
      </c>
      <c r="F12" s="1870">
        <f>+ENERO!F12+FEBRERO!F12+MARZO!F12+ABRIL!F12+MAYO!F12+JUNIO!F12+JULIO!F12+AGOSTO!F12+SEPTIEMBRE!F12+OCTUBRE!F12+NOVIEMBRE!F12+'DICIEMBRE '!F12</f>
        <v>0</v>
      </c>
      <c r="G12" s="1870">
        <f>+ENERO!G12+FEBRERO!G12+MARZO!G12+ABRIL!G12+MAYO!G12+JUNIO!G12+JULIO!G12+AGOSTO!G12+SEPTIEMBRE!G12+OCTUBRE!G12+NOVIEMBRE!G12+'DICIEMBRE '!G12</f>
        <v>0</v>
      </c>
      <c r="H12" s="1870">
        <f>+ENERO!H12+FEBRERO!H12+MARZO!H12+ABRIL!H12+MAYO!H12+JUNIO!H12+JULIO!H12+AGOSTO!H12+SEPTIEMBRE!H12+OCTUBRE!H12+NOVIEMBRE!H12+'DICIEMBRE '!H12</f>
        <v>2</v>
      </c>
      <c r="I12" s="1870">
        <f>+ENERO!I12+FEBRERO!I12+MARZO!I12+ABRIL!I12+MAYO!I12+JUNIO!I12+JULIO!I12+AGOSTO!I12+SEPTIEMBRE!I12+OCTUBRE!I12+NOVIEMBRE!I12+'DICIEMBRE '!I12</f>
        <v>1</v>
      </c>
      <c r="J12" s="1870">
        <f>+ENERO!J12+FEBRERO!J12+MARZO!J12+ABRIL!J12+MAYO!J12+JUNIO!J12+JULIO!J12+AGOSTO!J12+SEPTIEMBRE!J12+OCTUBRE!J12+NOVIEMBRE!J12+'DICIEMBRE '!J12</f>
        <v>1</v>
      </c>
      <c r="K12" s="1870">
        <f>+ENERO!K12+FEBRERO!K12+MARZO!K12+ABRIL!K12+MAYO!K12+JUNIO!K12+JULIO!K12+AGOSTO!K12+SEPTIEMBRE!K12+OCTUBRE!K12+NOVIEMBRE!K12+'DICIEMBRE '!K12</f>
        <v>0</v>
      </c>
      <c r="L12" s="1870">
        <f>+ENERO!L12+FEBRERO!L12+MARZO!L12+ABRIL!L12+MAYO!L12+JUNIO!L12+JULIO!L12+AGOSTO!L12+SEPTIEMBRE!L12+OCTUBRE!L12+NOVIEMBRE!L12+'DICIEMBRE '!L12</f>
        <v>0</v>
      </c>
      <c r="M12" s="1870">
        <f>+ENERO!M12+FEBRERO!M12+MARZO!M12+ABRIL!M12+MAYO!M12+JUNIO!M12+JULIO!M12+AGOSTO!M12+SEPTIEMBRE!M12+OCTUBRE!M12+NOVIEMBRE!M12+'DICIEMBRE '!M12</f>
        <v>8</v>
      </c>
      <c r="N12" s="281" t="s">
        <v>72</v>
      </c>
      <c r="O12" s="213"/>
      <c r="P12" s="213"/>
      <c r="Q12" s="213"/>
      <c r="R12" s="213"/>
      <c r="S12" s="213"/>
      <c r="T12" s="213"/>
      <c r="U12" s="213"/>
      <c r="V12" s="213"/>
      <c r="W12" s="213"/>
      <c r="X12" s="205"/>
      <c r="Y12" s="242"/>
      <c r="Z12" s="242"/>
      <c r="AA12" s="242"/>
      <c r="AB12" s="242"/>
      <c r="AC12" s="205"/>
      <c r="AD12" s="205"/>
      <c r="AE12" s="205"/>
      <c r="AF12" s="205"/>
      <c r="AG12" s="220"/>
      <c r="AH12" s="220"/>
      <c r="AI12" s="220"/>
      <c r="AJ12" s="220"/>
      <c r="AK12" s="220"/>
      <c r="AL12" s="220"/>
      <c r="AM12" s="220"/>
      <c r="AN12" s="220"/>
      <c r="AO12" s="220"/>
      <c r="AP12" s="220"/>
      <c r="AQ12" s="220"/>
      <c r="AR12" s="220"/>
      <c r="AS12" s="220"/>
      <c r="AT12" s="220"/>
      <c r="AU12" s="220"/>
      <c r="AV12" s="220"/>
      <c r="AW12" s="220"/>
      <c r="AX12" s="220"/>
      <c r="AY12" s="220"/>
      <c r="AZ12" s="220"/>
      <c r="BA12" s="229" t="s">
        <v>34</v>
      </c>
      <c r="BB12" s="229" t="s">
        <v>34</v>
      </c>
      <c r="BC12" s="242"/>
      <c r="BD12" s="290">
        <v>0</v>
      </c>
      <c r="BE12" s="290" t="s">
        <v>34</v>
      </c>
      <c r="BF12" s="220"/>
      <c r="BG12" s="220"/>
      <c r="BH12" s="220"/>
      <c r="BI12" s="220"/>
      <c r="BJ12" s="220"/>
      <c r="BK12" s="220"/>
      <c r="BL12" s="220"/>
      <c r="BM12" s="220"/>
      <c r="BN12" s="220"/>
      <c r="BO12" s="220"/>
      <c r="BP12" s="220"/>
      <c r="BQ12" s="220"/>
      <c r="BR12" s="220"/>
      <c r="BS12" s="242"/>
    </row>
    <row r="13" spans="1:71" x14ac:dyDescent="0.25">
      <c r="A13" s="251" t="s">
        <v>23</v>
      </c>
      <c r="B13" s="1870">
        <f>+ENERO!B13+FEBRERO!B13+MARZO!B13+ABRIL!B13+MAYO!B13+JUNIO!B13+JULIO!B13+AGOSTO!B13+SEPTIEMBRE!B13+OCTUBRE!B13+NOVIEMBRE!B13+'DICIEMBRE '!B13</f>
        <v>143</v>
      </c>
      <c r="C13" s="1870">
        <f>+ENERO!C13+FEBRERO!C13+MARZO!C13+ABRIL!C13+MAYO!C13+JUNIO!C13+JULIO!C13+AGOSTO!C13+SEPTIEMBRE!C13+OCTUBRE!C13+NOVIEMBRE!C13+'DICIEMBRE '!C13</f>
        <v>26</v>
      </c>
      <c r="D13" s="1870">
        <f>+ENERO!D13+FEBRERO!D13+MARZO!D13+ABRIL!D13+MAYO!D13+JUNIO!D13+JULIO!D13+AGOSTO!D13+SEPTIEMBRE!D13+OCTUBRE!D13+NOVIEMBRE!D13+'DICIEMBRE '!D13</f>
        <v>143</v>
      </c>
      <c r="E13" s="1870">
        <f>+ENERO!E13+FEBRERO!E13+MARZO!E13+ABRIL!E13+MAYO!E13+JUNIO!E13+JULIO!E13+AGOSTO!E13+SEPTIEMBRE!E13+OCTUBRE!E13+NOVIEMBRE!E13+'DICIEMBRE '!E13</f>
        <v>0</v>
      </c>
      <c r="F13" s="1870">
        <f>+ENERO!F13+FEBRERO!F13+MARZO!F13+ABRIL!F13+MAYO!F13+JUNIO!F13+JULIO!F13+AGOSTO!F13+SEPTIEMBRE!F13+OCTUBRE!F13+NOVIEMBRE!F13+'DICIEMBRE '!F13</f>
        <v>143</v>
      </c>
      <c r="G13" s="1870">
        <f>+ENERO!G13+FEBRERO!G13+MARZO!G13+ABRIL!G13+MAYO!G13+JUNIO!G13+JULIO!G13+AGOSTO!G13+SEPTIEMBRE!G13+OCTUBRE!G13+NOVIEMBRE!G13+'DICIEMBRE '!G13</f>
        <v>0</v>
      </c>
      <c r="H13" s="1870">
        <f>+ENERO!H13+FEBRERO!H13+MARZO!H13+ABRIL!H13+MAYO!H13+JUNIO!H13+JULIO!H13+AGOSTO!H13+SEPTIEMBRE!H13+OCTUBRE!H13+NOVIEMBRE!H13+'DICIEMBRE '!H13</f>
        <v>0</v>
      </c>
      <c r="I13" s="1870">
        <f>+ENERO!I13+FEBRERO!I13+MARZO!I13+ABRIL!I13+MAYO!I13+JUNIO!I13+JULIO!I13+AGOSTO!I13+SEPTIEMBRE!I13+OCTUBRE!I13+NOVIEMBRE!I13+'DICIEMBRE '!I13</f>
        <v>0</v>
      </c>
      <c r="J13" s="1870">
        <f>+ENERO!J13+FEBRERO!J13+MARZO!J13+ABRIL!J13+MAYO!J13+JUNIO!J13+JULIO!J13+AGOSTO!J13+SEPTIEMBRE!J13+OCTUBRE!J13+NOVIEMBRE!J13+'DICIEMBRE '!J13</f>
        <v>0</v>
      </c>
      <c r="K13" s="1870">
        <f>+ENERO!K13+FEBRERO!K13+MARZO!K13+ABRIL!K13+MAYO!K13+JUNIO!K13+JULIO!K13+AGOSTO!K13+SEPTIEMBRE!K13+OCTUBRE!K13+NOVIEMBRE!K13+'DICIEMBRE '!K13</f>
        <v>0</v>
      </c>
      <c r="L13" s="1870">
        <f>+ENERO!L13+FEBRERO!L13+MARZO!L13+ABRIL!L13+MAYO!L13+JUNIO!L13+JULIO!L13+AGOSTO!L13+SEPTIEMBRE!L13+OCTUBRE!L13+NOVIEMBRE!L13+'DICIEMBRE '!L13</f>
        <v>0</v>
      </c>
      <c r="M13" s="1870">
        <f>+ENERO!M13+FEBRERO!M13+MARZO!M13+ABRIL!M13+MAYO!M13+JUNIO!M13+JULIO!M13+AGOSTO!M13+SEPTIEMBRE!M13+OCTUBRE!M13+NOVIEMBRE!M13+'DICIEMBRE '!M13</f>
        <v>122</v>
      </c>
      <c r="N13" s="281" t="s">
        <v>72</v>
      </c>
      <c r="O13" s="213"/>
      <c r="P13" s="213"/>
      <c r="Q13" s="213"/>
      <c r="R13" s="213"/>
      <c r="S13" s="213"/>
      <c r="T13" s="213"/>
      <c r="U13" s="213"/>
      <c r="V13" s="213"/>
      <c r="W13" s="213"/>
      <c r="X13" s="205"/>
      <c r="Y13" s="242"/>
      <c r="Z13" s="242"/>
      <c r="AA13" s="242"/>
      <c r="AB13" s="242"/>
      <c r="AC13" s="205"/>
      <c r="AD13" s="205"/>
      <c r="AE13" s="205"/>
      <c r="AF13" s="205"/>
      <c r="AG13" s="220"/>
      <c r="AH13" s="220"/>
      <c r="AI13" s="220"/>
      <c r="AJ13" s="220"/>
      <c r="AK13" s="220"/>
      <c r="AL13" s="220"/>
      <c r="AM13" s="220"/>
      <c r="AN13" s="220"/>
      <c r="AO13" s="220"/>
      <c r="AP13" s="220"/>
      <c r="AQ13" s="220"/>
      <c r="AR13" s="220"/>
      <c r="AS13" s="220"/>
      <c r="AT13" s="220"/>
      <c r="AU13" s="220"/>
      <c r="AV13" s="220"/>
      <c r="AW13" s="220"/>
      <c r="AX13" s="220"/>
      <c r="AY13" s="220"/>
      <c r="AZ13" s="220"/>
      <c r="BA13" s="229" t="s">
        <v>34</v>
      </c>
      <c r="BB13" s="229" t="s">
        <v>34</v>
      </c>
      <c r="BC13" s="242"/>
      <c r="BD13" s="290">
        <v>0</v>
      </c>
      <c r="BE13" s="290" t="s">
        <v>34</v>
      </c>
      <c r="BF13" s="220"/>
      <c r="BG13" s="220"/>
      <c r="BH13" s="220"/>
      <c r="BI13" s="220"/>
      <c r="BJ13" s="220"/>
      <c r="BK13" s="220"/>
      <c r="BL13" s="220"/>
      <c r="BM13" s="220"/>
      <c r="BN13" s="220"/>
      <c r="BO13" s="220"/>
      <c r="BP13" s="220"/>
      <c r="BQ13" s="220"/>
      <c r="BR13" s="220"/>
      <c r="BS13" s="242"/>
    </row>
    <row r="14" spans="1:71" ht="15.75" thickBot="1" x14ac:dyDescent="0.3">
      <c r="A14" s="252" t="s">
        <v>24</v>
      </c>
      <c r="B14" s="1870">
        <f>+ENERO!B14+FEBRERO!B14+MARZO!B14+ABRIL!B14+MAYO!B14+JUNIO!B14+JULIO!B14+AGOSTO!B14+SEPTIEMBRE!B14+OCTUBRE!B14+NOVIEMBRE!B14+'DICIEMBRE '!B14</f>
        <v>55</v>
      </c>
      <c r="C14" s="1870">
        <f>+ENERO!C14+FEBRERO!C14+MARZO!C14+ABRIL!C14+MAYO!C14+JUNIO!C14+JULIO!C14+AGOSTO!C14+SEPTIEMBRE!C14+OCTUBRE!C14+NOVIEMBRE!C14+'DICIEMBRE '!C14</f>
        <v>55</v>
      </c>
      <c r="D14" s="1870">
        <f>+ENERO!D14+FEBRERO!D14+MARZO!D14+ABRIL!D14+MAYO!D14+JUNIO!D14+JULIO!D14+AGOSTO!D14+SEPTIEMBRE!D14+OCTUBRE!D14+NOVIEMBRE!D14+'DICIEMBRE '!D14</f>
        <v>55</v>
      </c>
      <c r="E14" s="1870">
        <f>+ENERO!E14+FEBRERO!E14+MARZO!E14+ABRIL!E14+MAYO!E14+JUNIO!E14+JULIO!E14+AGOSTO!E14+SEPTIEMBRE!E14+OCTUBRE!E14+NOVIEMBRE!E14+'DICIEMBRE '!E14</f>
        <v>1</v>
      </c>
      <c r="F14" s="1870">
        <f>+ENERO!F14+FEBRERO!F14+MARZO!F14+ABRIL!F14+MAYO!F14+JUNIO!F14+JULIO!F14+AGOSTO!F14+SEPTIEMBRE!F14+OCTUBRE!F14+NOVIEMBRE!F14+'DICIEMBRE '!F14</f>
        <v>51</v>
      </c>
      <c r="G14" s="1870">
        <f>+ENERO!G14+FEBRERO!G14+MARZO!G14+ABRIL!G14+MAYO!G14+JUNIO!G14+JULIO!G14+AGOSTO!G14+SEPTIEMBRE!G14+OCTUBRE!G14+NOVIEMBRE!G14+'DICIEMBRE '!G14</f>
        <v>3</v>
      </c>
      <c r="H14" s="1870">
        <f>+ENERO!H14+FEBRERO!H14+MARZO!H14+ABRIL!H14+MAYO!H14+JUNIO!H14+JULIO!H14+AGOSTO!H14+SEPTIEMBRE!H14+OCTUBRE!H14+NOVIEMBRE!H14+'DICIEMBRE '!H14</f>
        <v>0</v>
      </c>
      <c r="I14" s="1870">
        <f>+ENERO!I14+FEBRERO!I14+MARZO!I14+ABRIL!I14+MAYO!I14+JUNIO!I14+JULIO!I14+AGOSTO!I14+SEPTIEMBRE!I14+OCTUBRE!I14+NOVIEMBRE!I14+'DICIEMBRE '!I14</f>
        <v>0</v>
      </c>
      <c r="J14" s="1870">
        <f>+ENERO!J14+FEBRERO!J14+MARZO!J14+ABRIL!J14+MAYO!J14+JUNIO!J14+JULIO!J14+AGOSTO!J14+SEPTIEMBRE!J14+OCTUBRE!J14+NOVIEMBRE!J14+'DICIEMBRE '!J14</f>
        <v>0</v>
      </c>
      <c r="K14" s="1870">
        <f>+ENERO!K14+FEBRERO!K14+MARZO!K14+ABRIL!K14+MAYO!K14+JUNIO!K14+JULIO!K14+AGOSTO!K14+SEPTIEMBRE!K14+OCTUBRE!K14+NOVIEMBRE!K14+'DICIEMBRE '!K14</f>
        <v>0</v>
      </c>
      <c r="L14" s="1870">
        <f>+ENERO!L14+FEBRERO!L14+MARZO!L14+ABRIL!L14+MAYO!L14+JUNIO!L14+JULIO!L14+AGOSTO!L14+SEPTIEMBRE!L14+OCTUBRE!L14+NOVIEMBRE!L14+'DICIEMBRE '!L14</f>
        <v>0</v>
      </c>
      <c r="M14" s="1870">
        <f>+ENERO!M14+FEBRERO!M14+MARZO!M14+ABRIL!M14+MAYO!M14+JUNIO!M14+JULIO!M14+AGOSTO!M14+SEPTIEMBRE!M14+OCTUBRE!M14+NOVIEMBRE!M14+'DICIEMBRE '!M14</f>
        <v>53</v>
      </c>
      <c r="N14" s="281" t="s">
        <v>72</v>
      </c>
      <c r="O14" s="213"/>
      <c r="P14" s="213"/>
      <c r="Q14" s="213"/>
      <c r="R14" s="213"/>
      <c r="S14" s="213"/>
      <c r="T14" s="213"/>
      <c r="U14" s="213"/>
      <c r="V14" s="213"/>
      <c r="W14" s="213"/>
      <c r="X14" s="205"/>
      <c r="Y14" s="242"/>
      <c r="Z14" s="242"/>
      <c r="AA14" s="242"/>
      <c r="AB14" s="242"/>
      <c r="AC14" s="205"/>
      <c r="AD14" s="205"/>
      <c r="AE14" s="205"/>
      <c r="AF14" s="205"/>
      <c r="AG14" s="220"/>
      <c r="AH14" s="220"/>
      <c r="AI14" s="220"/>
      <c r="AJ14" s="220"/>
      <c r="AK14" s="220"/>
      <c r="AL14" s="220"/>
      <c r="AM14" s="220"/>
      <c r="AN14" s="220"/>
      <c r="AO14" s="220"/>
      <c r="AP14" s="220"/>
      <c r="AQ14" s="220"/>
      <c r="AR14" s="220"/>
      <c r="AS14" s="220"/>
      <c r="AT14" s="220"/>
      <c r="AU14" s="220"/>
      <c r="AV14" s="220"/>
      <c r="AW14" s="220"/>
      <c r="AX14" s="220"/>
      <c r="AY14" s="220"/>
      <c r="AZ14" s="220"/>
      <c r="BA14" s="229" t="s">
        <v>34</v>
      </c>
      <c r="BB14" s="229" t="s">
        <v>34</v>
      </c>
      <c r="BC14" s="242"/>
      <c r="BD14" s="290">
        <v>0</v>
      </c>
      <c r="BE14" s="290" t="s">
        <v>34</v>
      </c>
      <c r="BF14" s="220"/>
      <c r="BG14" s="220"/>
      <c r="BH14" s="220"/>
      <c r="BI14" s="220"/>
      <c r="BJ14" s="220"/>
      <c r="BK14" s="220"/>
      <c r="BL14" s="220"/>
      <c r="BM14" s="220"/>
      <c r="BN14" s="220"/>
      <c r="BO14" s="220"/>
      <c r="BP14" s="220"/>
      <c r="BQ14" s="220"/>
      <c r="BR14" s="220"/>
      <c r="BS14" s="242"/>
    </row>
    <row r="15" spans="1:71" ht="16.5" thickTop="1" thickBot="1" x14ac:dyDescent="0.3">
      <c r="A15" s="253" t="s">
        <v>25</v>
      </c>
      <c r="B15" s="1870">
        <f>+ENERO!B15+FEBRERO!B15+MARZO!B15+ABRIL!B15+MAYO!B15+JUNIO!B15+JULIO!B15+AGOSTO!B15+SEPTIEMBRE!B15+OCTUBRE!B15+NOVIEMBRE!B15+'DICIEMBRE '!B15</f>
        <v>29</v>
      </c>
      <c r="C15" s="1870">
        <f>+ENERO!C15+FEBRERO!C15+MARZO!C15+ABRIL!C15+MAYO!C15+JUNIO!C15+JULIO!C15+AGOSTO!C15+SEPTIEMBRE!C15+OCTUBRE!C15+NOVIEMBRE!C15+'DICIEMBRE '!C15</f>
        <v>24</v>
      </c>
      <c r="D15" s="1870">
        <f>+ENERO!D15+FEBRERO!D15+MARZO!D15+ABRIL!D15+MAYO!D15+JUNIO!D15+JULIO!D15+AGOSTO!D15+SEPTIEMBRE!D15+OCTUBRE!D15+NOVIEMBRE!D15+'DICIEMBRE '!D15</f>
        <v>29</v>
      </c>
      <c r="E15" s="1870">
        <f>+ENERO!E15+FEBRERO!E15+MARZO!E15+ABRIL!E15+MAYO!E15+JUNIO!E15+JULIO!E15+AGOSTO!E15+SEPTIEMBRE!E15+OCTUBRE!E15+NOVIEMBRE!E15+'DICIEMBRE '!E15</f>
        <v>0</v>
      </c>
      <c r="F15" s="1870">
        <f>+ENERO!F15+FEBRERO!F15+MARZO!F15+ABRIL!F15+MAYO!F15+JUNIO!F15+JULIO!F15+AGOSTO!F15+SEPTIEMBRE!F15+OCTUBRE!F15+NOVIEMBRE!F15+'DICIEMBRE '!F15</f>
        <v>15</v>
      </c>
      <c r="G15" s="1870">
        <f>+ENERO!G15+FEBRERO!G15+MARZO!G15+ABRIL!G15+MAYO!G15+JUNIO!G15+JULIO!G15+AGOSTO!G15+SEPTIEMBRE!G15+OCTUBRE!G15+NOVIEMBRE!G15+'DICIEMBRE '!G15</f>
        <v>14</v>
      </c>
      <c r="H15" s="1870">
        <f>+ENERO!H15+FEBRERO!H15+MARZO!H15+ABRIL!H15+MAYO!H15+JUNIO!H15+JULIO!H15+AGOSTO!H15+SEPTIEMBRE!H15+OCTUBRE!H15+NOVIEMBRE!H15+'DICIEMBRE '!H15</f>
        <v>0</v>
      </c>
      <c r="I15" s="1870">
        <f>+ENERO!I15+FEBRERO!I15+MARZO!I15+ABRIL!I15+MAYO!I15+JUNIO!I15+JULIO!I15+AGOSTO!I15+SEPTIEMBRE!I15+OCTUBRE!I15+NOVIEMBRE!I15+'DICIEMBRE '!I15</f>
        <v>0</v>
      </c>
      <c r="J15" s="1870">
        <f>+ENERO!J15+FEBRERO!J15+MARZO!J15+ABRIL!J15+MAYO!J15+JUNIO!J15+JULIO!J15+AGOSTO!J15+SEPTIEMBRE!J15+OCTUBRE!J15+NOVIEMBRE!J15+'DICIEMBRE '!J15</f>
        <v>0</v>
      </c>
      <c r="K15" s="1870">
        <f>+ENERO!K15+FEBRERO!K15+MARZO!K15+ABRIL!K15+MAYO!K15+JUNIO!K15+JULIO!K15+AGOSTO!K15+SEPTIEMBRE!K15+OCTUBRE!K15+NOVIEMBRE!K15+'DICIEMBRE '!K15</f>
        <v>0</v>
      </c>
      <c r="L15" s="1870">
        <f>+ENERO!L15+FEBRERO!L15+MARZO!L15+ABRIL!L15+MAYO!L15+JUNIO!L15+JULIO!L15+AGOSTO!L15+SEPTIEMBRE!L15+OCTUBRE!L15+NOVIEMBRE!L15+'DICIEMBRE '!L15</f>
        <v>0</v>
      </c>
      <c r="M15" s="1870">
        <f>+ENERO!M15+FEBRERO!M15+MARZO!M15+ABRIL!M15+MAYO!M15+JUNIO!M15+JULIO!M15+AGOSTO!M15+SEPTIEMBRE!M15+OCTUBRE!M15+NOVIEMBRE!M15+'DICIEMBRE '!M15</f>
        <v>0</v>
      </c>
      <c r="N15" s="281" t="s">
        <v>72</v>
      </c>
      <c r="O15" s="213"/>
      <c r="P15" s="213"/>
      <c r="Q15" s="213"/>
      <c r="R15" s="213"/>
      <c r="S15" s="213"/>
      <c r="T15" s="213"/>
      <c r="U15" s="213"/>
      <c r="V15" s="213"/>
      <c r="W15" s="213"/>
      <c r="X15" s="205"/>
      <c r="Y15" s="242"/>
      <c r="Z15" s="242"/>
      <c r="AA15" s="242"/>
      <c r="AB15" s="242"/>
      <c r="AC15" s="205"/>
      <c r="AD15" s="205"/>
      <c r="AE15" s="205"/>
      <c r="AF15" s="205"/>
      <c r="AG15" s="220"/>
      <c r="AH15" s="220"/>
      <c r="AI15" s="220"/>
      <c r="AJ15" s="220"/>
      <c r="AK15" s="220"/>
      <c r="AL15" s="220"/>
      <c r="AM15" s="220"/>
      <c r="AN15" s="220"/>
      <c r="AO15" s="220"/>
      <c r="AP15" s="220"/>
      <c r="AQ15" s="220"/>
      <c r="AR15" s="220"/>
      <c r="AS15" s="220"/>
      <c r="AT15" s="220"/>
      <c r="AU15" s="220"/>
      <c r="AV15" s="220"/>
      <c r="AW15" s="220"/>
      <c r="AX15" s="220"/>
      <c r="AY15" s="220"/>
      <c r="AZ15" s="220"/>
      <c r="BA15" s="229" t="s">
        <v>34</v>
      </c>
      <c r="BB15" s="229" t="s">
        <v>34</v>
      </c>
      <c r="BC15" s="242"/>
      <c r="BD15" s="290">
        <v>0</v>
      </c>
      <c r="BE15" s="290" t="s">
        <v>34</v>
      </c>
      <c r="BF15" s="220"/>
      <c r="BG15" s="220"/>
      <c r="BH15" s="220"/>
      <c r="BI15" s="220"/>
      <c r="BJ15" s="220"/>
      <c r="BK15" s="220"/>
      <c r="BL15" s="220"/>
      <c r="BM15" s="220"/>
      <c r="BN15" s="220"/>
      <c r="BO15" s="220"/>
      <c r="BP15" s="220"/>
      <c r="BQ15" s="220"/>
      <c r="BR15" s="220"/>
      <c r="BS15" s="242"/>
    </row>
    <row r="16" spans="1:71" ht="15.75" thickTop="1" x14ac:dyDescent="0.25">
      <c r="A16" s="253" t="s">
        <v>26</v>
      </c>
      <c r="B16" s="1870">
        <f>+ENERO!B16+FEBRERO!B16+MARZO!B16+ABRIL!B16+MAYO!B16+JUNIO!B16+JULIO!B16+AGOSTO!B16+SEPTIEMBRE!B16+OCTUBRE!B16+NOVIEMBRE!B16+'DICIEMBRE '!B16</f>
        <v>0</v>
      </c>
      <c r="C16" s="1870">
        <f>+ENERO!C16+FEBRERO!C16+MARZO!C16+ABRIL!C16+MAYO!C16+JUNIO!C16+JULIO!C16+AGOSTO!C16+SEPTIEMBRE!C16+OCTUBRE!C16+NOVIEMBRE!C16+'DICIEMBRE '!C16</f>
        <v>0</v>
      </c>
      <c r="D16" s="1870">
        <f>+ENERO!D16+FEBRERO!D16+MARZO!D16+ABRIL!D16+MAYO!D16+JUNIO!D16+JULIO!D16+AGOSTO!D16+SEPTIEMBRE!D16+OCTUBRE!D16+NOVIEMBRE!D16+'DICIEMBRE '!D16</f>
        <v>0</v>
      </c>
      <c r="E16" s="1870">
        <f>+ENERO!E16+FEBRERO!E16+MARZO!E16+ABRIL!E16+MAYO!E16+JUNIO!E16+JULIO!E16+AGOSTO!E16+SEPTIEMBRE!E16+OCTUBRE!E16+NOVIEMBRE!E16+'DICIEMBRE '!E16</f>
        <v>0</v>
      </c>
      <c r="F16" s="1870">
        <f>+ENERO!F16+FEBRERO!F16+MARZO!F16+ABRIL!F16+MAYO!F16+JUNIO!F16+JULIO!F16+AGOSTO!F16+SEPTIEMBRE!F16+OCTUBRE!F16+NOVIEMBRE!F16+'DICIEMBRE '!F16</f>
        <v>0</v>
      </c>
      <c r="G16" s="1870">
        <f>+ENERO!G16+FEBRERO!G16+MARZO!G16+ABRIL!G16+MAYO!G16+JUNIO!G16+JULIO!G16+AGOSTO!G16+SEPTIEMBRE!G16+OCTUBRE!G16+NOVIEMBRE!G16+'DICIEMBRE '!G16</f>
        <v>0</v>
      </c>
      <c r="H16" s="1870">
        <f>+ENERO!H16+FEBRERO!H16+MARZO!H16+ABRIL!H16+MAYO!H16+JUNIO!H16+JULIO!H16+AGOSTO!H16+SEPTIEMBRE!H16+OCTUBRE!H16+NOVIEMBRE!H16+'DICIEMBRE '!H16</f>
        <v>0</v>
      </c>
      <c r="I16" s="1870">
        <f>+ENERO!I16+FEBRERO!I16+MARZO!I16+ABRIL!I16+MAYO!I16+JUNIO!I16+JULIO!I16+AGOSTO!I16+SEPTIEMBRE!I16+OCTUBRE!I16+NOVIEMBRE!I16+'DICIEMBRE '!I16</f>
        <v>0</v>
      </c>
      <c r="J16" s="1870">
        <f>+ENERO!J16+FEBRERO!J16+MARZO!J16+ABRIL!J16+MAYO!J16+JUNIO!J16+JULIO!J16+AGOSTO!J16+SEPTIEMBRE!J16+OCTUBRE!J16+NOVIEMBRE!J16+'DICIEMBRE '!J16</f>
        <v>0</v>
      </c>
      <c r="K16" s="1870">
        <f>+ENERO!K16+FEBRERO!K16+MARZO!K16+ABRIL!K16+MAYO!K16+JUNIO!K16+JULIO!K16+AGOSTO!K16+SEPTIEMBRE!K16+OCTUBRE!K16+NOVIEMBRE!K16+'DICIEMBRE '!K16</f>
        <v>0</v>
      </c>
      <c r="L16" s="1870">
        <f>+ENERO!L16+FEBRERO!L16+MARZO!L16+ABRIL!L16+MAYO!L16+JUNIO!L16+JULIO!L16+AGOSTO!L16+SEPTIEMBRE!L16+OCTUBRE!L16+NOVIEMBRE!L16+'DICIEMBRE '!L16</f>
        <v>0</v>
      </c>
      <c r="M16" s="1870">
        <f>+ENERO!M16+FEBRERO!M16+MARZO!M16+ABRIL!M16+MAYO!M16+JUNIO!M16+JULIO!M16+AGOSTO!M16+SEPTIEMBRE!M16+OCTUBRE!M16+NOVIEMBRE!M16+'DICIEMBRE '!M16</f>
        <v>0</v>
      </c>
      <c r="N16" s="281" t="s">
        <v>34</v>
      </c>
      <c r="O16" s="213"/>
      <c r="P16" s="213"/>
      <c r="Q16" s="213"/>
      <c r="R16" s="213"/>
      <c r="S16" s="213"/>
      <c r="T16" s="213"/>
      <c r="U16" s="213"/>
      <c r="V16" s="213"/>
      <c r="W16" s="213"/>
      <c r="X16" s="205"/>
      <c r="Y16" s="242"/>
      <c r="Z16" s="242"/>
      <c r="AA16" s="242"/>
      <c r="AB16" s="242"/>
      <c r="AC16" s="205"/>
      <c r="AD16" s="205"/>
      <c r="AE16" s="205"/>
      <c r="AF16" s="205"/>
      <c r="AG16" s="220"/>
      <c r="AH16" s="220"/>
      <c r="AI16" s="220"/>
      <c r="AJ16" s="220"/>
      <c r="AK16" s="220"/>
      <c r="AL16" s="220"/>
      <c r="AM16" s="220"/>
      <c r="AN16" s="220"/>
      <c r="AO16" s="220"/>
      <c r="AP16" s="220"/>
      <c r="AQ16" s="220"/>
      <c r="AR16" s="220"/>
      <c r="AS16" s="220"/>
      <c r="AT16" s="220"/>
      <c r="AU16" s="220"/>
      <c r="AV16" s="220"/>
      <c r="AW16" s="220"/>
      <c r="AX16" s="220"/>
      <c r="AY16" s="220"/>
      <c r="AZ16" s="220"/>
      <c r="BA16" s="229" t="s">
        <v>34</v>
      </c>
      <c r="BB16" s="222"/>
      <c r="BC16" s="220"/>
      <c r="BD16" s="290">
        <v>0</v>
      </c>
      <c r="BE16" s="220"/>
      <c r="BF16" s="220"/>
      <c r="BG16" s="220"/>
      <c r="BH16" s="220"/>
      <c r="BI16" s="220"/>
      <c r="BJ16" s="220"/>
      <c r="BK16" s="220"/>
      <c r="BL16" s="220"/>
      <c r="BM16" s="220"/>
      <c r="BN16" s="220"/>
      <c r="BO16" s="220"/>
      <c r="BP16" s="220"/>
      <c r="BQ16" s="220"/>
      <c r="BR16" s="220"/>
      <c r="BS16" s="242"/>
    </row>
    <row r="17" spans="1:71" ht="54" x14ac:dyDescent="0.25">
      <c r="A17" s="254" t="s">
        <v>27</v>
      </c>
      <c r="B17" s="1870">
        <f>+ENERO!B17+FEBRERO!B17+MARZO!B17+ABRIL!B17+MAYO!B17+JUNIO!B17+JULIO!B17+AGOSTO!B17+SEPTIEMBRE!B17+OCTUBRE!B17+NOVIEMBRE!B17+'DICIEMBRE '!B17</f>
        <v>1</v>
      </c>
      <c r="C17" s="1870">
        <f>+ENERO!C17+FEBRERO!C17+MARZO!C17+ABRIL!C17+MAYO!C17+JUNIO!C17+JULIO!C17+AGOSTO!C17+SEPTIEMBRE!C17+OCTUBRE!C17+NOVIEMBRE!C17+'DICIEMBRE '!C17</f>
        <v>0</v>
      </c>
      <c r="D17" s="1870">
        <f>+ENERO!D17+FEBRERO!D17+MARZO!D17+ABRIL!D17+MAYO!D17+JUNIO!D17+JULIO!D17+AGOSTO!D17+SEPTIEMBRE!D17+OCTUBRE!D17+NOVIEMBRE!D17+'DICIEMBRE '!D17</f>
        <v>0</v>
      </c>
      <c r="E17" s="1870">
        <f>+ENERO!E17+FEBRERO!E17+MARZO!E17+ABRIL!E17+MAYO!E17+JUNIO!E17+JULIO!E17+AGOSTO!E17+SEPTIEMBRE!E17+OCTUBRE!E17+NOVIEMBRE!E17+'DICIEMBRE '!E17</f>
        <v>0</v>
      </c>
      <c r="F17" s="1870">
        <f>+ENERO!F17+FEBRERO!F17+MARZO!F17+ABRIL!F17+MAYO!F17+JUNIO!F17+JULIO!F17+AGOSTO!F17+SEPTIEMBRE!F17+OCTUBRE!F17+NOVIEMBRE!F17+'DICIEMBRE '!F17</f>
        <v>0</v>
      </c>
      <c r="G17" s="1870">
        <f>+ENERO!G17+FEBRERO!G17+MARZO!G17+ABRIL!G17+MAYO!G17+JUNIO!G17+JULIO!G17+AGOSTO!G17+SEPTIEMBRE!G17+OCTUBRE!G17+NOVIEMBRE!G17+'DICIEMBRE '!G17</f>
        <v>0</v>
      </c>
      <c r="H17" s="1870">
        <f>+ENERO!H17+FEBRERO!H17+MARZO!H17+ABRIL!H17+MAYO!H17+JUNIO!H17+JULIO!H17+AGOSTO!H17+SEPTIEMBRE!H17+OCTUBRE!H17+NOVIEMBRE!H17+'DICIEMBRE '!H17</f>
        <v>0</v>
      </c>
      <c r="I17" s="1870">
        <f>+ENERO!I17+FEBRERO!I17+MARZO!I17+ABRIL!I17+MAYO!I17+JUNIO!I17+JULIO!I17+AGOSTO!I17+SEPTIEMBRE!I17+OCTUBRE!I17+NOVIEMBRE!I17+'DICIEMBRE '!I17</f>
        <v>0</v>
      </c>
      <c r="J17" s="1870">
        <f>+ENERO!J17+FEBRERO!J17+MARZO!J17+ABRIL!J17+MAYO!J17+JUNIO!J17+JULIO!J17+AGOSTO!J17+SEPTIEMBRE!J17+OCTUBRE!J17+NOVIEMBRE!J17+'DICIEMBRE '!J17</f>
        <v>0</v>
      </c>
      <c r="K17" s="1870">
        <f>+ENERO!K17+FEBRERO!K17+MARZO!K17+ABRIL!K17+MAYO!K17+JUNIO!K17+JULIO!K17+AGOSTO!K17+SEPTIEMBRE!K17+OCTUBRE!K17+NOVIEMBRE!K17+'DICIEMBRE '!K17</f>
        <v>0</v>
      </c>
      <c r="L17" s="1870">
        <f>+ENERO!L17+FEBRERO!L17+MARZO!L17+ABRIL!L17+MAYO!L17+JUNIO!L17+JULIO!L17+AGOSTO!L17+SEPTIEMBRE!L17+OCTUBRE!L17+NOVIEMBRE!L17+'DICIEMBRE '!L17</f>
        <v>0</v>
      </c>
      <c r="M17" s="1870">
        <f>+ENERO!M17+FEBRERO!M17+MARZO!M17+ABRIL!M17+MAYO!M17+JUNIO!M17+JULIO!M17+AGOSTO!M17+SEPTIEMBRE!M17+OCTUBRE!M17+NOVIEMBRE!M17+'DICIEMBRE '!M17</f>
        <v>0</v>
      </c>
      <c r="N17" s="281"/>
      <c r="O17" s="213"/>
      <c r="P17" s="213"/>
      <c r="Q17" s="213"/>
      <c r="R17" s="213"/>
      <c r="S17" s="213"/>
      <c r="T17" s="213"/>
      <c r="U17" s="213"/>
      <c r="V17" s="213"/>
      <c r="W17" s="213"/>
      <c r="X17" s="205"/>
      <c r="Y17" s="242"/>
      <c r="Z17" s="242"/>
      <c r="AA17" s="242"/>
      <c r="AB17" s="242"/>
      <c r="AC17" s="205"/>
      <c r="AD17" s="205"/>
      <c r="AE17" s="205"/>
      <c r="AF17" s="205"/>
      <c r="AG17" s="220"/>
      <c r="AH17" s="220"/>
      <c r="AI17" s="220"/>
      <c r="AJ17" s="220"/>
      <c r="AK17" s="220"/>
      <c r="AL17" s="220"/>
      <c r="AM17" s="220"/>
      <c r="AN17" s="220"/>
      <c r="AO17" s="220"/>
      <c r="AP17" s="220"/>
      <c r="AQ17" s="220"/>
      <c r="AR17" s="220"/>
      <c r="AS17" s="220"/>
      <c r="AT17" s="220"/>
      <c r="AU17" s="220"/>
      <c r="AV17" s="220"/>
      <c r="AW17" s="220"/>
      <c r="AX17" s="220"/>
      <c r="AY17" s="220"/>
      <c r="AZ17" s="220"/>
      <c r="BA17" s="222"/>
      <c r="BB17" s="222"/>
      <c r="BC17" s="220"/>
      <c r="BD17" s="205"/>
      <c r="BE17" s="220"/>
      <c r="BF17" s="220"/>
      <c r="BG17" s="220"/>
      <c r="BH17" s="220"/>
      <c r="BI17" s="220"/>
      <c r="BJ17" s="220"/>
      <c r="BK17" s="220"/>
      <c r="BL17" s="220"/>
      <c r="BM17" s="220"/>
      <c r="BN17" s="220"/>
      <c r="BO17" s="220"/>
      <c r="BP17" s="220"/>
      <c r="BQ17" s="220"/>
      <c r="BR17" s="220"/>
      <c r="BS17" s="181"/>
    </row>
    <row r="18" spans="1:71" x14ac:dyDescent="0.25">
      <c r="A18" s="243" t="s">
        <v>28</v>
      </c>
      <c r="B18" s="1870">
        <f>+ENERO!B18+FEBRERO!B18+MARZO!B18+ABRIL!B18+MAYO!B18+JUNIO!B18+JULIO!B18+AGOSTO!B18+SEPTIEMBRE!B18+OCTUBRE!B18+NOVIEMBRE!B18+'DICIEMBRE '!B18</f>
        <v>0</v>
      </c>
      <c r="C18" s="1870">
        <f>+ENERO!C18+FEBRERO!C18+MARZO!C18+ABRIL!C18+MAYO!C18+JUNIO!C18+JULIO!C18+AGOSTO!C18+SEPTIEMBRE!C18+OCTUBRE!C18+NOVIEMBRE!C18+'DICIEMBRE '!C18</f>
        <v>0</v>
      </c>
      <c r="D18" s="1870">
        <f>+ENERO!D18+FEBRERO!D18+MARZO!D18+ABRIL!D18+MAYO!D18+JUNIO!D18+JULIO!D18+AGOSTO!D18+SEPTIEMBRE!D18+OCTUBRE!D18+NOVIEMBRE!D18+'DICIEMBRE '!D18</f>
        <v>0</v>
      </c>
      <c r="E18" s="1870">
        <f>+ENERO!E18+FEBRERO!E18+MARZO!E18+ABRIL!E18+MAYO!E18+JUNIO!E18+JULIO!E18+AGOSTO!E18+SEPTIEMBRE!E18+OCTUBRE!E18+NOVIEMBRE!E18+'DICIEMBRE '!E18</f>
        <v>0</v>
      </c>
      <c r="F18" s="1870">
        <f>+ENERO!F18+FEBRERO!F18+MARZO!F18+ABRIL!F18+MAYO!F18+JUNIO!F18+JULIO!F18+AGOSTO!F18+SEPTIEMBRE!F18+OCTUBRE!F18+NOVIEMBRE!F18+'DICIEMBRE '!F18</f>
        <v>0</v>
      </c>
      <c r="G18" s="1870">
        <f>+ENERO!G18+FEBRERO!G18+MARZO!G18+ABRIL!G18+MAYO!G18+JUNIO!G18+JULIO!G18+AGOSTO!G18+SEPTIEMBRE!G18+OCTUBRE!G18+NOVIEMBRE!G18+'DICIEMBRE '!G18</f>
        <v>0</v>
      </c>
      <c r="H18" s="1870">
        <f>+ENERO!H18+FEBRERO!H18+MARZO!H18+ABRIL!H18+MAYO!H18+JUNIO!H18+JULIO!H18+AGOSTO!H18+SEPTIEMBRE!H18+OCTUBRE!H18+NOVIEMBRE!H18+'DICIEMBRE '!H18</f>
        <v>0</v>
      </c>
      <c r="I18" s="1870">
        <f>+ENERO!I18+FEBRERO!I18+MARZO!I18+ABRIL!I18+MAYO!I18+JUNIO!I18+JULIO!I18+AGOSTO!I18+SEPTIEMBRE!I18+OCTUBRE!I18+NOVIEMBRE!I18+'DICIEMBRE '!I18</f>
        <v>0</v>
      </c>
      <c r="J18" s="1870">
        <f>+ENERO!J18+FEBRERO!J18+MARZO!J18+ABRIL!J18+MAYO!J18+JUNIO!J18+JULIO!J18+AGOSTO!J18+SEPTIEMBRE!J18+OCTUBRE!J18+NOVIEMBRE!J18+'DICIEMBRE '!J18</f>
        <v>0</v>
      </c>
      <c r="K18" s="1870">
        <f>+ENERO!K18+FEBRERO!K18+MARZO!K18+ABRIL!K18+MAYO!K18+JUNIO!K18+JULIO!K18+AGOSTO!K18+SEPTIEMBRE!K18+OCTUBRE!K18+NOVIEMBRE!K18+'DICIEMBRE '!K18</f>
        <v>0</v>
      </c>
      <c r="L18" s="1870">
        <f>+ENERO!L18+FEBRERO!L18+MARZO!L18+ABRIL!L18+MAYO!L18+JUNIO!L18+JULIO!L18+AGOSTO!L18+SEPTIEMBRE!L18+OCTUBRE!L18+NOVIEMBRE!L18+'DICIEMBRE '!L18</f>
        <v>0</v>
      </c>
      <c r="M18" s="1870">
        <f>+ENERO!M18+FEBRERO!M18+MARZO!M18+ABRIL!M18+MAYO!M18+JUNIO!M18+JULIO!M18+AGOSTO!M18+SEPTIEMBRE!M18+OCTUBRE!M18+NOVIEMBRE!M18+'DICIEMBRE '!M18</f>
        <v>0</v>
      </c>
      <c r="N18" s="281"/>
      <c r="O18" s="213"/>
      <c r="P18" s="213"/>
      <c r="Q18" s="213"/>
      <c r="R18" s="213"/>
      <c r="S18" s="213"/>
      <c r="T18" s="213"/>
      <c r="U18" s="213"/>
      <c r="V18" s="213"/>
      <c r="W18" s="213"/>
      <c r="X18" s="205"/>
      <c r="Y18" s="242"/>
      <c r="Z18" s="242"/>
      <c r="AA18" s="242"/>
      <c r="AB18" s="242"/>
      <c r="AC18" s="205"/>
      <c r="AD18" s="205"/>
      <c r="AE18" s="205"/>
      <c r="AF18" s="205"/>
      <c r="AG18" s="220"/>
      <c r="AH18" s="220"/>
      <c r="AI18" s="220"/>
      <c r="AJ18" s="220"/>
      <c r="AK18" s="220"/>
      <c r="AL18" s="220"/>
      <c r="AM18" s="220"/>
      <c r="AN18" s="220"/>
      <c r="AO18" s="220"/>
      <c r="AP18" s="220"/>
      <c r="AQ18" s="220"/>
      <c r="AR18" s="220"/>
      <c r="AS18" s="220"/>
      <c r="AT18" s="220"/>
      <c r="AU18" s="220"/>
      <c r="AV18" s="220"/>
      <c r="AW18" s="220"/>
      <c r="AX18" s="220"/>
      <c r="AY18" s="220"/>
      <c r="AZ18" s="220"/>
      <c r="BA18" s="222"/>
      <c r="BB18" s="222"/>
      <c r="BC18" s="220"/>
      <c r="BD18" s="205"/>
      <c r="BE18" s="220"/>
      <c r="BF18" s="220"/>
      <c r="BG18" s="220"/>
      <c r="BH18" s="220"/>
      <c r="BI18" s="220"/>
      <c r="BJ18" s="220"/>
      <c r="BK18" s="220"/>
      <c r="BL18" s="220"/>
      <c r="BM18" s="220"/>
      <c r="BN18" s="220"/>
      <c r="BO18" s="220"/>
      <c r="BP18" s="220"/>
      <c r="BQ18" s="220"/>
      <c r="BR18" s="220"/>
      <c r="BS18" s="181"/>
    </row>
    <row r="19" spans="1:71" ht="15" customHeight="1" x14ac:dyDescent="0.25">
      <c r="A19" s="255" t="s">
        <v>29</v>
      </c>
      <c r="B19" s="239"/>
      <c r="C19" s="256"/>
      <c r="D19" s="256"/>
      <c r="E19" s="226"/>
      <c r="F19" s="256"/>
      <c r="G19" s="256"/>
      <c r="H19" s="256"/>
      <c r="I19" s="256"/>
      <c r="J19" s="226"/>
      <c r="K19" s="256"/>
      <c r="L19" s="256"/>
      <c r="M19" s="282"/>
      <c r="N19" s="213"/>
      <c r="O19" s="213"/>
      <c r="P19" s="213"/>
      <c r="Q19" s="213"/>
      <c r="R19" s="213"/>
      <c r="S19" s="213"/>
      <c r="T19" s="213"/>
      <c r="U19" s="213"/>
      <c r="V19" s="213"/>
      <c r="W19" s="205"/>
      <c r="X19" s="205"/>
      <c r="Y19" s="205"/>
      <c r="Z19" s="205"/>
      <c r="AA19" s="205"/>
      <c r="AB19" s="205"/>
      <c r="AC19" s="205"/>
      <c r="AD19" s="205"/>
      <c r="AE19" s="205"/>
      <c r="AF19" s="205"/>
      <c r="AG19" s="205"/>
      <c r="AH19" s="205"/>
      <c r="AI19" s="205"/>
      <c r="AJ19" s="205"/>
      <c r="AK19" s="205"/>
      <c r="AL19" s="205"/>
      <c r="AM19" s="205"/>
      <c r="AN19" s="205"/>
      <c r="AO19" s="205"/>
      <c r="AP19" s="205"/>
      <c r="AQ19" s="205"/>
      <c r="AR19" s="205"/>
      <c r="AS19" s="205"/>
      <c r="AT19" s="205"/>
      <c r="AU19" s="205"/>
      <c r="AV19" s="205"/>
      <c r="AW19" s="205"/>
      <c r="AX19" s="205"/>
      <c r="AY19" s="205"/>
      <c r="AZ19" s="205"/>
      <c r="BA19" s="214"/>
      <c r="BB19" s="214"/>
      <c r="BC19" s="205"/>
      <c r="BD19" s="205"/>
      <c r="BE19" s="205"/>
      <c r="BF19" s="205"/>
      <c r="BG19" s="205"/>
      <c r="BH19" s="205"/>
      <c r="BI19" s="205"/>
      <c r="BJ19" s="205"/>
      <c r="BK19" s="205"/>
      <c r="BL19" s="205"/>
      <c r="BM19" s="205"/>
      <c r="BN19" s="205"/>
      <c r="BO19" s="205"/>
      <c r="BP19" s="205"/>
      <c r="BQ19" s="205"/>
      <c r="BR19" s="205"/>
      <c r="BS19" s="181"/>
    </row>
    <row r="20" spans="1:71" ht="15" customHeight="1" x14ac:dyDescent="0.25">
      <c r="A20" s="216" t="s">
        <v>30</v>
      </c>
      <c r="B20" s="257"/>
      <c r="C20" s="257"/>
      <c r="D20" s="258"/>
      <c r="E20" s="259"/>
      <c r="F20" s="259"/>
      <c r="G20" s="259"/>
      <c r="H20" s="259"/>
      <c r="I20" s="233"/>
      <c r="J20" s="233"/>
      <c r="K20" s="233"/>
      <c r="L20" s="233"/>
      <c r="M20" s="294"/>
      <c r="N20" s="294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205"/>
      <c r="AA20" s="205"/>
      <c r="AB20" s="205"/>
      <c r="AC20" s="205"/>
      <c r="AD20" s="205"/>
      <c r="AE20" s="205"/>
      <c r="AF20" s="205"/>
      <c r="AG20" s="205"/>
      <c r="AH20" s="205"/>
      <c r="AI20" s="205"/>
      <c r="AJ20" s="205"/>
      <c r="AK20" s="205"/>
      <c r="AL20" s="205"/>
      <c r="AM20" s="205"/>
      <c r="AN20" s="205"/>
      <c r="AO20" s="205"/>
      <c r="AP20" s="205"/>
      <c r="AQ20" s="205"/>
      <c r="AR20" s="205"/>
      <c r="AS20" s="205"/>
      <c r="AT20" s="205"/>
      <c r="AU20" s="205"/>
      <c r="AV20" s="205"/>
      <c r="AW20" s="205"/>
      <c r="AX20" s="205"/>
      <c r="AY20" s="205"/>
      <c r="AZ20" s="205"/>
      <c r="BA20" s="205"/>
      <c r="BB20" s="205"/>
      <c r="BC20" s="205"/>
      <c r="BD20" s="205"/>
      <c r="BE20" s="205"/>
      <c r="BF20" s="205"/>
      <c r="BG20" s="205"/>
      <c r="BH20" s="205"/>
      <c r="BI20" s="205"/>
      <c r="BJ20" s="205"/>
      <c r="BK20" s="205"/>
      <c r="BL20" s="205"/>
      <c r="BM20" s="205"/>
      <c r="BN20" s="205"/>
      <c r="BO20" s="205"/>
      <c r="BP20" s="205"/>
      <c r="BQ20" s="205"/>
      <c r="BR20" s="205"/>
      <c r="BS20" s="181"/>
    </row>
    <row r="21" spans="1:71" ht="42" customHeight="1" x14ac:dyDescent="0.25">
      <c r="A21" s="234" t="s">
        <v>31</v>
      </c>
      <c r="B21" s="260" t="s">
        <v>8</v>
      </c>
      <c r="C21" s="260" t="s">
        <v>32</v>
      </c>
      <c r="D21" s="218"/>
      <c r="E21" s="218"/>
      <c r="F21" s="204"/>
      <c r="G21" s="204"/>
      <c r="H21" s="204"/>
      <c r="I21" s="204"/>
      <c r="J21" s="204"/>
      <c r="K21" s="204"/>
      <c r="L21" s="204"/>
      <c r="M21" s="205"/>
      <c r="N21" s="205"/>
      <c r="O21" s="205"/>
      <c r="P21" s="205"/>
      <c r="Q21" s="205"/>
      <c r="R21" s="205"/>
      <c r="S21" s="205"/>
      <c r="T21" s="205"/>
      <c r="U21" s="205"/>
      <c r="V21" s="205"/>
      <c r="W21" s="205"/>
      <c r="X21" s="242"/>
      <c r="Y21" s="242"/>
      <c r="Z21" s="242"/>
      <c r="AA21" s="242"/>
      <c r="AB21" s="205"/>
      <c r="AC21" s="205"/>
      <c r="AD21" s="205"/>
      <c r="AE21" s="205"/>
      <c r="AF21" s="220"/>
      <c r="AG21" s="220"/>
      <c r="AH21" s="220"/>
      <c r="AI21" s="220"/>
      <c r="AJ21" s="220"/>
      <c r="AK21" s="220"/>
      <c r="AL21" s="220"/>
      <c r="AM21" s="220"/>
      <c r="AN21" s="220"/>
      <c r="AO21" s="220"/>
      <c r="AP21" s="220"/>
      <c r="AQ21" s="220"/>
      <c r="AR21" s="220"/>
      <c r="AS21" s="220"/>
      <c r="AT21" s="220"/>
      <c r="AU21" s="220"/>
      <c r="AV21" s="220"/>
      <c r="AW21" s="220"/>
      <c r="AX21" s="220"/>
      <c r="AY21" s="220"/>
      <c r="AZ21" s="220"/>
      <c r="BA21" s="205"/>
      <c r="BB21" s="205"/>
      <c r="BC21" s="205"/>
      <c r="BD21" s="205"/>
      <c r="BE21" s="220"/>
      <c r="BF21" s="220"/>
      <c r="BG21" s="220"/>
      <c r="BH21" s="220"/>
      <c r="BI21" s="220"/>
      <c r="BJ21" s="220"/>
      <c r="BK21" s="220"/>
      <c r="BL21" s="220"/>
      <c r="BM21" s="220"/>
      <c r="BN21" s="220"/>
      <c r="BO21" s="220"/>
      <c r="BP21" s="220"/>
      <c r="BQ21" s="242"/>
      <c r="BR21" s="242"/>
      <c r="BS21" s="181"/>
    </row>
    <row r="22" spans="1:71" x14ac:dyDescent="0.25">
      <c r="A22" s="276" t="s">
        <v>33</v>
      </c>
      <c r="B22" s="1870">
        <f>+ENERO!B22+FEBRERO!B22+MARZO!B22+ABRIL!B22+MAYO!B22+JUNIO!B22+JULIO!B22+AGOSTO!B22+SEPTIEMBRE!B22+OCTUBRE!B22+NOVIEMBRE!B22+'DICIEMBRE '!B22</f>
        <v>13</v>
      </c>
      <c r="C22" s="1870">
        <f>+ENERO!C22+FEBRERO!C22+MARZO!C22+ABRIL!C22+MAYO!C22+JUNIO!C22+JULIO!C22+AGOSTO!C22+SEPTIEMBRE!C22+OCTUBRE!C22+NOVIEMBRE!C22+'DICIEMBRE '!C22</f>
        <v>13</v>
      </c>
      <c r="D22" s="285" t="s">
        <v>72</v>
      </c>
      <c r="E22" s="284"/>
      <c r="F22" s="204" t="s">
        <v>34</v>
      </c>
      <c r="G22" s="217" t="s">
        <v>34</v>
      </c>
      <c r="H22" s="217"/>
      <c r="I22" s="236"/>
      <c r="J22" s="204"/>
      <c r="K22" s="204"/>
      <c r="L22" s="204"/>
      <c r="M22" s="205"/>
      <c r="N22" s="205"/>
      <c r="O22" s="205"/>
      <c r="P22" s="205"/>
      <c r="Q22" s="205"/>
      <c r="R22" s="205"/>
      <c r="S22" s="205"/>
      <c r="T22" s="205"/>
      <c r="U22" s="205"/>
      <c r="V22" s="214"/>
      <c r="W22" s="214"/>
      <c r="X22" s="242"/>
      <c r="Y22" s="242"/>
      <c r="Z22" s="242"/>
      <c r="AA22" s="242"/>
      <c r="AB22" s="205"/>
      <c r="AC22" s="205"/>
      <c r="AD22" s="205"/>
      <c r="AE22" s="205"/>
      <c r="AF22" s="220"/>
      <c r="AG22" s="220"/>
      <c r="AH22" s="220"/>
      <c r="AI22" s="220"/>
      <c r="AJ22" s="220"/>
      <c r="AK22" s="220"/>
      <c r="AL22" s="220"/>
      <c r="AM22" s="220"/>
      <c r="AN22" s="220"/>
      <c r="AO22" s="220"/>
      <c r="AP22" s="220"/>
      <c r="AQ22" s="220"/>
      <c r="AR22" s="220"/>
      <c r="AS22" s="220"/>
      <c r="AT22" s="220"/>
      <c r="AU22" s="220"/>
      <c r="AV22" s="220"/>
      <c r="AW22" s="220"/>
      <c r="AX22" s="220"/>
      <c r="AY22" s="220"/>
      <c r="AZ22" s="220"/>
      <c r="BA22" s="229" t="s">
        <v>34</v>
      </c>
      <c r="BB22" s="229" t="s">
        <v>34</v>
      </c>
      <c r="BC22" s="205"/>
      <c r="BD22" s="290" t="s">
        <v>34</v>
      </c>
      <c r="BE22" s="290">
        <v>0</v>
      </c>
      <c r="BF22" s="220"/>
      <c r="BG22" s="220"/>
      <c r="BH22" s="220"/>
      <c r="BI22" s="220"/>
      <c r="BJ22" s="220"/>
      <c r="BK22" s="220"/>
      <c r="BL22" s="220"/>
      <c r="BM22" s="220"/>
      <c r="BN22" s="220"/>
      <c r="BO22" s="220"/>
      <c r="BP22" s="220"/>
      <c r="BQ22" s="242"/>
      <c r="BR22" s="242"/>
      <c r="BS22" s="181"/>
    </row>
    <row r="23" spans="1:71" x14ac:dyDescent="0.25">
      <c r="A23" s="261" t="s">
        <v>35</v>
      </c>
      <c r="B23" s="1870">
        <f>+ENERO!B23+FEBRERO!B23+MARZO!B23+ABRIL!B23+MAYO!B23+JUNIO!B23+JULIO!B23+AGOSTO!B23+SEPTIEMBRE!B23+OCTUBRE!B23+NOVIEMBRE!B23+'DICIEMBRE '!B23</f>
        <v>336</v>
      </c>
      <c r="C23" s="1870">
        <f>+ENERO!C23+FEBRERO!C23+MARZO!C23+ABRIL!C23+MAYO!C23+JUNIO!C23+JULIO!C23+AGOSTO!C23+SEPTIEMBRE!C23+OCTUBRE!C23+NOVIEMBRE!C23+'DICIEMBRE '!C23</f>
        <v>200</v>
      </c>
      <c r="D23" s="285" t="s">
        <v>73</v>
      </c>
      <c r="E23" s="223"/>
      <c r="F23" s="205"/>
      <c r="G23" s="205"/>
      <c r="H23" s="205"/>
      <c r="I23" s="204"/>
      <c r="J23" s="204"/>
      <c r="K23" s="204"/>
      <c r="L23" s="204"/>
      <c r="M23" s="205"/>
      <c r="N23" s="205"/>
      <c r="O23" s="205"/>
      <c r="P23" s="205"/>
      <c r="Q23" s="205"/>
      <c r="R23" s="205"/>
      <c r="S23" s="205"/>
      <c r="T23" s="205"/>
      <c r="U23" s="205"/>
      <c r="V23" s="214"/>
      <c r="W23" s="214"/>
      <c r="X23" s="242"/>
      <c r="Y23" s="242"/>
      <c r="Z23" s="242"/>
      <c r="AA23" s="242"/>
      <c r="AB23" s="205"/>
      <c r="AC23" s="205"/>
      <c r="AD23" s="205"/>
      <c r="AE23" s="205"/>
      <c r="AF23" s="220"/>
      <c r="AG23" s="220"/>
      <c r="AH23" s="220"/>
      <c r="AI23" s="220"/>
      <c r="AJ23" s="220"/>
      <c r="AK23" s="220"/>
      <c r="AL23" s="220"/>
      <c r="AM23" s="220"/>
      <c r="AN23" s="220"/>
      <c r="AO23" s="220"/>
      <c r="AP23" s="220"/>
      <c r="AQ23" s="220"/>
      <c r="AR23" s="220"/>
      <c r="AS23" s="220"/>
      <c r="AT23" s="220"/>
      <c r="AU23" s="220"/>
      <c r="AV23" s="220"/>
      <c r="AW23" s="220"/>
      <c r="AX23" s="220"/>
      <c r="AY23" s="220"/>
      <c r="AZ23" s="220"/>
      <c r="BA23" s="229" t="s">
        <v>34</v>
      </c>
      <c r="BB23" s="229" t="s">
        <v>34</v>
      </c>
      <c r="BC23" s="229" t="s">
        <v>34</v>
      </c>
      <c r="BD23" s="290" t="s">
        <v>34</v>
      </c>
      <c r="BE23" s="290">
        <v>0</v>
      </c>
      <c r="BF23" s="220"/>
      <c r="BG23" s="220"/>
      <c r="BH23" s="220"/>
      <c r="BI23" s="220"/>
      <c r="BJ23" s="220"/>
      <c r="BK23" s="220"/>
      <c r="BL23" s="220"/>
      <c r="BM23" s="220"/>
      <c r="BN23" s="220"/>
      <c r="BO23" s="220"/>
      <c r="BP23" s="220"/>
      <c r="BQ23" s="242"/>
      <c r="BR23" s="242"/>
      <c r="BS23" s="181"/>
    </row>
    <row r="24" spans="1:71" x14ac:dyDescent="0.25">
      <c r="A24" s="1929" t="s">
        <v>36</v>
      </c>
      <c r="B24" s="1930"/>
      <c r="C24" s="1930"/>
      <c r="D24" s="1930"/>
      <c r="E24" s="1930"/>
      <c r="F24" s="1930"/>
      <c r="G24" s="1930"/>
      <c r="H24" s="1930"/>
      <c r="I24" s="1930"/>
      <c r="J24" s="1930"/>
      <c r="K24" s="233"/>
      <c r="L24" s="208"/>
      <c r="M24" s="240"/>
      <c r="N24" s="240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5"/>
      <c r="Z24" s="205"/>
      <c r="AA24" s="205"/>
      <c r="AB24" s="205"/>
      <c r="AC24" s="205"/>
      <c r="AD24" s="205"/>
      <c r="AE24" s="205"/>
      <c r="AF24" s="205"/>
      <c r="AG24" s="205"/>
      <c r="AH24" s="205"/>
      <c r="AI24" s="205"/>
      <c r="AJ24" s="205"/>
      <c r="AK24" s="205"/>
      <c r="AL24" s="205"/>
      <c r="AM24" s="205"/>
      <c r="AN24" s="205"/>
      <c r="AO24" s="205"/>
      <c r="AP24" s="205"/>
      <c r="AQ24" s="205"/>
      <c r="AR24" s="205"/>
      <c r="AS24" s="205"/>
      <c r="AT24" s="205"/>
      <c r="AU24" s="205"/>
      <c r="AV24" s="205"/>
      <c r="AW24" s="205"/>
      <c r="AX24" s="205"/>
      <c r="AY24" s="205"/>
      <c r="AZ24" s="205"/>
      <c r="BA24" s="205"/>
      <c r="BB24" s="205"/>
      <c r="BC24" s="205"/>
      <c r="BD24" s="290">
        <v>0</v>
      </c>
      <c r="BE24" s="205"/>
      <c r="BF24" s="205"/>
      <c r="BG24" s="205"/>
      <c r="BH24" s="205"/>
      <c r="BI24" s="205"/>
      <c r="BJ24" s="205"/>
      <c r="BK24" s="205"/>
      <c r="BL24" s="205"/>
      <c r="BM24" s="205"/>
      <c r="BN24" s="205"/>
      <c r="BO24" s="205"/>
      <c r="BP24" s="205"/>
      <c r="BQ24" s="205"/>
      <c r="BR24" s="205"/>
      <c r="BS24" s="181"/>
    </row>
    <row r="25" spans="1:71" x14ac:dyDescent="0.25">
      <c r="A25" s="1929" t="s">
        <v>37</v>
      </c>
      <c r="B25" s="1930"/>
      <c r="C25" s="1930"/>
      <c r="D25" s="1930"/>
      <c r="E25" s="1930"/>
      <c r="F25" s="1930"/>
      <c r="G25" s="1930"/>
      <c r="H25" s="1930"/>
      <c r="I25" s="1930"/>
      <c r="J25" s="1930"/>
      <c r="K25" s="233"/>
      <c r="L25" s="208"/>
      <c r="M25" s="240"/>
      <c r="N25" s="240"/>
      <c r="O25" s="205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5"/>
      <c r="AA25" s="205"/>
      <c r="AB25" s="205"/>
      <c r="AC25" s="205"/>
      <c r="AD25" s="205"/>
      <c r="AE25" s="205"/>
      <c r="AF25" s="205"/>
      <c r="AG25" s="205"/>
      <c r="AH25" s="205"/>
      <c r="AI25" s="205"/>
      <c r="AJ25" s="205"/>
      <c r="AK25" s="205"/>
      <c r="AL25" s="205"/>
      <c r="AM25" s="205"/>
      <c r="AN25" s="205"/>
      <c r="AO25" s="205"/>
      <c r="AP25" s="205"/>
      <c r="AQ25" s="205"/>
      <c r="AR25" s="205"/>
      <c r="AS25" s="205"/>
      <c r="AT25" s="205"/>
      <c r="AU25" s="205"/>
      <c r="AV25" s="205"/>
      <c r="AW25" s="205"/>
      <c r="AX25" s="205"/>
      <c r="AY25" s="205"/>
      <c r="AZ25" s="205"/>
      <c r="BA25" s="205"/>
      <c r="BB25" s="205"/>
      <c r="BC25" s="205"/>
      <c r="BD25" s="205"/>
      <c r="BE25" s="205"/>
      <c r="BF25" s="205"/>
      <c r="BG25" s="205"/>
      <c r="BH25" s="205"/>
      <c r="BI25" s="205"/>
      <c r="BJ25" s="205"/>
      <c r="BK25" s="205"/>
      <c r="BL25" s="205"/>
      <c r="BM25" s="205"/>
      <c r="BN25" s="205"/>
      <c r="BO25" s="205"/>
      <c r="BP25" s="205"/>
      <c r="BQ25" s="205"/>
      <c r="BR25" s="205"/>
      <c r="BS25" s="181"/>
    </row>
    <row r="26" spans="1:71" x14ac:dyDescent="0.25">
      <c r="A26" s="1931" t="s">
        <v>38</v>
      </c>
      <c r="B26" s="1933" t="s">
        <v>8</v>
      </c>
      <c r="C26" s="1935" t="s">
        <v>39</v>
      </c>
      <c r="D26" s="1936"/>
      <c r="E26" s="1936"/>
      <c r="F26" s="1936"/>
      <c r="G26" s="1936"/>
      <c r="H26" s="1936"/>
      <c r="I26" s="1937"/>
      <c r="J26" s="205"/>
      <c r="K26" s="204"/>
      <c r="L26" s="205"/>
      <c r="M26" s="205"/>
      <c r="N26" s="205"/>
      <c r="O26" s="205"/>
      <c r="P26" s="205"/>
      <c r="Q26" s="205"/>
      <c r="R26" s="205"/>
      <c r="S26" s="205"/>
      <c r="T26" s="205"/>
      <c r="U26" s="205"/>
      <c r="V26" s="205"/>
      <c r="W26" s="205"/>
      <c r="X26" s="242"/>
      <c r="Y26" s="242"/>
      <c r="Z26" s="242"/>
      <c r="AA26" s="242"/>
      <c r="AB26" s="205"/>
      <c r="AC26" s="205"/>
      <c r="AD26" s="205"/>
      <c r="AE26" s="205"/>
      <c r="AF26" s="220"/>
      <c r="AG26" s="220"/>
      <c r="AH26" s="220"/>
      <c r="AI26" s="220"/>
      <c r="AJ26" s="220"/>
      <c r="AK26" s="220"/>
      <c r="AL26" s="220"/>
      <c r="AM26" s="220"/>
      <c r="AN26" s="220"/>
      <c r="AO26" s="220"/>
      <c r="AP26" s="220"/>
      <c r="AQ26" s="220"/>
      <c r="AR26" s="220"/>
      <c r="AS26" s="220"/>
      <c r="AT26" s="220"/>
      <c r="AU26" s="220"/>
      <c r="AV26" s="220"/>
      <c r="AW26" s="220"/>
      <c r="AX26" s="220"/>
      <c r="AY26" s="220"/>
      <c r="AZ26" s="220"/>
      <c r="BA26" s="205"/>
      <c r="BB26" s="205"/>
      <c r="BC26" s="205"/>
      <c r="BD26" s="205"/>
      <c r="BE26" s="220"/>
      <c r="BF26" s="220"/>
      <c r="BG26" s="220"/>
      <c r="BH26" s="220"/>
      <c r="BI26" s="220"/>
      <c r="BJ26" s="220"/>
      <c r="BK26" s="220"/>
      <c r="BL26" s="220"/>
      <c r="BM26" s="220"/>
      <c r="BN26" s="220"/>
      <c r="BO26" s="220"/>
      <c r="BP26" s="220"/>
      <c r="BQ26" s="220"/>
      <c r="BR26" s="220"/>
      <c r="BS26" s="181"/>
    </row>
    <row r="27" spans="1:71" ht="64.5" customHeight="1" x14ac:dyDescent="0.25">
      <c r="A27" s="1932"/>
      <c r="B27" s="1934"/>
      <c r="C27" s="231" t="s">
        <v>40</v>
      </c>
      <c r="D27" s="210" t="s">
        <v>41</v>
      </c>
      <c r="E27" s="249" t="s">
        <v>42</v>
      </c>
      <c r="F27" s="249" t="s">
        <v>43</v>
      </c>
      <c r="G27" s="249" t="s">
        <v>44</v>
      </c>
      <c r="H27" s="210" t="s">
        <v>45</v>
      </c>
      <c r="I27" s="235" t="s">
        <v>46</v>
      </c>
      <c r="J27" s="205"/>
      <c r="K27" s="205"/>
      <c r="L27" s="205"/>
      <c r="M27" s="205"/>
      <c r="N27" s="205"/>
      <c r="O27" s="205"/>
      <c r="P27" s="205"/>
      <c r="Q27" s="205"/>
      <c r="R27" s="205"/>
      <c r="S27" s="205"/>
      <c r="T27" s="205"/>
      <c r="U27" s="205"/>
      <c r="V27" s="205"/>
      <c r="W27" s="205"/>
      <c r="X27" s="242"/>
      <c r="Y27" s="242"/>
      <c r="Z27" s="242"/>
      <c r="AA27" s="242"/>
      <c r="AB27" s="205"/>
      <c r="AC27" s="205"/>
      <c r="AD27" s="205"/>
      <c r="AE27" s="205"/>
      <c r="AF27" s="220"/>
      <c r="AG27" s="220"/>
      <c r="AH27" s="220"/>
      <c r="AI27" s="220"/>
      <c r="AJ27" s="220"/>
      <c r="AK27" s="220"/>
      <c r="AL27" s="220"/>
      <c r="AM27" s="220"/>
      <c r="AN27" s="220"/>
      <c r="AO27" s="220"/>
      <c r="AP27" s="220"/>
      <c r="AQ27" s="220"/>
      <c r="AR27" s="220"/>
      <c r="AS27" s="220"/>
      <c r="AT27" s="220"/>
      <c r="AU27" s="220"/>
      <c r="AV27" s="220"/>
      <c r="AW27" s="220"/>
      <c r="AX27" s="220"/>
      <c r="AY27" s="220"/>
      <c r="AZ27" s="220"/>
      <c r="BA27" s="205"/>
      <c r="BB27" s="205"/>
      <c r="BC27" s="205"/>
      <c r="BD27" s="205"/>
      <c r="BE27" s="220"/>
      <c r="BF27" s="220"/>
      <c r="BG27" s="220"/>
      <c r="BH27" s="220"/>
      <c r="BI27" s="220"/>
      <c r="BJ27" s="220"/>
      <c r="BK27" s="220"/>
      <c r="BL27" s="220"/>
      <c r="BM27" s="220"/>
      <c r="BN27" s="220"/>
      <c r="BO27" s="220"/>
      <c r="BP27" s="220"/>
      <c r="BQ27" s="220"/>
      <c r="BR27" s="220"/>
      <c r="BS27" s="181"/>
    </row>
    <row r="28" spans="1:71" ht="48" customHeight="1" x14ac:dyDescent="0.25">
      <c r="A28" s="262" t="s">
        <v>47</v>
      </c>
      <c r="B28" s="1870">
        <f>+ENERO!B28+FEBRERO!B28+MARZO!B28+ABRIL!B28+MAYO!B28+JUNIO!B28+JULIO!B28+AGOSTO!B28+SEPTIEMBRE!B28+OCTUBRE!B28+NOVIEMBRE!B28+'DICIEMBRE '!B28</f>
        <v>446</v>
      </c>
      <c r="C28" s="1870">
        <f>+ENERO!C28+FEBRERO!C28+MARZO!C28+ABRIL!C28+MAYO!C28+JUNIO!C28+JULIO!C28+AGOSTO!C28+SEPTIEMBRE!C28+OCTUBRE!C28+NOVIEMBRE!C28+'DICIEMBRE '!C28</f>
        <v>3</v>
      </c>
      <c r="D28" s="1870">
        <f>+ENERO!D28+FEBRERO!D28+MARZO!D28+ABRIL!D28+MAYO!D28+JUNIO!D28+JULIO!D28+AGOSTO!D28+SEPTIEMBRE!D28+OCTUBRE!D28+NOVIEMBRE!D28+'DICIEMBRE '!D28</f>
        <v>3</v>
      </c>
      <c r="E28" s="1870">
        <f>+ENERO!E28+FEBRERO!E28+MARZO!E28+ABRIL!E28+MAYO!E28+JUNIO!E28+JULIO!E28+AGOSTO!E28+SEPTIEMBRE!E28+OCTUBRE!E28+NOVIEMBRE!E28+'DICIEMBRE '!E28</f>
        <v>4</v>
      </c>
      <c r="F28" s="1870">
        <f>+ENERO!F28+FEBRERO!F28+MARZO!F28+ABRIL!F28+MAYO!F28+JUNIO!F28+JULIO!F28+AGOSTO!F28+SEPTIEMBRE!F28+OCTUBRE!F28+NOVIEMBRE!F28+'DICIEMBRE '!F28</f>
        <v>12</v>
      </c>
      <c r="G28" s="1870">
        <f>+ENERO!G28+FEBRERO!G28+MARZO!G28+ABRIL!G28+MAYO!G28+JUNIO!G28+JULIO!G28+AGOSTO!G28+SEPTIEMBRE!G28+OCTUBRE!G28+NOVIEMBRE!G28+'DICIEMBRE '!G28</f>
        <v>64</v>
      </c>
      <c r="H28" s="1870">
        <f>+ENERO!H28+FEBRERO!H28+MARZO!H28+ABRIL!H28+MAYO!H28+JUNIO!H28+JULIO!H28+AGOSTO!H28+SEPTIEMBRE!H28+OCTUBRE!H28+NOVIEMBRE!H28+'DICIEMBRE '!H28</f>
        <v>307</v>
      </c>
      <c r="I28" s="1870">
        <f>+ENERO!I28+FEBRERO!I28+MARZO!I28+ABRIL!I28+MAYO!I28+JUNIO!I28+JULIO!I28+AGOSTO!I28+SEPTIEMBRE!I28+OCTUBRE!I28+NOVIEMBRE!I28+'DICIEMBRE '!I28</f>
        <v>53</v>
      </c>
      <c r="J28" s="283" t="s">
        <v>34</v>
      </c>
      <c r="K28" s="223"/>
      <c r="L28" s="205"/>
      <c r="M28" s="205"/>
      <c r="N28" s="205"/>
      <c r="O28" s="205"/>
      <c r="P28" s="205"/>
      <c r="Q28" s="205"/>
      <c r="R28" s="205"/>
      <c r="S28" s="205"/>
      <c r="T28" s="205"/>
      <c r="U28" s="205"/>
      <c r="V28" s="205"/>
      <c r="W28" s="205"/>
      <c r="X28" s="242"/>
      <c r="Y28" s="242"/>
      <c r="Z28" s="242"/>
      <c r="AA28" s="242"/>
      <c r="AB28" s="205"/>
      <c r="AC28" s="205"/>
      <c r="AD28" s="205"/>
      <c r="AE28" s="205"/>
      <c r="AF28" s="220"/>
      <c r="AG28" s="220"/>
      <c r="AH28" s="220"/>
      <c r="AI28" s="220"/>
      <c r="AJ28" s="220"/>
      <c r="AK28" s="220"/>
      <c r="AL28" s="220"/>
      <c r="AM28" s="220"/>
      <c r="AN28" s="220"/>
      <c r="AO28" s="220"/>
      <c r="AP28" s="220"/>
      <c r="AQ28" s="220"/>
      <c r="AR28" s="220"/>
      <c r="AS28" s="220"/>
      <c r="AT28" s="220"/>
      <c r="AU28" s="220"/>
      <c r="AV28" s="220"/>
      <c r="AW28" s="220"/>
      <c r="AX28" s="220"/>
      <c r="AY28" s="220"/>
      <c r="AZ28" s="220"/>
      <c r="BA28" s="229" t="s">
        <v>34</v>
      </c>
      <c r="BB28" s="229" t="s">
        <v>34</v>
      </c>
      <c r="BC28" s="205"/>
      <c r="BD28" s="290">
        <v>0</v>
      </c>
      <c r="BE28" s="290">
        <v>0</v>
      </c>
      <c r="BF28" s="220"/>
      <c r="BG28" s="220"/>
      <c r="BH28" s="220"/>
      <c r="BI28" s="220"/>
      <c r="BJ28" s="220"/>
      <c r="BK28" s="220"/>
      <c r="BL28" s="220"/>
      <c r="BM28" s="220"/>
      <c r="BN28" s="220"/>
      <c r="BO28" s="220"/>
      <c r="BP28" s="220"/>
      <c r="BQ28" s="220"/>
      <c r="BR28" s="220"/>
      <c r="BS28" s="181"/>
    </row>
    <row r="29" spans="1:71" x14ac:dyDescent="0.25">
      <c r="A29" s="277" t="s">
        <v>48</v>
      </c>
      <c r="B29" s="232"/>
      <c r="C29" s="275"/>
      <c r="D29" s="275"/>
      <c r="E29" s="275"/>
      <c r="F29" s="275"/>
      <c r="G29" s="275"/>
      <c r="H29" s="275"/>
      <c r="I29" s="275"/>
      <c r="J29" s="275"/>
      <c r="K29" s="233"/>
      <c r="L29" s="208"/>
      <c r="M29" s="240"/>
      <c r="N29" s="240"/>
      <c r="O29" s="205"/>
      <c r="P29" s="205"/>
      <c r="Q29" s="205"/>
      <c r="R29" s="205"/>
      <c r="S29" s="205"/>
      <c r="T29" s="205"/>
      <c r="U29" s="205"/>
      <c r="V29" s="205"/>
      <c r="W29" s="205"/>
      <c r="X29" s="205"/>
      <c r="Y29" s="205"/>
      <c r="Z29" s="205"/>
      <c r="AA29" s="205"/>
      <c r="AB29" s="205"/>
      <c r="AC29" s="205"/>
      <c r="AD29" s="205"/>
      <c r="AE29" s="205"/>
      <c r="AF29" s="205"/>
      <c r="AG29" s="205"/>
      <c r="AH29" s="205"/>
      <c r="AI29" s="205"/>
      <c r="AJ29" s="205"/>
      <c r="AK29" s="205"/>
      <c r="AL29" s="205"/>
      <c r="AM29" s="205"/>
      <c r="AN29" s="205"/>
      <c r="AO29" s="205"/>
      <c r="AP29" s="205"/>
      <c r="AQ29" s="205"/>
      <c r="AR29" s="205"/>
      <c r="AS29" s="205"/>
      <c r="AT29" s="205"/>
      <c r="AU29" s="205"/>
      <c r="AV29" s="205"/>
      <c r="AW29" s="205"/>
      <c r="AX29" s="205"/>
      <c r="AY29" s="205"/>
      <c r="AZ29" s="205"/>
      <c r="BA29" s="229" t="s">
        <v>34</v>
      </c>
      <c r="BB29" s="205"/>
      <c r="BC29" s="205"/>
      <c r="BD29" s="290">
        <v>0</v>
      </c>
      <c r="BE29" s="205"/>
      <c r="BF29" s="205"/>
      <c r="BG29" s="205"/>
      <c r="BH29" s="205"/>
      <c r="BI29" s="205"/>
      <c r="BJ29" s="205"/>
      <c r="BK29" s="205"/>
      <c r="BL29" s="205"/>
      <c r="BM29" s="205"/>
      <c r="BN29" s="205"/>
      <c r="BO29" s="205"/>
      <c r="BP29" s="205"/>
      <c r="BQ29" s="205"/>
      <c r="BR29" s="205"/>
      <c r="BS29" s="181"/>
    </row>
    <row r="30" spans="1:71" x14ac:dyDescent="0.25">
      <c r="A30" s="1931" t="s">
        <v>38</v>
      </c>
      <c r="B30" s="1933" t="s">
        <v>8</v>
      </c>
      <c r="C30" s="205"/>
      <c r="D30" s="204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205"/>
      <c r="Q30" s="205"/>
      <c r="R30" s="205"/>
      <c r="S30" s="205"/>
      <c r="T30" s="205"/>
      <c r="U30" s="205"/>
      <c r="V30" s="205"/>
      <c r="W30" s="205"/>
      <c r="X30" s="242"/>
      <c r="Y30" s="242"/>
      <c r="Z30" s="242"/>
      <c r="AA30" s="242"/>
      <c r="AB30" s="205"/>
      <c r="AC30" s="205"/>
      <c r="AD30" s="205"/>
      <c r="AE30" s="205"/>
      <c r="AF30" s="220"/>
      <c r="AG30" s="220"/>
      <c r="AH30" s="220"/>
      <c r="AI30" s="220"/>
      <c r="AJ30" s="220"/>
      <c r="AK30" s="220"/>
      <c r="AL30" s="220"/>
      <c r="AM30" s="220"/>
      <c r="AN30" s="220"/>
      <c r="AO30" s="220"/>
      <c r="AP30" s="220"/>
      <c r="AQ30" s="220"/>
      <c r="AR30" s="220"/>
      <c r="AS30" s="220"/>
      <c r="AT30" s="220"/>
      <c r="AU30" s="220"/>
      <c r="AV30" s="220"/>
      <c r="AW30" s="220"/>
      <c r="AX30" s="220"/>
      <c r="AY30" s="220"/>
      <c r="AZ30" s="220"/>
      <c r="BA30" s="205"/>
      <c r="BB30" s="205"/>
      <c r="BC30" s="205"/>
      <c r="BD30" s="205"/>
      <c r="BE30" s="220"/>
      <c r="BF30" s="220"/>
      <c r="BG30" s="220"/>
      <c r="BH30" s="220"/>
      <c r="BI30" s="220"/>
      <c r="BJ30" s="220"/>
      <c r="BK30" s="220"/>
      <c r="BL30" s="242"/>
      <c r="BM30" s="242"/>
      <c r="BN30" s="242"/>
      <c r="BO30" s="242"/>
      <c r="BP30" s="242"/>
      <c r="BQ30" s="242"/>
      <c r="BR30" s="242"/>
      <c r="BS30" s="181"/>
    </row>
    <row r="31" spans="1:71" ht="15" customHeight="1" x14ac:dyDescent="0.25">
      <c r="A31" s="1932"/>
      <c r="B31" s="1934"/>
      <c r="C31" s="205"/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42"/>
      <c r="Y31" s="242"/>
      <c r="Z31" s="242"/>
      <c r="AA31" s="242"/>
      <c r="AB31" s="205"/>
      <c r="AC31" s="205"/>
      <c r="AD31" s="205"/>
      <c r="AE31" s="205"/>
      <c r="AF31" s="220"/>
      <c r="AG31" s="220"/>
      <c r="AH31" s="220"/>
      <c r="AI31" s="220"/>
      <c r="AJ31" s="220"/>
      <c r="AK31" s="220"/>
      <c r="AL31" s="220"/>
      <c r="AM31" s="220"/>
      <c r="AN31" s="220"/>
      <c r="AO31" s="220"/>
      <c r="AP31" s="220"/>
      <c r="AQ31" s="220"/>
      <c r="AR31" s="220"/>
      <c r="AS31" s="220"/>
      <c r="AT31" s="220"/>
      <c r="AU31" s="220"/>
      <c r="AV31" s="220"/>
      <c r="AW31" s="220"/>
      <c r="AX31" s="220"/>
      <c r="AY31" s="220"/>
      <c r="AZ31" s="220"/>
      <c r="BA31" s="205"/>
      <c r="BB31" s="205"/>
      <c r="BC31" s="205"/>
      <c r="BD31" s="205"/>
      <c r="BE31" s="220"/>
      <c r="BF31" s="220"/>
      <c r="BG31" s="220"/>
      <c r="BH31" s="220"/>
      <c r="BI31" s="220"/>
      <c r="BJ31" s="220"/>
      <c r="BK31" s="220"/>
      <c r="BL31" s="242"/>
      <c r="BM31" s="242"/>
      <c r="BN31" s="242"/>
      <c r="BO31" s="242"/>
      <c r="BP31" s="242"/>
      <c r="BQ31" s="242"/>
      <c r="BR31" s="242"/>
      <c r="BS31" s="181"/>
    </row>
    <row r="32" spans="1:71" ht="15" customHeight="1" x14ac:dyDescent="0.25">
      <c r="A32" s="278" t="s">
        <v>47</v>
      </c>
      <c r="B32" s="1870">
        <f>+ENERO!B32+FEBRERO!B32+MARZO!B32+ABRIL!B32+MAYO!B32+JUNIO!B32+JULIO!B32+AGOSTO!B32+SEPTIEMBRE!B32+OCTUBRE!B32+NOVIEMBRE!B32+'DICIEMBRE '!B32</f>
        <v>6</v>
      </c>
      <c r="C32" s="288" t="s">
        <v>34</v>
      </c>
      <c r="D32" s="286"/>
      <c r="E32" s="289"/>
      <c r="F32" s="289"/>
      <c r="G32" s="287"/>
      <c r="H32" s="287"/>
      <c r="I32" s="205"/>
      <c r="J32" s="205"/>
      <c r="K32" s="205"/>
      <c r="L32" s="205"/>
      <c r="M32" s="205"/>
      <c r="N32" s="205"/>
      <c r="O32" s="205"/>
      <c r="P32" s="205"/>
      <c r="Q32" s="205"/>
      <c r="R32" s="205"/>
      <c r="S32" s="205"/>
      <c r="T32" s="205"/>
      <c r="U32" s="205"/>
      <c r="V32" s="205"/>
      <c r="W32" s="205"/>
      <c r="X32" s="242"/>
      <c r="Y32" s="242"/>
      <c r="Z32" s="242"/>
      <c r="AA32" s="242"/>
      <c r="AB32" s="205"/>
      <c r="AC32" s="205"/>
      <c r="AD32" s="205"/>
      <c r="AE32" s="205"/>
      <c r="AF32" s="220"/>
      <c r="AG32" s="220"/>
      <c r="AH32" s="220"/>
      <c r="AI32" s="220"/>
      <c r="AJ32" s="220"/>
      <c r="AK32" s="220"/>
      <c r="AL32" s="220"/>
      <c r="AM32" s="220"/>
      <c r="AN32" s="220"/>
      <c r="AO32" s="220"/>
      <c r="AP32" s="220"/>
      <c r="AQ32" s="220"/>
      <c r="AR32" s="220"/>
      <c r="AS32" s="220"/>
      <c r="AT32" s="220"/>
      <c r="AU32" s="220"/>
      <c r="AV32" s="220"/>
      <c r="AW32" s="220"/>
      <c r="AX32" s="220"/>
      <c r="AY32" s="220"/>
      <c r="AZ32" s="220"/>
      <c r="BA32" s="229" t="s">
        <v>34</v>
      </c>
      <c r="BB32" s="242"/>
      <c r="BC32" s="205"/>
      <c r="BD32" s="290">
        <v>0</v>
      </c>
      <c r="BE32" s="220"/>
      <c r="BF32" s="220"/>
      <c r="BG32" s="220"/>
      <c r="BH32" s="220"/>
      <c r="BI32" s="220"/>
      <c r="BJ32" s="220"/>
      <c r="BK32" s="220"/>
      <c r="BL32" s="242"/>
      <c r="BM32" s="242"/>
      <c r="BN32" s="242"/>
      <c r="BO32" s="242"/>
      <c r="BP32" s="242"/>
      <c r="BQ32" s="242"/>
      <c r="BR32" s="242"/>
      <c r="BS32" s="181"/>
    </row>
    <row r="33" spans="1:71" ht="15" customHeight="1" x14ac:dyDescent="0.25">
      <c r="A33" s="274" t="s">
        <v>49</v>
      </c>
      <c r="B33" s="1870">
        <f>+ENERO!B33+FEBRERO!B33+MARZO!B33+ABRIL!B33+MAYO!B33+JUNIO!B33+JULIO!B33+AGOSTO!B33+SEPTIEMBRE!B33+OCTUBRE!B33+NOVIEMBRE!B33+'DICIEMBRE '!B33</f>
        <v>1</v>
      </c>
      <c r="C33" s="227"/>
      <c r="D33" s="227"/>
      <c r="E33" s="227"/>
      <c r="F33" s="263"/>
      <c r="G33" s="227"/>
      <c r="H33" s="227"/>
      <c r="I33" s="227"/>
      <c r="J33" s="205"/>
      <c r="K33" s="223"/>
      <c r="L33" s="205"/>
      <c r="M33" s="205"/>
      <c r="N33" s="205"/>
      <c r="O33" s="205"/>
      <c r="P33" s="205"/>
      <c r="Q33" s="205"/>
      <c r="R33" s="205"/>
      <c r="S33" s="205"/>
      <c r="T33" s="205"/>
      <c r="U33" s="205"/>
      <c r="V33" s="205"/>
      <c r="W33" s="205"/>
      <c r="X33" s="242"/>
      <c r="Y33" s="242"/>
      <c r="Z33" s="242"/>
      <c r="AA33" s="242"/>
      <c r="AB33" s="205"/>
      <c r="AC33" s="205"/>
      <c r="AD33" s="205"/>
      <c r="AE33" s="205"/>
      <c r="AF33" s="220"/>
      <c r="AG33" s="220"/>
      <c r="AH33" s="220"/>
      <c r="AI33" s="220"/>
      <c r="AJ33" s="220"/>
      <c r="AK33" s="220"/>
      <c r="AL33" s="220"/>
      <c r="AM33" s="220"/>
      <c r="AN33" s="220"/>
      <c r="AO33" s="220"/>
      <c r="AP33" s="220"/>
      <c r="AQ33" s="220"/>
      <c r="AR33" s="220"/>
      <c r="AS33" s="220"/>
      <c r="AT33" s="220"/>
      <c r="AU33" s="220"/>
      <c r="AV33" s="220"/>
      <c r="AW33" s="220"/>
      <c r="AX33" s="220"/>
      <c r="AY33" s="220"/>
      <c r="AZ33" s="220"/>
      <c r="BA33" s="205"/>
      <c r="BB33" s="205"/>
      <c r="BC33" s="205"/>
      <c r="BD33" s="205"/>
      <c r="BE33" s="220"/>
      <c r="BF33" s="220"/>
      <c r="BG33" s="220"/>
      <c r="BH33" s="220"/>
      <c r="BI33" s="220"/>
      <c r="BJ33" s="220"/>
      <c r="BK33" s="220"/>
      <c r="BL33" s="220"/>
      <c r="BM33" s="220"/>
      <c r="BN33" s="220"/>
      <c r="BO33" s="220"/>
      <c r="BP33" s="220"/>
      <c r="BQ33" s="220"/>
      <c r="BR33" s="220"/>
      <c r="BS33" s="181"/>
    </row>
    <row r="34" spans="1:71" x14ac:dyDescent="0.25">
      <c r="A34" s="246" t="s">
        <v>50</v>
      </c>
      <c r="B34" s="264"/>
      <c r="C34" s="265"/>
      <c r="D34" s="265"/>
      <c r="E34" s="265"/>
      <c r="F34" s="266"/>
      <c r="G34" s="265"/>
      <c r="H34" s="265"/>
      <c r="I34" s="265"/>
      <c r="J34" s="265"/>
      <c r="K34" s="246"/>
      <c r="L34" s="208"/>
      <c r="M34" s="240"/>
      <c r="N34" s="240"/>
      <c r="O34" s="205"/>
      <c r="P34" s="205"/>
      <c r="Q34" s="205"/>
      <c r="R34" s="205"/>
      <c r="S34" s="205"/>
      <c r="T34" s="205"/>
      <c r="U34" s="205"/>
      <c r="V34" s="205"/>
      <c r="W34" s="205"/>
      <c r="X34" s="205"/>
      <c r="Y34" s="205"/>
      <c r="Z34" s="205"/>
      <c r="AA34" s="205"/>
      <c r="AB34" s="205"/>
      <c r="AC34" s="205"/>
      <c r="AD34" s="205"/>
      <c r="AE34" s="205"/>
      <c r="AF34" s="205"/>
      <c r="AG34" s="205"/>
      <c r="AH34" s="205"/>
      <c r="AI34" s="205"/>
      <c r="AJ34" s="205"/>
      <c r="AK34" s="205"/>
      <c r="AL34" s="205"/>
      <c r="AM34" s="205"/>
      <c r="AN34" s="205"/>
      <c r="AO34" s="205"/>
      <c r="AP34" s="205"/>
      <c r="AQ34" s="205"/>
      <c r="AR34" s="205"/>
      <c r="AS34" s="205"/>
      <c r="AT34" s="205"/>
      <c r="AU34" s="205"/>
      <c r="AV34" s="205"/>
      <c r="AW34" s="205"/>
      <c r="AX34" s="205"/>
      <c r="AY34" s="205"/>
      <c r="AZ34" s="205"/>
      <c r="BA34" s="205"/>
      <c r="BB34" s="205"/>
      <c r="BC34" s="205"/>
      <c r="BD34" s="205"/>
      <c r="BE34" s="205"/>
      <c r="BF34" s="205"/>
      <c r="BG34" s="205"/>
      <c r="BH34" s="205"/>
      <c r="BI34" s="205"/>
      <c r="BJ34" s="205"/>
      <c r="BK34" s="205"/>
      <c r="BL34" s="205"/>
      <c r="BM34" s="205"/>
      <c r="BN34" s="205"/>
      <c r="BO34" s="205"/>
      <c r="BP34" s="205"/>
      <c r="BQ34" s="205"/>
      <c r="BR34" s="205"/>
      <c r="BS34" s="181"/>
    </row>
    <row r="35" spans="1:71" ht="52.5" x14ac:dyDescent="0.25">
      <c r="A35" s="221" t="s">
        <v>38</v>
      </c>
      <c r="B35" s="209" t="s">
        <v>51</v>
      </c>
      <c r="C35" s="230" t="s">
        <v>52</v>
      </c>
      <c r="D35" s="267"/>
      <c r="E35" s="267"/>
      <c r="F35" s="268"/>
      <c r="G35" s="267"/>
      <c r="H35" s="267"/>
      <c r="I35" s="267"/>
      <c r="J35" s="267"/>
      <c r="K35" s="223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42"/>
      <c r="Y35" s="242"/>
      <c r="Z35" s="242"/>
      <c r="AA35" s="242"/>
      <c r="AB35" s="205"/>
      <c r="AC35" s="205"/>
      <c r="AD35" s="205"/>
      <c r="AE35" s="205"/>
      <c r="AF35" s="220"/>
      <c r="AG35" s="220"/>
      <c r="AH35" s="220"/>
      <c r="AI35" s="220"/>
      <c r="AJ35" s="220"/>
      <c r="AK35" s="220"/>
      <c r="AL35" s="220"/>
      <c r="AM35" s="220"/>
      <c r="AN35" s="220"/>
      <c r="AO35" s="220"/>
      <c r="AP35" s="220"/>
      <c r="AQ35" s="220"/>
      <c r="AR35" s="220"/>
      <c r="AS35" s="220"/>
      <c r="AT35" s="220"/>
      <c r="AU35" s="220"/>
      <c r="AV35" s="220"/>
      <c r="AW35" s="220"/>
      <c r="AX35" s="220"/>
      <c r="AY35" s="220"/>
      <c r="AZ35" s="220"/>
      <c r="BA35" s="205"/>
      <c r="BB35" s="205"/>
      <c r="BC35" s="205"/>
      <c r="BD35" s="205"/>
      <c r="BE35" s="220"/>
      <c r="BF35" s="220"/>
      <c r="BG35" s="220"/>
      <c r="BH35" s="220"/>
      <c r="BI35" s="220"/>
      <c r="BJ35" s="220"/>
      <c r="BK35" s="220"/>
      <c r="BL35" s="220"/>
      <c r="BM35" s="220"/>
      <c r="BN35" s="220"/>
      <c r="BO35" s="220"/>
      <c r="BP35" s="220"/>
      <c r="BQ35" s="220"/>
      <c r="BR35" s="220"/>
      <c r="BS35" s="181"/>
    </row>
    <row r="36" spans="1:71" ht="22.5" x14ac:dyDescent="0.25">
      <c r="A36" s="262" t="s">
        <v>47</v>
      </c>
      <c r="B36" s="1870">
        <f>+ENERO!B36+FEBRERO!B36+MARZO!B36+ABRIL!B36+MAYO!B36+JUNIO!B36+JULIO!B36+AGOSTO!B36+SEPTIEMBRE!B36+OCTUBRE!B36+NOVIEMBRE!B36+'DICIEMBRE '!B36</f>
        <v>10</v>
      </c>
      <c r="C36" s="1870">
        <f>+ENERO!C36+FEBRERO!C36+MARZO!C36+ABRIL!C36+MAYO!C36+JUNIO!C36+JULIO!C36+AGOSTO!C36+SEPTIEMBRE!C36+OCTUBRE!C36+NOVIEMBRE!C36+'DICIEMBRE '!C36</f>
        <v>8</v>
      </c>
      <c r="D36" s="267"/>
      <c r="E36" s="267"/>
      <c r="F36" s="268"/>
      <c r="G36" s="267"/>
      <c r="H36" s="267"/>
      <c r="I36" s="267"/>
      <c r="J36" s="267"/>
      <c r="K36" s="223"/>
      <c r="L36" s="205"/>
      <c r="M36" s="205"/>
      <c r="N36" s="205"/>
      <c r="O36" s="205"/>
      <c r="P36" s="205"/>
      <c r="Q36" s="205"/>
      <c r="R36" s="205"/>
      <c r="S36" s="205"/>
      <c r="T36" s="205"/>
      <c r="U36" s="205"/>
      <c r="V36" s="205"/>
      <c r="W36" s="205"/>
      <c r="X36" s="242"/>
      <c r="Y36" s="242"/>
      <c r="Z36" s="242"/>
      <c r="AA36" s="242"/>
      <c r="AB36" s="205"/>
      <c r="AC36" s="205"/>
      <c r="AD36" s="205"/>
      <c r="AE36" s="205"/>
      <c r="AF36" s="220"/>
      <c r="AG36" s="220"/>
      <c r="AH36" s="220"/>
      <c r="AI36" s="220"/>
      <c r="AJ36" s="220"/>
      <c r="AK36" s="220"/>
      <c r="AL36" s="220"/>
      <c r="AM36" s="220"/>
      <c r="AN36" s="220"/>
      <c r="AO36" s="220"/>
      <c r="AP36" s="220"/>
      <c r="AQ36" s="220"/>
      <c r="AR36" s="220"/>
      <c r="AS36" s="220"/>
      <c r="AT36" s="220"/>
      <c r="AU36" s="220"/>
      <c r="AV36" s="220"/>
      <c r="AW36" s="220"/>
      <c r="AX36" s="220"/>
      <c r="AY36" s="220"/>
      <c r="AZ36" s="220"/>
      <c r="BA36" s="205"/>
      <c r="BB36" s="205"/>
      <c r="BC36" s="205"/>
      <c r="BD36" s="205"/>
      <c r="BE36" s="220"/>
      <c r="BF36" s="220"/>
      <c r="BG36" s="220"/>
      <c r="BH36" s="220"/>
      <c r="BI36" s="220"/>
      <c r="BJ36" s="220"/>
      <c r="BK36" s="220"/>
      <c r="BL36" s="220"/>
      <c r="BM36" s="220"/>
      <c r="BN36" s="220"/>
      <c r="BO36" s="220"/>
      <c r="BP36" s="220"/>
      <c r="BQ36" s="220"/>
      <c r="BR36" s="220"/>
      <c r="BS36" s="181"/>
    </row>
    <row r="37" spans="1:71" ht="15" customHeight="1" x14ac:dyDescent="0.25">
      <c r="A37" s="246" t="s">
        <v>53</v>
      </c>
      <c r="B37" s="208"/>
      <c r="C37" s="208"/>
      <c r="D37" s="208"/>
      <c r="E37" s="208"/>
      <c r="F37" s="208"/>
      <c r="G37" s="208"/>
      <c r="H37" s="208"/>
      <c r="I37" s="208"/>
      <c r="J37" s="208"/>
      <c r="K37" s="208"/>
      <c r="L37" s="208"/>
      <c r="M37" s="240" t="s">
        <v>34</v>
      </c>
      <c r="N37" s="240"/>
      <c r="O37" s="205"/>
      <c r="P37" s="205"/>
      <c r="Q37" s="205"/>
      <c r="R37" s="205"/>
      <c r="S37" s="205"/>
      <c r="T37" s="205"/>
      <c r="U37" s="205"/>
      <c r="V37" s="205"/>
      <c r="W37" s="205"/>
      <c r="X37" s="205"/>
      <c r="Y37" s="205"/>
      <c r="Z37" s="205"/>
      <c r="AA37" s="205"/>
      <c r="AB37" s="205"/>
      <c r="AC37" s="205"/>
      <c r="AD37" s="205"/>
      <c r="AE37" s="205"/>
      <c r="AF37" s="205"/>
      <c r="AG37" s="205"/>
      <c r="AH37" s="205"/>
      <c r="AI37" s="205"/>
      <c r="AJ37" s="205"/>
      <c r="AK37" s="205"/>
      <c r="AL37" s="205"/>
      <c r="AM37" s="205"/>
      <c r="AN37" s="205"/>
      <c r="AO37" s="205"/>
      <c r="AP37" s="205"/>
      <c r="AQ37" s="205"/>
      <c r="AR37" s="205"/>
      <c r="AS37" s="205"/>
      <c r="AT37" s="205"/>
      <c r="AU37" s="205"/>
      <c r="AV37" s="205"/>
      <c r="AW37" s="205"/>
      <c r="AX37" s="205"/>
      <c r="AY37" s="205"/>
      <c r="AZ37" s="205"/>
      <c r="BA37" s="205"/>
      <c r="BB37" s="205"/>
      <c r="BC37" s="205"/>
      <c r="BD37" s="205"/>
      <c r="BE37" s="205"/>
      <c r="BF37" s="205"/>
      <c r="BG37" s="205"/>
      <c r="BH37" s="205"/>
      <c r="BI37" s="205"/>
      <c r="BJ37" s="205"/>
      <c r="BK37" s="205"/>
      <c r="BL37" s="205"/>
      <c r="BM37" s="205"/>
      <c r="BN37" s="205"/>
      <c r="BO37" s="205"/>
      <c r="BP37" s="205"/>
      <c r="BQ37" s="205"/>
      <c r="BR37" s="205"/>
      <c r="BS37" s="181"/>
    </row>
    <row r="38" spans="1:71" ht="15" customHeight="1" x14ac:dyDescent="0.25">
      <c r="A38" s="1938" t="s">
        <v>54</v>
      </c>
      <c r="B38" s="1931" t="s">
        <v>55</v>
      </c>
      <c r="C38" s="1947" t="s">
        <v>56</v>
      </c>
      <c r="D38" s="1948"/>
      <c r="E38" s="1949"/>
      <c r="F38" s="1950"/>
      <c r="G38" s="205"/>
      <c r="H38" s="205"/>
      <c r="I38" s="205"/>
      <c r="J38" s="205"/>
      <c r="K38" s="205"/>
      <c r="L38" s="205"/>
      <c r="M38" s="205"/>
      <c r="N38" s="205"/>
      <c r="O38" s="205"/>
      <c r="P38" s="205"/>
      <c r="Q38" s="205"/>
      <c r="R38" s="205"/>
      <c r="S38" s="205"/>
      <c r="T38" s="205"/>
      <c r="U38" s="205"/>
      <c r="V38" s="205"/>
      <c r="W38" s="205"/>
      <c r="X38" s="242"/>
      <c r="Y38" s="242"/>
      <c r="Z38" s="242"/>
      <c r="AA38" s="242"/>
      <c r="AB38" s="205"/>
      <c r="AC38" s="205"/>
      <c r="AD38" s="205"/>
      <c r="AE38" s="205"/>
      <c r="AF38" s="220"/>
      <c r="AG38" s="220"/>
      <c r="AH38" s="220"/>
      <c r="AI38" s="220"/>
      <c r="AJ38" s="220"/>
      <c r="AK38" s="220"/>
      <c r="AL38" s="220"/>
      <c r="AM38" s="220"/>
      <c r="AN38" s="220"/>
      <c r="AO38" s="220"/>
      <c r="AP38" s="220"/>
      <c r="AQ38" s="220"/>
      <c r="AR38" s="220"/>
      <c r="AS38" s="220"/>
      <c r="AT38" s="220"/>
      <c r="AU38" s="220"/>
      <c r="AV38" s="220"/>
      <c r="AW38" s="220"/>
      <c r="AX38" s="220"/>
      <c r="AY38" s="220"/>
      <c r="AZ38" s="220"/>
      <c r="BA38" s="205"/>
      <c r="BB38" s="205"/>
      <c r="BC38" s="205"/>
      <c r="BD38" s="205"/>
      <c r="BE38" s="220"/>
      <c r="BF38" s="220"/>
      <c r="BG38" s="220"/>
      <c r="BH38" s="220"/>
      <c r="BI38" s="220"/>
      <c r="BJ38" s="220"/>
      <c r="BK38" s="220"/>
      <c r="BL38" s="220"/>
      <c r="BM38" s="220"/>
      <c r="BN38" s="220"/>
      <c r="BO38" s="220"/>
      <c r="BP38" s="220"/>
      <c r="BQ38" s="220"/>
      <c r="BR38" s="220"/>
      <c r="BS38" s="181"/>
    </row>
    <row r="39" spans="1:71" ht="15" customHeight="1" x14ac:dyDescent="0.25">
      <c r="A39" s="1939"/>
      <c r="B39" s="1932"/>
      <c r="C39" s="228" t="s">
        <v>57</v>
      </c>
      <c r="D39" s="211" t="s">
        <v>58</v>
      </c>
      <c r="E39" s="212" t="s">
        <v>59</v>
      </c>
      <c r="F39" s="1950"/>
      <c r="G39" s="205"/>
      <c r="H39" s="205"/>
      <c r="I39" s="205"/>
      <c r="J39" s="205"/>
      <c r="K39" s="205"/>
      <c r="L39" s="205"/>
      <c r="M39" s="205"/>
      <c r="N39" s="205"/>
      <c r="O39" s="205"/>
      <c r="P39" s="205"/>
      <c r="Q39" s="205"/>
      <c r="R39" s="205"/>
      <c r="S39" s="205"/>
      <c r="T39" s="205"/>
      <c r="U39" s="205"/>
      <c r="V39" s="205"/>
      <c r="W39" s="205"/>
      <c r="X39" s="242"/>
      <c r="Y39" s="242"/>
      <c r="Z39" s="242"/>
      <c r="AA39" s="242"/>
      <c r="AB39" s="205"/>
      <c r="AC39" s="205"/>
      <c r="AD39" s="205"/>
      <c r="AE39" s="205"/>
      <c r="AF39" s="220"/>
      <c r="AG39" s="220"/>
      <c r="AH39" s="220"/>
      <c r="AI39" s="220"/>
      <c r="AJ39" s="220"/>
      <c r="AK39" s="220"/>
      <c r="AL39" s="220"/>
      <c r="AM39" s="220"/>
      <c r="AN39" s="220"/>
      <c r="AO39" s="220"/>
      <c r="AP39" s="220"/>
      <c r="AQ39" s="220"/>
      <c r="AR39" s="220"/>
      <c r="AS39" s="220"/>
      <c r="AT39" s="220"/>
      <c r="AU39" s="220"/>
      <c r="AV39" s="220"/>
      <c r="AW39" s="220"/>
      <c r="AX39" s="220"/>
      <c r="AY39" s="220"/>
      <c r="AZ39" s="220"/>
      <c r="BA39" s="205"/>
      <c r="BB39" s="205"/>
      <c r="BC39" s="205"/>
      <c r="BD39" s="205"/>
      <c r="BE39" s="220"/>
      <c r="BF39" s="220"/>
      <c r="BG39" s="220"/>
      <c r="BH39" s="220"/>
      <c r="BI39" s="220"/>
      <c r="BJ39" s="220"/>
      <c r="BK39" s="220"/>
      <c r="BL39" s="220"/>
      <c r="BM39" s="220"/>
      <c r="BN39" s="220"/>
      <c r="BO39" s="220"/>
      <c r="BP39" s="220"/>
      <c r="BQ39" s="220"/>
      <c r="BR39" s="220"/>
      <c r="BS39" s="181"/>
    </row>
    <row r="40" spans="1:71" x14ac:dyDescent="0.25">
      <c r="A40" s="269" t="s">
        <v>60</v>
      </c>
      <c r="B40" s="1870">
        <f>+ENERO!B40+FEBRERO!B40+MARZO!B40+ABRIL!B40+MAYO!B40+JUNIO!B40+JULIO!B40+AGOSTO!B40+SEPTIEMBRE!B40+OCTUBRE!B40+NOVIEMBRE!B40+'DICIEMBRE '!B40</f>
        <v>48</v>
      </c>
      <c r="C40" s="1870">
        <f>+ENERO!C40+FEBRERO!C40+MARZO!C40+ABRIL!C40+MAYO!C40+JUNIO!C40+JULIO!C40+AGOSTO!C40+SEPTIEMBRE!C40+OCTUBRE!C40+NOVIEMBRE!C40+'DICIEMBRE '!C40</f>
        <v>0</v>
      </c>
      <c r="D40" s="1870">
        <f>+ENERO!D40+FEBRERO!D40+MARZO!D40+ABRIL!D40+MAYO!D40+JUNIO!D40+JULIO!D40+AGOSTO!D40+SEPTIEMBRE!D40+OCTUBRE!D40+NOVIEMBRE!D40+'DICIEMBRE '!D40</f>
        <v>12</v>
      </c>
      <c r="E40" s="1870">
        <f>+ENERO!E40+FEBRERO!E40+MARZO!E40+ABRIL!E40+MAYO!E40+JUNIO!E40+JULIO!E40+AGOSTO!E40+SEPTIEMBRE!E40+OCTUBRE!E40+NOVIEMBRE!E40+'DICIEMBRE '!E40</f>
        <v>36</v>
      </c>
      <c r="F40" s="283" t="s">
        <v>34</v>
      </c>
      <c r="G40" s="270"/>
      <c r="H40" s="205"/>
      <c r="I40" s="205"/>
      <c r="J40" s="205"/>
      <c r="K40" s="205"/>
      <c r="L40" s="205"/>
      <c r="M40" s="205"/>
      <c r="N40" s="205"/>
      <c r="O40" s="205"/>
      <c r="P40" s="205"/>
      <c r="Q40" s="205"/>
      <c r="R40" s="205"/>
      <c r="S40" s="205"/>
      <c r="T40" s="205"/>
      <c r="U40" s="205"/>
      <c r="V40" s="205"/>
      <c r="W40" s="205"/>
      <c r="X40" s="242"/>
      <c r="Y40" s="242"/>
      <c r="Z40" s="242"/>
      <c r="AA40" s="242"/>
      <c r="AB40" s="205"/>
      <c r="AC40" s="205"/>
      <c r="AD40" s="205"/>
      <c r="AE40" s="205"/>
      <c r="AF40" s="220"/>
      <c r="AG40" s="220"/>
      <c r="AH40" s="220"/>
      <c r="AI40" s="220"/>
      <c r="AJ40" s="220"/>
      <c r="AK40" s="220"/>
      <c r="AL40" s="220"/>
      <c r="AM40" s="220"/>
      <c r="AN40" s="220"/>
      <c r="AO40" s="220"/>
      <c r="AP40" s="220"/>
      <c r="AQ40" s="220"/>
      <c r="AR40" s="220"/>
      <c r="AS40" s="220"/>
      <c r="AT40" s="220"/>
      <c r="AU40" s="220"/>
      <c r="AV40" s="220"/>
      <c r="AW40" s="220"/>
      <c r="AX40" s="220"/>
      <c r="AY40" s="220"/>
      <c r="AZ40" s="220"/>
      <c r="BA40" s="229" t="s">
        <v>34</v>
      </c>
      <c r="BB40" s="205"/>
      <c r="BC40" s="205"/>
      <c r="BD40" s="290">
        <v>0</v>
      </c>
      <c r="BE40" s="220"/>
      <c r="BF40" s="220"/>
      <c r="BG40" s="220"/>
      <c r="BH40" s="220"/>
      <c r="BI40" s="220"/>
      <c r="BJ40" s="220"/>
      <c r="BK40" s="220"/>
      <c r="BL40" s="220"/>
      <c r="BM40" s="220"/>
      <c r="BN40" s="220"/>
      <c r="BO40" s="220"/>
      <c r="BP40" s="220"/>
      <c r="BQ40" s="220"/>
      <c r="BR40" s="220"/>
      <c r="BS40" s="181"/>
    </row>
    <row r="41" spans="1:71" x14ac:dyDescent="0.25">
      <c r="A41" s="271" t="s">
        <v>61</v>
      </c>
      <c r="B41" s="1870">
        <f>+ENERO!B41+FEBRERO!B41+MARZO!B41+ABRIL!B41+MAYO!B41+JUNIO!B41+JULIO!B41+AGOSTO!B41+SEPTIEMBRE!B41+OCTUBRE!B41+NOVIEMBRE!B41+'DICIEMBRE '!B41</f>
        <v>0</v>
      </c>
      <c r="C41" s="1870">
        <f>+ENERO!C41+FEBRERO!C41+MARZO!C41+ABRIL!C41+MAYO!C41+JUNIO!C41+JULIO!C41+AGOSTO!C41+SEPTIEMBRE!C41+OCTUBRE!C41+NOVIEMBRE!C41+'DICIEMBRE '!C41</f>
        <v>0</v>
      </c>
      <c r="D41" s="1870">
        <f>+ENERO!D41+FEBRERO!D41+MARZO!D41+ABRIL!D41+MAYO!D41+JUNIO!D41+JULIO!D41+AGOSTO!D41+SEPTIEMBRE!D41+OCTUBRE!D41+NOVIEMBRE!D41+'DICIEMBRE '!D41</f>
        <v>0</v>
      </c>
      <c r="E41" s="1870">
        <f>+ENERO!E41+FEBRERO!E41+MARZO!E41+ABRIL!E41+MAYO!E41+JUNIO!E41+JULIO!E41+AGOSTO!E41+SEPTIEMBRE!E41+OCTUBRE!E41+NOVIEMBRE!E41+'DICIEMBRE '!E41</f>
        <v>0</v>
      </c>
      <c r="F41" s="283" t="s">
        <v>34</v>
      </c>
      <c r="G41" s="270"/>
      <c r="H41" s="205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  <c r="U41" s="205"/>
      <c r="V41" s="205"/>
      <c r="W41" s="205"/>
      <c r="X41" s="242"/>
      <c r="Y41" s="242"/>
      <c r="Z41" s="242"/>
      <c r="AA41" s="242"/>
      <c r="AB41" s="205"/>
      <c r="AC41" s="205"/>
      <c r="AD41" s="205"/>
      <c r="AE41" s="205"/>
      <c r="AF41" s="220"/>
      <c r="AG41" s="220"/>
      <c r="AH41" s="220"/>
      <c r="AI41" s="220"/>
      <c r="AJ41" s="220"/>
      <c r="AK41" s="220"/>
      <c r="AL41" s="220"/>
      <c r="AM41" s="220"/>
      <c r="AN41" s="220"/>
      <c r="AO41" s="220"/>
      <c r="AP41" s="220"/>
      <c r="AQ41" s="220"/>
      <c r="AR41" s="220"/>
      <c r="AS41" s="220"/>
      <c r="AT41" s="220"/>
      <c r="AU41" s="220"/>
      <c r="AV41" s="220"/>
      <c r="AW41" s="220"/>
      <c r="AX41" s="220"/>
      <c r="AY41" s="220"/>
      <c r="AZ41" s="220"/>
      <c r="BA41" s="229" t="s">
        <v>34</v>
      </c>
      <c r="BB41" s="205"/>
      <c r="BC41" s="205"/>
      <c r="BD41" s="290">
        <v>0</v>
      </c>
      <c r="BE41" s="220"/>
      <c r="BF41" s="220"/>
      <c r="BG41" s="220"/>
      <c r="BH41" s="220"/>
      <c r="BI41" s="220"/>
      <c r="BJ41" s="220"/>
      <c r="BK41" s="220"/>
      <c r="BL41" s="220"/>
      <c r="BM41" s="220"/>
      <c r="BN41" s="220"/>
      <c r="BO41" s="220"/>
      <c r="BP41" s="220"/>
      <c r="BQ41" s="220"/>
      <c r="BR41" s="220"/>
      <c r="BS41" s="181"/>
    </row>
    <row r="42" spans="1:71" x14ac:dyDescent="0.25">
      <c r="A42" s="272" t="s">
        <v>62</v>
      </c>
      <c r="B42" s="202"/>
      <c r="C42" s="202"/>
      <c r="D42" s="273"/>
      <c r="E42" s="202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205"/>
      <c r="W42" s="205"/>
      <c r="X42" s="205"/>
      <c r="Y42" s="205"/>
      <c r="Z42" s="205"/>
      <c r="AA42" s="205"/>
      <c r="AB42" s="205"/>
      <c r="AC42" s="205"/>
      <c r="AD42" s="205"/>
      <c r="AE42" s="205"/>
      <c r="AF42" s="205"/>
      <c r="AG42" s="205"/>
      <c r="AH42" s="205"/>
      <c r="AI42" s="205"/>
      <c r="AJ42" s="205"/>
      <c r="AK42" s="205"/>
      <c r="AL42" s="205"/>
      <c r="AM42" s="205"/>
      <c r="AN42" s="205"/>
      <c r="AO42" s="205"/>
      <c r="AP42" s="205"/>
      <c r="AQ42" s="205"/>
      <c r="AR42" s="205"/>
      <c r="AS42" s="205"/>
      <c r="AT42" s="205"/>
      <c r="AU42" s="205"/>
      <c r="AV42" s="205"/>
      <c r="AW42" s="205"/>
      <c r="AX42" s="205"/>
      <c r="AY42" s="205"/>
      <c r="AZ42" s="205"/>
      <c r="BA42" s="205"/>
      <c r="BB42" s="205"/>
      <c r="BC42" s="205"/>
      <c r="BD42" s="205"/>
      <c r="BE42" s="205"/>
      <c r="BF42" s="205"/>
      <c r="BG42" s="205"/>
      <c r="BH42" s="205"/>
      <c r="BI42" s="205"/>
      <c r="BJ42" s="205"/>
      <c r="BK42" s="205"/>
      <c r="BL42" s="205"/>
      <c r="BM42" s="205"/>
      <c r="BN42" s="205"/>
      <c r="BO42" s="205"/>
      <c r="BP42" s="205"/>
      <c r="BQ42" s="205"/>
      <c r="BR42" s="205"/>
      <c r="BS42" s="181"/>
    </row>
    <row r="43" spans="1:71" ht="52.5" x14ac:dyDescent="0.25">
      <c r="A43" s="238" t="s">
        <v>63</v>
      </c>
      <c r="B43" s="219" t="s">
        <v>64</v>
      </c>
      <c r="C43" s="219" t="s">
        <v>65</v>
      </c>
      <c r="D43" s="202"/>
      <c r="E43" s="202"/>
      <c r="F43" s="205"/>
      <c r="G43" s="205"/>
      <c r="H43" s="205"/>
      <c r="I43" s="205"/>
      <c r="J43" s="205"/>
      <c r="K43" s="205"/>
      <c r="L43" s="205"/>
      <c r="M43" s="205"/>
      <c r="N43" s="205"/>
      <c r="O43" s="205"/>
      <c r="P43" s="205"/>
      <c r="Q43" s="205"/>
      <c r="R43" s="205"/>
      <c r="S43" s="205"/>
      <c r="T43" s="205"/>
      <c r="U43" s="205"/>
      <c r="V43" s="205"/>
      <c r="W43" s="205"/>
      <c r="X43" s="242"/>
      <c r="Y43" s="242"/>
      <c r="Z43" s="242"/>
      <c r="AA43" s="242"/>
      <c r="AB43" s="205"/>
      <c r="AC43" s="205"/>
      <c r="AD43" s="205"/>
      <c r="AE43" s="205"/>
      <c r="AF43" s="220"/>
      <c r="AG43" s="220"/>
      <c r="AH43" s="220"/>
      <c r="AI43" s="220"/>
      <c r="AJ43" s="220"/>
      <c r="AK43" s="220"/>
      <c r="AL43" s="220"/>
      <c r="AM43" s="220"/>
      <c r="AN43" s="220"/>
      <c r="AO43" s="220"/>
      <c r="AP43" s="220"/>
      <c r="AQ43" s="220"/>
      <c r="AR43" s="220"/>
      <c r="AS43" s="220"/>
      <c r="AT43" s="220"/>
      <c r="AU43" s="220"/>
      <c r="AV43" s="220"/>
      <c r="AW43" s="220"/>
      <c r="AX43" s="220"/>
      <c r="AY43" s="220"/>
      <c r="AZ43" s="220"/>
      <c r="BA43" s="205"/>
      <c r="BB43" s="205"/>
      <c r="BC43" s="205"/>
      <c r="BD43" s="205"/>
      <c r="BE43" s="220"/>
      <c r="BF43" s="220"/>
      <c r="BG43" s="220"/>
      <c r="BH43" s="220"/>
      <c r="BI43" s="220"/>
      <c r="BJ43" s="220"/>
      <c r="BK43" s="220"/>
      <c r="BL43" s="220"/>
      <c r="BM43" s="220"/>
      <c r="BN43" s="220"/>
      <c r="BO43" s="220"/>
      <c r="BP43" s="220"/>
      <c r="BQ43" s="220"/>
      <c r="BR43" s="220"/>
      <c r="BS43" s="181"/>
    </row>
    <row r="44" spans="1:71" ht="15" customHeight="1" x14ac:dyDescent="0.25">
      <c r="A44" s="237" t="s">
        <v>66</v>
      </c>
      <c r="B44" s="1870">
        <f>+ENERO!B44+FEBRERO!B44+MARZO!B44+ABRIL!B44+MAYO!B44+JUNIO!B44+JULIO!B44+AGOSTO!B44+SEPTIEMBRE!B44+OCTUBRE!B44+NOVIEMBRE!B44+'DICIEMBRE '!B44</f>
        <v>225</v>
      </c>
      <c r="C44" s="1870">
        <f>+ENERO!C44+FEBRERO!C44+MARZO!C44+ABRIL!C44+MAYO!C44+JUNIO!C44+JULIO!C44+AGOSTO!C44+SEPTIEMBRE!C44+OCTUBRE!C44+NOVIEMBRE!C44+'DICIEMBRE '!C44</f>
        <v>101</v>
      </c>
      <c r="D44" s="202"/>
      <c r="E44" s="202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  <c r="W44" s="205"/>
      <c r="X44" s="242"/>
      <c r="Y44" s="242"/>
      <c r="Z44" s="242"/>
      <c r="AA44" s="242"/>
      <c r="AB44" s="205"/>
      <c r="AC44" s="205"/>
      <c r="AD44" s="205"/>
      <c r="AE44" s="205"/>
      <c r="AF44" s="220"/>
      <c r="AG44" s="220"/>
      <c r="AH44" s="220"/>
      <c r="AI44" s="220"/>
      <c r="AJ44" s="220"/>
      <c r="AK44" s="220"/>
      <c r="AL44" s="220"/>
      <c r="AM44" s="220"/>
      <c r="AN44" s="220"/>
      <c r="AO44" s="220"/>
      <c r="AP44" s="220"/>
      <c r="AQ44" s="220"/>
      <c r="AR44" s="220"/>
      <c r="AS44" s="220"/>
      <c r="AT44" s="220"/>
      <c r="AU44" s="220"/>
      <c r="AV44" s="220"/>
      <c r="AW44" s="220"/>
      <c r="AX44" s="220"/>
      <c r="AY44" s="220"/>
      <c r="AZ44" s="220"/>
      <c r="BA44" s="205"/>
      <c r="BB44" s="205"/>
      <c r="BC44" s="205"/>
      <c r="BD44" s="205"/>
      <c r="BE44" s="220"/>
      <c r="BF44" s="220"/>
      <c r="BG44" s="220"/>
      <c r="BH44" s="220"/>
      <c r="BI44" s="220"/>
      <c r="BJ44" s="220"/>
      <c r="BK44" s="220"/>
      <c r="BL44" s="220"/>
      <c r="BM44" s="220"/>
      <c r="BN44" s="220"/>
      <c r="BO44" s="220"/>
      <c r="BP44" s="220"/>
      <c r="BQ44" s="220"/>
      <c r="BR44" s="220"/>
      <c r="BS44" s="181"/>
    </row>
    <row r="45" spans="1:71" ht="42" x14ac:dyDescent="0.25">
      <c r="A45" s="224" t="s">
        <v>67</v>
      </c>
      <c r="B45" s="1870">
        <f>+ENERO!B45+FEBRERO!B45+MARZO!B45+ABRIL!B45+MAYO!B45+JUNIO!B45+JULIO!B45+AGOSTO!B45+SEPTIEMBRE!B45+OCTUBRE!B45+NOVIEMBRE!B45+'DICIEMBRE '!B45</f>
        <v>210</v>
      </c>
      <c r="C45" s="1870">
        <f>+ENERO!C45+FEBRERO!C45+MARZO!C45+ABRIL!C45+MAYO!C45+JUNIO!C45+JULIO!C45+AGOSTO!C45+SEPTIEMBRE!C45+OCTUBRE!C45+NOVIEMBRE!C45+'DICIEMBRE '!C45</f>
        <v>68</v>
      </c>
      <c r="D45" s="202"/>
      <c r="E45" s="202"/>
      <c r="F45" s="207"/>
      <c r="G45" s="207"/>
      <c r="H45" s="207"/>
      <c r="I45" s="207"/>
      <c r="J45" s="207"/>
      <c r="K45" s="207"/>
      <c r="L45" s="207"/>
      <c r="M45" s="205"/>
      <c r="N45" s="205"/>
      <c r="O45" s="205"/>
      <c r="P45" s="205"/>
      <c r="Q45" s="205"/>
      <c r="R45" s="205"/>
      <c r="S45" s="205"/>
      <c r="T45" s="205"/>
      <c r="U45" s="205"/>
      <c r="V45" s="205"/>
      <c r="W45" s="205"/>
      <c r="X45" s="242"/>
      <c r="Y45" s="242"/>
      <c r="Z45" s="242"/>
      <c r="AA45" s="242"/>
      <c r="AB45" s="205"/>
      <c r="AC45" s="205"/>
      <c r="AD45" s="205"/>
      <c r="AE45" s="205"/>
      <c r="AF45" s="242"/>
      <c r="AG45" s="242"/>
      <c r="AH45" s="242"/>
      <c r="AI45" s="242"/>
      <c r="AJ45" s="242"/>
      <c r="AK45" s="242"/>
      <c r="AL45" s="242"/>
      <c r="AM45" s="242"/>
      <c r="AN45" s="242"/>
      <c r="AO45" s="242"/>
      <c r="AP45" s="242"/>
      <c r="AQ45" s="242"/>
      <c r="AR45" s="242"/>
      <c r="AS45" s="242"/>
      <c r="AT45" s="242"/>
      <c r="AU45" s="242"/>
      <c r="AV45" s="242"/>
      <c r="AW45" s="242"/>
      <c r="AX45" s="242"/>
      <c r="AY45" s="242"/>
      <c r="AZ45" s="242"/>
      <c r="BA45" s="205"/>
      <c r="BB45" s="205"/>
      <c r="BC45" s="205"/>
      <c r="BD45" s="205"/>
      <c r="BE45" s="242"/>
      <c r="BF45" s="242"/>
      <c r="BG45" s="242"/>
      <c r="BH45" s="242"/>
      <c r="BI45" s="242"/>
      <c r="BJ45" s="242"/>
      <c r="BK45" s="242"/>
      <c r="BL45" s="242"/>
      <c r="BM45" s="242"/>
      <c r="BN45" s="242"/>
      <c r="BO45" s="242"/>
      <c r="BP45" s="242"/>
      <c r="BQ45" s="242"/>
      <c r="BR45" s="242"/>
      <c r="BS45" s="181"/>
    </row>
    <row r="46" spans="1:71" x14ac:dyDescent="0.25">
      <c r="A46" s="291"/>
      <c r="B46" s="291"/>
      <c r="C46" s="291"/>
      <c r="D46" s="291"/>
      <c r="E46" s="291"/>
      <c r="F46" s="215"/>
      <c r="G46" s="215"/>
      <c r="H46" s="215"/>
      <c r="I46" s="215"/>
      <c r="J46" s="215"/>
      <c r="K46" s="215"/>
      <c r="L46" s="215"/>
      <c r="M46" s="291"/>
      <c r="N46" s="291"/>
      <c r="O46" s="291"/>
      <c r="P46" s="291"/>
      <c r="Q46" s="291"/>
      <c r="R46" s="291"/>
      <c r="S46" s="291"/>
      <c r="T46" s="291"/>
      <c r="U46" s="291"/>
      <c r="V46" s="291"/>
      <c r="W46" s="291"/>
      <c r="X46" s="291"/>
      <c r="Y46" s="291"/>
      <c r="Z46" s="291"/>
      <c r="AA46" s="291"/>
      <c r="AB46" s="291"/>
      <c r="AC46" s="291"/>
      <c r="AD46" s="291"/>
      <c r="AE46" s="291"/>
      <c r="AF46" s="291"/>
      <c r="AG46" s="291"/>
      <c r="AH46" s="291"/>
      <c r="AI46" s="291"/>
      <c r="AJ46" s="291"/>
      <c r="AK46" s="291"/>
      <c r="AL46" s="291"/>
      <c r="AM46" s="291"/>
      <c r="AN46" s="291"/>
      <c r="AO46" s="291"/>
      <c r="AP46" s="291"/>
      <c r="AQ46" s="291"/>
      <c r="AR46" s="291"/>
      <c r="AS46" s="291"/>
      <c r="AT46" s="291"/>
      <c r="AU46" s="291"/>
      <c r="AV46" s="291"/>
      <c r="AW46" s="291"/>
      <c r="AX46" s="291"/>
      <c r="AY46" s="291"/>
      <c r="AZ46" s="291"/>
      <c r="BA46" s="291"/>
      <c r="BB46" s="291"/>
      <c r="BC46" s="291"/>
      <c r="BD46" s="291"/>
      <c r="BE46" s="291"/>
      <c r="BF46" s="291"/>
      <c r="BG46" s="291"/>
      <c r="BH46" s="291"/>
      <c r="BI46" s="291"/>
      <c r="BJ46" s="291"/>
      <c r="BK46" s="291"/>
      <c r="BL46" s="291"/>
      <c r="BM46" s="291"/>
      <c r="BN46" s="291"/>
      <c r="BO46" s="291"/>
      <c r="BP46" s="291"/>
      <c r="BQ46" s="291"/>
      <c r="BR46" s="291"/>
      <c r="BS46" s="181"/>
    </row>
    <row r="47" spans="1:71" x14ac:dyDescent="0.25">
      <c r="A47" s="291"/>
      <c r="B47" s="291"/>
      <c r="C47" s="291"/>
      <c r="D47" s="291"/>
      <c r="E47" s="291"/>
      <c r="F47" s="201"/>
      <c r="G47" s="201"/>
      <c r="H47" s="201"/>
      <c r="I47" s="201"/>
      <c r="J47" s="201"/>
      <c r="K47" s="201"/>
      <c r="L47" s="201"/>
      <c r="M47" s="201"/>
      <c r="N47" s="201"/>
      <c r="O47" s="201"/>
      <c r="P47" s="201"/>
      <c r="Q47" s="201"/>
      <c r="R47" s="201"/>
      <c r="S47" s="201"/>
      <c r="T47" s="201"/>
      <c r="U47" s="201"/>
      <c r="V47" s="201"/>
      <c r="W47" s="201"/>
      <c r="X47" s="201"/>
      <c r="Y47" s="201"/>
      <c r="Z47" s="201"/>
      <c r="AA47" s="201"/>
      <c r="AB47" s="201"/>
      <c r="AC47" s="201"/>
      <c r="AD47" s="201"/>
      <c r="AE47" s="201"/>
      <c r="AF47" s="201"/>
      <c r="AG47" s="201"/>
      <c r="AH47" s="201"/>
      <c r="AI47" s="201"/>
      <c r="AJ47" s="201"/>
      <c r="AK47" s="201"/>
      <c r="AL47" s="201"/>
      <c r="AM47" s="201"/>
      <c r="AN47" s="201"/>
      <c r="AO47" s="201"/>
      <c r="AP47" s="201"/>
      <c r="AQ47" s="201"/>
      <c r="AR47" s="201"/>
      <c r="AS47" s="201"/>
      <c r="AT47" s="201"/>
      <c r="AU47" s="201"/>
      <c r="AV47" s="201"/>
      <c r="AW47" s="201"/>
      <c r="AX47" s="201"/>
      <c r="AY47" s="201"/>
      <c r="AZ47" s="201"/>
      <c r="BA47" s="201"/>
      <c r="BB47" s="201"/>
      <c r="BC47" s="201"/>
      <c r="BD47" s="201"/>
      <c r="BE47" s="201"/>
      <c r="BF47" s="201"/>
      <c r="BG47" s="201"/>
      <c r="BH47" s="201"/>
      <c r="BI47" s="201"/>
      <c r="BJ47" s="201"/>
      <c r="BK47" s="201"/>
      <c r="BL47" s="201"/>
      <c r="BM47" s="201"/>
      <c r="BN47" s="201"/>
      <c r="BO47" s="201"/>
      <c r="BP47" s="201"/>
      <c r="BQ47" s="201"/>
      <c r="BR47" s="201"/>
      <c r="BS47" s="181"/>
    </row>
    <row r="48" spans="1:71" x14ac:dyDescent="0.25">
      <c r="A48" s="291"/>
      <c r="B48" s="291"/>
      <c r="C48" s="291"/>
      <c r="D48" s="291"/>
      <c r="E48" s="291"/>
      <c r="F48" s="201"/>
      <c r="G48" s="201"/>
      <c r="H48" s="201"/>
      <c r="I48" s="201"/>
      <c r="J48" s="201"/>
      <c r="K48" s="201"/>
      <c r="L48" s="201"/>
      <c r="M48" s="201"/>
      <c r="N48" s="201"/>
      <c r="O48" s="201"/>
      <c r="P48" s="201"/>
      <c r="Q48" s="201"/>
      <c r="R48" s="201"/>
      <c r="S48" s="201"/>
      <c r="T48" s="201"/>
      <c r="U48" s="201"/>
      <c r="V48" s="201"/>
      <c r="W48" s="201"/>
      <c r="X48" s="201"/>
      <c r="Y48" s="201"/>
      <c r="Z48" s="201"/>
      <c r="AA48" s="201"/>
      <c r="AB48" s="201"/>
      <c r="AC48" s="201"/>
      <c r="AD48" s="201"/>
      <c r="AE48" s="201"/>
      <c r="AF48" s="201"/>
      <c r="AG48" s="201"/>
      <c r="AH48" s="201"/>
      <c r="AI48" s="201"/>
      <c r="AJ48" s="201"/>
      <c r="AK48" s="201"/>
      <c r="AL48" s="201"/>
      <c r="AM48" s="201"/>
      <c r="AN48" s="201"/>
      <c r="AO48" s="201"/>
      <c r="AP48" s="201"/>
      <c r="AQ48" s="201"/>
      <c r="AR48" s="201"/>
      <c r="AS48" s="201"/>
      <c r="AT48" s="201"/>
      <c r="AU48" s="201"/>
      <c r="AV48" s="201"/>
      <c r="AW48" s="201"/>
      <c r="AX48" s="201"/>
      <c r="AY48" s="201"/>
      <c r="AZ48" s="201"/>
      <c r="BA48" s="201"/>
      <c r="BB48" s="201"/>
      <c r="BC48" s="201"/>
      <c r="BD48" s="201"/>
      <c r="BE48" s="201"/>
      <c r="BF48" s="201"/>
      <c r="BG48" s="201"/>
      <c r="BH48" s="201"/>
      <c r="BI48" s="201"/>
      <c r="BJ48" s="201"/>
      <c r="BK48" s="201"/>
      <c r="BL48" s="201"/>
      <c r="BM48" s="201"/>
      <c r="BN48" s="201"/>
      <c r="BO48" s="201"/>
      <c r="BP48" s="201"/>
      <c r="BQ48" s="201"/>
      <c r="BR48" s="201"/>
      <c r="BS48" s="181"/>
    </row>
    <row r="49" spans="1:71" x14ac:dyDescent="0.25">
      <c r="A49" s="291"/>
      <c r="B49" s="291"/>
      <c r="C49" s="291"/>
      <c r="D49" s="291"/>
      <c r="E49" s="291"/>
      <c r="F49" s="195"/>
      <c r="G49" s="184"/>
      <c r="H49" s="184"/>
      <c r="I49" s="184"/>
      <c r="J49" s="182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2"/>
      <c r="V49" s="182"/>
      <c r="W49" s="182"/>
      <c r="X49" s="182"/>
      <c r="Y49" s="182"/>
      <c r="Z49" s="183"/>
      <c r="AA49" s="183"/>
      <c r="AB49" s="183"/>
      <c r="AC49" s="183"/>
      <c r="AD49" s="183"/>
      <c r="AE49" s="183"/>
      <c r="AF49" s="183"/>
      <c r="AG49" s="183"/>
      <c r="AH49" s="183"/>
      <c r="AI49" s="183"/>
      <c r="AJ49" s="183"/>
      <c r="AK49" s="183"/>
      <c r="AL49" s="183"/>
      <c r="AM49" s="183"/>
      <c r="AN49" s="183"/>
      <c r="AO49" s="183"/>
      <c r="AP49" s="183"/>
      <c r="AQ49" s="183"/>
      <c r="AR49" s="183"/>
      <c r="AS49" s="183"/>
      <c r="AT49" s="183"/>
      <c r="AU49" s="183"/>
      <c r="AV49" s="183"/>
      <c r="AW49" s="183"/>
      <c r="AX49" s="183"/>
      <c r="AY49" s="183"/>
      <c r="AZ49" s="183"/>
      <c r="BA49" s="196"/>
      <c r="BB49" s="183"/>
      <c r="BC49" s="183"/>
      <c r="BD49" s="197"/>
      <c r="BE49" s="181"/>
      <c r="BF49" s="181"/>
      <c r="BG49" s="181"/>
      <c r="BH49" s="181"/>
      <c r="BI49" s="181"/>
      <c r="BJ49" s="181"/>
      <c r="BK49" s="181"/>
      <c r="BL49" s="181"/>
      <c r="BM49" s="181"/>
      <c r="BN49" s="181"/>
      <c r="BO49" s="181"/>
      <c r="BP49" s="181"/>
      <c r="BQ49" s="181"/>
      <c r="BR49" s="181"/>
      <c r="BS49" s="181"/>
    </row>
    <row r="50" spans="1:71" x14ac:dyDescent="0.25">
      <c r="A50" s="291"/>
      <c r="B50" s="291"/>
      <c r="C50" s="291"/>
      <c r="D50" s="291"/>
      <c r="E50" s="291"/>
      <c r="F50" s="195"/>
      <c r="G50" s="184"/>
      <c r="H50" s="184"/>
      <c r="I50" s="184"/>
      <c r="J50" s="182"/>
      <c r="K50" s="182"/>
      <c r="L50" s="182"/>
      <c r="M50" s="182"/>
      <c r="N50" s="182"/>
      <c r="O50" s="182"/>
      <c r="P50" s="182"/>
      <c r="Q50" s="182"/>
      <c r="R50" s="182"/>
      <c r="S50" s="182"/>
      <c r="T50" s="182"/>
      <c r="U50" s="182"/>
      <c r="V50" s="182"/>
      <c r="W50" s="182"/>
      <c r="X50" s="182"/>
      <c r="Y50" s="182"/>
      <c r="Z50" s="183"/>
      <c r="AA50" s="183"/>
      <c r="AB50" s="183"/>
      <c r="AC50" s="183"/>
      <c r="AD50" s="183"/>
      <c r="AE50" s="183"/>
      <c r="AF50" s="183"/>
      <c r="AG50" s="183"/>
      <c r="AH50" s="183"/>
      <c r="AI50" s="183"/>
      <c r="AJ50" s="183"/>
      <c r="AK50" s="183"/>
      <c r="AL50" s="183"/>
      <c r="AM50" s="183"/>
      <c r="AN50" s="183"/>
      <c r="AO50" s="183"/>
      <c r="AP50" s="183"/>
      <c r="AQ50" s="183"/>
      <c r="AR50" s="183"/>
      <c r="AS50" s="183"/>
      <c r="AT50" s="183"/>
      <c r="AU50" s="183"/>
      <c r="AV50" s="183"/>
      <c r="AW50" s="183"/>
      <c r="AX50" s="183"/>
      <c r="AY50" s="183"/>
      <c r="AZ50" s="183"/>
      <c r="BA50" s="196"/>
      <c r="BB50" s="183"/>
      <c r="BC50" s="183"/>
      <c r="BD50" s="197"/>
      <c r="BE50" s="181"/>
      <c r="BF50" s="181"/>
      <c r="BG50" s="181"/>
      <c r="BH50" s="181"/>
      <c r="BI50" s="181"/>
      <c r="BJ50" s="181"/>
      <c r="BK50" s="181"/>
      <c r="BL50" s="181"/>
      <c r="BM50" s="181"/>
      <c r="BN50" s="181"/>
      <c r="BO50" s="181"/>
      <c r="BP50" s="181"/>
      <c r="BQ50" s="181"/>
      <c r="BR50" s="181"/>
      <c r="BS50" s="181"/>
    </row>
    <row r="51" spans="1:71" x14ac:dyDescent="0.25">
      <c r="A51" s="291"/>
      <c r="B51" s="291"/>
      <c r="C51" s="291"/>
      <c r="D51" s="291"/>
      <c r="E51" s="291"/>
      <c r="F51" s="195"/>
      <c r="G51" s="184"/>
      <c r="H51" s="184"/>
      <c r="I51" s="184"/>
      <c r="J51" s="182"/>
      <c r="K51" s="182"/>
      <c r="L51" s="182"/>
      <c r="M51" s="182"/>
      <c r="N51" s="182"/>
      <c r="O51" s="182"/>
      <c r="P51" s="182"/>
      <c r="Q51" s="182"/>
      <c r="R51" s="182"/>
      <c r="S51" s="182"/>
      <c r="T51" s="182"/>
      <c r="U51" s="182"/>
      <c r="V51" s="182"/>
      <c r="W51" s="182"/>
      <c r="X51" s="182"/>
      <c r="Y51" s="182"/>
      <c r="Z51" s="183"/>
      <c r="AA51" s="183"/>
      <c r="AB51" s="183"/>
      <c r="AC51" s="183"/>
      <c r="AD51" s="183"/>
      <c r="AE51" s="183"/>
      <c r="AF51" s="183"/>
      <c r="AG51" s="183"/>
      <c r="AH51" s="183"/>
      <c r="AI51" s="183"/>
      <c r="AJ51" s="183"/>
      <c r="AK51" s="183"/>
      <c r="AL51" s="183"/>
      <c r="AM51" s="183"/>
      <c r="AN51" s="183"/>
      <c r="AO51" s="183"/>
      <c r="AP51" s="183"/>
      <c r="AQ51" s="183"/>
      <c r="AR51" s="183"/>
      <c r="AS51" s="183"/>
      <c r="AT51" s="183"/>
      <c r="AU51" s="183"/>
      <c r="AV51" s="183"/>
      <c r="AW51" s="183"/>
      <c r="AX51" s="183"/>
      <c r="AY51" s="183"/>
      <c r="AZ51" s="183"/>
      <c r="BA51" s="196"/>
      <c r="BB51" s="183"/>
      <c r="BC51" s="183"/>
      <c r="BD51" s="197"/>
      <c r="BE51" s="181"/>
      <c r="BF51" s="181"/>
      <c r="BG51" s="181"/>
      <c r="BH51" s="181"/>
      <c r="BI51" s="181"/>
      <c r="BJ51" s="181"/>
      <c r="BK51" s="181"/>
      <c r="BL51" s="181"/>
      <c r="BM51" s="181"/>
      <c r="BN51" s="181"/>
      <c r="BO51" s="181"/>
      <c r="BP51" s="181"/>
      <c r="BQ51" s="181"/>
      <c r="BR51" s="181"/>
      <c r="BS51" s="181"/>
    </row>
    <row r="52" spans="1:71" x14ac:dyDescent="0.25">
      <c r="A52" s="291"/>
      <c r="B52" s="291"/>
      <c r="C52" s="291"/>
      <c r="D52" s="291"/>
      <c r="E52" s="291"/>
      <c r="F52" s="195"/>
      <c r="G52" s="184"/>
      <c r="H52" s="184"/>
      <c r="I52" s="184"/>
      <c r="J52" s="182"/>
      <c r="K52" s="182"/>
      <c r="L52" s="182"/>
      <c r="M52" s="182"/>
      <c r="N52" s="182"/>
      <c r="O52" s="182"/>
      <c r="P52" s="182"/>
      <c r="Q52" s="182"/>
      <c r="R52" s="182"/>
      <c r="S52" s="182"/>
      <c r="T52" s="182"/>
      <c r="U52" s="182"/>
      <c r="V52" s="182"/>
      <c r="W52" s="182"/>
      <c r="X52" s="182"/>
      <c r="Y52" s="182"/>
      <c r="Z52" s="183"/>
      <c r="AA52" s="183"/>
      <c r="AB52" s="183"/>
      <c r="AC52" s="183"/>
      <c r="AD52" s="183"/>
      <c r="AE52" s="183"/>
      <c r="AF52" s="183"/>
      <c r="AG52" s="183"/>
      <c r="AH52" s="183"/>
      <c r="AI52" s="183"/>
      <c r="AJ52" s="183"/>
      <c r="AK52" s="183"/>
      <c r="AL52" s="183"/>
      <c r="AM52" s="183"/>
      <c r="AN52" s="183"/>
      <c r="AO52" s="183"/>
      <c r="AP52" s="183"/>
      <c r="AQ52" s="183"/>
      <c r="AR52" s="183"/>
      <c r="AS52" s="183"/>
      <c r="AT52" s="183"/>
      <c r="AU52" s="183"/>
      <c r="AV52" s="183"/>
      <c r="AW52" s="183"/>
      <c r="AX52" s="183"/>
      <c r="AY52" s="183"/>
      <c r="AZ52" s="183"/>
      <c r="BA52" s="196"/>
      <c r="BB52" s="183"/>
      <c r="BC52" s="183"/>
      <c r="BD52" s="197"/>
      <c r="BE52" s="181"/>
      <c r="BF52" s="181"/>
      <c r="BG52" s="181"/>
      <c r="BH52" s="181"/>
      <c r="BI52" s="181"/>
      <c r="BJ52" s="181"/>
      <c r="BK52" s="181"/>
      <c r="BL52" s="181"/>
      <c r="BM52" s="181"/>
      <c r="BN52" s="181"/>
      <c r="BO52" s="181"/>
      <c r="BP52" s="181"/>
      <c r="BQ52" s="181"/>
      <c r="BR52" s="181"/>
      <c r="BS52" s="181"/>
    </row>
    <row r="53" spans="1:71" x14ac:dyDescent="0.25">
      <c r="A53" s="291"/>
      <c r="B53" s="291"/>
      <c r="C53" s="291"/>
      <c r="D53" s="291"/>
      <c r="E53" s="291"/>
      <c r="F53" s="195"/>
      <c r="G53" s="184"/>
      <c r="H53" s="184"/>
      <c r="I53" s="184"/>
      <c r="J53" s="182"/>
      <c r="K53" s="182"/>
      <c r="L53" s="182"/>
      <c r="M53" s="182"/>
      <c r="N53" s="182"/>
      <c r="O53" s="182"/>
      <c r="P53" s="182"/>
      <c r="Q53" s="182"/>
      <c r="R53" s="182"/>
      <c r="S53" s="182"/>
      <c r="T53" s="182"/>
      <c r="U53" s="182"/>
      <c r="V53" s="182"/>
      <c r="W53" s="182"/>
      <c r="X53" s="182"/>
      <c r="Y53" s="182"/>
      <c r="Z53" s="183"/>
      <c r="AA53" s="183"/>
      <c r="AB53" s="183"/>
      <c r="AC53" s="183"/>
      <c r="AD53" s="183"/>
      <c r="AE53" s="183"/>
      <c r="AF53" s="183"/>
      <c r="AG53" s="183"/>
      <c r="AH53" s="183"/>
      <c r="AI53" s="183"/>
      <c r="AJ53" s="183"/>
      <c r="AK53" s="183"/>
      <c r="AL53" s="183"/>
      <c r="AM53" s="183"/>
      <c r="AN53" s="183"/>
      <c r="AO53" s="183"/>
      <c r="AP53" s="183"/>
      <c r="AQ53" s="183"/>
      <c r="AR53" s="183"/>
      <c r="AS53" s="183"/>
      <c r="AT53" s="183"/>
      <c r="AU53" s="183"/>
      <c r="AV53" s="183"/>
      <c r="AW53" s="183"/>
      <c r="AX53" s="183"/>
      <c r="AY53" s="183"/>
      <c r="AZ53" s="183"/>
      <c r="BA53" s="196"/>
      <c r="BB53" s="183"/>
      <c r="BC53" s="183"/>
      <c r="BD53" s="197"/>
      <c r="BE53" s="181"/>
      <c r="BF53" s="181"/>
      <c r="BG53" s="181"/>
      <c r="BH53" s="181"/>
      <c r="BI53" s="181"/>
      <c r="BJ53" s="181"/>
      <c r="BK53" s="181"/>
      <c r="BL53" s="181"/>
      <c r="BM53" s="181"/>
      <c r="BN53" s="181"/>
      <c r="BO53" s="181"/>
      <c r="BP53" s="181"/>
      <c r="BQ53" s="181"/>
      <c r="BR53" s="181"/>
      <c r="BS53" s="181"/>
    </row>
    <row r="54" spans="1:71" x14ac:dyDescent="0.25">
      <c r="A54" s="185"/>
      <c r="B54" s="194"/>
      <c r="C54" s="190"/>
      <c r="D54" s="190"/>
      <c r="E54" s="190"/>
      <c r="F54" s="195"/>
      <c r="G54" s="184"/>
      <c r="H54" s="184"/>
      <c r="I54" s="184"/>
      <c r="J54" s="182"/>
      <c r="K54" s="182"/>
      <c r="L54" s="182"/>
      <c r="M54" s="182"/>
      <c r="N54" s="182"/>
      <c r="O54" s="182"/>
      <c r="P54" s="182"/>
      <c r="Q54" s="182"/>
      <c r="R54" s="182"/>
      <c r="S54" s="182"/>
      <c r="T54" s="182"/>
      <c r="U54" s="182"/>
      <c r="V54" s="182"/>
      <c r="W54" s="182"/>
      <c r="X54" s="182"/>
      <c r="Y54" s="182"/>
      <c r="Z54" s="183"/>
      <c r="AA54" s="183"/>
      <c r="AB54" s="183"/>
      <c r="AC54" s="183"/>
      <c r="AD54" s="183"/>
      <c r="AE54" s="183"/>
      <c r="AF54" s="183"/>
      <c r="AG54" s="183"/>
      <c r="AH54" s="183"/>
      <c r="AI54" s="183"/>
      <c r="AJ54" s="183"/>
      <c r="AK54" s="183"/>
      <c r="AL54" s="183"/>
      <c r="AM54" s="183"/>
      <c r="AN54" s="183"/>
      <c r="AO54" s="183"/>
      <c r="AP54" s="183"/>
      <c r="AQ54" s="183"/>
      <c r="AR54" s="183"/>
      <c r="AS54" s="183"/>
      <c r="AT54" s="183"/>
      <c r="AU54" s="183"/>
      <c r="AV54" s="183"/>
      <c r="AW54" s="183"/>
      <c r="AX54" s="183"/>
      <c r="AY54" s="183"/>
      <c r="AZ54" s="183"/>
      <c r="BA54" s="196"/>
      <c r="BB54" s="183"/>
      <c r="BC54" s="183"/>
      <c r="BD54" s="197"/>
      <c r="BE54" s="181"/>
      <c r="BF54" s="181"/>
      <c r="BG54" s="181"/>
      <c r="BH54" s="181"/>
      <c r="BI54" s="181"/>
      <c r="BJ54" s="181"/>
      <c r="BK54" s="181"/>
      <c r="BL54" s="181"/>
      <c r="BM54" s="181"/>
      <c r="BN54" s="181"/>
      <c r="BO54" s="181"/>
      <c r="BP54" s="181"/>
      <c r="BQ54" s="181"/>
      <c r="BR54" s="181"/>
      <c r="BS54" s="181"/>
    </row>
    <row r="55" spans="1:71" x14ac:dyDescent="0.25">
      <c r="A55" s="186"/>
      <c r="B55" s="193"/>
      <c r="C55" s="191"/>
      <c r="D55" s="191"/>
      <c r="E55" s="191"/>
      <c r="F55" s="195"/>
      <c r="G55" s="184"/>
      <c r="H55" s="184"/>
      <c r="I55" s="184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  <c r="X55" s="182"/>
      <c r="Y55" s="182"/>
      <c r="Z55" s="183"/>
      <c r="AA55" s="183"/>
      <c r="AB55" s="183"/>
      <c r="AC55" s="183"/>
      <c r="AD55" s="183"/>
      <c r="AE55" s="183"/>
      <c r="AF55" s="183"/>
      <c r="AG55" s="183"/>
      <c r="AH55" s="183"/>
      <c r="AI55" s="183"/>
      <c r="AJ55" s="183"/>
      <c r="AK55" s="183"/>
      <c r="AL55" s="183"/>
      <c r="AM55" s="183"/>
      <c r="AN55" s="183"/>
      <c r="AO55" s="183"/>
      <c r="AP55" s="183"/>
      <c r="AQ55" s="183"/>
      <c r="AR55" s="183"/>
      <c r="AS55" s="183"/>
      <c r="AT55" s="183"/>
      <c r="AU55" s="183"/>
      <c r="AV55" s="183"/>
      <c r="AW55" s="183"/>
      <c r="AX55" s="183"/>
      <c r="AY55" s="183"/>
      <c r="AZ55" s="183"/>
      <c r="BA55" s="196"/>
      <c r="BB55" s="183"/>
      <c r="BC55" s="183"/>
      <c r="BD55" s="197"/>
      <c r="BE55" s="181"/>
      <c r="BF55" s="181"/>
      <c r="BG55" s="181"/>
      <c r="BH55" s="181"/>
      <c r="BI55" s="181"/>
      <c r="BJ55" s="181"/>
      <c r="BK55" s="181"/>
      <c r="BL55" s="181"/>
      <c r="BM55" s="181"/>
      <c r="BN55" s="181"/>
      <c r="BO55" s="181"/>
      <c r="BP55" s="181"/>
      <c r="BQ55" s="181"/>
      <c r="BR55" s="181"/>
      <c r="BS55" s="181"/>
    </row>
    <row r="56" spans="1:71" x14ac:dyDescent="0.25">
      <c r="A56" s="189"/>
      <c r="B56" s="192"/>
      <c r="C56" s="192"/>
      <c r="D56" s="192"/>
      <c r="E56" s="192"/>
      <c r="F56" s="195"/>
      <c r="G56" s="184"/>
      <c r="H56" s="184"/>
      <c r="I56" s="184"/>
      <c r="J56" s="182"/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2"/>
      <c r="V56" s="182"/>
      <c r="W56" s="182"/>
      <c r="X56" s="182"/>
      <c r="Y56" s="182"/>
      <c r="Z56" s="183"/>
      <c r="AA56" s="183"/>
      <c r="AB56" s="183"/>
      <c r="AC56" s="183"/>
      <c r="AD56" s="183"/>
      <c r="AE56" s="183"/>
      <c r="AF56" s="183"/>
      <c r="AG56" s="183"/>
      <c r="AH56" s="183"/>
      <c r="AI56" s="183"/>
      <c r="AJ56" s="183"/>
      <c r="AK56" s="183"/>
      <c r="AL56" s="183"/>
      <c r="AM56" s="183"/>
      <c r="AN56" s="183"/>
      <c r="AO56" s="183"/>
      <c r="AP56" s="183"/>
      <c r="AQ56" s="183"/>
      <c r="AR56" s="183"/>
      <c r="AS56" s="183"/>
      <c r="AT56" s="183"/>
      <c r="AU56" s="183"/>
      <c r="AV56" s="183"/>
      <c r="AW56" s="183"/>
      <c r="AX56" s="183"/>
      <c r="AY56" s="183"/>
      <c r="AZ56" s="183"/>
      <c r="BA56" s="196"/>
      <c r="BB56" s="183"/>
      <c r="BC56" s="183"/>
      <c r="BD56" s="197"/>
      <c r="BE56" s="181"/>
      <c r="BF56" s="181"/>
      <c r="BG56" s="181"/>
      <c r="BH56" s="181"/>
      <c r="BI56" s="181"/>
      <c r="BJ56" s="181"/>
      <c r="BK56" s="181"/>
      <c r="BL56" s="181"/>
      <c r="BM56" s="181"/>
      <c r="BN56" s="181"/>
      <c r="BO56" s="181"/>
      <c r="BP56" s="181"/>
      <c r="BQ56" s="181"/>
      <c r="BR56" s="181"/>
      <c r="BS56" s="181"/>
    </row>
    <row r="57" spans="1:71" x14ac:dyDescent="0.25">
      <c r="A57" s="200"/>
      <c r="B57" s="188"/>
      <c r="C57" s="188"/>
      <c r="D57" s="188"/>
      <c r="E57" s="188"/>
      <c r="F57" s="187"/>
      <c r="G57" s="187"/>
      <c r="H57" s="187"/>
      <c r="I57" s="187"/>
      <c r="J57" s="187"/>
      <c r="K57" s="187"/>
      <c r="L57" s="187"/>
      <c r="M57" s="187"/>
      <c r="N57" s="187"/>
      <c r="O57" s="187"/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  <c r="AF57" s="187"/>
      <c r="AG57" s="187"/>
      <c r="AH57" s="187"/>
      <c r="AI57" s="187"/>
      <c r="AJ57" s="187"/>
      <c r="AK57" s="187"/>
      <c r="AL57" s="187"/>
      <c r="AM57" s="187"/>
      <c r="AN57" s="187"/>
      <c r="AO57" s="187"/>
      <c r="AP57" s="187"/>
      <c r="AQ57" s="187"/>
      <c r="AR57" s="187"/>
      <c r="AS57" s="187"/>
      <c r="AT57" s="187"/>
      <c r="AU57" s="187"/>
      <c r="AV57" s="187"/>
      <c r="AW57" s="187"/>
      <c r="AX57" s="187"/>
      <c r="AY57" s="187"/>
      <c r="AZ57" s="187"/>
      <c r="BA57" s="187"/>
      <c r="BB57" s="187"/>
      <c r="BC57" s="187"/>
      <c r="BD57" s="187"/>
      <c r="BE57" s="181"/>
      <c r="BF57" s="181"/>
      <c r="BG57" s="181"/>
      <c r="BH57" s="181"/>
      <c r="BI57" s="181"/>
      <c r="BJ57" s="181"/>
      <c r="BK57" s="181"/>
      <c r="BL57" s="181"/>
      <c r="BM57" s="181"/>
      <c r="BN57" s="181"/>
      <c r="BO57" s="181"/>
      <c r="BP57" s="181"/>
      <c r="BQ57" s="181"/>
      <c r="BR57" s="181"/>
      <c r="BS57" s="181"/>
    </row>
    <row r="58" spans="1:71" x14ac:dyDescent="0.25">
      <c r="A58" s="187"/>
      <c r="B58" s="188"/>
      <c r="C58" s="188"/>
      <c r="D58" s="188"/>
      <c r="E58" s="188"/>
      <c r="F58" s="187"/>
      <c r="G58" s="187"/>
      <c r="H58" s="187"/>
      <c r="I58" s="187"/>
      <c r="J58" s="187"/>
      <c r="K58" s="187"/>
      <c r="L58" s="187"/>
      <c r="M58" s="187"/>
      <c r="N58" s="187"/>
      <c r="O58" s="187"/>
      <c r="P58" s="187"/>
      <c r="Q58" s="187"/>
      <c r="R58" s="187"/>
      <c r="S58" s="187"/>
      <c r="T58" s="187"/>
      <c r="U58" s="187"/>
      <c r="V58" s="187"/>
      <c r="W58" s="187"/>
      <c r="X58" s="187"/>
      <c r="Y58" s="187"/>
      <c r="Z58" s="187"/>
      <c r="AA58" s="187"/>
      <c r="AB58" s="187"/>
      <c r="AC58" s="187"/>
      <c r="AD58" s="187"/>
      <c r="AE58" s="187"/>
      <c r="AF58" s="187"/>
      <c r="AG58" s="187"/>
      <c r="AH58" s="187"/>
      <c r="AI58" s="187"/>
      <c r="AJ58" s="187"/>
      <c r="AK58" s="187"/>
      <c r="AL58" s="187"/>
      <c r="AM58" s="187"/>
      <c r="AN58" s="187"/>
      <c r="AO58" s="187"/>
      <c r="AP58" s="187"/>
      <c r="AQ58" s="187"/>
      <c r="AR58" s="187"/>
      <c r="AS58" s="187"/>
      <c r="AT58" s="187"/>
      <c r="AU58" s="187"/>
      <c r="AV58" s="187"/>
      <c r="AW58" s="187"/>
      <c r="AX58" s="187"/>
      <c r="AY58" s="187"/>
      <c r="AZ58" s="187"/>
      <c r="BA58" s="187"/>
      <c r="BB58" s="187"/>
      <c r="BC58" s="187"/>
      <c r="BD58" s="187"/>
      <c r="BE58" s="181"/>
      <c r="BF58" s="181"/>
      <c r="BG58" s="181"/>
      <c r="BH58" s="181"/>
      <c r="BI58" s="181"/>
      <c r="BJ58" s="181"/>
      <c r="BK58" s="181"/>
      <c r="BL58" s="181"/>
      <c r="BM58" s="181"/>
      <c r="BN58" s="181"/>
      <c r="BO58" s="181"/>
      <c r="BP58" s="181"/>
      <c r="BQ58" s="181"/>
      <c r="BR58" s="181"/>
      <c r="BS58" s="181"/>
    </row>
    <row r="59" spans="1:71" x14ac:dyDescent="0.25">
      <c r="A59" s="187"/>
      <c r="B59" s="188"/>
      <c r="C59" s="188"/>
      <c r="D59" s="188"/>
      <c r="E59" s="188"/>
      <c r="F59" s="187"/>
      <c r="G59" s="187"/>
      <c r="H59" s="187"/>
      <c r="I59" s="187"/>
      <c r="J59" s="187"/>
      <c r="K59" s="187"/>
      <c r="L59" s="187"/>
      <c r="M59" s="187"/>
      <c r="N59" s="187"/>
      <c r="O59" s="187"/>
      <c r="P59" s="187"/>
      <c r="Q59" s="187"/>
      <c r="R59" s="187"/>
      <c r="S59" s="187"/>
      <c r="T59" s="187"/>
      <c r="U59" s="187"/>
      <c r="V59" s="187"/>
      <c r="W59" s="187"/>
      <c r="X59" s="187"/>
      <c r="Y59" s="187"/>
      <c r="Z59" s="187"/>
      <c r="AA59" s="187"/>
      <c r="AB59" s="187"/>
      <c r="AC59" s="187"/>
      <c r="AD59" s="187"/>
      <c r="AE59" s="187"/>
      <c r="AF59" s="187"/>
      <c r="AG59" s="187"/>
      <c r="AH59" s="187"/>
      <c r="AI59" s="187"/>
      <c r="AJ59" s="187"/>
      <c r="AK59" s="187"/>
      <c r="AL59" s="187"/>
      <c r="AM59" s="187"/>
      <c r="AN59" s="187"/>
      <c r="AO59" s="187"/>
      <c r="AP59" s="187"/>
      <c r="AQ59" s="187"/>
      <c r="AR59" s="187"/>
      <c r="AS59" s="187"/>
      <c r="AT59" s="187"/>
      <c r="AU59" s="187"/>
      <c r="AV59" s="187"/>
      <c r="AW59" s="187"/>
      <c r="AX59" s="187"/>
      <c r="AY59" s="187"/>
      <c r="AZ59" s="187"/>
      <c r="BA59" s="187"/>
      <c r="BB59" s="187"/>
      <c r="BC59" s="187"/>
      <c r="BD59" s="187"/>
      <c r="BE59" s="181"/>
      <c r="BF59" s="181"/>
      <c r="BG59" s="181"/>
      <c r="BH59" s="181"/>
      <c r="BI59" s="181"/>
      <c r="BJ59" s="181"/>
      <c r="BK59" s="181"/>
      <c r="BL59" s="181"/>
      <c r="BM59" s="181"/>
      <c r="BN59" s="181"/>
      <c r="BO59" s="181"/>
      <c r="BP59" s="181"/>
      <c r="BQ59" s="181"/>
      <c r="BR59" s="181"/>
      <c r="BS59" s="181"/>
    </row>
    <row r="60" spans="1:71" x14ac:dyDescent="0.25">
      <c r="A60" s="187"/>
      <c r="B60" s="188"/>
      <c r="C60" s="188"/>
      <c r="D60" s="188"/>
      <c r="E60" s="188"/>
      <c r="F60" s="187"/>
      <c r="G60" s="187"/>
      <c r="H60" s="187"/>
      <c r="I60" s="187"/>
      <c r="J60" s="187"/>
      <c r="K60" s="187"/>
      <c r="L60" s="187"/>
      <c r="M60" s="187"/>
      <c r="N60" s="187"/>
      <c r="O60" s="187"/>
      <c r="P60" s="187"/>
      <c r="Q60" s="187"/>
      <c r="R60" s="187"/>
      <c r="S60" s="187"/>
      <c r="T60" s="187"/>
      <c r="U60" s="187"/>
      <c r="V60" s="187"/>
      <c r="W60" s="187"/>
      <c r="X60" s="187"/>
      <c r="Y60" s="187"/>
      <c r="Z60" s="187"/>
      <c r="AA60" s="187"/>
      <c r="AB60" s="187"/>
      <c r="AC60" s="187"/>
      <c r="AD60" s="187"/>
      <c r="AE60" s="187"/>
      <c r="AF60" s="187"/>
      <c r="AG60" s="187"/>
      <c r="AH60" s="187"/>
      <c r="AI60" s="187"/>
      <c r="AJ60" s="187"/>
      <c r="AK60" s="187"/>
      <c r="AL60" s="187"/>
      <c r="AM60" s="187"/>
      <c r="AN60" s="187"/>
      <c r="AO60" s="187"/>
      <c r="AP60" s="187"/>
      <c r="AQ60" s="187"/>
      <c r="AR60" s="187"/>
      <c r="AS60" s="187"/>
      <c r="AT60" s="187"/>
      <c r="AU60" s="187"/>
      <c r="AV60" s="187"/>
      <c r="AW60" s="187"/>
      <c r="AX60" s="187"/>
      <c r="AY60" s="187"/>
      <c r="AZ60" s="187"/>
      <c r="BA60" s="187"/>
      <c r="BB60" s="187"/>
      <c r="BC60" s="187"/>
      <c r="BD60" s="187"/>
      <c r="BE60" s="181"/>
      <c r="BF60" s="181"/>
      <c r="BG60" s="181"/>
      <c r="BH60" s="181"/>
      <c r="BI60" s="181"/>
      <c r="BJ60" s="181"/>
      <c r="BK60" s="181"/>
      <c r="BL60" s="181"/>
      <c r="BM60" s="181"/>
      <c r="BN60" s="181"/>
      <c r="BO60" s="181"/>
      <c r="BP60" s="181"/>
      <c r="BQ60" s="181"/>
      <c r="BR60" s="181"/>
      <c r="BS60" s="181"/>
    </row>
    <row r="61" spans="1:71" x14ac:dyDescent="0.25">
      <c r="A61" s="187"/>
      <c r="B61" s="188"/>
      <c r="C61" s="188"/>
      <c r="D61" s="188"/>
      <c r="E61" s="188"/>
      <c r="F61" s="187"/>
      <c r="G61" s="187"/>
      <c r="H61" s="187"/>
      <c r="I61" s="187"/>
      <c r="J61" s="187"/>
      <c r="K61" s="187"/>
      <c r="L61" s="187"/>
      <c r="M61" s="187"/>
      <c r="N61" s="187"/>
      <c r="O61" s="187"/>
      <c r="P61" s="187"/>
      <c r="Q61" s="187"/>
      <c r="R61" s="187"/>
      <c r="S61" s="187"/>
      <c r="T61" s="187"/>
      <c r="U61" s="187"/>
      <c r="V61" s="187"/>
      <c r="W61" s="187"/>
      <c r="X61" s="187"/>
      <c r="Y61" s="187"/>
      <c r="Z61" s="187"/>
      <c r="AA61" s="187"/>
      <c r="AB61" s="187"/>
      <c r="AC61" s="187"/>
      <c r="AD61" s="187"/>
      <c r="AE61" s="187"/>
      <c r="AF61" s="187"/>
      <c r="AG61" s="187"/>
      <c r="AH61" s="187"/>
      <c r="AI61" s="187"/>
      <c r="AJ61" s="187"/>
      <c r="AK61" s="187"/>
      <c r="AL61" s="187"/>
      <c r="AM61" s="187"/>
      <c r="AN61" s="187"/>
      <c r="AO61" s="187"/>
      <c r="AP61" s="187"/>
      <c r="AQ61" s="187"/>
      <c r="AR61" s="187"/>
      <c r="AS61" s="187"/>
      <c r="AT61" s="187"/>
      <c r="AU61" s="187"/>
      <c r="AV61" s="187"/>
      <c r="AW61" s="187"/>
      <c r="AX61" s="187"/>
      <c r="AY61" s="187"/>
      <c r="AZ61" s="187"/>
      <c r="BA61" s="187"/>
      <c r="BB61" s="187"/>
      <c r="BC61" s="187"/>
      <c r="BD61" s="187"/>
      <c r="BE61" s="181"/>
      <c r="BF61" s="181"/>
      <c r="BG61" s="181"/>
      <c r="BH61" s="181"/>
      <c r="BI61" s="181"/>
      <c r="BJ61" s="181"/>
      <c r="BK61" s="181"/>
      <c r="BL61" s="181"/>
      <c r="BM61" s="181"/>
      <c r="BN61" s="181"/>
      <c r="BO61" s="181"/>
      <c r="BP61" s="181"/>
      <c r="BQ61" s="181"/>
      <c r="BR61" s="181"/>
      <c r="BS61" s="181"/>
    </row>
    <row r="62" spans="1:71" x14ac:dyDescent="0.25">
      <c r="A62" s="187"/>
      <c r="B62" s="188"/>
      <c r="C62" s="188"/>
      <c r="D62" s="188"/>
      <c r="E62" s="188"/>
      <c r="F62" s="187"/>
      <c r="G62" s="187"/>
      <c r="H62" s="187"/>
      <c r="I62" s="187"/>
      <c r="J62" s="187"/>
      <c r="K62" s="187"/>
      <c r="L62" s="187"/>
      <c r="M62" s="187"/>
      <c r="N62" s="187"/>
      <c r="O62" s="187"/>
      <c r="P62" s="187"/>
      <c r="Q62" s="187"/>
      <c r="R62" s="187"/>
      <c r="S62" s="187"/>
      <c r="T62" s="187"/>
      <c r="U62" s="187"/>
      <c r="V62" s="187"/>
      <c r="W62" s="187"/>
      <c r="X62" s="187"/>
      <c r="Y62" s="187"/>
      <c r="Z62" s="187"/>
      <c r="AA62" s="187"/>
      <c r="AB62" s="187"/>
      <c r="AC62" s="187"/>
      <c r="AD62" s="187"/>
      <c r="AE62" s="187"/>
      <c r="AF62" s="187"/>
      <c r="AG62" s="187"/>
      <c r="AH62" s="187"/>
      <c r="AI62" s="187"/>
      <c r="AJ62" s="187"/>
      <c r="AK62" s="187"/>
      <c r="AL62" s="187"/>
      <c r="AM62" s="187"/>
      <c r="AN62" s="187"/>
      <c r="AO62" s="187"/>
      <c r="AP62" s="187"/>
      <c r="AQ62" s="187"/>
      <c r="AR62" s="187"/>
      <c r="AS62" s="187"/>
      <c r="AT62" s="187"/>
      <c r="AU62" s="187"/>
      <c r="AV62" s="187"/>
      <c r="AW62" s="187"/>
      <c r="AX62" s="187"/>
      <c r="AY62" s="187"/>
      <c r="AZ62" s="187"/>
      <c r="BA62" s="187"/>
      <c r="BB62" s="187"/>
      <c r="BC62" s="187"/>
      <c r="BD62" s="187"/>
      <c r="BE62" s="181"/>
      <c r="BF62" s="181"/>
      <c r="BG62" s="181"/>
      <c r="BH62" s="181"/>
      <c r="BI62" s="181"/>
      <c r="BJ62" s="181"/>
      <c r="BK62" s="181"/>
      <c r="BL62" s="181"/>
      <c r="BM62" s="181"/>
      <c r="BN62" s="181"/>
      <c r="BO62" s="181"/>
      <c r="BP62" s="181"/>
      <c r="BQ62" s="181"/>
      <c r="BR62" s="181"/>
      <c r="BS62" s="181"/>
    </row>
    <row r="63" spans="1:71" x14ac:dyDescent="0.25">
      <c r="A63" s="187"/>
      <c r="B63" s="188"/>
      <c r="C63" s="188"/>
      <c r="D63" s="188"/>
      <c r="E63" s="188"/>
      <c r="F63" s="187"/>
      <c r="G63" s="187"/>
      <c r="H63" s="187"/>
      <c r="I63" s="187"/>
      <c r="J63" s="187"/>
      <c r="K63" s="187"/>
      <c r="L63" s="187"/>
      <c r="M63" s="187"/>
      <c r="N63" s="187"/>
      <c r="O63" s="187"/>
      <c r="P63" s="187"/>
      <c r="Q63" s="187"/>
      <c r="R63" s="187"/>
      <c r="S63" s="187"/>
      <c r="T63" s="187"/>
      <c r="U63" s="187"/>
      <c r="V63" s="187"/>
      <c r="W63" s="187"/>
      <c r="X63" s="187"/>
      <c r="Y63" s="187"/>
      <c r="Z63" s="187"/>
      <c r="AA63" s="187"/>
      <c r="AB63" s="187"/>
      <c r="AC63" s="187"/>
      <c r="AD63" s="187"/>
      <c r="AE63" s="187"/>
      <c r="AF63" s="187"/>
      <c r="AG63" s="187"/>
      <c r="AH63" s="187"/>
      <c r="AI63" s="187"/>
      <c r="AJ63" s="187"/>
      <c r="AK63" s="187"/>
      <c r="AL63" s="187"/>
      <c r="AM63" s="187"/>
      <c r="AN63" s="187"/>
      <c r="AO63" s="187"/>
      <c r="AP63" s="187"/>
      <c r="AQ63" s="187"/>
      <c r="AR63" s="187"/>
      <c r="AS63" s="187"/>
      <c r="AT63" s="187"/>
      <c r="AU63" s="187"/>
      <c r="AV63" s="187"/>
      <c r="AW63" s="187"/>
      <c r="AX63" s="187"/>
      <c r="AY63" s="187"/>
      <c r="AZ63" s="187"/>
      <c r="BA63" s="187"/>
      <c r="BB63" s="187"/>
      <c r="BC63" s="187"/>
      <c r="BD63" s="187"/>
      <c r="BE63" s="181"/>
      <c r="BF63" s="181"/>
      <c r="BG63" s="181"/>
      <c r="BH63" s="181"/>
      <c r="BI63" s="181"/>
      <c r="BJ63" s="181"/>
      <c r="BK63" s="181"/>
      <c r="BL63" s="181"/>
      <c r="BM63" s="181"/>
      <c r="BN63" s="181"/>
      <c r="BO63" s="181"/>
      <c r="BP63" s="181"/>
      <c r="BQ63" s="181"/>
      <c r="BR63" s="181"/>
      <c r="BS63" s="181"/>
    </row>
    <row r="64" spans="1:71" x14ac:dyDescent="0.25">
      <c r="A64" s="187"/>
      <c r="B64" s="188"/>
      <c r="C64" s="188"/>
      <c r="D64" s="188"/>
      <c r="E64" s="188"/>
      <c r="F64" s="187"/>
      <c r="G64" s="187"/>
      <c r="H64" s="187"/>
      <c r="I64" s="187"/>
      <c r="J64" s="187"/>
      <c r="K64" s="187"/>
      <c r="L64" s="187"/>
      <c r="M64" s="187"/>
      <c r="N64" s="187"/>
      <c r="O64" s="187"/>
      <c r="P64" s="187"/>
      <c r="Q64" s="187"/>
      <c r="R64" s="187"/>
      <c r="S64" s="187"/>
      <c r="T64" s="187"/>
      <c r="U64" s="187"/>
      <c r="V64" s="187"/>
      <c r="W64" s="187"/>
      <c r="X64" s="187"/>
      <c r="Y64" s="187"/>
      <c r="Z64" s="187"/>
      <c r="AA64" s="187"/>
      <c r="AB64" s="187"/>
      <c r="AC64" s="187"/>
      <c r="AD64" s="187"/>
      <c r="AE64" s="187"/>
      <c r="AF64" s="187"/>
      <c r="AG64" s="187"/>
      <c r="AH64" s="187"/>
      <c r="AI64" s="187"/>
      <c r="AJ64" s="187"/>
      <c r="AK64" s="187"/>
      <c r="AL64" s="187"/>
      <c r="AM64" s="187"/>
      <c r="AN64" s="187"/>
      <c r="AO64" s="187"/>
      <c r="AP64" s="187"/>
      <c r="AQ64" s="187"/>
      <c r="AR64" s="187"/>
      <c r="AS64" s="187"/>
      <c r="AT64" s="187"/>
      <c r="AU64" s="187"/>
      <c r="AV64" s="187"/>
      <c r="AW64" s="187"/>
      <c r="AX64" s="187"/>
      <c r="AY64" s="187"/>
      <c r="AZ64" s="187"/>
      <c r="BA64" s="187"/>
      <c r="BB64" s="187"/>
      <c r="BC64" s="187"/>
      <c r="BD64" s="187"/>
      <c r="BE64" s="181"/>
      <c r="BF64" s="181"/>
      <c r="BG64" s="181"/>
      <c r="BH64" s="181"/>
      <c r="BI64" s="181"/>
      <c r="BJ64" s="181"/>
      <c r="BK64" s="181"/>
      <c r="BL64" s="181"/>
      <c r="BM64" s="181"/>
      <c r="BN64" s="181"/>
      <c r="BO64" s="181"/>
      <c r="BP64" s="181"/>
      <c r="BQ64" s="181"/>
      <c r="BR64" s="181"/>
      <c r="BS64" s="181"/>
    </row>
    <row r="65" spans="1:71" x14ac:dyDescent="0.25">
      <c r="A65" s="181"/>
      <c r="B65" s="181"/>
      <c r="C65" s="181"/>
      <c r="D65" s="181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1"/>
      <c r="P65" s="181"/>
      <c r="Q65" s="181"/>
      <c r="R65" s="181"/>
      <c r="S65" s="181"/>
      <c r="T65" s="181"/>
      <c r="U65" s="181"/>
      <c r="V65" s="181"/>
      <c r="W65" s="181"/>
      <c r="X65" s="181"/>
      <c r="Y65" s="181"/>
      <c r="Z65" s="181"/>
      <c r="AA65" s="181"/>
      <c r="AB65" s="181"/>
      <c r="AC65" s="181"/>
      <c r="AD65" s="181"/>
      <c r="AE65" s="181"/>
      <c r="AF65" s="181"/>
      <c r="AG65" s="181"/>
      <c r="AH65" s="181"/>
      <c r="AI65" s="181"/>
      <c r="AJ65" s="181"/>
      <c r="AK65" s="181"/>
      <c r="AL65" s="181"/>
      <c r="AM65" s="181"/>
      <c r="AN65" s="181"/>
      <c r="AO65" s="181"/>
      <c r="AP65" s="181"/>
      <c r="AQ65" s="181"/>
      <c r="AR65" s="181"/>
      <c r="AS65" s="181"/>
      <c r="AT65" s="181"/>
      <c r="AU65" s="181"/>
      <c r="AV65" s="181"/>
      <c r="AW65" s="181"/>
      <c r="AX65" s="181"/>
      <c r="AY65" s="181"/>
      <c r="AZ65" s="181"/>
      <c r="BA65" s="181"/>
      <c r="BB65" s="181"/>
      <c r="BC65" s="181"/>
      <c r="BD65" s="181"/>
      <c r="BE65" s="181"/>
      <c r="BF65" s="181"/>
      <c r="BG65" s="181"/>
      <c r="BH65" s="181"/>
      <c r="BI65" s="181"/>
      <c r="BJ65" s="181"/>
      <c r="BK65" s="181"/>
      <c r="BL65" s="181"/>
      <c r="BM65" s="181"/>
      <c r="BN65" s="181"/>
      <c r="BO65" s="181"/>
      <c r="BP65" s="181"/>
      <c r="BQ65" s="181"/>
      <c r="BR65" s="181"/>
      <c r="BS65" s="181"/>
    </row>
    <row r="66" spans="1:71" x14ac:dyDescent="0.25">
      <c r="A66" s="181"/>
      <c r="B66" s="181"/>
      <c r="C66" s="181"/>
      <c r="D66" s="181"/>
      <c r="E66" s="181"/>
      <c r="F66" s="181"/>
      <c r="G66" s="181"/>
      <c r="H66" s="181"/>
      <c r="I66" s="181"/>
      <c r="J66" s="181"/>
      <c r="K66" s="181"/>
      <c r="L66" s="181"/>
      <c r="M66" s="181"/>
      <c r="N66" s="181"/>
      <c r="O66" s="181"/>
      <c r="P66" s="181"/>
      <c r="Q66" s="181"/>
      <c r="R66" s="181"/>
      <c r="S66" s="181"/>
      <c r="T66" s="181"/>
      <c r="U66" s="181"/>
      <c r="V66" s="181"/>
      <c r="W66" s="181"/>
      <c r="X66" s="181"/>
      <c r="Y66" s="181"/>
      <c r="Z66" s="181"/>
      <c r="AA66" s="181"/>
      <c r="AB66" s="181"/>
      <c r="AC66" s="181"/>
      <c r="AD66" s="181"/>
      <c r="AE66" s="181"/>
      <c r="AF66" s="181"/>
      <c r="AG66" s="181"/>
      <c r="AH66" s="181"/>
      <c r="AI66" s="181"/>
      <c r="AJ66" s="181"/>
      <c r="AK66" s="181"/>
      <c r="AL66" s="181"/>
      <c r="AM66" s="181"/>
      <c r="AN66" s="181"/>
      <c r="AO66" s="181"/>
      <c r="AP66" s="181"/>
      <c r="AQ66" s="181"/>
      <c r="AR66" s="181"/>
      <c r="AS66" s="181"/>
      <c r="AT66" s="181"/>
      <c r="AU66" s="181"/>
      <c r="AV66" s="181"/>
      <c r="AW66" s="181"/>
      <c r="AX66" s="181"/>
      <c r="AY66" s="181"/>
      <c r="AZ66" s="181"/>
      <c r="BA66" s="181"/>
      <c r="BB66" s="181"/>
      <c r="BC66" s="181"/>
      <c r="BD66" s="181"/>
      <c r="BE66" s="181"/>
      <c r="BF66" s="181"/>
      <c r="BG66" s="181"/>
      <c r="BH66" s="181"/>
      <c r="BI66" s="181"/>
      <c r="BJ66" s="181"/>
      <c r="BK66" s="181"/>
      <c r="BL66" s="181"/>
      <c r="BM66" s="181"/>
      <c r="BN66" s="181"/>
      <c r="BO66" s="181"/>
      <c r="BP66" s="181"/>
      <c r="BQ66" s="181"/>
      <c r="BR66" s="181"/>
      <c r="BS66" s="181"/>
    </row>
    <row r="67" spans="1:71" x14ac:dyDescent="0.25">
      <c r="A67" s="181"/>
      <c r="B67" s="181"/>
      <c r="C67" s="181"/>
      <c r="D67" s="181"/>
      <c r="E67" s="181"/>
      <c r="F67" s="181"/>
      <c r="G67" s="181"/>
      <c r="H67" s="181"/>
      <c r="I67" s="181"/>
      <c r="J67" s="181"/>
      <c r="K67" s="181"/>
      <c r="L67" s="181"/>
      <c r="M67" s="181"/>
      <c r="N67" s="181"/>
      <c r="O67" s="181"/>
      <c r="P67" s="181"/>
      <c r="Q67" s="181"/>
      <c r="R67" s="181"/>
      <c r="S67" s="181"/>
      <c r="T67" s="181"/>
      <c r="U67" s="181"/>
      <c r="V67" s="181"/>
      <c r="W67" s="181"/>
      <c r="X67" s="181"/>
      <c r="Y67" s="181"/>
      <c r="Z67" s="181"/>
      <c r="AA67" s="181"/>
      <c r="AB67" s="181"/>
      <c r="AC67" s="181"/>
      <c r="AD67" s="181"/>
      <c r="AE67" s="181"/>
      <c r="AF67" s="181"/>
      <c r="AG67" s="181"/>
      <c r="AH67" s="181"/>
      <c r="AI67" s="181"/>
      <c r="AJ67" s="181"/>
      <c r="AK67" s="181"/>
      <c r="AL67" s="181"/>
      <c r="AM67" s="181"/>
      <c r="AN67" s="181"/>
      <c r="AO67" s="181"/>
      <c r="AP67" s="181"/>
      <c r="AQ67" s="181"/>
      <c r="AR67" s="181"/>
      <c r="AS67" s="181"/>
      <c r="AT67" s="181"/>
      <c r="AU67" s="181"/>
      <c r="AV67" s="181"/>
      <c r="AW67" s="181"/>
      <c r="AX67" s="181"/>
      <c r="AY67" s="181"/>
      <c r="AZ67" s="181"/>
      <c r="BA67" s="181"/>
      <c r="BB67" s="181"/>
      <c r="BC67" s="181"/>
      <c r="BD67" s="181"/>
      <c r="BE67" s="181"/>
      <c r="BF67" s="181"/>
      <c r="BG67" s="181"/>
      <c r="BH67" s="181"/>
      <c r="BI67" s="181"/>
      <c r="BJ67" s="181"/>
      <c r="BK67" s="181"/>
      <c r="BL67" s="181"/>
      <c r="BM67" s="181"/>
      <c r="BN67" s="181"/>
      <c r="BO67" s="181"/>
      <c r="BP67" s="181"/>
      <c r="BQ67" s="181"/>
      <c r="BR67" s="181"/>
      <c r="BS67" s="181"/>
    </row>
    <row r="68" spans="1:71" x14ac:dyDescent="0.25">
      <c r="A68" s="181"/>
      <c r="B68" s="181"/>
      <c r="C68" s="181"/>
      <c r="D68" s="181"/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  <c r="R68" s="181"/>
      <c r="S68" s="181"/>
      <c r="T68" s="181"/>
      <c r="U68" s="181"/>
      <c r="V68" s="181"/>
      <c r="W68" s="181"/>
      <c r="X68" s="181"/>
      <c r="Y68" s="181"/>
      <c r="Z68" s="181"/>
      <c r="AA68" s="181"/>
      <c r="AB68" s="181"/>
      <c r="AC68" s="181"/>
      <c r="AD68" s="181"/>
      <c r="AE68" s="181"/>
      <c r="AF68" s="181"/>
      <c r="AG68" s="181"/>
      <c r="AH68" s="181"/>
      <c r="AI68" s="181"/>
      <c r="AJ68" s="181"/>
      <c r="AK68" s="181"/>
      <c r="AL68" s="181"/>
      <c r="AM68" s="181"/>
      <c r="AN68" s="181"/>
      <c r="AO68" s="181"/>
      <c r="AP68" s="181"/>
      <c r="AQ68" s="181"/>
      <c r="AR68" s="181"/>
      <c r="AS68" s="181"/>
      <c r="AT68" s="181"/>
      <c r="AU68" s="181"/>
      <c r="AV68" s="181"/>
      <c r="AW68" s="181"/>
      <c r="AX68" s="181"/>
      <c r="AY68" s="181"/>
      <c r="AZ68" s="181"/>
      <c r="BA68" s="181"/>
      <c r="BB68" s="181"/>
      <c r="BC68" s="181"/>
      <c r="BD68" s="181"/>
      <c r="BE68" s="181"/>
      <c r="BF68" s="181"/>
      <c r="BG68" s="181"/>
      <c r="BH68" s="181"/>
      <c r="BI68" s="181"/>
      <c r="BJ68" s="181"/>
      <c r="BK68" s="181"/>
      <c r="BL68" s="181"/>
      <c r="BM68" s="181"/>
      <c r="BN68" s="181"/>
      <c r="BO68" s="181"/>
      <c r="BP68" s="181"/>
      <c r="BQ68" s="181"/>
      <c r="BR68" s="181"/>
      <c r="BS68" s="181"/>
    </row>
    <row r="69" spans="1:71" x14ac:dyDescent="0.25">
      <c r="A69" s="181"/>
      <c r="B69" s="181"/>
      <c r="C69" s="181"/>
      <c r="D69" s="181"/>
      <c r="E69" s="181"/>
      <c r="F69" s="181"/>
      <c r="G69" s="181"/>
      <c r="H69" s="181"/>
      <c r="I69" s="181"/>
      <c r="J69" s="181"/>
      <c r="K69" s="181"/>
      <c r="L69" s="181"/>
      <c r="M69" s="181"/>
      <c r="N69" s="181"/>
      <c r="O69" s="181"/>
      <c r="P69" s="181"/>
      <c r="Q69" s="181"/>
      <c r="R69" s="181"/>
      <c r="S69" s="181"/>
      <c r="T69" s="181"/>
      <c r="U69" s="181"/>
      <c r="V69" s="181"/>
      <c r="W69" s="181"/>
      <c r="X69" s="181"/>
      <c r="Y69" s="181"/>
      <c r="Z69" s="181"/>
      <c r="AA69" s="181"/>
      <c r="AB69" s="181"/>
      <c r="AC69" s="181"/>
      <c r="AD69" s="181"/>
      <c r="AE69" s="181"/>
      <c r="AF69" s="181"/>
      <c r="AG69" s="181"/>
      <c r="AH69" s="181"/>
      <c r="AI69" s="181"/>
      <c r="AJ69" s="181"/>
      <c r="AK69" s="181"/>
      <c r="AL69" s="181"/>
      <c r="AM69" s="181"/>
      <c r="AN69" s="181"/>
      <c r="AO69" s="181"/>
      <c r="AP69" s="181"/>
      <c r="AQ69" s="181"/>
      <c r="AR69" s="181"/>
      <c r="AS69" s="181"/>
      <c r="AT69" s="181"/>
      <c r="AU69" s="181"/>
      <c r="AV69" s="181"/>
      <c r="AW69" s="181"/>
      <c r="AX69" s="181"/>
      <c r="AY69" s="181"/>
      <c r="AZ69" s="181"/>
      <c r="BA69" s="181"/>
      <c r="BB69" s="181"/>
      <c r="BC69" s="181"/>
      <c r="BD69" s="181"/>
      <c r="BE69" s="181"/>
      <c r="BF69" s="181"/>
      <c r="BG69" s="181"/>
      <c r="BH69" s="181"/>
      <c r="BI69" s="181"/>
      <c r="BJ69" s="181"/>
      <c r="BK69" s="181"/>
      <c r="BL69" s="181"/>
      <c r="BM69" s="181"/>
      <c r="BN69" s="181"/>
      <c r="BO69" s="181"/>
      <c r="BP69" s="181"/>
      <c r="BQ69" s="181"/>
      <c r="BR69" s="181"/>
      <c r="BS69" s="181"/>
    </row>
    <row r="70" spans="1:71" x14ac:dyDescent="0.25">
      <c r="A70" s="181"/>
      <c r="B70" s="181"/>
      <c r="C70" s="181"/>
      <c r="D70" s="181"/>
      <c r="E70" s="181"/>
      <c r="F70" s="181"/>
      <c r="G70" s="181"/>
      <c r="H70" s="181"/>
      <c r="I70" s="181"/>
      <c r="J70" s="181"/>
      <c r="K70" s="181"/>
      <c r="L70" s="181"/>
      <c r="M70" s="181"/>
      <c r="N70" s="181"/>
      <c r="O70" s="181"/>
      <c r="P70" s="181"/>
      <c r="Q70" s="181"/>
      <c r="R70" s="181"/>
      <c r="S70" s="181"/>
      <c r="T70" s="181"/>
      <c r="U70" s="181"/>
      <c r="V70" s="181"/>
      <c r="W70" s="181"/>
      <c r="X70" s="181"/>
      <c r="Y70" s="181"/>
      <c r="Z70" s="181"/>
      <c r="AA70" s="181"/>
      <c r="AB70" s="181"/>
      <c r="AC70" s="181"/>
      <c r="AD70" s="181"/>
      <c r="AE70" s="181"/>
      <c r="AF70" s="181"/>
      <c r="AG70" s="181"/>
      <c r="AH70" s="181"/>
      <c r="AI70" s="181"/>
      <c r="AJ70" s="181"/>
      <c r="AK70" s="181"/>
      <c r="AL70" s="181"/>
      <c r="AM70" s="181"/>
      <c r="AN70" s="181"/>
      <c r="AO70" s="181"/>
      <c r="AP70" s="181"/>
      <c r="AQ70" s="181"/>
      <c r="AR70" s="181"/>
      <c r="AS70" s="181"/>
      <c r="AT70" s="181"/>
      <c r="AU70" s="181"/>
      <c r="AV70" s="181"/>
      <c r="AW70" s="181"/>
      <c r="AX70" s="181"/>
      <c r="AY70" s="181"/>
      <c r="AZ70" s="181"/>
      <c r="BA70" s="181"/>
      <c r="BB70" s="181"/>
      <c r="BC70" s="181"/>
      <c r="BD70" s="181"/>
      <c r="BE70" s="181"/>
      <c r="BF70" s="181"/>
      <c r="BG70" s="181"/>
      <c r="BH70" s="181"/>
      <c r="BI70" s="181"/>
      <c r="BJ70" s="181"/>
      <c r="BK70" s="181"/>
      <c r="BL70" s="181"/>
      <c r="BM70" s="181"/>
      <c r="BN70" s="181"/>
      <c r="BO70" s="181"/>
      <c r="BP70" s="181"/>
      <c r="BQ70" s="181"/>
      <c r="BR70" s="181"/>
      <c r="BS70" s="181"/>
    </row>
    <row r="71" spans="1:71" x14ac:dyDescent="0.25">
      <c r="A71" s="181"/>
      <c r="B71" s="181"/>
      <c r="C71" s="181"/>
      <c r="D71" s="181"/>
      <c r="E71" s="181"/>
      <c r="F71" s="181"/>
      <c r="G71" s="181"/>
      <c r="H71" s="181"/>
      <c r="I71" s="181"/>
      <c r="J71" s="181"/>
      <c r="K71" s="181"/>
      <c r="L71" s="181"/>
      <c r="M71" s="181"/>
      <c r="N71" s="181"/>
      <c r="O71" s="181"/>
      <c r="P71" s="181"/>
      <c r="Q71" s="181"/>
      <c r="R71" s="181"/>
      <c r="S71" s="181"/>
      <c r="T71" s="181"/>
      <c r="U71" s="181"/>
      <c r="V71" s="181"/>
      <c r="W71" s="181"/>
      <c r="X71" s="181"/>
      <c r="Y71" s="181"/>
      <c r="Z71" s="181"/>
      <c r="AA71" s="181"/>
      <c r="AB71" s="181"/>
      <c r="AC71" s="181"/>
      <c r="AD71" s="181"/>
      <c r="AE71" s="181"/>
      <c r="AF71" s="181"/>
      <c r="AG71" s="181"/>
      <c r="AH71" s="181"/>
      <c r="AI71" s="181"/>
      <c r="AJ71" s="181"/>
      <c r="AK71" s="181"/>
      <c r="AL71" s="181"/>
      <c r="AM71" s="181"/>
      <c r="AN71" s="181"/>
      <c r="AO71" s="181"/>
      <c r="AP71" s="181"/>
      <c r="AQ71" s="181"/>
      <c r="AR71" s="181"/>
      <c r="AS71" s="181"/>
      <c r="AT71" s="181"/>
      <c r="AU71" s="181"/>
      <c r="AV71" s="181"/>
      <c r="AW71" s="181"/>
      <c r="AX71" s="181"/>
      <c r="AY71" s="181"/>
      <c r="AZ71" s="181"/>
      <c r="BA71" s="181"/>
      <c r="BB71" s="181"/>
      <c r="BC71" s="181"/>
      <c r="BD71" s="181"/>
      <c r="BE71" s="181"/>
      <c r="BF71" s="181"/>
      <c r="BG71" s="181"/>
      <c r="BH71" s="181"/>
      <c r="BI71" s="181"/>
      <c r="BJ71" s="181"/>
      <c r="BK71" s="181"/>
      <c r="BL71" s="181"/>
      <c r="BM71" s="181"/>
      <c r="BN71" s="181"/>
      <c r="BO71" s="181"/>
      <c r="BP71" s="181"/>
      <c r="BQ71" s="181"/>
      <c r="BR71" s="181"/>
      <c r="BS71" s="181"/>
    </row>
    <row r="72" spans="1:71" x14ac:dyDescent="0.25">
      <c r="A72" s="181"/>
      <c r="B72" s="181"/>
      <c r="C72" s="181"/>
      <c r="D72" s="181"/>
      <c r="E72" s="181"/>
      <c r="F72" s="181"/>
      <c r="G72" s="181"/>
      <c r="H72" s="181"/>
      <c r="I72" s="181"/>
      <c r="J72" s="181"/>
      <c r="K72" s="181"/>
      <c r="L72" s="181"/>
      <c r="M72" s="181"/>
      <c r="N72" s="181"/>
      <c r="O72" s="181"/>
      <c r="P72" s="181"/>
      <c r="Q72" s="181"/>
      <c r="R72" s="181"/>
      <c r="S72" s="181"/>
      <c r="T72" s="181"/>
      <c r="U72" s="181"/>
      <c r="V72" s="181"/>
      <c r="W72" s="181"/>
      <c r="X72" s="181"/>
      <c r="Y72" s="181"/>
      <c r="Z72" s="181"/>
      <c r="AA72" s="181"/>
      <c r="AB72" s="181"/>
      <c r="AC72" s="181"/>
      <c r="AD72" s="181"/>
      <c r="AE72" s="181"/>
      <c r="AF72" s="181"/>
      <c r="AG72" s="181"/>
      <c r="AH72" s="181"/>
      <c r="AI72" s="181"/>
      <c r="AJ72" s="181"/>
      <c r="AK72" s="181"/>
      <c r="AL72" s="181"/>
      <c r="AM72" s="181"/>
      <c r="AN72" s="181"/>
      <c r="AO72" s="181"/>
      <c r="AP72" s="181"/>
      <c r="AQ72" s="181"/>
      <c r="AR72" s="181"/>
      <c r="AS72" s="181"/>
      <c r="AT72" s="181"/>
      <c r="AU72" s="181"/>
      <c r="AV72" s="181"/>
      <c r="AW72" s="181"/>
      <c r="AX72" s="181"/>
      <c r="AY72" s="181"/>
      <c r="AZ72" s="181"/>
      <c r="BA72" s="181"/>
      <c r="BB72" s="181"/>
      <c r="BC72" s="181"/>
      <c r="BD72" s="181"/>
      <c r="BE72" s="181"/>
      <c r="BF72" s="181"/>
      <c r="BG72" s="181"/>
      <c r="BH72" s="181"/>
      <c r="BI72" s="181"/>
      <c r="BJ72" s="181"/>
      <c r="BK72" s="181"/>
      <c r="BL72" s="181"/>
      <c r="BM72" s="181"/>
      <c r="BN72" s="181"/>
      <c r="BO72" s="181"/>
      <c r="BP72" s="181"/>
      <c r="BQ72" s="181"/>
      <c r="BR72" s="181"/>
      <c r="BS72" s="181"/>
    </row>
    <row r="73" spans="1:71" x14ac:dyDescent="0.25">
      <c r="A73" s="181"/>
      <c r="B73" s="181"/>
      <c r="C73" s="181"/>
      <c r="D73" s="181"/>
      <c r="E73" s="181"/>
      <c r="F73" s="181"/>
      <c r="G73" s="181"/>
      <c r="H73" s="181"/>
      <c r="I73" s="181"/>
      <c r="J73" s="181"/>
      <c r="K73" s="181"/>
      <c r="L73" s="181"/>
      <c r="M73" s="181"/>
      <c r="N73" s="181"/>
      <c r="O73" s="181"/>
      <c r="P73" s="181"/>
      <c r="Q73" s="181"/>
      <c r="R73" s="181"/>
      <c r="S73" s="181"/>
      <c r="T73" s="181"/>
      <c r="U73" s="181"/>
      <c r="V73" s="181"/>
      <c r="W73" s="181"/>
      <c r="X73" s="181"/>
      <c r="Y73" s="181"/>
      <c r="Z73" s="181"/>
      <c r="AA73" s="181"/>
      <c r="AB73" s="181"/>
      <c r="AC73" s="181"/>
      <c r="AD73" s="181"/>
      <c r="AE73" s="181"/>
      <c r="AF73" s="181"/>
      <c r="AG73" s="181"/>
      <c r="AH73" s="181"/>
      <c r="AI73" s="181"/>
      <c r="AJ73" s="181"/>
      <c r="AK73" s="181"/>
      <c r="AL73" s="181"/>
      <c r="AM73" s="181"/>
      <c r="AN73" s="181"/>
      <c r="AO73" s="181"/>
      <c r="AP73" s="181"/>
      <c r="AQ73" s="181"/>
      <c r="AR73" s="181"/>
      <c r="AS73" s="181"/>
      <c r="AT73" s="181"/>
      <c r="AU73" s="181"/>
      <c r="AV73" s="181"/>
      <c r="AW73" s="181"/>
      <c r="AX73" s="181"/>
      <c r="AY73" s="181"/>
      <c r="AZ73" s="181"/>
      <c r="BA73" s="181"/>
      <c r="BB73" s="181"/>
      <c r="BC73" s="181"/>
      <c r="BD73" s="181"/>
      <c r="BE73" s="181"/>
      <c r="BF73" s="181"/>
      <c r="BG73" s="181"/>
      <c r="BH73" s="181"/>
      <c r="BI73" s="181"/>
      <c r="BJ73" s="181"/>
      <c r="BK73" s="181"/>
      <c r="BL73" s="181"/>
      <c r="BM73" s="181"/>
      <c r="BN73" s="181"/>
      <c r="BO73" s="181"/>
      <c r="BP73" s="181"/>
      <c r="BQ73" s="181"/>
      <c r="BR73" s="181"/>
      <c r="BS73" s="181"/>
    </row>
    <row r="74" spans="1:71" x14ac:dyDescent="0.25">
      <c r="A74" s="181"/>
      <c r="B74" s="181"/>
      <c r="C74" s="181"/>
      <c r="D74" s="181"/>
      <c r="E74" s="181"/>
      <c r="F74" s="181"/>
      <c r="G74" s="181"/>
      <c r="H74" s="181"/>
      <c r="I74" s="181"/>
      <c r="J74" s="181"/>
      <c r="K74" s="181"/>
      <c r="L74" s="181"/>
      <c r="M74" s="181"/>
      <c r="N74" s="181"/>
      <c r="O74" s="181"/>
      <c r="P74" s="181"/>
      <c r="Q74" s="181"/>
      <c r="R74" s="181"/>
      <c r="S74" s="181"/>
      <c r="T74" s="181"/>
      <c r="U74" s="181"/>
      <c r="V74" s="181"/>
      <c r="W74" s="181"/>
      <c r="X74" s="181"/>
      <c r="Y74" s="181"/>
      <c r="Z74" s="181"/>
      <c r="AA74" s="181"/>
      <c r="AB74" s="181"/>
      <c r="AC74" s="181"/>
      <c r="AD74" s="181"/>
      <c r="AE74" s="181"/>
      <c r="AF74" s="181"/>
      <c r="AG74" s="181"/>
      <c r="AH74" s="181"/>
      <c r="AI74" s="181"/>
      <c r="AJ74" s="181"/>
      <c r="AK74" s="181"/>
      <c r="AL74" s="181"/>
      <c r="AM74" s="181"/>
      <c r="AN74" s="181"/>
      <c r="AO74" s="181"/>
      <c r="AP74" s="181"/>
      <c r="AQ74" s="181"/>
      <c r="AR74" s="181"/>
      <c r="AS74" s="181"/>
      <c r="AT74" s="181"/>
      <c r="AU74" s="181"/>
      <c r="AV74" s="181"/>
      <c r="AW74" s="181"/>
      <c r="AX74" s="181"/>
      <c r="AY74" s="181"/>
      <c r="AZ74" s="181"/>
      <c r="BA74" s="181"/>
      <c r="BB74" s="181"/>
      <c r="BC74" s="181"/>
      <c r="BD74" s="181"/>
      <c r="BE74" s="181"/>
      <c r="BF74" s="181"/>
      <c r="BG74" s="181"/>
      <c r="BH74" s="181"/>
      <c r="BI74" s="181"/>
      <c r="BJ74" s="181"/>
      <c r="BK74" s="181"/>
      <c r="BL74" s="181"/>
      <c r="BM74" s="181"/>
      <c r="BN74" s="181"/>
      <c r="BO74" s="181"/>
      <c r="BP74" s="181"/>
      <c r="BQ74" s="181"/>
      <c r="BR74" s="181"/>
      <c r="BS74" s="181"/>
    </row>
    <row r="75" spans="1:71" x14ac:dyDescent="0.25">
      <c r="A75" s="181"/>
      <c r="B75" s="181"/>
      <c r="C75" s="181"/>
      <c r="D75" s="181"/>
      <c r="E75" s="181"/>
      <c r="F75" s="181"/>
      <c r="G75" s="181"/>
      <c r="H75" s="181"/>
      <c r="I75" s="181"/>
      <c r="J75" s="181"/>
      <c r="K75" s="181"/>
      <c r="L75" s="181"/>
      <c r="M75" s="181"/>
      <c r="N75" s="181"/>
      <c r="O75" s="181"/>
      <c r="P75" s="181"/>
      <c r="Q75" s="181"/>
      <c r="R75" s="181"/>
      <c r="S75" s="181"/>
      <c r="T75" s="181"/>
      <c r="U75" s="181"/>
      <c r="V75" s="181"/>
      <c r="W75" s="181"/>
      <c r="X75" s="181"/>
      <c r="Y75" s="181"/>
      <c r="Z75" s="181"/>
      <c r="AA75" s="181"/>
      <c r="AB75" s="181"/>
      <c r="AC75" s="181"/>
      <c r="AD75" s="181"/>
      <c r="AE75" s="181"/>
      <c r="AF75" s="181"/>
      <c r="AG75" s="181"/>
      <c r="AH75" s="181"/>
      <c r="AI75" s="181"/>
      <c r="AJ75" s="181"/>
      <c r="AK75" s="181"/>
      <c r="AL75" s="181"/>
      <c r="AM75" s="181"/>
      <c r="AN75" s="181"/>
      <c r="AO75" s="181"/>
      <c r="AP75" s="181"/>
      <c r="AQ75" s="181"/>
      <c r="AR75" s="181"/>
      <c r="AS75" s="181"/>
      <c r="AT75" s="181"/>
      <c r="AU75" s="181"/>
      <c r="AV75" s="181"/>
      <c r="AW75" s="181"/>
      <c r="AX75" s="181"/>
      <c r="AY75" s="181"/>
      <c r="AZ75" s="181"/>
      <c r="BA75" s="181"/>
      <c r="BB75" s="181"/>
      <c r="BC75" s="181"/>
      <c r="BD75" s="181"/>
      <c r="BE75" s="181"/>
      <c r="BF75" s="181"/>
      <c r="BG75" s="181"/>
      <c r="BH75" s="181"/>
      <c r="BI75" s="181"/>
      <c r="BJ75" s="181"/>
      <c r="BK75" s="181"/>
      <c r="BL75" s="181"/>
      <c r="BM75" s="181"/>
      <c r="BN75" s="181"/>
      <c r="BO75" s="181"/>
      <c r="BP75" s="181"/>
      <c r="BQ75" s="181"/>
      <c r="BR75" s="181"/>
      <c r="BS75" s="181"/>
    </row>
    <row r="76" spans="1:71" x14ac:dyDescent="0.25">
      <c r="A76" s="181"/>
      <c r="B76" s="181"/>
      <c r="C76" s="181"/>
      <c r="D76" s="181"/>
      <c r="E76" s="181"/>
      <c r="F76" s="181"/>
      <c r="G76" s="181"/>
      <c r="H76" s="181"/>
      <c r="I76" s="181"/>
      <c r="J76" s="181"/>
      <c r="K76" s="181"/>
      <c r="L76" s="181"/>
      <c r="M76" s="181"/>
      <c r="N76" s="181"/>
      <c r="O76" s="181"/>
      <c r="P76" s="181"/>
      <c r="Q76" s="181"/>
      <c r="R76" s="181"/>
      <c r="S76" s="181"/>
      <c r="T76" s="181"/>
      <c r="U76" s="181"/>
      <c r="V76" s="181"/>
      <c r="W76" s="181"/>
      <c r="X76" s="181"/>
      <c r="Y76" s="181"/>
      <c r="Z76" s="181"/>
      <c r="AA76" s="181"/>
      <c r="AB76" s="181"/>
      <c r="AC76" s="181"/>
      <c r="AD76" s="181"/>
      <c r="AE76" s="181"/>
      <c r="AF76" s="181"/>
      <c r="AG76" s="181"/>
      <c r="AH76" s="181"/>
      <c r="AI76" s="181"/>
      <c r="AJ76" s="181"/>
      <c r="AK76" s="181"/>
      <c r="AL76" s="181"/>
      <c r="AM76" s="181"/>
      <c r="AN76" s="181"/>
      <c r="AO76" s="181"/>
      <c r="AP76" s="181"/>
      <c r="AQ76" s="181"/>
      <c r="AR76" s="181"/>
      <c r="AS76" s="181"/>
      <c r="AT76" s="181"/>
      <c r="AU76" s="181"/>
      <c r="AV76" s="181"/>
      <c r="AW76" s="181"/>
      <c r="AX76" s="181"/>
      <c r="AY76" s="181"/>
      <c r="AZ76" s="181"/>
      <c r="BA76" s="181"/>
      <c r="BB76" s="181"/>
      <c r="BC76" s="181"/>
      <c r="BD76" s="181"/>
      <c r="BE76" s="181"/>
      <c r="BF76" s="181"/>
      <c r="BG76" s="181"/>
      <c r="BH76" s="181"/>
      <c r="BI76" s="181"/>
      <c r="BJ76" s="181"/>
      <c r="BK76" s="181"/>
      <c r="BL76" s="181"/>
      <c r="BM76" s="181"/>
      <c r="BN76" s="181"/>
      <c r="BO76" s="181"/>
      <c r="BP76" s="181"/>
      <c r="BQ76" s="181"/>
      <c r="BR76" s="181"/>
      <c r="BS76" s="181"/>
    </row>
    <row r="77" spans="1:71" x14ac:dyDescent="0.25">
      <c r="A77" s="181"/>
      <c r="B77" s="181"/>
      <c r="C77" s="181"/>
      <c r="D77" s="181"/>
      <c r="E77" s="181"/>
      <c r="F77" s="181"/>
      <c r="G77" s="181"/>
      <c r="H77" s="181"/>
      <c r="I77" s="181"/>
      <c r="J77" s="181"/>
      <c r="K77" s="181"/>
      <c r="L77" s="181"/>
      <c r="M77" s="181"/>
      <c r="N77" s="181"/>
      <c r="O77" s="181"/>
      <c r="P77" s="181"/>
      <c r="Q77" s="181"/>
      <c r="R77" s="181"/>
      <c r="S77" s="181"/>
      <c r="T77" s="181"/>
      <c r="U77" s="181"/>
      <c r="V77" s="181"/>
      <c r="W77" s="181"/>
      <c r="X77" s="181"/>
      <c r="Y77" s="181"/>
      <c r="Z77" s="181"/>
      <c r="AA77" s="181"/>
      <c r="AB77" s="181"/>
      <c r="AC77" s="181"/>
      <c r="AD77" s="181"/>
      <c r="AE77" s="181"/>
      <c r="AF77" s="181"/>
      <c r="AG77" s="181"/>
      <c r="AH77" s="181"/>
      <c r="AI77" s="181"/>
      <c r="AJ77" s="181"/>
      <c r="AK77" s="181"/>
      <c r="AL77" s="181"/>
      <c r="AM77" s="181"/>
      <c r="AN77" s="181"/>
      <c r="AO77" s="181"/>
      <c r="AP77" s="181"/>
      <c r="AQ77" s="181"/>
      <c r="AR77" s="181"/>
      <c r="AS77" s="181"/>
      <c r="AT77" s="181"/>
      <c r="AU77" s="181"/>
      <c r="AV77" s="181"/>
      <c r="AW77" s="181"/>
      <c r="AX77" s="181"/>
      <c r="AY77" s="181"/>
      <c r="AZ77" s="181"/>
      <c r="BA77" s="181"/>
      <c r="BB77" s="181"/>
      <c r="BC77" s="181"/>
      <c r="BD77" s="181"/>
      <c r="BE77" s="181"/>
      <c r="BF77" s="181"/>
      <c r="BG77" s="181"/>
      <c r="BH77" s="181"/>
      <c r="BI77" s="181"/>
      <c r="BJ77" s="181"/>
      <c r="BK77" s="181"/>
      <c r="BL77" s="181"/>
      <c r="BM77" s="181"/>
      <c r="BN77" s="181"/>
      <c r="BO77" s="181"/>
      <c r="BP77" s="181"/>
      <c r="BQ77" s="181"/>
      <c r="BR77" s="181"/>
      <c r="BS77" s="181"/>
    </row>
    <row r="78" spans="1:71" x14ac:dyDescent="0.25">
      <c r="A78" s="181"/>
      <c r="B78" s="181"/>
      <c r="C78" s="181"/>
      <c r="D78" s="181"/>
      <c r="E78" s="181"/>
      <c r="F78" s="181"/>
      <c r="G78" s="181"/>
      <c r="H78" s="181"/>
      <c r="I78" s="181"/>
      <c r="J78" s="181"/>
      <c r="K78" s="181"/>
      <c r="L78" s="181"/>
      <c r="M78" s="181"/>
      <c r="N78" s="181"/>
      <c r="O78" s="181"/>
      <c r="P78" s="181"/>
      <c r="Q78" s="181"/>
      <c r="R78" s="181"/>
      <c r="S78" s="181"/>
      <c r="T78" s="181"/>
      <c r="U78" s="181"/>
      <c r="V78" s="181"/>
      <c r="W78" s="181"/>
      <c r="X78" s="181"/>
      <c r="Y78" s="181"/>
      <c r="Z78" s="181"/>
      <c r="AA78" s="181"/>
      <c r="AB78" s="181"/>
      <c r="AC78" s="181"/>
      <c r="AD78" s="181"/>
      <c r="AE78" s="181"/>
      <c r="AF78" s="181"/>
      <c r="AG78" s="181"/>
      <c r="AH78" s="181"/>
      <c r="AI78" s="181"/>
      <c r="AJ78" s="181"/>
      <c r="AK78" s="181"/>
      <c r="AL78" s="181"/>
      <c r="AM78" s="181"/>
      <c r="AN78" s="181"/>
      <c r="AO78" s="181"/>
      <c r="AP78" s="181"/>
      <c r="AQ78" s="181"/>
      <c r="AR78" s="181"/>
      <c r="AS78" s="181"/>
      <c r="AT78" s="181"/>
      <c r="AU78" s="181"/>
      <c r="AV78" s="181"/>
      <c r="AW78" s="181"/>
      <c r="AX78" s="181"/>
      <c r="AY78" s="181"/>
      <c r="AZ78" s="181"/>
      <c r="BA78" s="181"/>
      <c r="BB78" s="181"/>
      <c r="BC78" s="181"/>
      <c r="BD78" s="181"/>
      <c r="BE78" s="181"/>
      <c r="BF78" s="181"/>
      <c r="BG78" s="181"/>
      <c r="BH78" s="181"/>
      <c r="BI78" s="181"/>
      <c r="BJ78" s="181"/>
      <c r="BK78" s="181"/>
      <c r="BL78" s="181"/>
      <c r="BM78" s="181"/>
      <c r="BN78" s="181"/>
      <c r="BO78" s="181"/>
      <c r="BP78" s="181"/>
      <c r="BQ78" s="181"/>
      <c r="BR78" s="181"/>
      <c r="BS78" s="181"/>
    </row>
    <row r="79" spans="1:71" x14ac:dyDescent="0.25">
      <c r="A79" s="181"/>
      <c r="B79" s="181"/>
      <c r="C79" s="181"/>
      <c r="D79" s="181"/>
      <c r="E79" s="181"/>
      <c r="F79" s="181"/>
      <c r="G79" s="181"/>
      <c r="H79" s="181"/>
      <c r="I79" s="181"/>
      <c r="J79" s="181"/>
      <c r="K79" s="181"/>
      <c r="L79" s="181"/>
      <c r="M79" s="181"/>
      <c r="N79" s="181"/>
      <c r="O79" s="181"/>
      <c r="P79" s="181"/>
      <c r="Q79" s="181"/>
      <c r="R79" s="181"/>
      <c r="S79" s="181"/>
      <c r="T79" s="181"/>
      <c r="U79" s="181"/>
      <c r="V79" s="181"/>
      <c r="W79" s="181"/>
      <c r="X79" s="181"/>
      <c r="Y79" s="181"/>
      <c r="Z79" s="181"/>
      <c r="AA79" s="181"/>
      <c r="AB79" s="181"/>
      <c r="AC79" s="181"/>
      <c r="AD79" s="181"/>
      <c r="AE79" s="181"/>
      <c r="AF79" s="181"/>
      <c r="AG79" s="181"/>
      <c r="AH79" s="181"/>
      <c r="AI79" s="181"/>
      <c r="AJ79" s="181"/>
      <c r="AK79" s="181"/>
      <c r="AL79" s="181"/>
      <c r="AM79" s="181"/>
      <c r="AN79" s="181"/>
      <c r="AO79" s="181"/>
      <c r="AP79" s="181"/>
      <c r="AQ79" s="181"/>
      <c r="AR79" s="181"/>
      <c r="AS79" s="181"/>
      <c r="AT79" s="181"/>
      <c r="AU79" s="181"/>
      <c r="AV79" s="181"/>
      <c r="AW79" s="181"/>
      <c r="AX79" s="181"/>
      <c r="AY79" s="181"/>
      <c r="AZ79" s="181"/>
      <c r="BA79" s="181"/>
      <c r="BB79" s="181"/>
      <c r="BC79" s="181"/>
      <c r="BD79" s="181"/>
      <c r="BE79" s="181"/>
      <c r="BF79" s="181"/>
      <c r="BG79" s="181"/>
      <c r="BH79" s="181"/>
      <c r="BI79" s="181"/>
      <c r="BJ79" s="181"/>
      <c r="BK79" s="181"/>
      <c r="BL79" s="181"/>
      <c r="BM79" s="181"/>
      <c r="BN79" s="181"/>
      <c r="BO79" s="181"/>
      <c r="BP79" s="181"/>
      <c r="BQ79" s="181"/>
      <c r="BR79" s="181"/>
      <c r="BS79" s="181"/>
    </row>
    <row r="80" spans="1:71" x14ac:dyDescent="0.25">
      <c r="A80" s="181"/>
      <c r="B80" s="181"/>
      <c r="C80" s="181"/>
      <c r="D80" s="181"/>
      <c r="E80" s="181"/>
      <c r="F80" s="181"/>
      <c r="G80" s="181"/>
      <c r="H80" s="181"/>
      <c r="I80" s="181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  <c r="V80" s="181"/>
      <c r="W80" s="181"/>
      <c r="X80" s="181"/>
      <c r="Y80" s="181"/>
      <c r="Z80" s="181"/>
      <c r="AA80" s="181"/>
      <c r="AB80" s="181"/>
      <c r="AC80" s="181"/>
      <c r="AD80" s="181"/>
      <c r="AE80" s="181"/>
      <c r="AF80" s="181"/>
      <c r="AG80" s="181"/>
      <c r="AH80" s="181"/>
      <c r="AI80" s="181"/>
      <c r="AJ80" s="181"/>
      <c r="AK80" s="181"/>
      <c r="AL80" s="181"/>
      <c r="AM80" s="181"/>
      <c r="AN80" s="181"/>
      <c r="AO80" s="181"/>
      <c r="AP80" s="181"/>
      <c r="AQ80" s="181"/>
      <c r="AR80" s="181"/>
      <c r="AS80" s="181"/>
      <c r="AT80" s="181"/>
      <c r="AU80" s="181"/>
      <c r="AV80" s="181"/>
      <c r="AW80" s="181"/>
      <c r="AX80" s="181"/>
      <c r="AY80" s="181"/>
      <c r="AZ80" s="181"/>
      <c r="BA80" s="181"/>
      <c r="BB80" s="181"/>
      <c r="BC80" s="181"/>
      <c r="BD80" s="181"/>
      <c r="BE80" s="181"/>
      <c r="BF80" s="181"/>
      <c r="BG80" s="181"/>
      <c r="BH80" s="181"/>
      <c r="BI80" s="181"/>
      <c r="BJ80" s="181"/>
      <c r="BK80" s="181"/>
      <c r="BL80" s="181"/>
      <c r="BM80" s="181"/>
      <c r="BN80" s="181"/>
      <c r="BO80" s="181"/>
      <c r="BP80" s="181"/>
      <c r="BQ80" s="181"/>
      <c r="BR80" s="181"/>
      <c r="BS80" s="181"/>
    </row>
    <row r="81" spans="1:71" x14ac:dyDescent="0.25">
      <c r="A81" s="181"/>
      <c r="B81" s="181"/>
      <c r="C81" s="181"/>
      <c r="D81" s="181"/>
      <c r="E81" s="181"/>
      <c r="F81" s="181"/>
      <c r="G81" s="181"/>
      <c r="H81" s="181"/>
      <c r="I81" s="181"/>
      <c r="J81" s="181"/>
      <c r="K81" s="181"/>
      <c r="L81" s="181"/>
      <c r="M81" s="181"/>
      <c r="N81" s="181"/>
      <c r="O81" s="181"/>
      <c r="P81" s="181"/>
      <c r="Q81" s="181"/>
      <c r="R81" s="181"/>
      <c r="S81" s="181"/>
      <c r="T81" s="181"/>
      <c r="U81" s="181"/>
      <c r="V81" s="181"/>
      <c r="W81" s="181"/>
      <c r="X81" s="181"/>
      <c r="Y81" s="181"/>
      <c r="Z81" s="181"/>
      <c r="AA81" s="181"/>
      <c r="AB81" s="181"/>
      <c r="AC81" s="181"/>
      <c r="AD81" s="181"/>
      <c r="AE81" s="181"/>
      <c r="AF81" s="181"/>
      <c r="AG81" s="181"/>
      <c r="AH81" s="181"/>
      <c r="AI81" s="181"/>
      <c r="AJ81" s="181"/>
      <c r="AK81" s="181"/>
      <c r="AL81" s="181"/>
      <c r="AM81" s="181"/>
      <c r="AN81" s="181"/>
      <c r="AO81" s="181"/>
      <c r="AP81" s="181"/>
      <c r="AQ81" s="181"/>
      <c r="AR81" s="181"/>
      <c r="AS81" s="181"/>
      <c r="AT81" s="181"/>
      <c r="AU81" s="181"/>
      <c r="AV81" s="181"/>
      <c r="AW81" s="181"/>
      <c r="AX81" s="181"/>
      <c r="AY81" s="181"/>
      <c r="AZ81" s="181"/>
      <c r="BA81" s="181"/>
      <c r="BB81" s="181"/>
      <c r="BC81" s="181"/>
      <c r="BD81" s="181"/>
      <c r="BE81" s="181"/>
      <c r="BF81" s="181"/>
      <c r="BG81" s="181"/>
      <c r="BH81" s="181"/>
      <c r="BI81" s="181"/>
      <c r="BJ81" s="181"/>
      <c r="BK81" s="181"/>
      <c r="BL81" s="181"/>
      <c r="BM81" s="181"/>
      <c r="BN81" s="181"/>
      <c r="BO81" s="181"/>
      <c r="BP81" s="181"/>
      <c r="BQ81" s="181"/>
      <c r="BR81" s="181"/>
      <c r="BS81" s="181"/>
    </row>
    <row r="82" spans="1:71" x14ac:dyDescent="0.25">
      <c r="A82" s="181"/>
      <c r="B82" s="181"/>
      <c r="C82" s="181"/>
      <c r="D82" s="181"/>
      <c r="E82" s="181"/>
      <c r="F82" s="181"/>
      <c r="G82" s="181"/>
      <c r="H82" s="181"/>
      <c r="I82" s="181"/>
      <c r="J82" s="181"/>
      <c r="K82" s="181"/>
      <c r="L82" s="181"/>
      <c r="M82" s="181"/>
      <c r="N82" s="181"/>
      <c r="O82" s="181"/>
      <c r="P82" s="181"/>
      <c r="Q82" s="181"/>
      <c r="R82" s="181"/>
      <c r="S82" s="181"/>
      <c r="T82" s="181"/>
      <c r="U82" s="181"/>
      <c r="V82" s="181"/>
      <c r="W82" s="181"/>
      <c r="X82" s="181"/>
      <c r="Y82" s="181"/>
      <c r="Z82" s="181"/>
      <c r="AA82" s="181"/>
      <c r="AB82" s="181"/>
      <c r="AC82" s="181"/>
      <c r="AD82" s="181"/>
      <c r="AE82" s="181"/>
      <c r="AF82" s="181"/>
      <c r="AG82" s="181"/>
      <c r="AH82" s="181"/>
      <c r="AI82" s="181"/>
      <c r="AJ82" s="181"/>
      <c r="AK82" s="181"/>
      <c r="AL82" s="181"/>
      <c r="AM82" s="181"/>
      <c r="AN82" s="181"/>
      <c r="AO82" s="181"/>
      <c r="AP82" s="181"/>
      <c r="AQ82" s="181"/>
      <c r="AR82" s="181"/>
      <c r="AS82" s="181"/>
      <c r="AT82" s="181"/>
      <c r="AU82" s="181"/>
      <c r="AV82" s="181"/>
      <c r="AW82" s="181"/>
      <c r="AX82" s="181"/>
      <c r="AY82" s="181"/>
      <c r="AZ82" s="181"/>
      <c r="BA82" s="181"/>
      <c r="BB82" s="181"/>
      <c r="BC82" s="181"/>
      <c r="BD82" s="181"/>
      <c r="BE82" s="181"/>
      <c r="BF82" s="181"/>
      <c r="BG82" s="181"/>
      <c r="BH82" s="181"/>
      <c r="BI82" s="181"/>
      <c r="BJ82" s="181"/>
      <c r="BK82" s="181"/>
      <c r="BL82" s="181"/>
      <c r="BM82" s="181"/>
      <c r="BN82" s="181"/>
      <c r="BO82" s="181"/>
      <c r="BP82" s="181"/>
      <c r="BQ82" s="181"/>
      <c r="BR82" s="181"/>
      <c r="BS82" s="181"/>
    </row>
    <row r="83" spans="1:71" x14ac:dyDescent="0.25">
      <c r="A83" s="181"/>
      <c r="B83" s="181"/>
      <c r="C83" s="181"/>
      <c r="D83" s="181"/>
      <c r="E83" s="181"/>
      <c r="F83" s="181"/>
      <c r="G83" s="181"/>
      <c r="H83" s="181"/>
      <c r="I83" s="181"/>
      <c r="J83" s="181"/>
      <c r="K83" s="181"/>
      <c r="L83" s="181"/>
      <c r="M83" s="181"/>
      <c r="N83" s="181"/>
      <c r="O83" s="181"/>
      <c r="P83" s="181"/>
      <c r="Q83" s="181"/>
      <c r="R83" s="181"/>
      <c r="S83" s="181"/>
      <c r="T83" s="181"/>
      <c r="U83" s="181"/>
      <c r="V83" s="181"/>
      <c r="W83" s="181"/>
      <c r="X83" s="181"/>
      <c r="Y83" s="181"/>
      <c r="Z83" s="181"/>
      <c r="AA83" s="181"/>
      <c r="AB83" s="181"/>
      <c r="AC83" s="181"/>
      <c r="AD83" s="181"/>
      <c r="AE83" s="181"/>
      <c r="AF83" s="181"/>
      <c r="AG83" s="181"/>
      <c r="AH83" s="181"/>
      <c r="AI83" s="181"/>
      <c r="AJ83" s="181"/>
      <c r="AK83" s="181"/>
      <c r="AL83" s="181"/>
      <c r="AM83" s="181"/>
      <c r="AN83" s="181"/>
      <c r="AO83" s="181"/>
      <c r="AP83" s="181"/>
      <c r="AQ83" s="181"/>
      <c r="AR83" s="181"/>
      <c r="AS83" s="181"/>
      <c r="AT83" s="181"/>
      <c r="AU83" s="181"/>
      <c r="AV83" s="181"/>
      <c r="AW83" s="181"/>
      <c r="AX83" s="181"/>
      <c r="AY83" s="181"/>
      <c r="AZ83" s="181"/>
      <c r="BA83" s="181"/>
      <c r="BB83" s="181"/>
      <c r="BC83" s="181"/>
      <c r="BD83" s="181"/>
      <c r="BE83" s="181"/>
      <c r="BF83" s="181"/>
      <c r="BG83" s="181"/>
      <c r="BH83" s="181"/>
      <c r="BI83" s="181"/>
      <c r="BJ83" s="181"/>
      <c r="BK83" s="181"/>
      <c r="BL83" s="181"/>
      <c r="BM83" s="181"/>
      <c r="BN83" s="181"/>
      <c r="BO83" s="181"/>
      <c r="BP83" s="181"/>
      <c r="BQ83" s="181"/>
      <c r="BR83" s="181"/>
      <c r="BS83" s="181"/>
    </row>
    <row r="84" spans="1:71" x14ac:dyDescent="0.25">
      <c r="A84" s="181"/>
      <c r="B84" s="181"/>
      <c r="C84" s="181"/>
      <c r="D84" s="181"/>
      <c r="E84" s="181"/>
      <c r="F84" s="181"/>
      <c r="G84" s="181"/>
      <c r="H84" s="181"/>
      <c r="I84" s="181"/>
      <c r="J84" s="181"/>
      <c r="K84" s="181"/>
      <c r="L84" s="181"/>
      <c r="M84" s="181"/>
      <c r="N84" s="181"/>
      <c r="O84" s="181"/>
      <c r="P84" s="181"/>
      <c r="Q84" s="181"/>
      <c r="R84" s="181"/>
      <c r="S84" s="181"/>
      <c r="T84" s="181"/>
      <c r="U84" s="181"/>
      <c r="V84" s="181"/>
      <c r="W84" s="181"/>
      <c r="X84" s="181"/>
      <c r="Y84" s="181"/>
      <c r="Z84" s="181"/>
      <c r="AA84" s="181"/>
      <c r="AB84" s="181"/>
      <c r="AC84" s="181"/>
      <c r="AD84" s="181"/>
      <c r="AE84" s="181"/>
      <c r="AF84" s="181"/>
      <c r="AG84" s="181"/>
      <c r="AH84" s="181"/>
      <c r="AI84" s="181"/>
      <c r="AJ84" s="181"/>
      <c r="AK84" s="181"/>
      <c r="AL84" s="181"/>
      <c r="AM84" s="181"/>
      <c r="AN84" s="181"/>
      <c r="AO84" s="181"/>
      <c r="AP84" s="181"/>
      <c r="AQ84" s="181"/>
      <c r="AR84" s="181"/>
      <c r="AS84" s="181"/>
      <c r="AT84" s="181"/>
      <c r="AU84" s="181"/>
      <c r="AV84" s="181"/>
      <c r="AW84" s="181"/>
      <c r="AX84" s="181"/>
      <c r="AY84" s="181"/>
      <c r="AZ84" s="181"/>
      <c r="BA84" s="181"/>
      <c r="BB84" s="181"/>
      <c r="BC84" s="181"/>
      <c r="BD84" s="181"/>
      <c r="BE84" s="181"/>
      <c r="BF84" s="181"/>
      <c r="BG84" s="181"/>
      <c r="BH84" s="181"/>
      <c r="BI84" s="181"/>
      <c r="BJ84" s="181"/>
      <c r="BK84" s="181"/>
      <c r="BL84" s="181"/>
      <c r="BM84" s="181"/>
      <c r="BN84" s="181"/>
      <c r="BO84" s="181"/>
      <c r="BP84" s="181"/>
      <c r="BQ84" s="181"/>
      <c r="BR84" s="181"/>
      <c r="BS84" s="181"/>
    </row>
    <row r="85" spans="1:71" x14ac:dyDescent="0.25">
      <c r="A85" s="181"/>
      <c r="B85" s="181"/>
      <c r="C85" s="181"/>
      <c r="D85" s="181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  <c r="R85" s="181"/>
      <c r="S85" s="181"/>
      <c r="T85" s="181"/>
      <c r="U85" s="181"/>
      <c r="V85" s="181"/>
      <c r="W85" s="181"/>
      <c r="X85" s="181"/>
      <c r="Y85" s="181"/>
      <c r="Z85" s="181"/>
      <c r="AA85" s="181"/>
      <c r="AB85" s="181"/>
      <c r="AC85" s="181"/>
      <c r="AD85" s="181"/>
      <c r="AE85" s="181"/>
      <c r="AF85" s="181"/>
      <c r="AG85" s="181"/>
      <c r="AH85" s="181"/>
      <c r="AI85" s="181"/>
      <c r="AJ85" s="181"/>
      <c r="AK85" s="181"/>
      <c r="AL85" s="181"/>
      <c r="AM85" s="181"/>
      <c r="AN85" s="181"/>
      <c r="AO85" s="181"/>
      <c r="AP85" s="181"/>
      <c r="AQ85" s="181"/>
      <c r="AR85" s="181"/>
      <c r="AS85" s="181"/>
      <c r="AT85" s="181"/>
      <c r="AU85" s="181"/>
      <c r="AV85" s="181"/>
      <c r="AW85" s="181"/>
      <c r="AX85" s="181"/>
      <c r="AY85" s="181"/>
      <c r="AZ85" s="181"/>
      <c r="BA85" s="181"/>
      <c r="BB85" s="181"/>
      <c r="BC85" s="181"/>
      <c r="BD85" s="181"/>
      <c r="BE85" s="181"/>
      <c r="BF85" s="181"/>
      <c r="BG85" s="181"/>
      <c r="BH85" s="181"/>
      <c r="BI85" s="181"/>
      <c r="BJ85" s="181"/>
      <c r="BK85" s="181"/>
      <c r="BL85" s="181"/>
      <c r="BM85" s="181"/>
      <c r="BN85" s="181"/>
      <c r="BO85" s="181"/>
      <c r="BP85" s="181"/>
      <c r="BQ85" s="181"/>
      <c r="BR85" s="181"/>
      <c r="BS85" s="181"/>
    </row>
    <row r="86" spans="1:71" x14ac:dyDescent="0.25">
      <c r="A86" s="181"/>
      <c r="B86" s="181"/>
      <c r="C86" s="181"/>
      <c r="D86" s="181"/>
      <c r="E86" s="181"/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181"/>
      <c r="Q86" s="181"/>
      <c r="R86" s="181"/>
      <c r="S86" s="181"/>
      <c r="T86" s="181"/>
      <c r="U86" s="181"/>
      <c r="V86" s="181"/>
      <c r="W86" s="181"/>
      <c r="X86" s="181"/>
      <c r="Y86" s="181"/>
      <c r="Z86" s="181"/>
      <c r="AA86" s="181"/>
      <c r="AB86" s="181"/>
      <c r="AC86" s="181"/>
      <c r="AD86" s="181"/>
      <c r="AE86" s="181"/>
      <c r="AF86" s="181"/>
      <c r="AG86" s="181"/>
      <c r="AH86" s="181"/>
      <c r="AI86" s="181"/>
      <c r="AJ86" s="181"/>
      <c r="AK86" s="181"/>
      <c r="AL86" s="181"/>
      <c r="AM86" s="181"/>
      <c r="AN86" s="181"/>
      <c r="AO86" s="181"/>
      <c r="AP86" s="181"/>
      <c r="AQ86" s="181"/>
      <c r="AR86" s="181"/>
      <c r="AS86" s="181"/>
      <c r="AT86" s="181"/>
      <c r="AU86" s="181"/>
      <c r="AV86" s="181"/>
      <c r="AW86" s="181"/>
      <c r="AX86" s="181"/>
      <c r="AY86" s="181"/>
      <c r="AZ86" s="181"/>
      <c r="BA86" s="181"/>
      <c r="BB86" s="181"/>
      <c r="BC86" s="181"/>
      <c r="BD86" s="181"/>
      <c r="BE86" s="181"/>
      <c r="BF86" s="181"/>
      <c r="BG86" s="181"/>
      <c r="BH86" s="181"/>
      <c r="BI86" s="181"/>
      <c r="BJ86" s="181"/>
      <c r="BK86" s="181"/>
      <c r="BL86" s="181"/>
      <c r="BM86" s="181"/>
      <c r="BN86" s="181"/>
      <c r="BO86" s="181"/>
      <c r="BP86" s="181"/>
      <c r="BQ86" s="181"/>
      <c r="BR86" s="181"/>
      <c r="BS86" s="181"/>
    </row>
    <row r="87" spans="1:71" x14ac:dyDescent="0.25">
      <c r="A87" s="181"/>
      <c r="B87" s="181"/>
      <c r="C87" s="181"/>
      <c r="D87" s="181"/>
      <c r="E87" s="181"/>
      <c r="F87" s="181"/>
      <c r="G87" s="181"/>
      <c r="H87" s="181"/>
      <c r="I87" s="181"/>
      <c r="J87" s="181"/>
      <c r="K87" s="181"/>
      <c r="L87" s="181"/>
      <c r="M87" s="181"/>
      <c r="N87" s="181"/>
      <c r="O87" s="181"/>
      <c r="P87" s="181"/>
      <c r="Q87" s="181"/>
      <c r="R87" s="181"/>
      <c r="S87" s="181"/>
      <c r="T87" s="181"/>
      <c r="U87" s="181"/>
      <c r="V87" s="181"/>
      <c r="W87" s="181"/>
      <c r="X87" s="181"/>
      <c r="Y87" s="181"/>
      <c r="Z87" s="181"/>
      <c r="AA87" s="181"/>
      <c r="AB87" s="181"/>
      <c r="AC87" s="181"/>
      <c r="AD87" s="181"/>
      <c r="AE87" s="181"/>
      <c r="AF87" s="181"/>
      <c r="AG87" s="181"/>
      <c r="AH87" s="181"/>
      <c r="AI87" s="181"/>
      <c r="AJ87" s="181"/>
      <c r="AK87" s="181"/>
      <c r="AL87" s="181"/>
      <c r="AM87" s="181"/>
      <c r="AN87" s="181"/>
      <c r="AO87" s="181"/>
      <c r="AP87" s="181"/>
      <c r="AQ87" s="181"/>
      <c r="AR87" s="181"/>
      <c r="AS87" s="181"/>
      <c r="AT87" s="181"/>
      <c r="AU87" s="181"/>
      <c r="AV87" s="181"/>
      <c r="AW87" s="181"/>
      <c r="AX87" s="181"/>
      <c r="AY87" s="181"/>
      <c r="AZ87" s="181"/>
      <c r="BA87" s="181"/>
      <c r="BB87" s="181"/>
      <c r="BC87" s="181"/>
      <c r="BD87" s="181"/>
      <c r="BE87" s="181"/>
      <c r="BF87" s="181"/>
      <c r="BG87" s="181"/>
      <c r="BH87" s="181"/>
      <c r="BI87" s="181"/>
      <c r="BJ87" s="181"/>
      <c r="BK87" s="181"/>
      <c r="BL87" s="181"/>
      <c r="BM87" s="181"/>
      <c r="BN87" s="181"/>
      <c r="BO87" s="181"/>
      <c r="BP87" s="181"/>
      <c r="BQ87" s="181"/>
      <c r="BR87" s="181"/>
      <c r="BS87" s="181"/>
    </row>
    <row r="88" spans="1:71" x14ac:dyDescent="0.25">
      <c r="A88" s="181"/>
      <c r="B88" s="181"/>
      <c r="C88" s="181"/>
      <c r="D88" s="181"/>
      <c r="E88" s="181"/>
      <c r="F88" s="181"/>
      <c r="G88" s="181"/>
      <c r="H88" s="181"/>
      <c r="I88" s="181"/>
      <c r="J88" s="181"/>
      <c r="K88" s="181"/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1"/>
      <c r="W88" s="181"/>
      <c r="X88" s="181"/>
      <c r="Y88" s="181"/>
      <c r="Z88" s="181"/>
      <c r="AA88" s="181"/>
      <c r="AB88" s="181"/>
      <c r="AC88" s="181"/>
      <c r="AD88" s="181"/>
      <c r="AE88" s="181"/>
      <c r="AF88" s="181"/>
      <c r="AG88" s="181"/>
      <c r="AH88" s="181"/>
      <c r="AI88" s="181"/>
      <c r="AJ88" s="181"/>
      <c r="AK88" s="181"/>
      <c r="AL88" s="181"/>
      <c r="AM88" s="181"/>
      <c r="AN88" s="181"/>
      <c r="AO88" s="181"/>
      <c r="AP88" s="181"/>
      <c r="AQ88" s="181"/>
      <c r="AR88" s="181"/>
      <c r="AS88" s="181"/>
      <c r="AT88" s="181"/>
      <c r="AU88" s="181"/>
      <c r="AV88" s="181"/>
      <c r="AW88" s="181"/>
      <c r="AX88" s="181"/>
      <c r="AY88" s="181"/>
      <c r="AZ88" s="181"/>
      <c r="BA88" s="181"/>
      <c r="BB88" s="181"/>
      <c r="BC88" s="181"/>
      <c r="BD88" s="181"/>
      <c r="BE88" s="181"/>
      <c r="BF88" s="181"/>
      <c r="BG88" s="181"/>
      <c r="BH88" s="181"/>
      <c r="BI88" s="181"/>
      <c r="BJ88" s="181"/>
      <c r="BK88" s="181"/>
      <c r="BL88" s="181"/>
      <c r="BM88" s="181"/>
      <c r="BN88" s="181"/>
      <c r="BO88" s="181"/>
      <c r="BP88" s="181"/>
      <c r="BQ88" s="181"/>
      <c r="BR88" s="181"/>
      <c r="BS88" s="181"/>
    </row>
    <row r="89" spans="1:71" x14ac:dyDescent="0.25">
      <c r="A89" s="181"/>
      <c r="B89" s="181"/>
      <c r="C89" s="181"/>
      <c r="D89" s="181"/>
      <c r="E89" s="181"/>
      <c r="F89" s="181"/>
      <c r="G89" s="181"/>
      <c r="H89" s="181"/>
      <c r="I89" s="181"/>
      <c r="J89" s="181"/>
      <c r="K89" s="181"/>
      <c r="L89" s="181"/>
      <c r="M89" s="181"/>
      <c r="N89" s="181"/>
      <c r="O89" s="181"/>
      <c r="P89" s="181"/>
      <c r="Q89" s="181"/>
      <c r="R89" s="181"/>
      <c r="S89" s="181"/>
      <c r="T89" s="181"/>
      <c r="U89" s="181"/>
      <c r="V89" s="181"/>
      <c r="W89" s="181"/>
      <c r="X89" s="181"/>
      <c r="Y89" s="181"/>
      <c r="Z89" s="181"/>
      <c r="AA89" s="181"/>
      <c r="AB89" s="181"/>
      <c r="AC89" s="181"/>
      <c r="AD89" s="181"/>
      <c r="AE89" s="181"/>
      <c r="AF89" s="181"/>
      <c r="AG89" s="181"/>
      <c r="AH89" s="181"/>
      <c r="AI89" s="181"/>
      <c r="AJ89" s="181"/>
      <c r="AK89" s="181"/>
      <c r="AL89" s="181"/>
      <c r="AM89" s="181"/>
      <c r="AN89" s="181"/>
      <c r="AO89" s="181"/>
      <c r="AP89" s="181"/>
      <c r="AQ89" s="181"/>
      <c r="AR89" s="181"/>
      <c r="AS89" s="181"/>
      <c r="AT89" s="181"/>
      <c r="AU89" s="181"/>
      <c r="AV89" s="181"/>
      <c r="AW89" s="181"/>
      <c r="AX89" s="181"/>
      <c r="AY89" s="181"/>
      <c r="AZ89" s="181"/>
      <c r="BA89" s="181"/>
      <c r="BB89" s="181"/>
      <c r="BC89" s="181"/>
      <c r="BD89" s="181"/>
      <c r="BE89" s="181"/>
      <c r="BF89" s="181"/>
      <c r="BG89" s="181"/>
      <c r="BH89" s="181"/>
      <c r="BI89" s="181"/>
      <c r="BJ89" s="181"/>
      <c r="BK89" s="181"/>
      <c r="BL89" s="181"/>
      <c r="BM89" s="181"/>
      <c r="BN89" s="181"/>
      <c r="BO89" s="181"/>
      <c r="BP89" s="181"/>
      <c r="BQ89" s="181"/>
      <c r="BR89" s="181"/>
      <c r="BS89" s="181"/>
    </row>
    <row r="90" spans="1:71" x14ac:dyDescent="0.25">
      <c r="A90" s="181"/>
      <c r="B90" s="181"/>
      <c r="C90" s="181"/>
      <c r="D90" s="181"/>
      <c r="E90" s="181"/>
      <c r="F90" s="181"/>
      <c r="G90" s="181"/>
      <c r="H90" s="181"/>
      <c r="I90" s="181"/>
      <c r="J90" s="181"/>
      <c r="K90" s="181"/>
      <c r="L90" s="181"/>
      <c r="M90" s="181"/>
      <c r="N90" s="181"/>
      <c r="O90" s="181"/>
      <c r="P90" s="181"/>
      <c r="Q90" s="181"/>
      <c r="R90" s="181"/>
      <c r="S90" s="181"/>
      <c r="T90" s="181"/>
      <c r="U90" s="181"/>
      <c r="V90" s="181"/>
      <c r="W90" s="181"/>
      <c r="X90" s="181"/>
      <c r="Y90" s="181"/>
      <c r="Z90" s="181"/>
      <c r="AA90" s="181"/>
      <c r="AB90" s="181"/>
      <c r="AC90" s="181"/>
      <c r="AD90" s="181"/>
      <c r="AE90" s="181"/>
      <c r="AF90" s="181"/>
      <c r="AG90" s="181"/>
      <c r="AH90" s="181"/>
      <c r="AI90" s="181"/>
      <c r="AJ90" s="181"/>
      <c r="AK90" s="181"/>
      <c r="AL90" s="181"/>
      <c r="AM90" s="181"/>
      <c r="AN90" s="181"/>
      <c r="AO90" s="181"/>
      <c r="AP90" s="181"/>
      <c r="AQ90" s="181"/>
      <c r="AR90" s="181"/>
      <c r="AS90" s="181"/>
      <c r="AT90" s="181"/>
      <c r="AU90" s="181"/>
      <c r="AV90" s="181"/>
      <c r="AW90" s="181"/>
      <c r="AX90" s="181"/>
      <c r="AY90" s="181"/>
      <c r="AZ90" s="181"/>
      <c r="BA90" s="181"/>
      <c r="BB90" s="181"/>
      <c r="BC90" s="181"/>
      <c r="BD90" s="181"/>
      <c r="BE90" s="181"/>
      <c r="BF90" s="181"/>
      <c r="BG90" s="181"/>
      <c r="BH90" s="181"/>
      <c r="BI90" s="181"/>
      <c r="BJ90" s="181"/>
      <c r="BK90" s="181"/>
      <c r="BL90" s="181"/>
      <c r="BM90" s="181"/>
      <c r="BN90" s="181"/>
      <c r="BO90" s="181"/>
      <c r="BP90" s="181"/>
      <c r="BQ90" s="181"/>
      <c r="BR90" s="181"/>
      <c r="BS90" s="181"/>
    </row>
    <row r="91" spans="1:71" x14ac:dyDescent="0.25">
      <c r="A91" s="181"/>
      <c r="B91" s="181"/>
      <c r="C91" s="181"/>
      <c r="D91" s="181"/>
      <c r="E91" s="181"/>
      <c r="F91" s="181"/>
      <c r="G91" s="181"/>
      <c r="H91" s="181"/>
      <c r="I91" s="181"/>
      <c r="J91" s="181"/>
      <c r="K91" s="181"/>
      <c r="L91" s="181"/>
      <c r="M91" s="181"/>
      <c r="N91" s="181"/>
      <c r="O91" s="181"/>
      <c r="P91" s="181"/>
      <c r="Q91" s="181"/>
      <c r="R91" s="181"/>
      <c r="S91" s="181"/>
      <c r="T91" s="181"/>
      <c r="U91" s="181"/>
      <c r="V91" s="181"/>
      <c r="W91" s="181"/>
      <c r="X91" s="181"/>
      <c r="Y91" s="181"/>
      <c r="Z91" s="181"/>
      <c r="AA91" s="181"/>
      <c r="AB91" s="181"/>
      <c r="AC91" s="181"/>
      <c r="AD91" s="181"/>
      <c r="AE91" s="181"/>
      <c r="AF91" s="181"/>
      <c r="AG91" s="181"/>
      <c r="AH91" s="181"/>
      <c r="AI91" s="181"/>
      <c r="AJ91" s="181"/>
      <c r="AK91" s="181"/>
      <c r="AL91" s="181"/>
      <c r="AM91" s="181"/>
      <c r="AN91" s="181"/>
      <c r="AO91" s="181"/>
      <c r="AP91" s="181"/>
      <c r="AQ91" s="181"/>
      <c r="AR91" s="181"/>
      <c r="AS91" s="181"/>
      <c r="AT91" s="181"/>
      <c r="AU91" s="181"/>
      <c r="AV91" s="181"/>
      <c r="AW91" s="181"/>
      <c r="AX91" s="181"/>
      <c r="AY91" s="181"/>
      <c r="AZ91" s="181"/>
      <c r="BA91" s="181"/>
      <c r="BB91" s="181"/>
      <c r="BC91" s="181"/>
      <c r="BD91" s="181"/>
      <c r="BE91" s="181"/>
      <c r="BF91" s="181"/>
      <c r="BG91" s="181"/>
      <c r="BH91" s="181"/>
      <c r="BI91" s="181"/>
      <c r="BJ91" s="181"/>
      <c r="BK91" s="181"/>
      <c r="BL91" s="181"/>
      <c r="BM91" s="181"/>
      <c r="BN91" s="181"/>
      <c r="BO91" s="181"/>
      <c r="BP91" s="181"/>
      <c r="BQ91" s="181"/>
      <c r="BR91" s="181"/>
      <c r="BS91" s="181"/>
    </row>
    <row r="92" spans="1:71" x14ac:dyDescent="0.25">
      <c r="A92" s="181"/>
      <c r="B92" s="181"/>
      <c r="C92" s="181"/>
      <c r="D92" s="181"/>
      <c r="E92" s="181"/>
      <c r="F92" s="181"/>
      <c r="G92" s="181"/>
      <c r="H92" s="181"/>
      <c r="I92" s="181"/>
      <c r="J92" s="181"/>
      <c r="K92" s="181"/>
      <c r="L92" s="181"/>
      <c r="M92" s="181"/>
      <c r="N92" s="181"/>
      <c r="O92" s="181"/>
      <c r="P92" s="181"/>
      <c r="Q92" s="181"/>
      <c r="R92" s="181"/>
      <c r="S92" s="181"/>
      <c r="T92" s="181"/>
      <c r="U92" s="181"/>
      <c r="V92" s="181"/>
      <c r="W92" s="181"/>
      <c r="X92" s="181"/>
      <c r="Y92" s="181"/>
      <c r="Z92" s="181"/>
      <c r="AA92" s="181"/>
      <c r="AB92" s="181"/>
      <c r="AC92" s="181"/>
      <c r="AD92" s="181"/>
      <c r="AE92" s="181"/>
      <c r="AF92" s="181"/>
      <c r="AG92" s="181"/>
      <c r="AH92" s="181"/>
      <c r="AI92" s="181"/>
      <c r="AJ92" s="181"/>
      <c r="AK92" s="181"/>
      <c r="AL92" s="181"/>
      <c r="AM92" s="181"/>
      <c r="AN92" s="181"/>
      <c r="AO92" s="181"/>
      <c r="AP92" s="181"/>
      <c r="AQ92" s="181"/>
      <c r="AR92" s="181"/>
      <c r="AS92" s="181"/>
      <c r="AT92" s="181"/>
      <c r="AU92" s="181"/>
      <c r="AV92" s="181"/>
      <c r="AW92" s="181"/>
      <c r="AX92" s="181"/>
      <c r="AY92" s="181"/>
      <c r="AZ92" s="181"/>
      <c r="BA92" s="181"/>
      <c r="BB92" s="181"/>
      <c r="BC92" s="181"/>
      <c r="BD92" s="181"/>
      <c r="BE92" s="181"/>
      <c r="BF92" s="181"/>
      <c r="BG92" s="181"/>
      <c r="BH92" s="181"/>
      <c r="BI92" s="181"/>
      <c r="BJ92" s="181"/>
      <c r="BK92" s="181"/>
      <c r="BL92" s="181"/>
      <c r="BM92" s="181"/>
      <c r="BN92" s="181"/>
      <c r="BO92" s="181"/>
      <c r="BP92" s="181"/>
      <c r="BQ92" s="181"/>
      <c r="BR92" s="181"/>
      <c r="BS92" s="181"/>
    </row>
    <row r="93" spans="1:71" x14ac:dyDescent="0.25">
      <c r="A93" s="181"/>
      <c r="B93" s="181"/>
      <c r="C93" s="181"/>
      <c r="D93" s="181"/>
      <c r="E93" s="181"/>
      <c r="F93" s="181"/>
      <c r="G93" s="181"/>
      <c r="H93" s="181"/>
      <c r="I93" s="181"/>
      <c r="J93" s="181"/>
      <c r="K93" s="181"/>
      <c r="L93" s="181"/>
      <c r="M93" s="181"/>
      <c r="N93" s="181"/>
      <c r="O93" s="181"/>
      <c r="P93" s="181"/>
      <c r="Q93" s="181"/>
      <c r="R93" s="181"/>
      <c r="S93" s="181"/>
      <c r="T93" s="181"/>
      <c r="U93" s="181"/>
      <c r="V93" s="181"/>
      <c r="W93" s="181"/>
      <c r="X93" s="181"/>
      <c r="Y93" s="181"/>
      <c r="Z93" s="181"/>
      <c r="AA93" s="181"/>
      <c r="AB93" s="181"/>
      <c r="AC93" s="181"/>
      <c r="AD93" s="181"/>
      <c r="AE93" s="181"/>
      <c r="AF93" s="181"/>
      <c r="AG93" s="181"/>
      <c r="AH93" s="181"/>
      <c r="AI93" s="181"/>
      <c r="AJ93" s="181"/>
      <c r="AK93" s="181"/>
      <c r="AL93" s="181"/>
      <c r="AM93" s="181"/>
      <c r="AN93" s="181"/>
      <c r="AO93" s="181"/>
      <c r="AP93" s="181"/>
      <c r="AQ93" s="181"/>
      <c r="AR93" s="181"/>
      <c r="AS93" s="181"/>
      <c r="AT93" s="181"/>
      <c r="AU93" s="181"/>
      <c r="AV93" s="181"/>
      <c r="AW93" s="181"/>
      <c r="AX93" s="181"/>
      <c r="AY93" s="181"/>
      <c r="AZ93" s="181"/>
      <c r="BA93" s="181"/>
      <c r="BB93" s="181"/>
      <c r="BC93" s="181"/>
      <c r="BD93" s="181"/>
      <c r="BE93" s="181"/>
      <c r="BF93" s="181"/>
      <c r="BG93" s="181"/>
      <c r="BH93" s="181"/>
      <c r="BI93" s="181"/>
      <c r="BJ93" s="181"/>
      <c r="BK93" s="181"/>
      <c r="BL93" s="181"/>
      <c r="BM93" s="181"/>
      <c r="BN93" s="181"/>
      <c r="BO93" s="181"/>
      <c r="BP93" s="181"/>
      <c r="BQ93" s="181"/>
      <c r="BR93" s="181"/>
      <c r="BS93" s="181"/>
    </row>
    <row r="94" spans="1:71" x14ac:dyDescent="0.25">
      <c r="A94" s="181"/>
      <c r="B94" s="181"/>
      <c r="C94" s="181"/>
      <c r="D94" s="181"/>
      <c r="E94" s="181"/>
      <c r="F94" s="181"/>
      <c r="G94" s="181"/>
      <c r="H94" s="181"/>
      <c r="I94" s="181"/>
      <c r="J94" s="181"/>
      <c r="K94" s="181"/>
      <c r="L94" s="181"/>
      <c r="M94" s="181"/>
      <c r="N94" s="181"/>
      <c r="O94" s="181"/>
      <c r="P94" s="181"/>
      <c r="Q94" s="181"/>
      <c r="R94" s="181"/>
      <c r="S94" s="181"/>
      <c r="T94" s="181"/>
      <c r="U94" s="181"/>
      <c r="V94" s="181"/>
      <c r="W94" s="181"/>
      <c r="X94" s="181"/>
      <c r="Y94" s="181"/>
      <c r="Z94" s="181"/>
      <c r="AA94" s="181"/>
      <c r="AB94" s="181"/>
      <c r="AC94" s="181"/>
      <c r="AD94" s="181"/>
      <c r="AE94" s="181"/>
      <c r="AF94" s="181"/>
      <c r="AG94" s="181"/>
      <c r="AH94" s="181"/>
      <c r="AI94" s="181"/>
      <c r="AJ94" s="181"/>
      <c r="AK94" s="181"/>
      <c r="AL94" s="181"/>
      <c r="AM94" s="181"/>
      <c r="AN94" s="181"/>
      <c r="AO94" s="181"/>
      <c r="AP94" s="181"/>
      <c r="AQ94" s="181"/>
      <c r="AR94" s="181"/>
      <c r="AS94" s="181"/>
      <c r="AT94" s="181"/>
      <c r="AU94" s="181"/>
      <c r="AV94" s="181"/>
      <c r="AW94" s="181"/>
      <c r="AX94" s="181"/>
      <c r="AY94" s="181"/>
      <c r="AZ94" s="181"/>
      <c r="BA94" s="181"/>
      <c r="BB94" s="181"/>
      <c r="BC94" s="181"/>
      <c r="BD94" s="181"/>
      <c r="BE94" s="181"/>
      <c r="BF94" s="181"/>
      <c r="BG94" s="181"/>
      <c r="BH94" s="181"/>
      <c r="BI94" s="181"/>
      <c r="BJ94" s="181"/>
      <c r="BK94" s="181"/>
      <c r="BL94" s="181"/>
      <c r="BM94" s="181"/>
      <c r="BN94" s="181"/>
      <c r="BO94" s="181"/>
      <c r="BP94" s="181"/>
      <c r="BQ94" s="181"/>
      <c r="BR94" s="181"/>
      <c r="BS94" s="181"/>
    </row>
    <row r="95" spans="1:71" x14ac:dyDescent="0.25">
      <c r="A95" s="181"/>
      <c r="B95" s="181"/>
      <c r="C95" s="181"/>
      <c r="D95" s="181"/>
      <c r="E95" s="181"/>
      <c r="F95" s="181"/>
      <c r="G95" s="181"/>
      <c r="H95" s="181"/>
      <c r="I95" s="181"/>
      <c r="J95" s="181"/>
      <c r="K95" s="181"/>
      <c r="L95" s="181"/>
      <c r="M95" s="181"/>
      <c r="N95" s="181"/>
      <c r="O95" s="181"/>
      <c r="P95" s="181"/>
      <c r="Q95" s="181"/>
      <c r="R95" s="181"/>
      <c r="S95" s="181"/>
      <c r="T95" s="181"/>
      <c r="U95" s="181"/>
      <c r="V95" s="181"/>
      <c r="W95" s="181"/>
      <c r="X95" s="181"/>
      <c r="Y95" s="181"/>
      <c r="Z95" s="181"/>
      <c r="AA95" s="181"/>
      <c r="AB95" s="181"/>
      <c r="AC95" s="181"/>
      <c r="AD95" s="181"/>
      <c r="AE95" s="181"/>
      <c r="AF95" s="181"/>
      <c r="AG95" s="181"/>
      <c r="AH95" s="181"/>
      <c r="AI95" s="181"/>
      <c r="AJ95" s="181"/>
      <c r="AK95" s="181"/>
      <c r="AL95" s="181"/>
      <c r="AM95" s="181"/>
      <c r="AN95" s="181"/>
      <c r="AO95" s="181"/>
      <c r="AP95" s="181"/>
      <c r="AQ95" s="181"/>
      <c r="AR95" s="181"/>
      <c r="AS95" s="181"/>
      <c r="AT95" s="181"/>
      <c r="AU95" s="181"/>
      <c r="AV95" s="181"/>
      <c r="AW95" s="181"/>
      <c r="AX95" s="181"/>
      <c r="AY95" s="181"/>
      <c r="AZ95" s="181"/>
      <c r="BA95" s="181"/>
      <c r="BB95" s="181"/>
      <c r="BC95" s="181"/>
      <c r="BD95" s="181"/>
      <c r="BE95" s="181"/>
      <c r="BF95" s="181"/>
      <c r="BG95" s="181"/>
      <c r="BH95" s="181"/>
      <c r="BI95" s="181"/>
      <c r="BJ95" s="181"/>
      <c r="BK95" s="181"/>
      <c r="BL95" s="181"/>
      <c r="BM95" s="181"/>
      <c r="BN95" s="181"/>
      <c r="BO95" s="181"/>
      <c r="BP95" s="181"/>
      <c r="BQ95" s="181"/>
      <c r="BR95" s="181"/>
      <c r="BS95" s="181"/>
    </row>
    <row r="96" spans="1:71" x14ac:dyDescent="0.25">
      <c r="A96" s="181"/>
      <c r="B96" s="181"/>
      <c r="C96" s="181"/>
      <c r="D96" s="181"/>
      <c r="E96" s="181"/>
      <c r="F96" s="181"/>
      <c r="G96" s="181"/>
      <c r="H96" s="181"/>
      <c r="I96" s="181"/>
      <c r="J96" s="181"/>
      <c r="K96" s="181"/>
      <c r="L96" s="181"/>
      <c r="M96" s="181"/>
      <c r="N96" s="181"/>
      <c r="O96" s="181"/>
      <c r="P96" s="181"/>
      <c r="Q96" s="181"/>
      <c r="R96" s="181"/>
      <c r="S96" s="181"/>
      <c r="T96" s="181"/>
      <c r="U96" s="181"/>
      <c r="V96" s="181"/>
      <c r="W96" s="181"/>
      <c r="X96" s="181"/>
      <c r="Y96" s="181"/>
      <c r="Z96" s="181"/>
      <c r="AA96" s="181"/>
      <c r="AB96" s="181"/>
      <c r="AC96" s="181"/>
      <c r="AD96" s="181"/>
      <c r="AE96" s="181"/>
      <c r="AF96" s="181"/>
      <c r="AG96" s="181"/>
      <c r="AH96" s="181"/>
      <c r="AI96" s="181"/>
      <c r="AJ96" s="181"/>
      <c r="AK96" s="181"/>
      <c r="AL96" s="181"/>
      <c r="AM96" s="181"/>
      <c r="AN96" s="181"/>
      <c r="AO96" s="181"/>
      <c r="AP96" s="181"/>
      <c r="AQ96" s="181"/>
      <c r="AR96" s="181"/>
      <c r="AS96" s="181"/>
      <c r="AT96" s="181"/>
      <c r="AU96" s="181"/>
      <c r="AV96" s="181"/>
      <c r="AW96" s="181"/>
      <c r="AX96" s="181"/>
      <c r="AY96" s="181"/>
      <c r="AZ96" s="181"/>
      <c r="BA96" s="181"/>
      <c r="BB96" s="181"/>
      <c r="BC96" s="181"/>
      <c r="BD96" s="181"/>
      <c r="BE96" s="181"/>
      <c r="BF96" s="181"/>
      <c r="BG96" s="181"/>
      <c r="BH96" s="181"/>
      <c r="BI96" s="181"/>
      <c r="BJ96" s="181"/>
      <c r="BK96" s="181"/>
      <c r="BL96" s="181"/>
      <c r="BM96" s="181"/>
      <c r="BN96" s="181"/>
      <c r="BO96" s="181"/>
      <c r="BP96" s="181"/>
      <c r="BQ96" s="181"/>
      <c r="BR96" s="181"/>
      <c r="BS96" s="181"/>
    </row>
    <row r="97" spans="1:71" x14ac:dyDescent="0.25">
      <c r="A97" s="181"/>
      <c r="B97" s="181"/>
      <c r="C97" s="181"/>
      <c r="D97" s="181"/>
      <c r="E97" s="181"/>
      <c r="F97" s="181"/>
      <c r="G97" s="181"/>
      <c r="H97" s="181"/>
      <c r="I97" s="181"/>
      <c r="J97" s="181"/>
      <c r="K97" s="181"/>
      <c r="L97" s="181"/>
      <c r="M97" s="181"/>
      <c r="N97" s="181"/>
      <c r="O97" s="181"/>
      <c r="P97" s="181"/>
      <c r="Q97" s="181"/>
      <c r="R97" s="181"/>
      <c r="S97" s="181"/>
      <c r="T97" s="181"/>
      <c r="U97" s="181"/>
      <c r="V97" s="181"/>
      <c r="W97" s="181"/>
      <c r="X97" s="181"/>
      <c r="Y97" s="181"/>
      <c r="Z97" s="181"/>
      <c r="AA97" s="181"/>
      <c r="AB97" s="181"/>
      <c r="AC97" s="181"/>
      <c r="AD97" s="181"/>
      <c r="AE97" s="181"/>
      <c r="AF97" s="181"/>
      <c r="AG97" s="181"/>
      <c r="AH97" s="181"/>
      <c r="AI97" s="181"/>
      <c r="AJ97" s="181"/>
      <c r="AK97" s="181"/>
      <c r="AL97" s="181"/>
      <c r="AM97" s="181"/>
      <c r="AN97" s="181"/>
      <c r="AO97" s="181"/>
      <c r="AP97" s="181"/>
      <c r="AQ97" s="181"/>
      <c r="AR97" s="181"/>
      <c r="AS97" s="181"/>
      <c r="AT97" s="181"/>
      <c r="AU97" s="181"/>
      <c r="AV97" s="181"/>
      <c r="AW97" s="181"/>
      <c r="AX97" s="181"/>
      <c r="AY97" s="181"/>
      <c r="AZ97" s="181"/>
      <c r="BA97" s="181"/>
      <c r="BB97" s="181"/>
      <c r="BC97" s="181"/>
      <c r="BD97" s="181"/>
      <c r="BE97" s="181"/>
      <c r="BF97" s="181"/>
      <c r="BG97" s="181"/>
      <c r="BH97" s="181"/>
      <c r="BI97" s="181"/>
      <c r="BJ97" s="181"/>
      <c r="BK97" s="181"/>
      <c r="BL97" s="181"/>
      <c r="BM97" s="181"/>
      <c r="BN97" s="181"/>
      <c r="BO97" s="181"/>
      <c r="BP97" s="181"/>
      <c r="BQ97" s="181"/>
      <c r="BR97" s="181"/>
      <c r="BS97" s="181"/>
    </row>
    <row r="98" spans="1:71" x14ac:dyDescent="0.25">
      <c r="A98" s="181"/>
      <c r="B98" s="181"/>
      <c r="C98" s="181"/>
      <c r="D98" s="181"/>
      <c r="E98" s="181"/>
      <c r="F98" s="181"/>
      <c r="G98" s="181"/>
      <c r="H98" s="181"/>
      <c r="I98" s="181"/>
      <c r="J98" s="181"/>
      <c r="K98" s="181"/>
      <c r="L98" s="181"/>
      <c r="M98" s="181"/>
      <c r="N98" s="181"/>
      <c r="O98" s="181"/>
      <c r="P98" s="181"/>
      <c r="Q98" s="181"/>
      <c r="R98" s="181"/>
      <c r="S98" s="181"/>
      <c r="T98" s="181"/>
      <c r="U98" s="181"/>
      <c r="V98" s="181"/>
      <c r="W98" s="181"/>
      <c r="X98" s="181"/>
      <c r="Y98" s="181"/>
      <c r="Z98" s="181"/>
      <c r="AA98" s="181"/>
      <c r="AB98" s="181"/>
      <c r="AC98" s="181"/>
      <c r="AD98" s="181"/>
      <c r="AE98" s="181"/>
      <c r="AF98" s="181"/>
      <c r="AG98" s="181"/>
      <c r="AH98" s="181"/>
      <c r="AI98" s="181"/>
      <c r="AJ98" s="181"/>
      <c r="AK98" s="181"/>
      <c r="AL98" s="181"/>
      <c r="AM98" s="181"/>
      <c r="AN98" s="181"/>
      <c r="AO98" s="181"/>
      <c r="AP98" s="181"/>
      <c r="AQ98" s="181"/>
      <c r="AR98" s="181"/>
      <c r="AS98" s="181"/>
      <c r="AT98" s="181"/>
      <c r="AU98" s="181"/>
      <c r="AV98" s="181"/>
      <c r="AW98" s="181"/>
      <c r="AX98" s="181"/>
      <c r="AY98" s="181"/>
      <c r="AZ98" s="181"/>
      <c r="BA98" s="181"/>
      <c r="BB98" s="181"/>
      <c r="BC98" s="181"/>
      <c r="BD98" s="181"/>
      <c r="BE98" s="181"/>
      <c r="BF98" s="181"/>
      <c r="BG98" s="181"/>
      <c r="BH98" s="181"/>
      <c r="BI98" s="181"/>
      <c r="BJ98" s="181"/>
      <c r="BK98" s="181"/>
      <c r="BL98" s="181"/>
      <c r="BM98" s="181"/>
      <c r="BN98" s="181"/>
      <c r="BO98" s="181"/>
      <c r="BP98" s="181"/>
      <c r="BQ98" s="181"/>
      <c r="BR98" s="181"/>
      <c r="BS98" s="181"/>
    </row>
    <row r="99" spans="1:71" x14ac:dyDescent="0.25">
      <c r="A99" s="181"/>
      <c r="B99" s="181"/>
      <c r="C99" s="181"/>
      <c r="D99" s="181"/>
      <c r="E99" s="181"/>
      <c r="F99" s="181"/>
      <c r="G99" s="181"/>
      <c r="H99" s="181"/>
      <c r="I99" s="181"/>
      <c r="J99" s="181"/>
      <c r="K99" s="181"/>
      <c r="L99" s="181"/>
      <c r="M99" s="181"/>
      <c r="N99" s="181"/>
      <c r="O99" s="181"/>
      <c r="P99" s="181"/>
      <c r="Q99" s="181"/>
      <c r="R99" s="181"/>
      <c r="S99" s="181"/>
      <c r="T99" s="181"/>
      <c r="U99" s="181"/>
      <c r="V99" s="181"/>
      <c r="W99" s="181"/>
      <c r="X99" s="181"/>
      <c r="Y99" s="181"/>
      <c r="Z99" s="181"/>
      <c r="AA99" s="181"/>
      <c r="AB99" s="181"/>
      <c r="AC99" s="181"/>
      <c r="AD99" s="181"/>
      <c r="AE99" s="181"/>
      <c r="AF99" s="181"/>
      <c r="AG99" s="181"/>
      <c r="AH99" s="181"/>
      <c r="AI99" s="181"/>
      <c r="AJ99" s="181"/>
      <c r="AK99" s="181"/>
      <c r="AL99" s="181"/>
      <c r="AM99" s="181"/>
      <c r="AN99" s="181"/>
      <c r="AO99" s="181"/>
      <c r="AP99" s="181"/>
      <c r="AQ99" s="181"/>
      <c r="AR99" s="181"/>
      <c r="AS99" s="181"/>
      <c r="AT99" s="181"/>
      <c r="AU99" s="181"/>
      <c r="AV99" s="181"/>
      <c r="AW99" s="181"/>
      <c r="AX99" s="181"/>
      <c r="AY99" s="181"/>
      <c r="AZ99" s="181"/>
      <c r="BA99" s="181"/>
      <c r="BB99" s="181"/>
      <c r="BC99" s="181"/>
      <c r="BD99" s="181"/>
      <c r="BE99" s="181"/>
      <c r="BF99" s="181"/>
      <c r="BG99" s="181"/>
      <c r="BH99" s="181"/>
      <c r="BI99" s="181"/>
      <c r="BJ99" s="181"/>
      <c r="BK99" s="181"/>
      <c r="BL99" s="181"/>
      <c r="BM99" s="181"/>
      <c r="BN99" s="181"/>
      <c r="BO99" s="181"/>
      <c r="BP99" s="181"/>
      <c r="BQ99" s="181"/>
      <c r="BR99" s="181"/>
      <c r="BS99" s="181"/>
    </row>
    <row r="100" spans="1:71" x14ac:dyDescent="0.25">
      <c r="A100" s="181"/>
      <c r="B100" s="181"/>
      <c r="C100" s="181"/>
      <c r="D100" s="181"/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1"/>
      <c r="P100" s="181"/>
      <c r="Q100" s="181"/>
      <c r="R100" s="181"/>
      <c r="S100" s="181"/>
      <c r="T100" s="181"/>
      <c r="U100" s="181"/>
      <c r="V100" s="181"/>
      <c r="W100" s="181"/>
      <c r="X100" s="181"/>
      <c r="Y100" s="181"/>
      <c r="Z100" s="181"/>
      <c r="AA100" s="181"/>
      <c r="AB100" s="181"/>
      <c r="AC100" s="181"/>
      <c r="AD100" s="181"/>
      <c r="AE100" s="181"/>
      <c r="AF100" s="181"/>
      <c r="AG100" s="181"/>
      <c r="AH100" s="181"/>
      <c r="AI100" s="181"/>
      <c r="AJ100" s="181"/>
      <c r="AK100" s="181"/>
      <c r="AL100" s="181"/>
      <c r="AM100" s="181"/>
      <c r="AN100" s="181"/>
      <c r="AO100" s="181"/>
      <c r="AP100" s="181"/>
      <c r="AQ100" s="181"/>
      <c r="AR100" s="181"/>
      <c r="AS100" s="181"/>
      <c r="AT100" s="181"/>
      <c r="AU100" s="181"/>
      <c r="AV100" s="181"/>
      <c r="AW100" s="181"/>
      <c r="AX100" s="181"/>
      <c r="AY100" s="181"/>
      <c r="AZ100" s="181"/>
      <c r="BA100" s="181"/>
      <c r="BB100" s="181"/>
      <c r="BC100" s="181"/>
      <c r="BD100" s="181"/>
      <c r="BE100" s="181"/>
      <c r="BF100" s="181"/>
      <c r="BG100" s="181"/>
      <c r="BH100" s="181"/>
      <c r="BI100" s="181"/>
      <c r="BJ100" s="181"/>
      <c r="BK100" s="181"/>
      <c r="BL100" s="181"/>
      <c r="BM100" s="181"/>
      <c r="BN100" s="181"/>
      <c r="BO100" s="181"/>
      <c r="BP100" s="181"/>
      <c r="BQ100" s="181"/>
      <c r="BR100" s="181"/>
      <c r="BS100" s="181"/>
    </row>
    <row r="101" spans="1:71" x14ac:dyDescent="0.25">
      <c r="A101" s="181"/>
      <c r="B101" s="181"/>
      <c r="C101" s="181"/>
      <c r="D101" s="181"/>
      <c r="E101" s="181"/>
      <c r="F101" s="181"/>
      <c r="G101" s="181"/>
      <c r="H101" s="181"/>
      <c r="I101" s="181"/>
      <c r="J101" s="181"/>
      <c r="K101" s="181"/>
      <c r="L101" s="181"/>
      <c r="M101" s="181"/>
      <c r="N101" s="181"/>
      <c r="O101" s="181"/>
      <c r="P101" s="181"/>
      <c r="Q101" s="181"/>
      <c r="R101" s="181"/>
      <c r="S101" s="181"/>
      <c r="T101" s="181"/>
      <c r="U101" s="181"/>
      <c r="V101" s="181"/>
      <c r="W101" s="181"/>
      <c r="X101" s="181"/>
      <c r="Y101" s="181"/>
      <c r="Z101" s="181"/>
      <c r="AA101" s="181"/>
      <c r="AB101" s="181"/>
      <c r="AC101" s="181"/>
      <c r="AD101" s="181"/>
      <c r="AE101" s="181"/>
      <c r="AF101" s="181"/>
      <c r="AG101" s="181"/>
      <c r="AH101" s="181"/>
      <c r="AI101" s="181"/>
      <c r="AJ101" s="181"/>
      <c r="AK101" s="181"/>
      <c r="AL101" s="181"/>
      <c r="AM101" s="181"/>
      <c r="AN101" s="181"/>
      <c r="AO101" s="181"/>
      <c r="AP101" s="181"/>
      <c r="AQ101" s="181"/>
      <c r="AR101" s="181"/>
      <c r="AS101" s="181"/>
      <c r="AT101" s="181"/>
      <c r="AU101" s="181"/>
      <c r="AV101" s="181"/>
      <c r="AW101" s="181"/>
      <c r="AX101" s="181"/>
      <c r="AY101" s="181"/>
      <c r="AZ101" s="181"/>
      <c r="BA101" s="181"/>
      <c r="BB101" s="181"/>
      <c r="BC101" s="181"/>
      <c r="BD101" s="181"/>
      <c r="BE101" s="181"/>
      <c r="BF101" s="181"/>
      <c r="BG101" s="181"/>
      <c r="BH101" s="181"/>
      <c r="BI101" s="181"/>
      <c r="BJ101" s="181"/>
      <c r="BK101" s="181"/>
      <c r="BL101" s="181"/>
      <c r="BM101" s="181"/>
      <c r="BN101" s="181"/>
      <c r="BO101" s="181"/>
      <c r="BP101" s="181"/>
      <c r="BQ101" s="181"/>
      <c r="BR101" s="181"/>
      <c r="BS101" s="181"/>
    </row>
    <row r="102" spans="1:71" x14ac:dyDescent="0.25">
      <c r="A102" s="181"/>
      <c r="B102" s="181"/>
      <c r="C102" s="181"/>
      <c r="D102" s="181"/>
      <c r="E102" s="181"/>
      <c r="F102" s="181"/>
      <c r="G102" s="181"/>
      <c r="H102" s="181"/>
      <c r="I102" s="181"/>
      <c r="J102" s="181"/>
      <c r="K102" s="181"/>
      <c r="L102" s="181"/>
      <c r="M102" s="181"/>
      <c r="N102" s="181"/>
      <c r="O102" s="181"/>
      <c r="P102" s="181"/>
      <c r="Q102" s="181"/>
      <c r="R102" s="181"/>
      <c r="S102" s="181"/>
      <c r="T102" s="181"/>
      <c r="U102" s="181"/>
      <c r="V102" s="181"/>
      <c r="W102" s="181"/>
      <c r="X102" s="181"/>
      <c r="Y102" s="181"/>
      <c r="Z102" s="181"/>
      <c r="AA102" s="181"/>
      <c r="AB102" s="181"/>
      <c r="AC102" s="181"/>
      <c r="AD102" s="181"/>
      <c r="AE102" s="181"/>
      <c r="AF102" s="181"/>
      <c r="AG102" s="181"/>
      <c r="AH102" s="181"/>
      <c r="AI102" s="181"/>
      <c r="AJ102" s="181"/>
      <c r="AK102" s="181"/>
      <c r="AL102" s="181"/>
      <c r="AM102" s="181"/>
      <c r="AN102" s="181"/>
      <c r="AO102" s="181"/>
      <c r="AP102" s="181"/>
      <c r="AQ102" s="181"/>
      <c r="AR102" s="181"/>
      <c r="AS102" s="181"/>
      <c r="AT102" s="181"/>
      <c r="AU102" s="181"/>
      <c r="AV102" s="181"/>
      <c r="AW102" s="181"/>
      <c r="AX102" s="181"/>
      <c r="AY102" s="181"/>
      <c r="AZ102" s="181"/>
      <c r="BA102" s="181"/>
      <c r="BB102" s="181"/>
      <c r="BC102" s="181"/>
      <c r="BD102" s="181"/>
      <c r="BE102" s="181"/>
      <c r="BF102" s="181"/>
      <c r="BG102" s="181"/>
      <c r="BH102" s="181"/>
      <c r="BI102" s="181"/>
      <c r="BJ102" s="181"/>
      <c r="BK102" s="181"/>
      <c r="BL102" s="181"/>
      <c r="BM102" s="181"/>
      <c r="BN102" s="181"/>
      <c r="BO102" s="181"/>
      <c r="BP102" s="181"/>
      <c r="BQ102" s="181"/>
      <c r="BR102" s="181"/>
      <c r="BS102" s="181"/>
    </row>
    <row r="103" spans="1:71" x14ac:dyDescent="0.25">
      <c r="A103" s="181"/>
      <c r="B103" s="181"/>
      <c r="C103" s="181"/>
      <c r="D103" s="181"/>
      <c r="E103" s="181"/>
      <c r="F103" s="181"/>
      <c r="G103" s="181"/>
      <c r="H103" s="181"/>
      <c r="I103" s="181"/>
      <c r="J103" s="181"/>
      <c r="K103" s="181"/>
      <c r="L103" s="181"/>
      <c r="M103" s="181"/>
      <c r="N103" s="181"/>
      <c r="O103" s="181"/>
      <c r="P103" s="181"/>
      <c r="Q103" s="181"/>
      <c r="R103" s="181"/>
      <c r="S103" s="181"/>
      <c r="T103" s="181"/>
      <c r="U103" s="181"/>
      <c r="V103" s="181"/>
      <c r="W103" s="181"/>
      <c r="X103" s="181"/>
      <c r="Y103" s="181"/>
      <c r="Z103" s="181"/>
      <c r="AA103" s="181"/>
      <c r="AB103" s="181"/>
      <c r="AC103" s="181"/>
      <c r="AD103" s="181"/>
      <c r="AE103" s="181"/>
      <c r="AF103" s="181"/>
      <c r="AG103" s="181"/>
      <c r="AH103" s="181"/>
      <c r="AI103" s="181"/>
      <c r="AJ103" s="181"/>
      <c r="AK103" s="181"/>
      <c r="AL103" s="181"/>
      <c r="AM103" s="181"/>
      <c r="AN103" s="181"/>
      <c r="AO103" s="181"/>
      <c r="AP103" s="181"/>
      <c r="AQ103" s="181"/>
      <c r="AR103" s="181"/>
      <c r="AS103" s="181"/>
      <c r="AT103" s="181"/>
      <c r="AU103" s="181"/>
      <c r="AV103" s="181"/>
      <c r="AW103" s="181"/>
      <c r="AX103" s="181"/>
      <c r="AY103" s="181"/>
      <c r="AZ103" s="181"/>
      <c r="BA103" s="181"/>
      <c r="BB103" s="181"/>
      <c r="BC103" s="181"/>
      <c r="BD103" s="181"/>
      <c r="BE103" s="181"/>
      <c r="BF103" s="181"/>
      <c r="BG103" s="181"/>
      <c r="BH103" s="181"/>
      <c r="BI103" s="181"/>
      <c r="BJ103" s="181"/>
      <c r="BK103" s="181"/>
      <c r="BL103" s="181"/>
      <c r="BM103" s="181"/>
      <c r="BN103" s="181"/>
      <c r="BO103" s="181"/>
      <c r="BP103" s="181"/>
      <c r="BQ103" s="181"/>
      <c r="BR103" s="181"/>
      <c r="BS103" s="181"/>
    </row>
    <row r="104" spans="1:71" x14ac:dyDescent="0.25">
      <c r="A104" s="181"/>
      <c r="B104" s="181"/>
      <c r="C104" s="181"/>
      <c r="D104" s="181"/>
      <c r="E104" s="181"/>
      <c r="F104" s="181"/>
      <c r="G104" s="181"/>
      <c r="H104" s="181"/>
      <c r="I104" s="181"/>
      <c r="J104" s="181"/>
      <c r="K104" s="181"/>
      <c r="L104" s="181"/>
      <c r="M104" s="181"/>
      <c r="N104" s="181"/>
      <c r="O104" s="181"/>
      <c r="P104" s="181"/>
      <c r="Q104" s="181"/>
      <c r="R104" s="181"/>
      <c r="S104" s="181"/>
      <c r="T104" s="181"/>
      <c r="U104" s="181"/>
      <c r="V104" s="181"/>
      <c r="W104" s="181"/>
      <c r="X104" s="181"/>
      <c r="Y104" s="181"/>
      <c r="Z104" s="181"/>
      <c r="AA104" s="181"/>
      <c r="AB104" s="181"/>
      <c r="AC104" s="181"/>
      <c r="AD104" s="181"/>
      <c r="AE104" s="181"/>
      <c r="AF104" s="181"/>
      <c r="AG104" s="181"/>
      <c r="AH104" s="181"/>
      <c r="AI104" s="181"/>
      <c r="AJ104" s="181"/>
      <c r="AK104" s="181"/>
      <c r="AL104" s="181"/>
      <c r="AM104" s="181"/>
      <c r="AN104" s="181"/>
      <c r="AO104" s="181"/>
      <c r="AP104" s="181"/>
      <c r="AQ104" s="181"/>
      <c r="AR104" s="181"/>
      <c r="AS104" s="181"/>
      <c r="AT104" s="181"/>
      <c r="AU104" s="181"/>
      <c r="AV104" s="181"/>
      <c r="AW104" s="181"/>
      <c r="AX104" s="181"/>
      <c r="AY104" s="181"/>
      <c r="AZ104" s="181"/>
      <c r="BA104" s="181"/>
      <c r="BB104" s="181"/>
      <c r="BC104" s="181"/>
      <c r="BD104" s="181"/>
      <c r="BE104" s="181"/>
      <c r="BF104" s="181"/>
      <c r="BG104" s="181"/>
      <c r="BH104" s="181"/>
      <c r="BI104" s="181"/>
      <c r="BJ104" s="181"/>
      <c r="BK104" s="181"/>
      <c r="BL104" s="181"/>
      <c r="BM104" s="181"/>
      <c r="BN104" s="181"/>
      <c r="BO104" s="181"/>
      <c r="BP104" s="181"/>
      <c r="BQ104" s="181"/>
      <c r="BR104" s="181"/>
      <c r="BS104" s="181"/>
    </row>
    <row r="105" spans="1:71" x14ac:dyDescent="0.25">
      <c r="A105" s="181"/>
      <c r="B105" s="181"/>
      <c r="C105" s="181"/>
      <c r="D105" s="181"/>
      <c r="E105" s="181"/>
      <c r="F105" s="181"/>
      <c r="G105" s="181"/>
      <c r="H105" s="181"/>
      <c r="I105" s="181"/>
      <c r="J105" s="181"/>
      <c r="K105" s="181"/>
      <c r="L105" s="181"/>
      <c r="M105" s="181"/>
      <c r="N105" s="181"/>
      <c r="O105" s="181"/>
      <c r="P105" s="181"/>
      <c r="Q105" s="181"/>
      <c r="R105" s="181"/>
      <c r="S105" s="181"/>
      <c r="T105" s="181"/>
      <c r="U105" s="181"/>
      <c r="V105" s="181"/>
      <c r="W105" s="181"/>
      <c r="X105" s="181"/>
      <c r="Y105" s="181"/>
      <c r="Z105" s="181"/>
      <c r="AA105" s="181"/>
      <c r="AB105" s="181"/>
      <c r="AC105" s="181"/>
      <c r="AD105" s="181"/>
      <c r="AE105" s="181"/>
      <c r="AF105" s="181"/>
      <c r="AG105" s="181"/>
      <c r="AH105" s="181"/>
      <c r="AI105" s="181"/>
      <c r="AJ105" s="181"/>
      <c r="AK105" s="181"/>
      <c r="AL105" s="181"/>
      <c r="AM105" s="181"/>
      <c r="AN105" s="181"/>
      <c r="AO105" s="181"/>
      <c r="AP105" s="181"/>
      <c r="AQ105" s="181"/>
      <c r="AR105" s="181"/>
      <c r="AS105" s="181"/>
      <c r="AT105" s="181"/>
      <c r="AU105" s="181"/>
      <c r="AV105" s="181"/>
      <c r="AW105" s="181"/>
      <c r="AX105" s="181"/>
      <c r="AY105" s="181"/>
      <c r="AZ105" s="181"/>
      <c r="BA105" s="181"/>
      <c r="BB105" s="181"/>
      <c r="BC105" s="181"/>
      <c r="BD105" s="181"/>
      <c r="BE105" s="181"/>
      <c r="BF105" s="181"/>
      <c r="BG105" s="181"/>
      <c r="BH105" s="181"/>
      <c r="BI105" s="181"/>
      <c r="BJ105" s="181"/>
      <c r="BK105" s="181"/>
      <c r="BL105" s="181"/>
      <c r="BM105" s="181"/>
      <c r="BN105" s="181"/>
      <c r="BO105" s="181"/>
      <c r="BP105" s="181"/>
      <c r="BQ105" s="181"/>
      <c r="BR105" s="181"/>
      <c r="BS105" s="181"/>
    </row>
    <row r="106" spans="1:71" x14ac:dyDescent="0.25">
      <c r="A106" s="181"/>
      <c r="B106" s="181"/>
      <c r="C106" s="181"/>
      <c r="D106" s="181"/>
      <c r="E106" s="181"/>
      <c r="F106" s="181"/>
      <c r="G106" s="181"/>
      <c r="H106" s="181"/>
      <c r="I106" s="181"/>
      <c r="J106" s="181"/>
      <c r="K106" s="181"/>
      <c r="L106" s="181"/>
      <c r="M106" s="181"/>
      <c r="N106" s="181"/>
      <c r="O106" s="181"/>
      <c r="P106" s="181"/>
      <c r="Q106" s="181"/>
      <c r="R106" s="181"/>
      <c r="S106" s="181"/>
      <c r="T106" s="181"/>
      <c r="U106" s="181"/>
      <c r="V106" s="181"/>
      <c r="W106" s="181"/>
      <c r="X106" s="181"/>
      <c r="Y106" s="181"/>
      <c r="Z106" s="181"/>
      <c r="AA106" s="181"/>
      <c r="AB106" s="181"/>
      <c r="AC106" s="181"/>
      <c r="AD106" s="181"/>
      <c r="AE106" s="181"/>
      <c r="AF106" s="181"/>
      <c r="AG106" s="181"/>
      <c r="AH106" s="181"/>
      <c r="AI106" s="181"/>
      <c r="AJ106" s="181"/>
      <c r="AK106" s="181"/>
      <c r="AL106" s="181"/>
      <c r="AM106" s="181"/>
      <c r="AN106" s="181"/>
      <c r="AO106" s="181"/>
      <c r="AP106" s="181"/>
      <c r="AQ106" s="181"/>
      <c r="AR106" s="181"/>
      <c r="AS106" s="181"/>
      <c r="AT106" s="181"/>
      <c r="AU106" s="181"/>
      <c r="AV106" s="181"/>
      <c r="AW106" s="181"/>
      <c r="AX106" s="181"/>
      <c r="AY106" s="181"/>
      <c r="AZ106" s="181"/>
      <c r="BA106" s="181"/>
      <c r="BB106" s="181"/>
      <c r="BC106" s="181"/>
      <c r="BD106" s="181"/>
      <c r="BE106" s="181"/>
      <c r="BF106" s="181"/>
      <c r="BG106" s="181"/>
      <c r="BH106" s="181"/>
      <c r="BI106" s="181"/>
      <c r="BJ106" s="181"/>
      <c r="BK106" s="181"/>
      <c r="BL106" s="181"/>
      <c r="BM106" s="181"/>
      <c r="BN106" s="181"/>
      <c r="BO106" s="181"/>
      <c r="BP106" s="181"/>
      <c r="BQ106" s="181"/>
      <c r="BR106" s="181"/>
      <c r="BS106" s="181"/>
    </row>
    <row r="107" spans="1:71" x14ac:dyDescent="0.25">
      <c r="A107" s="181"/>
      <c r="B107" s="181"/>
      <c r="C107" s="181"/>
      <c r="D107" s="181"/>
      <c r="E107" s="181"/>
      <c r="F107" s="181"/>
      <c r="G107" s="181"/>
      <c r="H107" s="181"/>
      <c r="I107" s="181"/>
      <c r="J107" s="181"/>
      <c r="K107" s="181"/>
      <c r="L107" s="181"/>
      <c r="M107" s="181"/>
      <c r="N107" s="181"/>
      <c r="O107" s="181"/>
      <c r="P107" s="181"/>
      <c r="Q107" s="181"/>
      <c r="R107" s="181"/>
      <c r="S107" s="181"/>
      <c r="T107" s="181"/>
      <c r="U107" s="181"/>
      <c r="V107" s="181"/>
      <c r="W107" s="181"/>
      <c r="X107" s="181"/>
      <c r="Y107" s="181"/>
      <c r="Z107" s="181"/>
      <c r="AA107" s="181"/>
      <c r="AB107" s="181"/>
      <c r="AC107" s="181"/>
      <c r="AD107" s="181"/>
      <c r="AE107" s="181"/>
      <c r="AF107" s="181"/>
      <c r="AG107" s="181"/>
      <c r="AH107" s="181"/>
      <c r="AI107" s="181"/>
      <c r="AJ107" s="181"/>
      <c r="AK107" s="181"/>
      <c r="AL107" s="181"/>
      <c r="AM107" s="181"/>
      <c r="AN107" s="181"/>
      <c r="AO107" s="181"/>
      <c r="AP107" s="181"/>
      <c r="AQ107" s="181"/>
      <c r="AR107" s="181"/>
      <c r="AS107" s="181"/>
      <c r="AT107" s="181"/>
      <c r="AU107" s="181"/>
      <c r="AV107" s="181"/>
      <c r="AW107" s="181"/>
      <c r="AX107" s="181"/>
      <c r="AY107" s="181"/>
      <c r="AZ107" s="181"/>
      <c r="BA107" s="181"/>
      <c r="BB107" s="181"/>
      <c r="BC107" s="181"/>
      <c r="BD107" s="181"/>
      <c r="BE107" s="181"/>
      <c r="BF107" s="181"/>
      <c r="BG107" s="181"/>
      <c r="BH107" s="181"/>
      <c r="BI107" s="181"/>
      <c r="BJ107" s="181"/>
      <c r="BK107" s="181"/>
      <c r="BL107" s="181"/>
      <c r="BM107" s="181"/>
      <c r="BN107" s="181"/>
      <c r="BO107" s="181"/>
      <c r="BP107" s="181"/>
      <c r="BQ107" s="181"/>
      <c r="BR107" s="181"/>
      <c r="BS107" s="181"/>
    </row>
    <row r="108" spans="1:71" x14ac:dyDescent="0.25">
      <c r="A108" s="181"/>
      <c r="B108" s="181"/>
      <c r="C108" s="181"/>
      <c r="D108" s="181"/>
      <c r="E108" s="181"/>
      <c r="F108" s="181"/>
      <c r="G108" s="181"/>
      <c r="H108" s="181"/>
      <c r="I108" s="181"/>
      <c r="J108" s="181"/>
      <c r="K108" s="181"/>
      <c r="L108" s="181"/>
      <c r="M108" s="181"/>
      <c r="N108" s="181"/>
      <c r="O108" s="181"/>
      <c r="P108" s="181"/>
      <c r="Q108" s="181"/>
      <c r="R108" s="181"/>
      <c r="S108" s="181"/>
      <c r="T108" s="181"/>
      <c r="U108" s="181"/>
      <c r="V108" s="181"/>
      <c r="W108" s="181"/>
      <c r="X108" s="181"/>
      <c r="Y108" s="181"/>
      <c r="Z108" s="181"/>
      <c r="AA108" s="181"/>
      <c r="AB108" s="181"/>
      <c r="AC108" s="181"/>
      <c r="AD108" s="181"/>
      <c r="AE108" s="181"/>
      <c r="AF108" s="181"/>
      <c r="AG108" s="181"/>
      <c r="AH108" s="181"/>
      <c r="AI108" s="181"/>
      <c r="AJ108" s="181"/>
      <c r="AK108" s="181"/>
      <c r="AL108" s="181"/>
      <c r="AM108" s="181"/>
      <c r="AN108" s="181"/>
      <c r="AO108" s="181"/>
      <c r="AP108" s="181"/>
      <c r="AQ108" s="181"/>
      <c r="AR108" s="181"/>
      <c r="AS108" s="181"/>
      <c r="AT108" s="181"/>
      <c r="AU108" s="181"/>
      <c r="AV108" s="181"/>
      <c r="AW108" s="181"/>
      <c r="AX108" s="181"/>
      <c r="AY108" s="181"/>
      <c r="AZ108" s="181"/>
      <c r="BA108" s="181"/>
      <c r="BB108" s="181"/>
      <c r="BC108" s="181"/>
      <c r="BD108" s="181"/>
      <c r="BE108" s="181"/>
      <c r="BF108" s="181"/>
      <c r="BG108" s="181"/>
      <c r="BH108" s="181"/>
      <c r="BI108" s="181"/>
      <c r="BJ108" s="181"/>
      <c r="BK108" s="181"/>
      <c r="BL108" s="181"/>
      <c r="BM108" s="181"/>
      <c r="BN108" s="181"/>
      <c r="BO108" s="181"/>
      <c r="BP108" s="181"/>
      <c r="BQ108" s="181"/>
      <c r="BR108" s="181"/>
      <c r="BS108" s="181"/>
    </row>
    <row r="109" spans="1:71" x14ac:dyDescent="0.25">
      <c r="A109" s="181"/>
      <c r="B109" s="181"/>
      <c r="C109" s="181"/>
      <c r="D109" s="181"/>
      <c r="E109" s="181"/>
      <c r="F109" s="181"/>
      <c r="G109" s="181"/>
      <c r="H109" s="181"/>
      <c r="I109" s="181"/>
      <c r="J109" s="181"/>
      <c r="K109" s="181"/>
      <c r="L109" s="181"/>
      <c r="M109" s="181"/>
      <c r="N109" s="181"/>
      <c r="O109" s="181"/>
      <c r="P109" s="181"/>
      <c r="Q109" s="181"/>
      <c r="R109" s="181"/>
      <c r="S109" s="181"/>
      <c r="T109" s="181"/>
      <c r="U109" s="181"/>
      <c r="V109" s="181"/>
      <c r="W109" s="181"/>
      <c r="X109" s="181"/>
      <c r="Y109" s="181"/>
      <c r="Z109" s="181"/>
      <c r="AA109" s="181"/>
      <c r="AB109" s="181"/>
      <c r="AC109" s="181"/>
      <c r="AD109" s="181"/>
      <c r="AE109" s="181"/>
      <c r="AF109" s="181"/>
      <c r="AG109" s="181"/>
      <c r="AH109" s="181"/>
      <c r="AI109" s="181"/>
      <c r="AJ109" s="181"/>
      <c r="AK109" s="181"/>
      <c r="AL109" s="181"/>
      <c r="AM109" s="181"/>
      <c r="AN109" s="181"/>
      <c r="AO109" s="181"/>
      <c r="AP109" s="181"/>
      <c r="AQ109" s="181"/>
      <c r="AR109" s="181"/>
      <c r="AS109" s="181"/>
      <c r="AT109" s="181"/>
      <c r="AU109" s="181"/>
      <c r="AV109" s="181"/>
      <c r="AW109" s="181"/>
      <c r="AX109" s="181"/>
      <c r="AY109" s="181"/>
      <c r="AZ109" s="181"/>
      <c r="BA109" s="181"/>
      <c r="BB109" s="181"/>
      <c r="BC109" s="181"/>
      <c r="BD109" s="181"/>
      <c r="BE109" s="181"/>
      <c r="BF109" s="181"/>
      <c r="BG109" s="181"/>
      <c r="BH109" s="181"/>
      <c r="BI109" s="181"/>
      <c r="BJ109" s="181"/>
      <c r="BK109" s="181"/>
      <c r="BL109" s="181"/>
      <c r="BM109" s="181"/>
      <c r="BN109" s="181"/>
      <c r="BO109" s="181"/>
      <c r="BP109" s="181"/>
      <c r="BQ109" s="181"/>
      <c r="BR109" s="181"/>
      <c r="BS109" s="181"/>
    </row>
    <row r="110" spans="1:71" x14ac:dyDescent="0.25">
      <c r="A110" s="181"/>
      <c r="B110" s="181"/>
      <c r="C110" s="181"/>
      <c r="D110" s="181"/>
      <c r="E110" s="181"/>
      <c r="F110" s="181"/>
      <c r="G110" s="181"/>
      <c r="H110" s="181"/>
      <c r="I110" s="181"/>
      <c r="J110" s="181"/>
      <c r="K110" s="181"/>
      <c r="L110" s="181"/>
      <c r="M110" s="181"/>
      <c r="N110" s="181"/>
      <c r="O110" s="181"/>
      <c r="P110" s="181"/>
      <c r="Q110" s="181"/>
      <c r="R110" s="181"/>
      <c r="S110" s="181"/>
      <c r="T110" s="181"/>
      <c r="U110" s="181"/>
      <c r="V110" s="181"/>
      <c r="W110" s="181"/>
      <c r="X110" s="181"/>
      <c r="Y110" s="181"/>
      <c r="Z110" s="181"/>
      <c r="AA110" s="181"/>
      <c r="AB110" s="181"/>
      <c r="AC110" s="181"/>
      <c r="AD110" s="181"/>
      <c r="AE110" s="181"/>
      <c r="AF110" s="181"/>
      <c r="AG110" s="181"/>
      <c r="AH110" s="181"/>
      <c r="AI110" s="181"/>
      <c r="AJ110" s="181"/>
      <c r="AK110" s="181"/>
      <c r="AL110" s="181"/>
      <c r="AM110" s="181"/>
      <c r="AN110" s="181"/>
      <c r="AO110" s="181"/>
      <c r="AP110" s="181"/>
      <c r="AQ110" s="181"/>
      <c r="AR110" s="181"/>
      <c r="AS110" s="181"/>
      <c r="AT110" s="181"/>
      <c r="AU110" s="181"/>
      <c r="AV110" s="181"/>
      <c r="AW110" s="181"/>
      <c r="AX110" s="181"/>
      <c r="AY110" s="181"/>
      <c r="AZ110" s="181"/>
      <c r="BA110" s="181"/>
      <c r="BB110" s="181"/>
      <c r="BC110" s="181"/>
      <c r="BD110" s="181"/>
      <c r="BE110" s="181"/>
      <c r="BF110" s="181"/>
      <c r="BG110" s="181"/>
      <c r="BH110" s="181"/>
      <c r="BI110" s="181"/>
      <c r="BJ110" s="181"/>
      <c r="BK110" s="181"/>
      <c r="BL110" s="181"/>
      <c r="BM110" s="181"/>
      <c r="BN110" s="181"/>
      <c r="BO110" s="181"/>
      <c r="BP110" s="181"/>
      <c r="BQ110" s="181"/>
      <c r="BR110" s="181"/>
      <c r="BS110" s="181"/>
    </row>
    <row r="111" spans="1:71" x14ac:dyDescent="0.25">
      <c r="A111" s="181"/>
      <c r="B111" s="181"/>
      <c r="C111" s="181"/>
      <c r="D111" s="181"/>
      <c r="E111" s="181"/>
      <c r="F111" s="181"/>
      <c r="G111" s="181"/>
      <c r="H111" s="181"/>
      <c r="I111" s="181"/>
      <c r="J111" s="181"/>
      <c r="K111" s="181"/>
      <c r="L111" s="181"/>
      <c r="M111" s="181"/>
      <c r="N111" s="181"/>
      <c r="O111" s="181"/>
      <c r="P111" s="181"/>
      <c r="Q111" s="181"/>
      <c r="R111" s="181"/>
      <c r="S111" s="181"/>
      <c r="T111" s="181"/>
      <c r="U111" s="181"/>
      <c r="V111" s="181"/>
      <c r="W111" s="181"/>
      <c r="X111" s="181"/>
      <c r="Y111" s="181"/>
      <c r="Z111" s="181"/>
      <c r="AA111" s="181"/>
      <c r="AB111" s="181"/>
      <c r="AC111" s="181"/>
      <c r="AD111" s="181"/>
      <c r="AE111" s="181"/>
      <c r="AF111" s="181"/>
      <c r="AG111" s="181"/>
      <c r="AH111" s="181"/>
      <c r="AI111" s="181"/>
      <c r="AJ111" s="181"/>
      <c r="AK111" s="181"/>
      <c r="AL111" s="181"/>
      <c r="AM111" s="181"/>
      <c r="AN111" s="181"/>
      <c r="AO111" s="181"/>
      <c r="AP111" s="181"/>
      <c r="AQ111" s="181"/>
      <c r="AR111" s="181"/>
      <c r="AS111" s="181"/>
      <c r="AT111" s="181"/>
      <c r="AU111" s="181"/>
      <c r="AV111" s="181"/>
      <c r="AW111" s="181"/>
      <c r="AX111" s="181"/>
      <c r="AY111" s="181"/>
      <c r="AZ111" s="181"/>
      <c r="BA111" s="181"/>
      <c r="BB111" s="181"/>
      <c r="BC111" s="181"/>
      <c r="BD111" s="181"/>
      <c r="BE111" s="181"/>
      <c r="BF111" s="181"/>
      <c r="BG111" s="181"/>
      <c r="BH111" s="181"/>
      <c r="BI111" s="181"/>
      <c r="BJ111" s="181"/>
      <c r="BK111" s="181"/>
      <c r="BL111" s="181"/>
      <c r="BM111" s="181"/>
      <c r="BN111" s="181"/>
      <c r="BO111" s="181"/>
      <c r="BP111" s="181"/>
      <c r="BQ111" s="181"/>
      <c r="BR111" s="181"/>
      <c r="BS111" s="181"/>
    </row>
    <row r="112" spans="1:71" x14ac:dyDescent="0.25">
      <c r="A112" s="181"/>
      <c r="B112" s="181"/>
      <c r="C112" s="181"/>
      <c r="D112" s="181"/>
      <c r="E112" s="181"/>
      <c r="F112" s="181"/>
      <c r="G112" s="181"/>
      <c r="H112" s="181"/>
      <c r="I112" s="181"/>
      <c r="J112" s="181"/>
      <c r="K112" s="181"/>
      <c r="L112" s="181"/>
      <c r="M112" s="181"/>
      <c r="N112" s="181"/>
      <c r="O112" s="181"/>
      <c r="P112" s="181"/>
      <c r="Q112" s="181"/>
      <c r="R112" s="181"/>
      <c r="S112" s="181"/>
      <c r="T112" s="181"/>
      <c r="U112" s="181"/>
      <c r="V112" s="181"/>
      <c r="W112" s="181"/>
      <c r="X112" s="181"/>
      <c r="Y112" s="181"/>
      <c r="Z112" s="181"/>
      <c r="AA112" s="181"/>
      <c r="AB112" s="181"/>
      <c r="AC112" s="181"/>
      <c r="AD112" s="181"/>
      <c r="AE112" s="181"/>
      <c r="AF112" s="181"/>
      <c r="AG112" s="181"/>
      <c r="AH112" s="181"/>
      <c r="AI112" s="181"/>
      <c r="AJ112" s="181"/>
      <c r="AK112" s="181"/>
      <c r="AL112" s="181"/>
      <c r="AM112" s="181"/>
      <c r="AN112" s="181"/>
      <c r="AO112" s="181"/>
      <c r="AP112" s="181"/>
      <c r="AQ112" s="181"/>
      <c r="AR112" s="181"/>
      <c r="AS112" s="181"/>
      <c r="AT112" s="181"/>
      <c r="AU112" s="181"/>
      <c r="AV112" s="181"/>
      <c r="AW112" s="181"/>
      <c r="AX112" s="181"/>
      <c r="AY112" s="181"/>
      <c r="AZ112" s="181"/>
      <c r="BA112" s="181"/>
      <c r="BB112" s="181"/>
      <c r="BC112" s="181"/>
      <c r="BD112" s="181"/>
      <c r="BE112" s="181"/>
      <c r="BF112" s="181"/>
      <c r="BG112" s="181"/>
      <c r="BH112" s="181"/>
      <c r="BI112" s="181"/>
      <c r="BJ112" s="181"/>
      <c r="BK112" s="181"/>
      <c r="BL112" s="181"/>
      <c r="BM112" s="181"/>
      <c r="BN112" s="181"/>
      <c r="BO112" s="181"/>
      <c r="BP112" s="181"/>
      <c r="BQ112" s="181"/>
      <c r="BR112" s="181"/>
      <c r="BS112" s="181"/>
    </row>
    <row r="113" spans="1:71" x14ac:dyDescent="0.25">
      <c r="A113" s="181"/>
      <c r="B113" s="181"/>
      <c r="C113" s="181"/>
      <c r="D113" s="181"/>
      <c r="E113" s="181"/>
      <c r="F113" s="181"/>
      <c r="G113" s="181"/>
      <c r="H113" s="181"/>
      <c r="I113" s="181"/>
      <c r="J113" s="181"/>
      <c r="K113" s="181"/>
      <c r="L113" s="181"/>
      <c r="M113" s="181"/>
      <c r="N113" s="181"/>
      <c r="O113" s="181"/>
      <c r="P113" s="181"/>
      <c r="Q113" s="181"/>
      <c r="R113" s="181"/>
      <c r="S113" s="181"/>
      <c r="T113" s="181"/>
      <c r="U113" s="181"/>
      <c r="V113" s="181"/>
      <c r="W113" s="181"/>
      <c r="X113" s="181"/>
      <c r="Y113" s="181"/>
      <c r="Z113" s="181"/>
      <c r="AA113" s="181"/>
      <c r="AB113" s="181"/>
      <c r="AC113" s="181"/>
      <c r="AD113" s="181"/>
      <c r="AE113" s="181"/>
      <c r="AF113" s="181"/>
      <c r="AG113" s="181"/>
      <c r="AH113" s="181"/>
      <c r="AI113" s="181"/>
      <c r="AJ113" s="181"/>
      <c r="AK113" s="181"/>
      <c r="AL113" s="181"/>
      <c r="AM113" s="181"/>
      <c r="AN113" s="181"/>
      <c r="AO113" s="181"/>
      <c r="AP113" s="181"/>
      <c r="AQ113" s="181"/>
      <c r="AR113" s="181"/>
      <c r="AS113" s="181"/>
      <c r="AT113" s="181"/>
      <c r="AU113" s="181"/>
      <c r="AV113" s="181"/>
      <c r="AW113" s="181"/>
      <c r="AX113" s="181"/>
      <c r="AY113" s="181"/>
      <c r="AZ113" s="181"/>
      <c r="BA113" s="181"/>
      <c r="BB113" s="181"/>
      <c r="BC113" s="181"/>
      <c r="BD113" s="181"/>
      <c r="BE113" s="181"/>
      <c r="BF113" s="181"/>
      <c r="BG113" s="181"/>
      <c r="BH113" s="181"/>
      <c r="BI113" s="181"/>
      <c r="BJ113" s="181"/>
      <c r="BK113" s="181"/>
      <c r="BL113" s="181"/>
      <c r="BM113" s="181"/>
      <c r="BN113" s="181"/>
      <c r="BO113" s="181"/>
      <c r="BP113" s="181"/>
      <c r="BQ113" s="181"/>
      <c r="BR113" s="181"/>
      <c r="BS113" s="181"/>
    </row>
    <row r="114" spans="1:71" x14ac:dyDescent="0.25">
      <c r="A114" s="181"/>
      <c r="B114" s="181"/>
      <c r="C114" s="181"/>
      <c r="D114" s="181"/>
      <c r="E114" s="181"/>
      <c r="F114" s="181"/>
      <c r="G114" s="181"/>
      <c r="H114" s="181"/>
      <c r="I114" s="181"/>
      <c r="J114" s="181"/>
      <c r="K114" s="181"/>
      <c r="L114" s="181"/>
      <c r="M114" s="181"/>
      <c r="N114" s="181"/>
      <c r="O114" s="181"/>
      <c r="P114" s="181"/>
      <c r="Q114" s="181"/>
      <c r="R114" s="181"/>
      <c r="S114" s="181"/>
      <c r="T114" s="181"/>
      <c r="U114" s="181"/>
      <c r="V114" s="181"/>
      <c r="W114" s="181"/>
      <c r="X114" s="181"/>
      <c r="Y114" s="181"/>
      <c r="Z114" s="181"/>
      <c r="AA114" s="181"/>
      <c r="AB114" s="181"/>
      <c r="AC114" s="181"/>
      <c r="AD114" s="181"/>
      <c r="AE114" s="181"/>
      <c r="AF114" s="181"/>
      <c r="AG114" s="181"/>
      <c r="AH114" s="181"/>
      <c r="AI114" s="181"/>
      <c r="AJ114" s="181"/>
      <c r="AK114" s="181"/>
      <c r="AL114" s="181"/>
      <c r="AM114" s="181"/>
      <c r="AN114" s="181"/>
      <c r="AO114" s="181"/>
      <c r="AP114" s="181"/>
      <c r="AQ114" s="181"/>
      <c r="AR114" s="181"/>
      <c r="AS114" s="181"/>
      <c r="AT114" s="181"/>
      <c r="AU114" s="181"/>
      <c r="AV114" s="181"/>
      <c r="AW114" s="181"/>
      <c r="AX114" s="181"/>
      <c r="AY114" s="181"/>
      <c r="AZ114" s="181"/>
      <c r="BA114" s="181"/>
      <c r="BB114" s="181"/>
      <c r="BC114" s="181"/>
      <c r="BD114" s="181"/>
      <c r="BE114" s="181"/>
      <c r="BF114" s="181"/>
      <c r="BG114" s="181"/>
      <c r="BH114" s="181"/>
      <c r="BI114" s="181"/>
      <c r="BJ114" s="181"/>
      <c r="BK114" s="181"/>
      <c r="BL114" s="181"/>
      <c r="BM114" s="181"/>
      <c r="BN114" s="181"/>
      <c r="BO114" s="181"/>
      <c r="BP114" s="181"/>
      <c r="BQ114" s="181"/>
      <c r="BR114" s="181"/>
      <c r="BS114" s="181"/>
    </row>
    <row r="115" spans="1:71" x14ac:dyDescent="0.25">
      <c r="A115" s="181"/>
      <c r="B115" s="181"/>
      <c r="C115" s="181"/>
      <c r="D115" s="181"/>
      <c r="E115" s="181"/>
      <c r="F115" s="181"/>
      <c r="G115" s="181"/>
      <c r="H115" s="181"/>
      <c r="I115" s="181"/>
      <c r="J115" s="181"/>
      <c r="K115" s="181"/>
      <c r="L115" s="181"/>
      <c r="M115" s="181"/>
      <c r="N115" s="181"/>
      <c r="O115" s="181"/>
      <c r="P115" s="181"/>
      <c r="Q115" s="181"/>
      <c r="R115" s="181"/>
      <c r="S115" s="181"/>
      <c r="T115" s="181"/>
      <c r="U115" s="181"/>
      <c r="V115" s="181"/>
      <c r="W115" s="181"/>
      <c r="X115" s="181"/>
      <c r="Y115" s="181"/>
      <c r="Z115" s="181"/>
      <c r="AA115" s="181"/>
      <c r="AB115" s="181"/>
      <c r="AC115" s="181"/>
      <c r="AD115" s="181"/>
      <c r="AE115" s="181"/>
      <c r="AF115" s="181"/>
      <c r="AG115" s="181"/>
      <c r="AH115" s="181"/>
      <c r="AI115" s="181"/>
      <c r="AJ115" s="181"/>
      <c r="AK115" s="181"/>
      <c r="AL115" s="181"/>
      <c r="AM115" s="181"/>
      <c r="AN115" s="181"/>
      <c r="AO115" s="181"/>
      <c r="AP115" s="181"/>
      <c r="AQ115" s="181"/>
      <c r="AR115" s="181"/>
      <c r="AS115" s="181"/>
      <c r="AT115" s="181"/>
      <c r="AU115" s="181"/>
      <c r="AV115" s="181"/>
      <c r="AW115" s="181"/>
      <c r="AX115" s="181"/>
      <c r="AY115" s="181"/>
      <c r="AZ115" s="181"/>
      <c r="BA115" s="181"/>
      <c r="BB115" s="181"/>
      <c r="BC115" s="181"/>
      <c r="BD115" s="181"/>
      <c r="BE115" s="181"/>
      <c r="BF115" s="181"/>
      <c r="BG115" s="181"/>
      <c r="BH115" s="181"/>
      <c r="BI115" s="181"/>
      <c r="BJ115" s="181"/>
      <c r="BK115" s="181"/>
      <c r="BL115" s="181"/>
      <c r="BM115" s="181"/>
      <c r="BN115" s="181"/>
      <c r="BO115" s="181"/>
      <c r="BP115" s="181"/>
      <c r="BQ115" s="181"/>
      <c r="BR115" s="181"/>
      <c r="BS115" s="181"/>
    </row>
    <row r="116" spans="1:71" x14ac:dyDescent="0.25">
      <c r="A116" s="181"/>
      <c r="B116" s="181"/>
      <c r="C116" s="181"/>
      <c r="D116" s="181"/>
      <c r="E116" s="181"/>
      <c r="F116" s="181"/>
      <c r="G116" s="181"/>
      <c r="H116" s="181"/>
      <c r="I116" s="181"/>
      <c r="J116" s="181"/>
      <c r="K116" s="181"/>
      <c r="L116" s="181"/>
      <c r="M116" s="181"/>
      <c r="N116" s="181"/>
      <c r="O116" s="181"/>
      <c r="P116" s="181"/>
      <c r="Q116" s="181"/>
      <c r="R116" s="181"/>
      <c r="S116" s="181"/>
      <c r="T116" s="181"/>
      <c r="U116" s="181"/>
      <c r="V116" s="181"/>
      <c r="W116" s="181"/>
      <c r="X116" s="181"/>
      <c r="Y116" s="181"/>
      <c r="Z116" s="181"/>
      <c r="AA116" s="181"/>
      <c r="AB116" s="181"/>
      <c r="AC116" s="181"/>
      <c r="AD116" s="181"/>
      <c r="AE116" s="181"/>
      <c r="AF116" s="181"/>
      <c r="AG116" s="181"/>
      <c r="AH116" s="181"/>
      <c r="AI116" s="181"/>
      <c r="AJ116" s="181"/>
      <c r="AK116" s="181"/>
      <c r="AL116" s="181"/>
      <c r="AM116" s="181"/>
      <c r="AN116" s="181"/>
      <c r="AO116" s="181"/>
      <c r="AP116" s="181"/>
      <c r="AQ116" s="181"/>
      <c r="AR116" s="181"/>
      <c r="AS116" s="181"/>
      <c r="AT116" s="181"/>
      <c r="AU116" s="181"/>
      <c r="AV116" s="181"/>
      <c r="AW116" s="181"/>
      <c r="AX116" s="181"/>
      <c r="AY116" s="181"/>
      <c r="AZ116" s="181"/>
      <c r="BA116" s="181"/>
      <c r="BB116" s="181"/>
      <c r="BC116" s="181"/>
      <c r="BD116" s="181"/>
      <c r="BE116" s="181"/>
      <c r="BF116" s="181"/>
      <c r="BG116" s="181"/>
      <c r="BH116" s="181"/>
      <c r="BI116" s="181"/>
      <c r="BJ116" s="181"/>
      <c r="BK116" s="181"/>
      <c r="BL116" s="181"/>
      <c r="BM116" s="181"/>
      <c r="BN116" s="181"/>
      <c r="BO116" s="181"/>
      <c r="BP116" s="181"/>
      <c r="BQ116" s="181"/>
      <c r="BR116" s="181"/>
      <c r="BS116" s="181"/>
    </row>
    <row r="117" spans="1:71" x14ac:dyDescent="0.25">
      <c r="A117" s="181"/>
      <c r="B117" s="181"/>
      <c r="C117" s="181"/>
      <c r="D117" s="181"/>
      <c r="E117" s="181"/>
      <c r="F117" s="181"/>
      <c r="G117" s="181"/>
      <c r="H117" s="181"/>
      <c r="I117" s="181"/>
      <c r="J117" s="181"/>
      <c r="K117" s="181"/>
      <c r="L117" s="181"/>
      <c r="M117" s="181"/>
      <c r="N117" s="181"/>
      <c r="O117" s="181"/>
      <c r="P117" s="181"/>
      <c r="Q117" s="181"/>
      <c r="R117" s="181"/>
      <c r="S117" s="181"/>
      <c r="T117" s="181"/>
      <c r="U117" s="181"/>
      <c r="V117" s="181"/>
      <c r="W117" s="181"/>
      <c r="X117" s="181"/>
      <c r="Y117" s="181"/>
      <c r="Z117" s="181"/>
      <c r="AA117" s="181"/>
      <c r="AB117" s="181"/>
      <c r="AC117" s="181"/>
      <c r="AD117" s="181"/>
      <c r="AE117" s="181"/>
      <c r="AF117" s="181"/>
      <c r="AG117" s="181"/>
      <c r="AH117" s="181"/>
      <c r="AI117" s="181"/>
      <c r="AJ117" s="181"/>
      <c r="AK117" s="181"/>
      <c r="AL117" s="181"/>
      <c r="AM117" s="181"/>
      <c r="AN117" s="181"/>
      <c r="AO117" s="181"/>
      <c r="AP117" s="181"/>
      <c r="AQ117" s="181"/>
      <c r="AR117" s="181"/>
      <c r="AS117" s="181"/>
      <c r="AT117" s="181"/>
      <c r="AU117" s="181"/>
      <c r="AV117" s="181"/>
      <c r="AW117" s="181"/>
      <c r="AX117" s="181"/>
      <c r="AY117" s="181"/>
      <c r="AZ117" s="181"/>
      <c r="BA117" s="181"/>
      <c r="BB117" s="181"/>
      <c r="BC117" s="181"/>
      <c r="BD117" s="181"/>
      <c r="BE117" s="181"/>
      <c r="BF117" s="181"/>
      <c r="BG117" s="181"/>
      <c r="BH117" s="181"/>
      <c r="BI117" s="181"/>
      <c r="BJ117" s="181"/>
      <c r="BK117" s="181"/>
      <c r="BL117" s="181"/>
      <c r="BM117" s="181"/>
      <c r="BN117" s="181"/>
      <c r="BO117" s="181"/>
      <c r="BP117" s="181"/>
      <c r="BQ117" s="181"/>
      <c r="BR117" s="181"/>
      <c r="BS117" s="181"/>
    </row>
    <row r="118" spans="1:71" x14ac:dyDescent="0.25">
      <c r="A118" s="181"/>
      <c r="B118" s="181"/>
      <c r="C118" s="181"/>
      <c r="D118" s="181"/>
      <c r="E118" s="181"/>
      <c r="F118" s="181"/>
      <c r="G118" s="181"/>
      <c r="H118" s="181"/>
      <c r="I118" s="181"/>
      <c r="J118" s="181"/>
      <c r="K118" s="181"/>
      <c r="L118" s="181"/>
      <c r="M118" s="181"/>
      <c r="N118" s="181"/>
      <c r="O118" s="181"/>
      <c r="P118" s="181"/>
      <c r="Q118" s="181"/>
      <c r="R118" s="181"/>
      <c r="S118" s="181"/>
      <c r="T118" s="181"/>
      <c r="U118" s="181"/>
      <c r="V118" s="181"/>
      <c r="W118" s="181"/>
      <c r="X118" s="181"/>
      <c r="Y118" s="181"/>
      <c r="Z118" s="181"/>
      <c r="AA118" s="181"/>
      <c r="AB118" s="181"/>
      <c r="AC118" s="181"/>
      <c r="AD118" s="181"/>
      <c r="AE118" s="181"/>
      <c r="AF118" s="181"/>
      <c r="AG118" s="181"/>
      <c r="AH118" s="181"/>
      <c r="AI118" s="181"/>
      <c r="AJ118" s="181"/>
      <c r="AK118" s="181"/>
      <c r="AL118" s="181"/>
      <c r="AM118" s="181"/>
      <c r="AN118" s="181"/>
      <c r="AO118" s="181"/>
      <c r="AP118" s="181"/>
      <c r="AQ118" s="181"/>
      <c r="AR118" s="181"/>
      <c r="AS118" s="181"/>
      <c r="AT118" s="181"/>
      <c r="AU118" s="181"/>
      <c r="AV118" s="181"/>
      <c r="AW118" s="181"/>
      <c r="AX118" s="181"/>
      <c r="AY118" s="181"/>
      <c r="AZ118" s="181"/>
      <c r="BA118" s="181"/>
      <c r="BB118" s="181"/>
      <c r="BC118" s="181"/>
      <c r="BD118" s="181"/>
      <c r="BE118" s="181"/>
      <c r="BF118" s="181"/>
      <c r="BG118" s="181"/>
      <c r="BH118" s="181"/>
      <c r="BI118" s="181"/>
      <c r="BJ118" s="181"/>
      <c r="BK118" s="181"/>
      <c r="BL118" s="181"/>
      <c r="BM118" s="181"/>
      <c r="BN118" s="181"/>
      <c r="BO118" s="181"/>
      <c r="BP118" s="181"/>
      <c r="BQ118" s="181"/>
      <c r="BR118" s="181"/>
      <c r="BS118" s="181"/>
    </row>
    <row r="119" spans="1:71" x14ac:dyDescent="0.25">
      <c r="A119" s="181"/>
      <c r="B119" s="181"/>
      <c r="C119" s="181"/>
      <c r="D119" s="181"/>
      <c r="E119" s="181"/>
      <c r="F119" s="181"/>
      <c r="G119" s="181"/>
      <c r="H119" s="181"/>
      <c r="I119" s="181"/>
      <c r="J119" s="181"/>
      <c r="K119" s="181"/>
      <c r="L119" s="181"/>
      <c r="M119" s="181"/>
      <c r="N119" s="181"/>
      <c r="O119" s="181"/>
      <c r="P119" s="181"/>
      <c r="Q119" s="181"/>
      <c r="R119" s="181"/>
      <c r="S119" s="181"/>
      <c r="T119" s="181"/>
      <c r="U119" s="181"/>
      <c r="V119" s="181"/>
      <c r="W119" s="181"/>
      <c r="X119" s="181"/>
      <c r="Y119" s="181"/>
      <c r="Z119" s="181"/>
      <c r="AA119" s="181"/>
      <c r="AB119" s="181"/>
      <c r="AC119" s="181"/>
      <c r="AD119" s="181"/>
      <c r="AE119" s="181"/>
      <c r="AF119" s="181"/>
      <c r="AG119" s="181"/>
      <c r="AH119" s="181"/>
      <c r="AI119" s="181"/>
      <c r="AJ119" s="181"/>
      <c r="AK119" s="181"/>
      <c r="AL119" s="181"/>
      <c r="AM119" s="181"/>
      <c r="AN119" s="181"/>
      <c r="AO119" s="181"/>
      <c r="AP119" s="181"/>
      <c r="AQ119" s="181"/>
      <c r="AR119" s="181"/>
      <c r="AS119" s="181"/>
      <c r="AT119" s="181"/>
      <c r="AU119" s="181"/>
      <c r="AV119" s="181"/>
      <c r="AW119" s="181"/>
      <c r="AX119" s="181"/>
      <c r="AY119" s="181"/>
      <c r="AZ119" s="181"/>
      <c r="BA119" s="181"/>
      <c r="BB119" s="181"/>
      <c r="BC119" s="181"/>
      <c r="BD119" s="181"/>
      <c r="BE119" s="181"/>
      <c r="BF119" s="181"/>
      <c r="BG119" s="181"/>
      <c r="BH119" s="181"/>
      <c r="BI119" s="181"/>
      <c r="BJ119" s="181"/>
      <c r="BK119" s="181"/>
      <c r="BL119" s="181"/>
      <c r="BM119" s="181"/>
      <c r="BN119" s="181"/>
      <c r="BO119" s="181"/>
      <c r="BP119" s="181"/>
      <c r="BQ119" s="181"/>
      <c r="BR119" s="181"/>
      <c r="BS119" s="181"/>
    </row>
    <row r="120" spans="1:71" x14ac:dyDescent="0.25">
      <c r="A120" s="181"/>
      <c r="B120" s="181"/>
      <c r="C120" s="181"/>
      <c r="D120" s="181"/>
      <c r="E120" s="181"/>
      <c r="F120" s="181"/>
      <c r="G120" s="181"/>
      <c r="H120" s="181"/>
      <c r="I120" s="181"/>
      <c r="J120" s="181"/>
      <c r="K120" s="181"/>
      <c r="L120" s="181"/>
      <c r="M120" s="181"/>
      <c r="N120" s="181"/>
      <c r="O120" s="181"/>
      <c r="P120" s="181"/>
      <c r="Q120" s="181"/>
      <c r="R120" s="181"/>
      <c r="S120" s="181"/>
      <c r="T120" s="181"/>
      <c r="U120" s="181"/>
      <c r="V120" s="181"/>
      <c r="W120" s="181"/>
      <c r="X120" s="181"/>
      <c r="Y120" s="181"/>
      <c r="Z120" s="181"/>
      <c r="AA120" s="181"/>
      <c r="AB120" s="181"/>
      <c r="AC120" s="181"/>
      <c r="AD120" s="181"/>
      <c r="AE120" s="181"/>
      <c r="AF120" s="181"/>
      <c r="AG120" s="181"/>
      <c r="AH120" s="181"/>
      <c r="AI120" s="181"/>
      <c r="AJ120" s="181"/>
      <c r="AK120" s="181"/>
      <c r="AL120" s="181"/>
      <c r="AM120" s="181"/>
      <c r="AN120" s="181"/>
      <c r="AO120" s="181"/>
      <c r="AP120" s="181"/>
      <c r="AQ120" s="181"/>
      <c r="AR120" s="181"/>
      <c r="AS120" s="181"/>
      <c r="AT120" s="181"/>
      <c r="AU120" s="181"/>
      <c r="AV120" s="181"/>
      <c r="AW120" s="181"/>
      <c r="AX120" s="181"/>
      <c r="AY120" s="181"/>
      <c r="AZ120" s="181"/>
      <c r="BA120" s="181"/>
      <c r="BB120" s="181"/>
      <c r="BC120" s="181"/>
      <c r="BD120" s="181"/>
      <c r="BE120" s="181"/>
      <c r="BF120" s="181"/>
      <c r="BG120" s="181"/>
      <c r="BH120" s="181"/>
      <c r="BI120" s="181"/>
      <c r="BJ120" s="181"/>
      <c r="BK120" s="181"/>
      <c r="BL120" s="181"/>
      <c r="BM120" s="181"/>
      <c r="BN120" s="181"/>
      <c r="BO120" s="181"/>
      <c r="BP120" s="181"/>
      <c r="BQ120" s="181"/>
      <c r="BR120" s="181"/>
      <c r="BS120" s="181"/>
    </row>
    <row r="121" spans="1:71" x14ac:dyDescent="0.25">
      <c r="A121" s="181"/>
      <c r="B121" s="181"/>
      <c r="C121" s="181"/>
      <c r="D121" s="181"/>
      <c r="E121" s="181"/>
      <c r="F121" s="181"/>
      <c r="G121" s="181"/>
      <c r="H121" s="181"/>
      <c r="I121" s="181"/>
      <c r="J121" s="181"/>
      <c r="K121" s="181"/>
      <c r="L121" s="181"/>
      <c r="M121" s="181"/>
      <c r="N121" s="181"/>
      <c r="O121" s="181"/>
      <c r="P121" s="181"/>
      <c r="Q121" s="181"/>
      <c r="R121" s="181"/>
      <c r="S121" s="181"/>
      <c r="T121" s="181"/>
      <c r="U121" s="181"/>
      <c r="V121" s="181"/>
      <c r="W121" s="181"/>
      <c r="X121" s="181"/>
      <c r="Y121" s="181"/>
      <c r="Z121" s="181"/>
      <c r="AA121" s="181"/>
      <c r="AB121" s="181"/>
      <c r="AC121" s="181"/>
      <c r="AD121" s="181"/>
      <c r="AE121" s="181"/>
      <c r="AF121" s="181"/>
      <c r="AG121" s="181"/>
      <c r="AH121" s="181"/>
      <c r="AI121" s="181"/>
      <c r="AJ121" s="181"/>
      <c r="AK121" s="181"/>
      <c r="AL121" s="181"/>
      <c r="AM121" s="181"/>
      <c r="AN121" s="181"/>
      <c r="AO121" s="181"/>
      <c r="AP121" s="181"/>
      <c r="AQ121" s="181"/>
      <c r="AR121" s="181"/>
      <c r="AS121" s="181"/>
      <c r="AT121" s="181"/>
      <c r="AU121" s="181"/>
      <c r="AV121" s="181"/>
      <c r="AW121" s="181"/>
      <c r="AX121" s="181"/>
      <c r="AY121" s="181"/>
      <c r="AZ121" s="181"/>
      <c r="BA121" s="181"/>
      <c r="BB121" s="181"/>
      <c r="BC121" s="181"/>
      <c r="BD121" s="181"/>
      <c r="BE121" s="181"/>
      <c r="BF121" s="181"/>
      <c r="BG121" s="181"/>
      <c r="BH121" s="181"/>
      <c r="BI121" s="181"/>
      <c r="BJ121" s="181"/>
      <c r="BK121" s="181"/>
      <c r="BL121" s="181"/>
      <c r="BM121" s="181"/>
      <c r="BN121" s="181"/>
      <c r="BO121" s="181"/>
      <c r="BP121" s="181"/>
      <c r="BQ121" s="181"/>
      <c r="BR121" s="181"/>
      <c r="BS121" s="181"/>
    </row>
    <row r="122" spans="1:71" x14ac:dyDescent="0.25">
      <c r="A122" s="181"/>
      <c r="B122" s="181"/>
      <c r="C122" s="181"/>
      <c r="D122" s="181"/>
      <c r="E122" s="181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  <c r="R122" s="181"/>
      <c r="S122" s="181"/>
      <c r="T122" s="181"/>
      <c r="U122" s="181"/>
      <c r="V122" s="181"/>
      <c r="W122" s="181"/>
      <c r="X122" s="181"/>
      <c r="Y122" s="181"/>
      <c r="Z122" s="181"/>
      <c r="AA122" s="181"/>
      <c r="AB122" s="181"/>
      <c r="AC122" s="181"/>
      <c r="AD122" s="181"/>
      <c r="AE122" s="181"/>
      <c r="AF122" s="181"/>
      <c r="AG122" s="181"/>
      <c r="AH122" s="181"/>
      <c r="AI122" s="181"/>
      <c r="AJ122" s="181"/>
      <c r="AK122" s="181"/>
      <c r="AL122" s="181"/>
      <c r="AM122" s="181"/>
      <c r="AN122" s="181"/>
      <c r="AO122" s="181"/>
      <c r="AP122" s="181"/>
      <c r="AQ122" s="181"/>
      <c r="AR122" s="181"/>
      <c r="AS122" s="181"/>
      <c r="AT122" s="181"/>
      <c r="AU122" s="181"/>
      <c r="AV122" s="181"/>
      <c r="AW122" s="181"/>
      <c r="AX122" s="181"/>
      <c r="AY122" s="181"/>
      <c r="AZ122" s="181"/>
      <c r="BA122" s="181"/>
      <c r="BB122" s="181"/>
      <c r="BC122" s="181"/>
      <c r="BD122" s="181"/>
      <c r="BE122" s="181"/>
      <c r="BF122" s="181"/>
      <c r="BG122" s="181"/>
      <c r="BH122" s="181"/>
      <c r="BI122" s="181"/>
      <c r="BJ122" s="181"/>
      <c r="BK122" s="181"/>
      <c r="BL122" s="181"/>
      <c r="BM122" s="181"/>
      <c r="BN122" s="181"/>
      <c r="BO122" s="181"/>
      <c r="BP122" s="181"/>
      <c r="BQ122" s="181"/>
      <c r="BR122" s="181"/>
      <c r="BS122" s="181"/>
    </row>
    <row r="123" spans="1:71" x14ac:dyDescent="0.25">
      <c r="A123" s="181"/>
      <c r="B123" s="181"/>
      <c r="C123" s="181"/>
      <c r="D123" s="181"/>
      <c r="E123" s="181"/>
      <c r="F123" s="181"/>
      <c r="G123" s="181"/>
      <c r="H123" s="181"/>
      <c r="I123" s="181"/>
      <c r="J123" s="181"/>
      <c r="K123" s="181"/>
      <c r="L123" s="181"/>
      <c r="M123" s="181"/>
      <c r="N123" s="181"/>
      <c r="O123" s="181"/>
      <c r="P123" s="181"/>
      <c r="Q123" s="181"/>
      <c r="R123" s="181"/>
      <c r="S123" s="181"/>
      <c r="T123" s="181"/>
      <c r="U123" s="181"/>
      <c r="V123" s="181"/>
      <c r="W123" s="181"/>
      <c r="X123" s="181"/>
      <c r="Y123" s="181"/>
      <c r="Z123" s="181"/>
      <c r="AA123" s="181"/>
      <c r="AB123" s="181"/>
      <c r="AC123" s="181"/>
      <c r="AD123" s="181"/>
      <c r="AE123" s="181"/>
      <c r="AF123" s="181"/>
      <c r="AG123" s="181"/>
      <c r="AH123" s="181"/>
      <c r="AI123" s="181"/>
      <c r="AJ123" s="181"/>
      <c r="AK123" s="181"/>
      <c r="AL123" s="181"/>
      <c r="AM123" s="181"/>
      <c r="AN123" s="181"/>
      <c r="AO123" s="181"/>
      <c r="AP123" s="181"/>
      <c r="AQ123" s="181"/>
      <c r="AR123" s="181"/>
      <c r="AS123" s="181"/>
      <c r="AT123" s="181"/>
      <c r="AU123" s="181"/>
      <c r="AV123" s="181"/>
      <c r="AW123" s="181"/>
      <c r="AX123" s="181"/>
      <c r="AY123" s="181"/>
      <c r="AZ123" s="181"/>
      <c r="BA123" s="181"/>
      <c r="BB123" s="181"/>
      <c r="BC123" s="181"/>
      <c r="BD123" s="181"/>
      <c r="BE123" s="181"/>
      <c r="BF123" s="181"/>
      <c r="BG123" s="181"/>
      <c r="BH123" s="181"/>
      <c r="BI123" s="181"/>
      <c r="BJ123" s="181"/>
      <c r="BK123" s="181"/>
      <c r="BL123" s="181"/>
      <c r="BM123" s="181"/>
      <c r="BN123" s="181"/>
      <c r="BO123" s="181"/>
      <c r="BP123" s="181"/>
      <c r="BQ123" s="181"/>
      <c r="BR123" s="181"/>
      <c r="BS123" s="181"/>
    </row>
    <row r="124" spans="1:71" x14ac:dyDescent="0.25">
      <c r="A124" s="181"/>
      <c r="B124" s="181"/>
      <c r="C124" s="181"/>
      <c r="D124" s="181"/>
      <c r="E124" s="181"/>
      <c r="F124" s="181"/>
      <c r="G124" s="181"/>
      <c r="H124" s="181"/>
      <c r="I124" s="181"/>
      <c r="J124" s="181"/>
      <c r="K124" s="181"/>
      <c r="L124" s="181"/>
      <c r="M124" s="181"/>
      <c r="N124" s="181"/>
      <c r="O124" s="181"/>
      <c r="P124" s="181"/>
      <c r="Q124" s="181"/>
      <c r="R124" s="181"/>
      <c r="S124" s="181"/>
      <c r="T124" s="181"/>
      <c r="U124" s="181"/>
      <c r="V124" s="181"/>
      <c r="W124" s="181"/>
      <c r="X124" s="181"/>
      <c r="Y124" s="181"/>
      <c r="Z124" s="181"/>
      <c r="AA124" s="181"/>
      <c r="AB124" s="181"/>
      <c r="AC124" s="181"/>
      <c r="AD124" s="181"/>
      <c r="AE124" s="181"/>
      <c r="AF124" s="181"/>
      <c r="AG124" s="181"/>
      <c r="AH124" s="181"/>
      <c r="AI124" s="181"/>
      <c r="AJ124" s="181"/>
      <c r="AK124" s="181"/>
      <c r="AL124" s="181"/>
      <c r="AM124" s="181"/>
      <c r="AN124" s="181"/>
      <c r="AO124" s="181"/>
      <c r="AP124" s="181"/>
      <c r="AQ124" s="181"/>
      <c r="AR124" s="181"/>
      <c r="AS124" s="181"/>
      <c r="AT124" s="181"/>
      <c r="AU124" s="181"/>
      <c r="AV124" s="181"/>
      <c r="AW124" s="181"/>
      <c r="AX124" s="181"/>
      <c r="AY124" s="181"/>
      <c r="AZ124" s="181"/>
      <c r="BA124" s="181"/>
      <c r="BB124" s="181"/>
      <c r="BC124" s="181"/>
      <c r="BD124" s="181"/>
      <c r="BE124" s="181"/>
      <c r="BF124" s="181"/>
      <c r="BG124" s="181"/>
      <c r="BH124" s="181"/>
      <c r="BI124" s="181"/>
      <c r="BJ124" s="181"/>
      <c r="BK124" s="181"/>
      <c r="BL124" s="181"/>
      <c r="BM124" s="181"/>
      <c r="BN124" s="181"/>
      <c r="BO124" s="181"/>
      <c r="BP124" s="181"/>
      <c r="BQ124" s="181"/>
      <c r="BR124" s="181"/>
      <c r="BS124" s="181"/>
    </row>
    <row r="125" spans="1:71" x14ac:dyDescent="0.25">
      <c r="A125" s="181"/>
      <c r="B125" s="181"/>
      <c r="C125" s="181"/>
      <c r="D125" s="181"/>
      <c r="E125" s="181"/>
      <c r="F125" s="181"/>
      <c r="G125" s="181"/>
      <c r="H125" s="181"/>
      <c r="I125" s="181"/>
      <c r="J125" s="181"/>
      <c r="K125" s="181"/>
      <c r="L125" s="181"/>
      <c r="M125" s="181"/>
      <c r="N125" s="181"/>
      <c r="O125" s="181"/>
      <c r="P125" s="181"/>
      <c r="Q125" s="181"/>
      <c r="R125" s="181"/>
      <c r="S125" s="181"/>
      <c r="T125" s="181"/>
      <c r="U125" s="181"/>
      <c r="V125" s="181"/>
      <c r="W125" s="181"/>
      <c r="X125" s="181"/>
      <c r="Y125" s="181"/>
      <c r="Z125" s="181"/>
      <c r="AA125" s="181"/>
      <c r="AB125" s="181"/>
      <c r="AC125" s="181"/>
      <c r="AD125" s="181"/>
      <c r="AE125" s="181"/>
      <c r="AF125" s="181"/>
      <c r="AG125" s="181"/>
      <c r="AH125" s="181"/>
      <c r="AI125" s="181"/>
      <c r="AJ125" s="181"/>
      <c r="AK125" s="181"/>
      <c r="AL125" s="181"/>
      <c r="AM125" s="181"/>
      <c r="AN125" s="181"/>
      <c r="AO125" s="181"/>
      <c r="AP125" s="181"/>
      <c r="AQ125" s="181"/>
      <c r="AR125" s="181"/>
      <c r="AS125" s="181"/>
      <c r="AT125" s="181"/>
      <c r="AU125" s="181"/>
      <c r="AV125" s="181"/>
      <c r="AW125" s="181"/>
      <c r="AX125" s="181"/>
      <c r="AY125" s="181"/>
      <c r="AZ125" s="181"/>
      <c r="BA125" s="181"/>
      <c r="BB125" s="181"/>
      <c r="BC125" s="181"/>
      <c r="BD125" s="181"/>
      <c r="BE125" s="181"/>
      <c r="BF125" s="181"/>
      <c r="BG125" s="181"/>
      <c r="BH125" s="181"/>
      <c r="BI125" s="181"/>
      <c r="BJ125" s="181"/>
      <c r="BK125" s="181"/>
      <c r="BL125" s="181"/>
      <c r="BM125" s="181"/>
      <c r="BN125" s="181"/>
      <c r="BO125" s="181"/>
      <c r="BP125" s="181"/>
      <c r="BQ125" s="181"/>
      <c r="BR125" s="181"/>
      <c r="BS125" s="181"/>
    </row>
    <row r="126" spans="1:71" x14ac:dyDescent="0.25">
      <c r="A126" s="181"/>
      <c r="B126" s="181"/>
      <c r="C126" s="181"/>
      <c r="D126" s="181"/>
      <c r="E126" s="181"/>
      <c r="F126" s="181"/>
      <c r="G126" s="181"/>
      <c r="H126" s="181"/>
      <c r="I126" s="181"/>
      <c r="J126" s="181"/>
      <c r="K126" s="181"/>
      <c r="L126" s="181"/>
      <c r="M126" s="181"/>
      <c r="N126" s="181"/>
      <c r="O126" s="181"/>
      <c r="P126" s="181"/>
      <c r="Q126" s="181"/>
      <c r="R126" s="181"/>
      <c r="S126" s="181"/>
      <c r="T126" s="181"/>
      <c r="U126" s="181"/>
      <c r="V126" s="181"/>
      <c r="W126" s="181"/>
      <c r="X126" s="181"/>
      <c r="Y126" s="181"/>
      <c r="Z126" s="181"/>
      <c r="AA126" s="181"/>
      <c r="AB126" s="181"/>
      <c r="AC126" s="181"/>
      <c r="AD126" s="181"/>
      <c r="AE126" s="181"/>
      <c r="AF126" s="181"/>
      <c r="AG126" s="181"/>
      <c r="AH126" s="181"/>
      <c r="AI126" s="181"/>
      <c r="AJ126" s="181"/>
      <c r="AK126" s="181"/>
      <c r="AL126" s="181"/>
      <c r="AM126" s="181"/>
      <c r="AN126" s="181"/>
      <c r="AO126" s="181"/>
      <c r="AP126" s="181"/>
      <c r="AQ126" s="181"/>
      <c r="AR126" s="181"/>
      <c r="AS126" s="181"/>
      <c r="AT126" s="181"/>
      <c r="AU126" s="181"/>
      <c r="AV126" s="181"/>
      <c r="AW126" s="181"/>
      <c r="AX126" s="181"/>
      <c r="AY126" s="181"/>
      <c r="AZ126" s="181"/>
      <c r="BA126" s="181"/>
      <c r="BB126" s="181"/>
      <c r="BC126" s="181"/>
      <c r="BD126" s="181"/>
      <c r="BE126" s="181"/>
      <c r="BF126" s="181"/>
      <c r="BG126" s="181"/>
      <c r="BH126" s="181"/>
      <c r="BI126" s="181"/>
      <c r="BJ126" s="181"/>
      <c r="BK126" s="181"/>
      <c r="BL126" s="181"/>
      <c r="BM126" s="181"/>
      <c r="BN126" s="181"/>
      <c r="BO126" s="181"/>
      <c r="BP126" s="181"/>
      <c r="BQ126" s="181"/>
      <c r="BR126" s="181"/>
      <c r="BS126" s="181"/>
    </row>
    <row r="127" spans="1:71" x14ac:dyDescent="0.25">
      <c r="A127" s="181"/>
      <c r="B127" s="181"/>
      <c r="C127" s="181"/>
      <c r="D127" s="181"/>
      <c r="E127" s="181"/>
      <c r="F127" s="181"/>
      <c r="G127" s="181"/>
      <c r="H127" s="181"/>
      <c r="I127" s="181"/>
      <c r="J127" s="181"/>
      <c r="K127" s="181"/>
      <c r="L127" s="181"/>
      <c r="M127" s="181"/>
      <c r="N127" s="181"/>
      <c r="O127" s="181"/>
      <c r="P127" s="181"/>
      <c r="Q127" s="181"/>
      <c r="R127" s="181"/>
      <c r="S127" s="181"/>
      <c r="T127" s="181"/>
      <c r="U127" s="181"/>
      <c r="V127" s="181"/>
      <c r="W127" s="181"/>
      <c r="X127" s="181"/>
      <c r="Y127" s="181"/>
      <c r="Z127" s="181"/>
      <c r="AA127" s="181"/>
      <c r="AB127" s="181"/>
      <c r="AC127" s="181"/>
      <c r="AD127" s="181"/>
      <c r="AE127" s="181"/>
      <c r="AF127" s="181"/>
      <c r="AG127" s="181"/>
      <c r="AH127" s="181"/>
      <c r="AI127" s="181"/>
      <c r="AJ127" s="181"/>
      <c r="AK127" s="181"/>
      <c r="AL127" s="181"/>
      <c r="AM127" s="181"/>
      <c r="AN127" s="181"/>
      <c r="AO127" s="181"/>
      <c r="AP127" s="181"/>
      <c r="AQ127" s="181"/>
      <c r="AR127" s="181"/>
      <c r="AS127" s="181"/>
      <c r="AT127" s="181"/>
      <c r="AU127" s="181"/>
      <c r="AV127" s="181"/>
      <c r="AW127" s="181"/>
      <c r="AX127" s="181"/>
      <c r="AY127" s="181"/>
      <c r="AZ127" s="181"/>
      <c r="BA127" s="181"/>
      <c r="BB127" s="181"/>
      <c r="BC127" s="181"/>
      <c r="BD127" s="181"/>
      <c r="BE127" s="181"/>
      <c r="BF127" s="181"/>
      <c r="BG127" s="181"/>
      <c r="BH127" s="181"/>
      <c r="BI127" s="181"/>
      <c r="BJ127" s="181"/>
      <c r="BK127" s="181"/>
      <c r="BL127" s="181"/>
      <c r="BM127" s="181"/>
      <c r="BN127" s="181"/>
      <c r="BO127" s="181"/>
      <c r="BP127" s="181"/>
      <c r="BQ127" s="181"/>
      <c r="BR127" s="181"/>
      <c r="BS127" s="181"/>
    </row>
    <row r="128" spans="1:71" x14ac:dyDescent="0.25">
      <c r="A128" s="181"/>
      <c r="B128" s="181"/>
      <c r="C128" s="181"/>
      <c r="D128" s="181"/>
      <c r="E128" s="181"/>
      <c r="F128" s="181"/>
      <c r="G128" s="181"/>
      <c r="H128" s="181"/>
      <c r="I128" s="181"/>
      <c r="J128" s="181"/>
      <c r="K128" s="181"/>
      <c r="L128" s="181"/>
      <c r="M128" s="181"/>
      <c r="N128" s="181"/>
      <c r="O128" s="181"/>
      <c r="P128" s="181"/>
      <c r="Q128" s="181"/>
      <c r="R128" s="181"/>
      <c r="S128" s="181"/>
      <c r="T128" s="181"/>
      <c r="U128" s="181"/>
      <c r="V128" s="181"/>
      <c r="W128" s="181"/>
      <c r="X128" s="181"/>
      <c r="Y128" s="181"/>
      <c r="Z128" s="181"/>
      <c r="AA128" s="181"/>
      <c r="AB128" s="181"/>
      <c r="AC128" s="181"/>
      <c r="AD128" s="181"/>
      <c r="AE128" s="181"/>
      <c r="AF128" s="181"/>
      <c r="AG128" s="181"/>
      <c r="AH128" s="181"/>
      <c r="AI128" s="181"/>
      <c r="AJ128" s="181"/>
      <c r="AK128" s="181"/>
      <c r="AL128" s="181"/>
      <c r="AM128" s="181"/>
      <c r="AN128" s="181"/>
      <c r="AO128" s="181"/>
      <c r="AP128" s="181"/>
      <c r="AQ128" s="181"/>
      <c r="AR128" s="181"/>
      <c r="AS128" s="181"/>
      <c r="AT128" s="181"/>
      <c r="AU128" s="181"/>
      <c r="AV128" s="181"/>
      <c r="AW128" s="181"/>
      <c r="AX128" s="181"/>
      <c r="AY128" s="181"/>
      <c r="AZ128" s="181"/>
      <c r="BA128" s="181"/>
      <c r="BB128" s="181"/>
      <c r="BC128" s="181"/>
      <c r="BD128" s="181"/>
      <c r="BE128" s="181"/>
      <c r="BF128" s="181"/>
      <c r="BG128" s="181"/>
      <c r="BH128" s="181"/>
      <c r="BI128" s="181"/>
      <c r="BJ128" s="181"/>
      <c r="BK128" s="181"/>
      <c r="BL128" s="181"/>
      <c r="BM128" s="181"/>
      <c r="BN128" s="181"/>
      <c r="BO128" s="181"/>
      <c r="BP128" s="181"/>
      <c r="BQ128" s="181"/>
      <c r="BR128" s="181"/>
      <c r="BS128" s="181"/>
    </row>
    <row r="129" spans="1:71" x14ac:dyDescent="0.25">
      <c r="A129" s="181"/>
      <c r="B129" s="181"/>
      <c r="C129" s="181"/>
      <c r="D129" s="181"/>
      <c r="E129" s="181"/>
      <c r="F129" s="181"/>
      <c r="G129" s="181"/>
      <c r="H129" s="181"/>
      <c r="I129" s="181"/>
      <c r="J129" s="181"/>
      <c r="K129" s="181"/>
      <c r="L129" s="181"/>
      <c r="M129" s="181"/>
      <c r="N129" s="181"/>
      <c r="O129" s="181"/>
      <c r="P129" s="181"/>
      <c r="Q129" s="181"/>
      <c r="R129" s="181"/>
      <c r="S129" s="181"/>
      <c r="T129" s="181"/>
      <c r="U129" s="181"/>
      <c r="V129" s="181"/>
      <c r="W129" s="181"/>
      <c r="X129" s="181"/>
      <c r="Y129" s="181"/>
      <c r="Z129" s="181"/>
      <c r="AA129" s="181"/>
      <c r="AB129" s="181"/>
      <c r="AC129" s="181"/>
      <c r="AD129" s="181"/>
      <c r="AE129" s="181"/>
      <c r="AF129" s="181"/>
      <c r="AG129" s="181"/>
      <c r="AH129" s="181"/>
      <c r="AI129" s="181"/>
      <c r="AJ129" s="181"/>
      <c r="AK129" s="181"/>
      <c r="AL129" s="181"/>
      <c r="AM129" s="181"/>
      <c r="AN129" s="181"/>
      <c r="AO129" s="181"/>
      <c r="AP129" s="181"/>
      <c r="AQ129" s="181"/>
      <c r="AR129" s="181"/>
      <c r="AS129" s="181"/>
      <c r="AT129" s="181"/>
      <c r="AU129" s="181"/>
      <c r="AV129" s="181"/>
      <c r="AW129" s="181"/>
      <c r="AX129" s="181"/>
      <c r="AY129" s="181"/>
      <c r="AZ129" s="181"/>
      <c r="BA129" s="181"/>
      <c r="BB129" s="181"/>
      <c r="BC129" s="181"/>
      <c r="BD129" s="181"/>
      <c r="BE129" s="181"/>
      <c r="BF129" s="181"/>
      <c r="BG129" s="181"/>
      <c r="BH129" s="181"/>
      <c r="BI129" s="181"/>
      <c r="BJ129" s="181"/>
      <c r="BK129" s="181"/>
      <c r="BL129" s="181"/>
      <c r="BM129" s="181"/>
      <c r="BN129" s="181"/>
      <c r="BO129" s="181"/>
      <c r="BP129" s="181"/>
      <c r="BQ129" s="181"/>
      <c r="BR129" s="181"/>
      <c r="BS129" s="181"/>
    </row>
    <row r="130" spans="1:71" x14ac:dyDescent="0.25">
      <c r="A130" s="181"/>
      <c r="B130" s="181"/>
      <c r="C130" s="181"/>
      <c r="D130" s="181"/>
      <c r="E130" s="181"/>
      <c r="F130" s="181"/>
      <c r="G130" s="181"/>
      <c r="H130" s="181"/>
      <c r="I130" s="181"/>
      <c r="J130" s="181"/>
      <c r="K130" s="181"/>
      <c r="L130" s="181"/>
      <c r="M130" s="181"/>
      <c r="N130" s="181"/>
      <c r="O130" s="181"/>
      <c r="P130" s="181"/>
      <c r="Q130" s="181"/>
      <c r="R130" s="181"/>
      <c r="S130" s="181"/>
      <c r="T130" s="181"/>
      <c r="U130" s="181"/>
      <c r="V130" s="181"/>
      <c r="W130" s="181"/>
      <c r="X130" s="181"/>
      <c r="Y130" s="181"/>
      <c r="Z130" s="181"/>
      <c r="AA130" s="181"/>
      <c r="AB130" s="181"/>
      <c r="AC130" s="181"/>
      <c r="AD130" s="181"/>
      <c r="AE130" s="181"/>
      <c r="AF130" s="181"/>
      <c r="AG130" s="181"/>
      <c r="AH130" s="181"/>
      <c r="AI130" s="181"/>
      <c r="AJ130" s="181"/>
      <c r="AK130" s="181"/>
      <c r="AL130" s="181"/>
      <c r="AM130" s="181"/>
      <c r="AN130" s="181"/>
      <c r="AO130" s="181"/>
      <c r="AP130" s="181"/>
      <c r="AQ130" s="181"/>
      <c r="AR130" s="181"/>
      <c r="AS130" s="181"/>
      <c r="AT130" s="181"/>
      <c r="AU130" s="181"/>
      <c r="AV130" s="181"/>
      <c r="AW130" s="181"/>
      <c r="AX130" s="181"/>
      <c r="AY130" s="181"/>
      <c r="AZ130" s="181"/>
      <c r="BA130" s="181"/>
      <c r="BB130" s="181"/>
      <c r="BC130" s="181"/>
      <c r="BD130" s="181"/>
      <c r="BE130" s="181"/>
      <c r="BF130" s="181"/>
      <c r="BG130" s="181"/>
      <c r="BH130" s="181"/>
      <c r="BI130" s="181"/>
      <c r="BJ130" s="181"/>
      <c r="BK130" s="181"/>
      <c r="BL130" s="181"/>
      <c r="BM130" s="181"/>
      <c r="BN130" s="181"/>
      <c r="BO130" s="181"/>
      <c r="BP130" s="181"/>
      <c r="BQ130" s="181"/>
      <c r="BR130" s="181"/>
      <c r="BS130" s="181"/>
    </row>
    <row r="131" spans="1:71" x14ac:dyDescent="0.25">
      <c r="A131" s="181"/>
      <c r="B131" s="181"/>
      <c r="C131" s="181"/>
      <c r="D131" s="181"/>
      <c r="E131" s="181"/>
      <c r="F131" s="181"/>
      <c r="G131" s="181"/>
      <c r="H131" s="181"/>
      <c r="I131" s="181"/>
      <c r="J131" s="181"/>
      <c r="K131" s="181"/>
      <c r="L131" s="181"/>
      <c r="M131" s="181"/>
      <c r="N131" s="181"/>
      <c r="O131" s="181"/>
      <c r="P131" s="181"/>
      <c r="Q131" s="181"/>
      <c r="R131" s="181"/>
      <c r="S131" s="181"/>
      <c r="T131" s="181"/>
      <c r="U131" s="181"/>
      <c r="V131" s="181"/>
      <c r="W131" s="181"/>
      <c r="X131" s="181"/>
      <c r="Y131" s="181"/>
      <c r="Z131" s="181"/>
      <c r="AA131" s="181"/>
      <c r="AB131" s="181"/>
      <c r="AC131" s="181"/>
      <c r="AD131" s="181"/>
      <c r="AE131" s="181"/>
      <c r="AF131" s="181"/>
      <c r="AG131" s="181"/>
      <c r="AH131" s="181"/>
      <c r="AI131" s="181"/>
      <c r="AJ131" s="181"/>
      <c r="AK131" s="181"/>
      <c r="AL131" s="181"/>
      <c r="AM131" s="181"/>
      <c r="AN131" s="181"/>
      <c r="AO131" s="181"/>
      <c r="AP131" s="181"/>
      <c r="AQ131" s="181"/>
      <c r="AR131" s="181"/>
      <c r="AS131" s="181"/>
      <c r="AT131" s="181"/>
      <c r="AU131" s="181"/>
      <c r="AV131" s="181"/>
      <c r="AW131" s="181"/>
      <c r="AX131" s="181"/>
      <c r="AY131" s="181"/>
      <c r="AZ131" s="181"/>
      <c r="BA131" s="181"/>
      <c r="BB131" s="181"/>
      <c r="BC131" s="181"/>
      <c r="BD131" s="181"/>
      <c r="BE131" s="181"/>
      <c r="BF131" s="181"/>
      <c r="BG131" s="181"/>
      <c r="BH131" s="181"/>
      <c r="BI131" s="181"/>
      <c r="BJ131" s="181"/>
      <c r="BK131" s="181"/>
      <c r="BL131" s="181"/>
      <c r="BM131" s="181"/>
      <c r="BN131" s="181"/>
      <c r="BO131" s="181"/>
      <c r="BP131" s="181"/>
      <c r="BQ131" s="181"/>
      <c r="BR131" s="181"/>
      <c r="BS131" s="181"/>
    </row>
    <row r="132" spans="1:71" x14ac:dyDescent="0.25">
      <c r="A132" s="181"/>
      <c r="B132" s="181"/>
      <c r="C132" s="181"/>
      <c r="D132" s="181"/>
      <c r="E132" s="181"/>
      <c r="F132" s="181"/>
      <c r="G132" s="181"/>
      <c r="H132" s="181"/>
      <c r="I132" s="181"/>
      <c r="J132" s="181"/>
      <c r="K132" s="181"/>
      <c r="L132" s="181"/>
      <c r="M132" s="181"/>
      <c r="N132" s="181"/>
      <c r="O132" s="181"/>
      <c r="P132" s="181"/>
      <c r="Q132" s="181"/>
      <c r="R132" s="181"/>
      <c r="S132" s="181"/>
      <c r="T132" s="181"/>
      <c r="U132" s="181"/>
      <c r="V132" s="181"/>
      <c r="W132" s="181"/>
      <c r="X132" s="181"/>
      <c r="Y132" s="181"/>
      <c r="Z132" s="181"/>
      <c r="AA132" s="181"/>
      <c r="AB132" s="181"/>
      <c r="AC132" s="181"/>
      <c r="AD132" s="181"/>
      <c r="AE132" s="181"/>
      <c r="AF132" s="181"/>
      <c r="AG132" s="181"/>
      <c r="AH132" s="181"/>
      <c r="AI132" s="181"/>
      <c r="AJ132" s="181"/>
      <c r="AK132" s="181"/>
      <c r="AL132" s="181"/>
      <c r="AM132" s="181"/>
      <c r="AN132" s="181"/>
      <c r="AO132" s="181"/>
      <c r="AP132" s="181"/>
      <c r="AQ132" s="181"/>
      <c r="AR132" s="181"/>
      <c r="AS132" s="181"/>
      <c r="AT132" s="181"/>
      <c r="AU132" s="181"/>
      <c r="AV132" s="181"/>
      <c r="AW132" s="181"/>
      <c r="AX132" s="181"/>
      <c r="AY132" s="181"/>
      <c r="AZ132" s="181"/>
      <c r="BA132" s="181"/>
      <c r="BB132" s="181"/>
      <c r="BC132" s="181"/>
      <c r="BD132" s="181"/>
      <c r="BE132" s="181"/>
      <c r="BF132" s="181"/>
      <c r="BG132" s="181"/>
      <c r="BH132" s="181"/>
      <c r="BI132" s="181"/>
      <c r="BJ132" s="181"/>
      <c r="BK132" s="181"/>
      <c r="BL132" s="181"/>
      <c r="BM132" s="181"/>
      <c r="BN132" s="181"/>
      <c r="BO132" s="181"/>
      <c r="BP132" s="181"/>
      <c r="BQ132" s="181"/>
      <c r="BR132" s="181"/>
      <c r="BS132" s="181"/>
    </row>
    <row r="133" spans="1:71" x14ac:dyDescent="0.25">
      <c r="A133" s="181"/>
      <c r="B133" s="181"/>
      <c r="C133" s="181"/>
      <c r="D133" s="181"/>
      <c r="E133" s="181"/>
      <c r="F133" s="181"/>
      <c r="G133" s="181"/>
      <c r="H133" s="181"/>
      <c r="I133" s="181"/>
      <c r="J133" s="181"/>
      <c r="K133" s="181"/>
      <c r="L133" s="181"/>
      <c r="M133" s="181"/>
      <c r="N133" s="181"/>
      <c r="O133" s="181"/>
      <c r="P133" s="181"/>
      <c r="Q133" s="181"/>
      <c r="R133" s="181"/>
      <c r="S133" s="181"/>
      <c r="T133" s="181"/>
      <c r="U133" s="181"/>
      <c r="V133" s="181"/>
      <c r="W133" s="181"/>
      <c r="X133" s="181"/>
      <c r="Y133" s="181"/>
      <c r="Z133" s="181"/>
      <c r="AA133" s="181"/>
      <c r="AB133" s="181"/>
      <c r="AC133" s="181"/>
      <c r="AD133" s="181"/>
      <c r="AE133" s="181"/>
      <c r="AF133" s="181"/>
      <c r="AG133" s="181"/>
      <c r="AH133" s="181"/>
      <c r="AI133" s="181"/>
      <c r="AJ133" s="181"/>
      <c r="AK133" s="181"/>
      <c r="AL133" s="181"/>
      <c r="AM133" s="181"/>
      <c r="AN133" s="181"/>
      <c r="AO133" s="181"/>
      <c r="AP133" s="181"/>
      <c r="AQ133" s="181"/>
      <c r="AR133" s="181"/>
      <c r="AS133" s="181"/>
      <c r="AT133" s="181"/>
      <c r="AU133" s="181"/>
      <c r="AV133" s="181"/>
      <c r="AW133" s="181"/>
      <c r="AX133" s="181"/>
      <c r="AY133" s="181"/>
      <c r="AZ133" s="181"/>
      <c r="BA133" s="181"/>
      <c r="BB133" s="181"/>
      <c r="BC133" s="181"/>
      <c r="BD133" s="181"/>
      <c r="BE133" s="181"/>
      <c r="BF133" s="181"/>
      <c r="BG133" s="181"/>
      <c r="BH133" s="181"/>
      <c r="BI133" s="181"/>
      <c r="BJ133" s="181"/>
      <c r="BK133" s="181"/>
      <c r="BL133" s="181"/>
      <c r="BM133" s="181"/>
      <c r="BN133" s="181"/>
      <c r="BO133" s="181"/>
      <c r="BP133" s="181"/>
      <c r="BQ133" s="181"/>
      <c r="BR133" s="181"/>
      <c r="BS133" s="181"/>
    </row>
    <row r="134" spans="1:71" x14ac:dyDescent="0.25">
      <c r="A134" s="181"/>
      <c r="B134" s="181"/>
      <c r="C134" s="181"/>
      <c r="D134" s="181"/>
      <c r="E134" s="181"/>
      <c r="F134" s="181"/>
      <c r="G134" s="181"/>
      <c r="H134" s="181"/>
      <c r="I134" s="181"/>
      <c r="J134" s="181"/>
      <c r="K134" s="181"/>
      <c r="L134" s="181"/>
      <c r="M134" s="181"/>
      <c r="N134" s="181"/>
      <c r="O134" s="181"/>
      <c r="P134" s="181"/>
      <c r="Q134" s="181"/>
      <c r="R134" s="181"/>
      <c r="S134" s="181"/>
      <c r="T134" s="181"/>
      <c r="U134" s="181"/>
      <c r="V134" s="181"/>
      <c r="W134" s="181"/>
      <c r="X134" s="181"/>
      <c r="Y134" s="181"/>
      <c r="Z134" s="181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181"/>
      <c r="AO134" s="181"/>
      <c r="AP134" s="181"/>
      <c r="AQ134" s="181"/>
      <c r="AR134" s="181"/>
      <c r="AS134" s="181"/>
      <c r="AT134" s="181"/>
      <c r="AU134" s="181"/>
      <c r="AV134" s="181"/>
      <c r="AW134" s="181"/>
      <c r="AX134" s="181"/>
      <c r="AY134" s="181"/>
      <c r="AZ134" s="181"/>
      <c r="BA134" s="181"/>
      <c r="BB134" s="181"/>
      <c r="BC134" s="181"/>
      <c r="BD134" s="181"/>
      <c r="BE134" s="181"/>
      <c r="BF134" s="181"/>
      <c r="BG134" s="181"/>
      <c r="BH134" s="181"/>
      <c r="BI134" s="181"/>
      <c r="BJ134" s="181"/>
      <c r="BK134" s="181"/>
      <c r="BL134" s="181"/>
      <c r="BM134" s="181"/>
      <c r="BN134" s="181"/>
      <c r="BO134" s="181"/>
      <c r="BP134" s="181"/>
      <c r="BQ134" s="181"/>
      <c r="BR134" s="181"/>
      <c r="BS134" s="181"/>
    </row>
    <row r="135" spans="1:71" x14ac:dyDescent="0.25">
      <c r="A135" s="181"/>
      <c r="B135" s="181"/>
      <c r="C135" s="181"/>
      <c r="D135" s="181"/>
      <c r="E135" s="181"/>
      <c r="F135" s="181"/>
      <c r="G135" s="181"/>
      <c r="H135" s="181"/>
      <c r="I135" s="181"/>
      <c r="J135" s="181"/>
      <c r="K135" s="181"/>
      <c r="L135" s="181"/>
      <c r="M135" s="181"/>
      <c r="N135" s="181"/>
      <c r="O135" s="181"/>
      <c r="P135" s="181"/>
      <c r="Q135" s="181"/>
      <c r="R135" s="181"/>
      <c r="S135" s="181"/>
      <c r="T135" s="181"/>
      <c r="U135" s="181"/>
      <c r="V135" s="181"/>
      <c r="W135" s="181"/>
      <c r="X135" s="181"/>
      <c r="Y135" s="181"/>
      <c r="Z135" s="181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81"/>
      <c r="AQ135" s="181"/>
      <c r="AR135" s="181"/>
      <c r="AS135" s="181"/>
      <c r="AT135" s="181"/>
      <c r="AU135" s="181"/>
      <c r="AV135" s="181"/>
      <c r="AW135" s="181"/>
      <c r="AX135" s="181"/>
      <c r="AY135" s="181"/>
      <c r="AZ135" s="181"/>
      <c r="BA135" s="181"/>
      <c r="BB135" s="181"/>
      <c r="BC135" s="181"/>
      <c r="BD135" s="181"/>
      <c r="BE135" s="181"/>
      <c r="BF135" s="181"/>
      <c r="BG135" s="181"/>
      <c r="BH135" s="181"/>
      <c r="BI135" s="181"/>
      <c r="BJ135" s="181"/>
      <c r="BK135" s="181"/>
      <c r="BL135" s="181"/>
      <c r="BM135" s="181"/>
      <c r="BN135" s="181"/>
      <c r="BO135" s="181"/>
      <c r="BP135" s="181"/>
      <c r="BQ135" s="181"/>
      <c r="BR135" s="181"/>
      <c r="BS135" s="181"/>
    </row>
    <row r="136" spans="1:71" x14ac:dyDescent="0.25">
      <c r="A136" s="181"/>
      <c r="B136" s="181"/>
      <c r="C136" s="181"/>
      <c r="D136" s="181"/>
      <c r="E136" s="181"/>
      <c r="F136" s="181"/>
      <c r="G136" s="181"/>
      <c r="H136" s="181"/>
      <c r="I136" s="181"/>
      <c r="J136" s="181"/>
      <c r="K136" s="181"/>
      <c r="L136" s="181"/>
      <c r="M136" s="181"/>
      <c r="N136" s="181"/>
      <c r="O136" s="181"/>
      <c r="P136" s="181"/>
      <c r="Q136" s="181"/>
      <c r="R136" s="181"/>
      <c r="S136" s="181"/>
      <c r="T136" s="181"/>
      <c r="U136" s="181"/>
      <c r="V136" s="181"/>
      <c r="W136" s="181"/>
      <c r="X136" s="181"/>
      <c r="Y136" s="181"/>
      <c r="Z136" s="181"/>
      <c r="AA136" s="181"/>
      <c r="AB136" s="181"/>
      <c r="AC136" s="181"/>
      <c r="AD136" s="181"/>
      <c r="AE136" s="181"/>
      <c r="AF136" s="181"/>
      <c r="AG136" s="181"/>
      <c r="AH136" s="181"/>
      <c r="AI136" s="181"/>
      <c r="AJ136" s="181"/>
      <c r="AK136" s="181"/>
      <c r="AL136" s="181"/>
      <c r="AM136" s="181"/>
      <c r="AN136" s="181"/>
      <c r="AO136" s="181"/>
      <c r="AP136" s="181"/>
      <c r="AQ136" s="181"/>
      <c r="AR136" s="181"/>
      <c r="AS136" s="181"/>
      <c r="AT136" s="181"/>
      <c r="AU136" s="181"/>
      <c r="AV136" s="181"/>
      <c r="AW136" s="181"/>
      <c r="AX136" s="181"/>
      <c r="AY136" s="181"/>
      <c r="AZ136" s="181"/>
      <c r="BA136" s="181"/>
      <c r="BB136" s="181"/>
      <c r="BC136" s="181"/>
      <c r="BD136" s="181"/>
      <c r="BE136" s="181"/>
      <c r="BF136" s="181"/>
      <c r="BG136" s="181"/>
      <c r="BH136" s="181"/>
      <c r="BI136" s="181"/>
      <c r="BJ136" s="181"/>
      <c r="BK136" s="181"/>
      <c r="BL136" s="181"/>
      <c r="BM136" s="181"/>
      <c r="BN136" s="181"/>
      <c r="BO136" s="181"/>
      <c r="BP136" s="181"/>
      <c r="BQ136" s="181"/>
      <c r="BR136" s="181"/>
      <c r="BS136" s="181"/>
    </row>
    <row r="137" spans="1:71" x14ac:dyDescent="0.25">
      <c r="A137" s="181"/>
      <c r="B137" s="181"/>
      <c r="C137" s="181"/>
      <c r="D137" s="181"/>
      <c r="E137" s="181"/>
      <c r="F137" s="181"/>
      <c r="G137" s="181"/>
      <c r="H137" s="181"/>
      <c r="I137" s="181"/>
      <c r="J137" s="181"/>
      <c r="K137" s="181"/>
      <c r="L137" s="181"/>
      <c r="M137" s="181"/>
      <c r="N137" s="181"/>
      <c r="O137" s="181"/>
      <c r="P137" s="181"/>
      <c r="Q137" s="181"/>
      <c r="R137" s="181"/>
      <c r="S137" s="181"/>
      <c r="T137" s="181"/>
      <c r="U137" s="181"/>
      <c r="V137" s="181"/>
      <c r="W137" s="181"/>
      <c r="X137" s="181"/>
      <c r="Y137" s="181"/>
      <c r="Z137" s="181"/>
      <c r="AA137" s="181"/>
      <c r="AB137" s="181"/>
      <c r="AC137" s="181"/>
      <c r="AD137" s="181"/>
      <c r="AE137" s="181"/>
      <c r="AF137" s="181"/>
      <c r="AG137" s="181"/>
      <c r="AH137" s="181"/>
      <c r="AI137" s="181"/>
      <c r="AJ137" s="181"/>
      <c r="AK137" s="181"/>
      <c r="AL137" s="181"/>
      <c r="AM137" s="181"/>
      <c r="AN137" s="181"/>
      <c r="AO137" s="181"/>
      <c r="AP137" s="181"/>
      <c r="AQ137" s="181"/>
      <c r="AR137" s="181"/>
      <c r="AS137" s="181"/>
      <c r="AT137" s="181"/>
      <c r="AU137" s="181"/>
      <c r="AV137" s="181"/>
      <c r="AW137" s="181"/>
      <c r="AX137" s="181"/>
      <c r="AY137" s="181"/>
      <c r="AZ137" s="181"/>
      <c r="BA137" s="181"/>
      <c r="BB137" s="181"/>
      <c r="BC137" s="181"/>
      <c r="BD137" s="181"/>
      <c r="BE137" s="181"/>
      <c r="BF137" s="181"/>
      <c r="BG137" s="181"/>
      <c r="BH137" s="181"/>
      <c r="BI137" s="181"/>
      <c r="BJ137" s="181"/>
      <c r="BK137" s="181"/>
      <c r="BL137" s="181"/>
      <c r="BM137" s="181"/>
      <c r="BN137" s="181"/>
      <c r="BO137" s="181"/>
      <c r="BP137" s="181"/>
      <c r="BQ137" s="181"/>
      <c r="BR137" s="181"/>
      <c r="BS137" s="181"/>
    </row>
    <row r="138" spans="1:71" x14ac:dyDescent="0.25">
      <c r="A138" s="181"/>
      <c r="B138" s="181"/>
      <c r="C138" s="181"/>
      <c r="D138" s="181"/>
      <c r="E138" s="181"/>
      <c r="F138" s="181"/>
      <c r="G138" s="181"/>
      <c r="H138" s="181"/>
      <c r="I138" s="181"/>
      <c r="J138" s="181"/>
      <c r="K138" s="181"/>
      <c r="L138" s="181"/>
      <c r="M138" s="181"/>
      <c r="N138" s="181"/>
      <c r="O138" s="181"/>
      <c r="P138" s="181"/>
      <c r="Q138" s="181"/>
      <c r="R138" s="181"/>
      <c r="S138" s="181"/>
      <c r="T138" s="181"/>
      <c r="U138" s="181"/>
      <c r="V138" s="181"/>
      <c r="W138" s="181"/>
      <c r="X138" s="181"/>
      <c r="Y138" s="181"/>
      <c r="Z138" s="181"/>
      <c r="AA138" s="181"/>
      <c r="AB138" s="181"/>
      <c r="AC138" s="181"/>
      <c r="AD138" s="181"/>
      <c r="AE138" s="181"/>
      <c r="AF138" s="181"/>
      <c r="AG138" s="181"/>
      <c r="AH138" s="181"/>
      <c r="AI138" s="181"/>
      <c r="AJ138" s="181"/>
      <c r="AK138" s="181"/>
      <c r="AL138" s="181"/>
      <c r="AM138" s="181"/>
      <c r="AN138" s="181"/>
      <c r="AO138" s="181"/>
      <c r="AP138" s="181"/>
      <c r="AQ138" s="181"/>
      <c r="AR138" s="181"/>
      <c r="AS138" s="181"/>
      <c r="AT138" s="181"/>
      <c r="AU138" s="181"/>
      <c r="AV138" s="181"/>
      <c r="AW138" s="181"/>
      <c r="AX138" s="181"/>
      <c r="AY138" s="181"/>
      <c r="AZ138" s="181"/>
      <c r="BA138" s="181"/>
      <c r="BB138" s="181"/>
      <c r="BC138" s="181"/>
      <c r="BD138" s="181"/>
      <c r="BE138" s="181"/>
      <c r="BF138" s="181"/>
      <c r="BG138" s="181"/>
      <c r="BH138" s="181"/>
      <c r="BI138" s="181"/>
      <c r="BJ138" s="181"/>
      <c r="BK138" s="181"/>
      <c r="BL138" s="181"/>
      <c r="BM138" s="181"/>
      <c r="BN138" s="181"/>
      <c r="BO138" s="181"/>
      <c r="BP138" s="181"/>
      <c r="BQ138" s="181"/>
      <c r="BR138" s="181"/>
      <c r="BS138" s="181"/>
    </row>
    <row r="139" spans="1:71" x14ac:dyDescent="0.25">
      <c r="A139" s="181"/>
      <c r="B139" s="181"/>
      <c r="C139" s="181"/>
      <c r="D139" s="181"/>
      <c r="E139" s="181"/>
      <c r="F139" s="181"/>
      <c r="G139" s="181"/>
      <c r="H139" s="181"/>
      <c r="I139" s="181"/>
      <c r="J139" s="181"/>
      <c r="K139" s="181"/>
      <c r="L139" s="181"/>
      <c r="M139" s="181"/>
      <c r="N139" s="181"/>
      <c r="O139" s="181"/>
      <c r="P139" s="181"/>
      <c r="Q139" s="181"/>
      <c r="R139" s="181"/>
      <c r="S139" s="181"/>
      <c r="T139" s="181"/>
      <c r="U139" s="181"/>
      <c r="V139" s="181"/>
      <c r="W139" s="181"/>
      <c r="X139" s="181"/>
      <c r="Y139" s="181"/>
      <c r="Z139" s="181"/>
      <c r="AA139" s="181"/>
      <c r="AB139" s="181"/>
      <c r="AC139" s="181"/>
      <c r="AD139" s="181"/>
      <c r="AE139" s="181"/>
      <c r="AF139" s="181"/>
      <c r="AG139" s="181"/>
      <c r="AH139" s="181"/>
      <c r="AI139" s="181"/>
      <c r="AJ139" s="181"/>
      <c r="AK139" s="181"/>
      <c r="AL139" s="181"/>
      <c r="AM139" s="181"/>
      <c r="AN139" s="181"/>
      <c r="AO139" s="181"/>
      <c r="AP139" s="181"/>
      <c r="AQ139" s="181"/>
      <c r="AR139" s="181"/>
      <c r="AS139" s="181"/>
      <c r="AT139" s="181"/>
      <c r="AU139" s="181"/>
      <c r="AV139" s="181"/>
      <c r="AW139" s="181"/>
      <c r="AX139" s="181"/>
      <c r="AY139" s="181"/>
      <c r="AZ139" s="181"/>
      <c r="BA139" s="181"/>
      <c r="BB139" s="181"/>
      <c r="BC139" s="181"/>
      <c r="BD139" s="181"/>
      <c r="BE139" s="181"/>
      <c r="BF139" s="181"/>
      <c r="BG139" s="181"/>
      <c r="BH139" s="181"/>
      <c r="BI139" s="181"/>
      <c r="BJ139" s="181"/>
      <c r="BK139" s="181"/>
      <c r="BL139" s="181"/>
      <c r="BM139" s="181"/>
      <c r="BN139" s="181"/>
      <c r="BO139" s="181"/>
      <c r="BP139" s="181"/>
      <c r="BQ139" s="181"/>
      <c r="BR139" s="181"/>
      <c r="BS139" s="181"/>
    </row>
    <row r="140" spans="1:71" x14ac:dyDescent="0.25">
      <c r="A140" s="181"/>
      <c r="B140" s="181"/>
      <c r="C140" s="181"/>
      <c r="D140" s="181"/>
      <c r="E140" s="181"/>
      <c r="F140" s="181"/>
      <c r="G140" s="181"/>
      <c r="H140" s="181"/>
      <c r="I140" s="181"/>
      <c r="J140" s="181"/>
      <c r="K140" s="181"/>
      <c r="L140" s="181"/>
      <c r="M140" s="181"/>
      <c r="N140" s="181"/>
      <c r="O140" s="181"/>
      <c r="P140" s="181"/>
      <c r="Q140" s="181"/>
      <c r="R140" s="181"/>
      <c r="S140" s="181"/>
      <c r="T140" s="181"/>
      <c r="U140" s="181"/>
      <c r="V140" s="181"/>
      <c r="W140" s="181"/>
      <c r="X140" s="181"/>
      <c r="Y140" s="181"/>
      <c r="Z140" s="181"/>
      <c r="AA140" s="181"/>
      <c r="AB140" s="181"/>
      <c r="AC140" s="181"/>
      <c r="AD140" s="181"/>
      <c r="AE140" s="181"/>
      <c r="AF140" s="181"/>
      <c r="AG140" s="181"/>
      <c r="AH140" s="181"/>
      <c r="AI140" s="181"/>
      <c r="AJ140" s="181"/>
      <c r="AK140" s="181"/>
      <c r="AL140" s="181"/>
      <c r="AM140" s="181"/>
      <c r="AN140" s="181"/>
      <c r="AO140" s="181"/>
      <c r="AP140" s="181"/>
      <c r="AQ140" s="181"/>
      <c r="AR140" s="181"/>
      <c r="AS140" s="181"/>
      <c r="AT140" s="181"/>
      <c r="AU140" s="181"/>
      <c r="AV140" s="181"/>
      <c r="AW140" s="181"/>
      <c r="AX140" s="181"/>
      <c r="AY140" s="181"/>
      <c r="AZ140" s="181"/>
      <c r="BA140" s="181"/>
      <c r="BB140" s="181"/>
      <c r="BC140" s="181"/>
      <c r="BD140" s="181"/>
      <c r="BE140" s="181"/>
      <c r="BF140" s="181"/>
      <c r="BG140" s="181"/>
      <c r="BH140" s="181"/>
      <c r="BI140" s="181"/>
      <c r="BJ140" s="181"/>
      <c r="BK140" s="181"/>
      <c r="BL140" s="181"/>
      <c r="BM140" s="181"/>
      <c r="BN140" s="181"/>
      <c r="BO140" s="181"/>
      <c r="BP140" s="181"/>
      <c r="BQ140" s="181"/>
      <c r="BR140" s="181"/>
      <c r="BS140" s="181"/>
    </row>
    <row r="141" spans="1:71" x14ac:dyDescent="0.25">
      <c r="A141" s="181"/>
      <c r="B141" s="181"/>
      <c r="C141" s="181"/>
      <c r="D141" s="181"/>
      <c r="E141" s="181"/>
      <c r="F141" s="181"/>
      <c r="G141" s="181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  <c r="R141" s="181"/>
      <c r="S141" s="181"/>
      <c r="T141" s="181"/>
      <c r="U141" s="181"/>
      <c r="V141" s="181"/>
      <c r="W141" s="181"/>
      <c r="X141" s="181"/>
      <c r="Y141" s="181"/>
      <c r="Z141" s="181"/>
      <c r="AA141" s="181"/>
      <c r="AB141" s="181"/>
      <c r="AC141" s="181"/>
      <c r="AD141" s="181"/>
      <c r="AE141" s="181"/>
      <c r="AF141" s="181"/>
      <c r="AG141" s="181"/>
      <c r="AH141" s="181"/>
      <c r="AI141" s="181"/>
      <c r="AJ141" s="181"/>
      <c r="AK141" s="181"/>
      <c r="AL141" s="181"/>
      <c r="AM141" s="181"/>
      <c r="AN141" s="181"/>
      <c r="AO141" s="181"/>
      <c r="AP141" s="181"/>
      <c r="AQ141" s="181"/>
      <c r="AR141" s="181"/>
      <c r="AS141" s="181"/>
      <c r="AT141" s="181"/>
      <c r="AU141" s="181"/>
      <c r="AV141" s="181"/>
      <c r="AW141" s="181"/>
      <c r="AX141" s="181"/>
      <c r="AY141" s="181"/>
      <c r="AZ141" s="181"/>
      <c r="BA141" s="181"/>
      <c r="BB141" s="181"/>
      <c r="BC141" s="181"/>
      <c r="BD141" s="181"/>
      <c r="BE141" s="181"/>
      <c r="BF141" s="181"/>
      <c r="BG141" s="181"/>
      <c r="BH141" s="181"/>
      <c r="BI141" s="181"/>
      <c r="BJ141" s="181"/>
      <c r="BK141" s="181"/>
      <c r="BL141" s="181"/>
      <c r="BM141" s="181"/>
      <c r="BN141" s="181"/>
      <c r="BO141" s="181"/>
      <c r="BP141" s="181"/>
      <c r="BQ141" s="181"/>
      <c r="BR141" s="181"/>
      <c r="BS141" s="181"/>
    </row>
    <row r="142" spans="1:71" x14ac:dyDescent="0.25">
      <c r="A142" s="181"/>
      <c r="B142" s="181"/>
      <c r="C142" s="181"/>
      <c r="D142" s="181"/>
      <c r="E142" s="181"/>
      <c r="F142" s="181"/>
      <c r="G142" s="181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  <c r="R142" s="181"/>
      <c r="S142" s="181"/>
      <c r="T142" s="181"/>
      <c r="U142" s="181"/>
      <c r="V142" s="181"/>
      <c r="W142" s="181"/>
      <c r="X142" s="181"/>
      <c r="Y142" s="181"/>
      <c r="Z142" s="181"/>
      <c r="AA142" s="181"/>
      <c r="AB142" s="181"/>
      <c r="AC142" s="181"/>
      <c r="AD142" s="181"/>
      <c r="AE142" s="181"/>
      <c r="AF142" s="181"/>
      <c r="AG142" s="181"/>
      <c r="AH142" s="181"/>
      <c r="AI142" s="181"/>
      <c r="AJ142" s="181"/>
      <c r="AK142" s="181"/>
      <c r="AL142" s="181"/>
      <c r="AM142" s="181"/>
      <c r="AN142" s="181"/>
      <c r="AO142" s="181"/>
      <c r="AP142" s="181"/>
      <c r="AQ142" s="181"/>
      <c r="AR142" s="181"/>
      <c r="AS142" s="181"/>
      <c r="AT142" s="181"/>
      <c r="AU142" s="181"/>
      <c r="AV142" s="181"/>
      <c r="AW142" s="181"/>
      <c r="AX142" s="181"/>
      <c r="AY142" s="181"/>
      <c r="AZ142" s="181"/>
      <c r="BA142" s="181"/>
      <c r="BB142" s="181"/>
      <c r="BC142" s="181"/>
      <c r="BD142" s="181"/>
      <c r="BE142" s="181"/>
      <c r="BF142" s="181"/>
      <c r="BG142" s="181"/>
      <c r="BH142" s="181"/>
      <c r="BI142" s="181"/>
      <c r="BJ142" s="181"/>
      <c r="BK142" s="181"/>
      <c r="BL142" s="181"/>
      <c r="BM142" s="181"/>
      <c r="BN142" s="181"/>
      <c r="BO142" s="181"/>
      <c r="BP142" s="181"/>
      <c r="BQ142" s="181"/>
      <c r="BR142" s="181"/>
      <c r="BS142" s="181"/>
    </row>
    <row r="143" spans="1:71" x14ac:dyDescent="0.25">
      <c r="A143" s="181"/>
      <c r="B143" s="181"/>
      <c r="C143" s="181"/>
      <c r="D143" s="181"/>
      <c r="E143" s="181"/>
      <c r="F143" s="181"/>
      <c r="G143" s="181"/>
      <c r="H143" s="181"/>
      <c r="I143" s="181"/>
      <c r="J143" s="181"/>
      <c r="K143" s="181"/>
      <c r="L143" s="181"/>
      <c r="M143" s="181"/>
      <c r="N143" s="181"/>
      <c r="O143" s="181"/>
      <c r="P143" s="181"/>
      <c r="Q143" s="181"/>
      <c r="R143" s="181"/>
      <c r="S143" s="181"/>
      <c r="T143" s="181"/>
      <c r="U143" s="181"/>
      <c r="V143" s="181"/>
      <c r="W143" s="181"/>
      <c r="X143" s="181"/>
      <c r="Y143" s="181"/>
      <c r="Z143" s="181"/>
      <c r="AA143" s="181"/>
      <c r="AB143" s="181"/>
      <c r="AC143" s="181"/>
      <c r="AD143" s="181"/>
      <c r="AE143" s="181"/>
      <c r="AF143" s="181"/>
      <c r="AG143" s="181"/>
      <c r="AH143" s="181"/>
      <c r="AI143" s="181"/>
      <c r="AJ143" s="181"/>
      <c r="AK143" s="181"/>
      <c r="AL143" s="181"/>
      <c r="AM143" s="181"/>
      <c r="AN143" s="181"/>
      <c r="AO143" s="181"/>
      <c r="AP143" s="181"/>
      <c r="AQ143" s="181"/>
      <c r="AR143" s="181"/>
      <c r="AS143" s="181"/>
      <c r="AT143" s="181"/>
      <c r="AU143" s="181"/>
      <c r="AV143" s="181"/>
      <c r="AW143" s="181"/>
      <c r="AX143" s="181"/>
      <c r="AY143" s="181"/>
      <c r="AZ143" s="181"/>
      <c r="BA143" s="181"/>
      <c r="BB143" s="181"/>
      <c r="BC143" s="181"/>
      <c r="BD143" s="181"/>
      <c r="BE143" s="181"/>
      <c r="BF143" s="181"/>
      <c r="BG143" s="181"/>
      <c r="BH143" s="181"/>
      <c r="BI143" s="181"/>
      <c r="BJ143" s="181"/>
      <c r="BK143" s="181"/>
      <c r="BL143" s="181"/>
      <c r="BM143" s="181"/>
      <c r="BN143" s="181"/>
      <c r="BO143" s="181"/>
      <c r="BP143" s="181"/>
      <c r="BQ143" s="181"/>
      <c r="BR143" s="181"/>
      <c r="BS143" s="181"/>
    </row>
    <row r="144" spans="1:71" x14ac:dyDescent="0.25">
      <c r="A144" s="181"/>
      <c r="B144" s="181"/>
      <c r="C144" s="181"/>
      <c r="D144" s="181"/>
      <c r="E144" s="181"/>
      <c r="F144" s="181"/>
      <c r="G144" s="181"/>
      <c r="H144" s="181"/>
      <c r="I144" s="181"/>
      <c r="J144" s="181"/>
      <c r="K144" s="181"/>
      <c r="L144" s="181"/>
      <c r="M144" s="181"/>
      <c r="N144" s="181"/>
      <c r="O144" s="181"/>
      <c r="P144" s="181"/>
      <c r="Q144" s="181"/>
      <c r="R144" s="181"/>
      <c r="S144" s="181"/>
      <c r="T144" s="181"/>
      <c r="U144" s="181"/>
      <c r="V144" s="181"/>
      <c r="W144" s="181"/>
      <c r="X144" s="181"/>
      <c r="Y144" s="181"/>
      <c r="Z144" s="181"/>
      <c r="AA144" s="181"/>
      <c r="AB144" s="181"/>
      <c r="AC144" s="181"/>
      <c r="AD144" s="181"/>
      <c r="AE144" s="181"/>
      <c r="AF144" s="181"/>
      <c r="AG144" s="181"/>
      <c r="AH144" s="181"/>
      <c r="AI144" s="181"/>
      <c r="AJ144" s="181"/>
      <c r="AK144" s="181"/>
      <c r="AL144" s="181"/>
      <c r="AM144" s="181"/>
      <c r="AN144" s="181"/>
      <c r="AO144" s="181"/>
      <c r="AP144" s="181"/>
      <c r="AQ144" s="181"/>
      <c r="AR144" s="181"/>
      <c r="AS144" s="181"/>
      <c r="AT144" s="181"/>
      <c r="AU144" s="181"/>
      <c r="AV144" s="181"/>
      <c r="AW144" s="181"/>
      <c r="AX144" s="181"/>
      <c r="AY144" s="181"/>
      <c r="AZ144" s="181"/>
      <c r="BA144" s="181"/>
      <c r="BB144" s="181"/>
      <c r="BC144" s="181"/>
      <c r="BD144" s="181"/>
      <c r="BE144" s="181"/>
      <c r="BF144" s="181"/>
      <c r="BG144" s="181"/>
      <c r="BH144" s="181"/>
      <c r="BI144" s="181"/>
      <c r="BJ144" s="181"/>
      <c r="BK144" s="181"/>
      <c r="BL144" s="181"/>
      <c r="BM144" s="181"/>
      <c r="BN144" s="181"/>
      <c r="BO144" s="181"/>
      <c r="BP144" s="181"/>
      <c r="BQ144" s="181"/>
      <c r="BR144" s="181"/>
      <c r="BS144" s="181"/>
    </row>
    <row r="145" spans="1:71" x14ac:dyDescent="0.25">
      <c r="A145" s="181"/>
      <c r="B145" s="181"/>
      <c r="C145" s="181"/>
      <c r="D145" s="181"/>
      <c r="E145" s="181"/>
      <c r="F145" s="181"/>
      <c r="G145" s="181"/>
      <c r="H145" s="181"/>
      <c r="I145" s="181"/>
      <c r="J145" s="181"/>
      <c r="K145" s="181"/>
      <c r="L145" s="181"/>
      <c r="M145" s="181"/>
      <c r="N145" s="181"/>
      <c r="O145" s="181"/>
      <c r="P145" s="181"/>
      <c r="Q145" s="181"/>
      <c r="R145" s="181"/>
      <c r="S145" s="181"/>
      <c r="T145" s="181"/>
      <c r="U145" s="181"/>
      <c r="V145" s="181"/>
      <c r="W145" s="181"/>
      <c r="X145" s="181"/>
      <c r="Y145" s="181"/>
      <c r="Z145" s="181"/>
      <c r="AA145" s="181"/>
      <c r="AB145" s="181"/>
      <c r="AC145" s="181"/>
      <c r="AD145" s="181"/>
      <c r="AE145" s="181"/>
      <c r="AF145" s="181"/>
      <c r="AG145" s="181"/>
      <c r="AH145" s="181"/>
      <c r="AI145" s="181"/>
      <c r="AJ145" s="181"/>
      <c r="AK145" s="181"/>
      <c r="AL145" s="181"/>
      <c r="AM145" s="181"/>
      <c r="AN145" s="181"/>
      <c r="AO145" s="181"/>
      <c r="AP145" s="181"/>
      <c r="AQ145" s="181"/>
      <c r="AR145" s="181"/>
      <c r="AS145" s="181"/>
      <c r="AT145" s="181"/>
      <c r="AU145" s="181"/>
      <c r="AV145" s="181"/>
      <c r="AW145" s="181"/>
      <c r="AX145" s="181"/>
      <c r="AY145" s="181"/>
      <c r="AZ145" s="181"/>
      <c r="BA145" s="181"/>
      <c r="BB145" s="181"/>
      <c r="BC145" s="181"/>
      <c r="BD145" s="181"/>
      <c r="BE145" s="181"/>
      <c r="BF145" s="181"/>
      <c r="BG145" s="181"/>
      <c r="BH145" s="181"/>
      <c r="BI145" s="181"/>
      <c r="BJ145" s="181"/>
      <c r="BK145" s="181"/>
      <c r="BL145" s="181"/>
      <c r="BM145" s="181"/>
      <c r="BN145" s="181"/>
      <c r="BO145" s="181"/>
      <c r="BP145" s="181"/>
      <c r="BQ145" s="181"/>
      <c r="BR145" s="181"/>
      <c r="BS145" s="181"/>
    </row>
    <row r="146" spans="1:71" x14ac:dyDescent="0.25">
      <c r="A146" s="181"/>
      <c r="B146" s="181"/>
      <c r="C146" s="181"/>
      <c r="D146" s="181"/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  <c r="R146" s="181"/>
      <c r="S146" s="181"/>
      <c r="T146" s="181"/>
      <c r="U146" s="181"/>
      <c r="V146" s="181"/>
      <c r="W146" s="181"/>
      <c r="X146" s="181"/>
      <c r="Y146" s="181"/>
      <c r="Z146" s="181"/>
      <c r="AA146" s="181"/>
      <c r="AB146" s="181"/>
      <c r="AC146" s="181"/>
      <c r="AD146" s="181"/>
      <c r="AE146" s="181"/>
      <c r="AF146" s="181"/>
      <c r="AG146" s="181"/>
      <c r="AH146" s="181"/>
      <c r="AI146" s="181"/>
      <c r="AJ146" s="181"/>
      <c r="AK146" s="181"/>
      <c r="AL146" s="181"/>
      <c r="AM146" s="181"/>
      <c r="AN146" s="181"/>
      <c r="AO146" s="181"/>
      <c r="AP146" s="181"/>
      <c r="AQ146" s="181"/>
      <c r="AR146" s="181"/>
      <c r="AS146" s="181"/>
      <c r="AT146" s="181"/>
      <c r="AU146" s="181"/>
      <c r="AV146" s="181"/>
      <c r="AW146" s="181"/>
      <c r="AX146" s="181"/>
      <c r="AY146" s="181"/>
      <c r="AZ146" s="181"/>
      <c r="BA146" s="181"/>
      <c r="BB146" s="181"/>
      <c r="BC146" s="181"/>
      <c r="BD146" s="181"/>
      <c r="BE146" s="181"/>
      <c r="BF146" s="181"/>
      <c r="BG146" s="181"/>
      <c r="BH146" s="181"/>
      <c r="BI146" s="181"/>
      <c r="BJ146" s="181"/>
      <c r="BK146" s="181"/>
      <c r="BL146" s="181"/>
      <c r="BM146" s="181"/>
      <c r="BN146" s="181"/>
      <c r="BO146" s="181"/>
      <c r="BP146" s="181"/>
      <c r="BQ146" s="181"/>
      <c r="BR146" s="181"/>
      <c r="BS146" s="181"/>
    </row>
    <row r="147" spans="1:71" x14ac:dyDescent="0.25">
      <c r="A147" s="181"/>
      <c r="B147" s="181"/>
      <c r="C147" s="181"/>
      <c r="D147" s="181"/>
      <c r="E147" s="181"/>
      <c r="F147" s="181"/>
      <c r="G147" s="181"/>
      <c r="H147" s="181"/>
      <c r="I147" s="181"/>
      <c r="J147" s="181"/>
      <c r="K147" s="181"/>
      <c r="L147" s="181"/>
      <c r="M147" s="181"/>
      <c r="N147" s="181"/>
      <c r="O147" s="181"/>
      <c r="P147" s="181"/>
      <c r="Q147" s="181"/>
      <c r="R147" s="181"/>
      <c r="S147" s="181"/>
      <c r="T147" s="181"/>
      <c r="U147" s="181"/>
      <c r="V147" s="181"/>
      <c r="W147" s="181"/>
      <c r="X147" s="181"/>
      <c r="Y147" s="181"/>
      <c r="Z147" s="181"/>
      <c r="AA147" s="181"/>
      <c r="AB147" s="181"/>
      <c r="AC147" s="181"/>
      <c r="AD147" s="181"/>
      <c r="AE147" s="181"/>
      <c r="AF147" s="181"/>
      <c r="AG147" s="181"/>
      <c r="AH147" s="181"/>
      <c r="AI147" s="181"/>
      <c r="AJ147" s="181"/>
      <c r="AK147" s="181"/>
      <c r="AL147" s="181"/>
      <c r="AM147" s="181"/>
      <c r="AN147" s="181"/>
      <c r="AO147" s="181"/>
      <c r="AP147" s="181"/>
      <c r="AQ147" s="181"/>
      <c r="AR147" s="181"/>
      <c r="AS147" s="181"/>
      <c r="AT147" s="181"/>
      <c r="AU147" s="181"/>
      <c r="AV147" s="181"/>
      <c r="AW147" s="181"/>
      <c r="AX147" s="181"/>
      <c r="AY147" s="181"/>
      <c r="AZ147" s="181"/>
      <c r="BA147" s="181"/>
      <c r="BB147" s="181"/>
      <c r="BC147" s="181"/>
      <c r="BD147" s="181"/>
      <c r="BE147" s="181"/>
      <c r="BF147" s="181"/>
      <c r="BG147" s="181"/>
      <c r="BH147" s="181"/>
      <c r="BI147" s="181"/>
      <c r="BJ147" s="181"/>
      <c r="BK147" s="181"/>
      <c r="BL147" s="181"/>
      <c r="BM147" s="181"/>
      <c r="BN147" s="181"/>
      <c r="BO147" s="181"/>
      <c r="BP147" s="181"/>
      <c r="BQ147" s="181"/>
      <c r="BR147" s="181"/>
      <c r="BS147" s="181"/>
    </row>
    <row r="148" spans="1:71" x14ac:dyDescent="0.25">
      <c r="A148" s="181"/>
      <c r="B148" s="181"/>
      <c r="C148" s="181"/>
      <c r="D148" s="181"/>
      <c r="E148" s="181"/>
      <c r="F148" s="181"/>
      <c r="G148" s="181"/>
      <c r="H148" s="181"/>
      <c r="I148" s="181"/>
      <c r="J148" s="181"/>
      <c r="K148" s="181"/>
      <c r="L148" s="181"/>
      <c r="M148" s="181"/>
      <c r="N148" s="181"/>
      <c r="O148" s="181"/>
      <c r="P148" s="181"/>
      <c r="Q148" s="181"/>
      <c r="R148" s="181"/>
      <c r="S148" s="181"/>
      <c r="T148" s="181"/>
      <c r="U148" s="181"/>
      <c r="V148" s="181"/>
      <c r="W148" s="181"/>
      <c r="X148" s="181"/>
      <c r="Y148" s="181"/>
      <c r="Z148" s="181"/>
      <c r="AA148" s="181"/>
      <c r="AB148" s="181"/>
      <c r="AC148" s="181"/>
      <c r="AD148" s="181"/>
      <c r="AE148" s="181"/>
      <c r="AF148" s="181"/>
      <c r="AG148" s="181"/>
      <c r="AH148" s="181"/>
      <c r="AI148" s="181"/>
      <c r="AJ148" s="181"/>
      <c r="AK148" s="181"/>
      <c r="AL148" s="181"/>
      <c r="AM148" s="181"/>
      <c r="AN148" s="181"/>
      <c r="AO148" s="181"/>
      <c r="AP148" s="181"/>
      <c r="AQ148" s="181"/>
      <c r="AR148" s="181"/>
      <c r="AS148" s="181"/>
      <c r="AT148" s="181"/>
      <c r="AU148" s="181"/>
      <c r="AV148" s="181"/>
      <c r="AW148" s="181"/>
      <c r="AX148" s="181"/>
      <c r="AY148" s="181"/>
      <c r="AZ148" s="181"/>
      <c r="BA148" s="181"/>
      <c r="BB148" s="181"/>
      <c r="BC148" s="181"/>
      <c r="BD148" s="181"/>
      <c r="BE148" s="181"/>
      <c r="BF148" s="181"/>
      <c r="BG148" s="181"/>
      <c r="BH148" s="181"/>
      <c r="BI148" s="181"/>
      <c r="BJ148" s="181"/>
      <c r="BK148" s="181"/>
      <c r="BL148" s="181"/>
      <c r="BM148" s="181"/>
      <c r="BN148" s="181"/>
      <c r="BO148" s="181"/>
      <c r="BP148" s="181"/>
      <c r="BQ148" s="181"/>
      <c r="BR148" s="181"/>
      <c r="BS148" s="181"/>
    </row>
    <row r="149" spans="1:71" x14ac:dyDescent="0.25">
      <c r="A149" s="181"/>
      <c r="B149" s="181"/>
      <c r="C149" s="181"/>
      <c r="D149" s="181"/>
      <c r="E149" s="181"/>
      <c r="F149" s="181"/>
      <c r="G149" s="181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  <c r="R149" s="181"/>
      <c r="S149" s="181"/>
      <c r="T149" s="181"/>
      <c r="U149" s="181"/>
      <c r="V149" s="181"/>
      <c r="W149" s="181"/>
      <c r="X149" s="181"/>
      <c r="Y149" s="181"/>
      <c r="Z149" s="181"/>
      <c r="AA149" s="181"/>
      <c r="AB149" s="181"/>
      <c r="AC149" s="181"/>
      <c r="AD149" s="181"/>
      <c r="AE149" s="181"/>
      <c r="AF149" s="181"/>
      <c r="AG149" s="181"/>
      <c r="AH149" s="181"/>
      <c r="AI149" s="181"/>
      <c r="AJ149" s="181"/>
      <c r="AK149" s="181"/>
      <c r="AL149" s="181"/>
      <c r="AM149" s="181"/>
      <c r="AN149" s="181"/>
      <c r="AO149" s="181"/>
      <c r="AP149" s="181"/>
      <c r="AQ149" s="181"/>
      <c r="AR149" s="181"/>
      <c r="AS149" s="181"/>
      <c r="AT149" s="181"/>
      <c r="AU149" s="181"/>
      <c r="AV149" s="181"/>
      <c r="AW149" s="181"/>
      <c r="AX149" s="181"/>
      <c r="AY149" s="181"/>
      <c r="AZ149" s="181"/>
      <c r="BA149" s="181"/>
      <c r="BB149" s="181"/>
      <c r="BC149" s="181"/>
      <c r="BD149" s="181"/>
      <c r="BE149" s="181"/>
      <c r="BF149" s="181"/>
      <c r="BG149" s="181"/>
      <c r="BH149" s="181"/>
      <c r="BI149" s="181"/>
      <c r="BJ149" s="181"/>
      <c r="BK149" s="181"/>
      <c r="BL149" s="181"/>
      <c r="BM149" s="181"/>
      <c r="BN149" s="181"/>
      <c r="BO149" s="181"/>
      <c r="BP149" s="181"/>
      <c r="BQ149" s="181"/>
      <c r="BR149" s="181"/>
      <c r="BS149" s="181"/>
    </row>
    <row r="150" spans="1:71" x14ac:dyDescent="0.25">
      <c r="A150" s="181"/>
      <c r="B150" s="181"/>
      <c r="C150" s="181"/>
      <c r="D150" s="181"/>
      <c r="E150" s="181"/>
      <c r="F150" s="181"/>
      <c r="G150" s="181"/>
      <c r="H150" s="181"/>
      <c r="I150" s="181"/>
      <c r="J150" s="181"/>
      <c r="K150" s="181"/>
      <c r="L150" s="181"/>
      <c r="M150" s="181"/>
      <c r="N150" s="181"/>
      <c r="O150" s="181"/>
      <c r="P150" s="181"/>
      <c r="Q150" s="181"/>
      <c r="R150" s="181"/>
      <c r="S150" s="181"/>
      <c r="T150" s="181"/>
      <c r="U150" s="181"/>
      <c r="V150" s="181"/>
      <c r="W150" s="181"/>
      <c r="X150" s="181"/>
      <c r="Y150" s="181"/>
      <c r="Z150" s="181"/>
      <c r="AA150" s="181"/>
      <c r="AB150" s="181"/>
      <c r="AC150" s="181"/>
      <c r="AD150" s="181"/>
      <c r="AE150" s="181"/>
      <c r="AF150" s="181"/>
      <c r="AG150" s="181"/>
      <c r="AH150" s="181"/>
      <c r="AI150" s="181"/>
      <c r="AJ150" s="181"/>
      <c r="AK150" s="181"/>
      <c r="AL150" s="181"/>
      <c r="AM150" s="181"/>
      <c r="AN150" s="181"/>
      <c r="AO150" s="181"/>
      <c r="AP150" s="181"/>
      <c r="AQ150" s="181"/>
      <c r="AR150" s="181"/>
      <c r="AS150" s="181"/>
      <c r="AT150" s="181"/>
      <c r="AU150" s="181"/>
      <c r="AV150" s="181"/>
      <c r="AW150" s="181"/>
      <c r="AX150" s="181"/>
      <c r="AY150" s="181"/>
      <c r="AZ150" s="181"/>
      <c r="BA150" s="181"/>
      <c r="BB150" s="181"/>
      <c r="BC150" s="181"/>
      <c r="BD150" s="181"/>
      <c r="BE150" s="181"/>
      <c r="BF150" s="181"/>
      <c r="BG150" s="181"/>
      <c r="BH150" s="181"/>
      <c r="BI150" s="181"/>
      <c r="BJ150" s="181"/>
      <c r="BK150" s="181"/>
      <c r="BL150" s="181"/>
      <c r="BM150" s="181"/>
      <c r="BN150" s="181"/>
      <c r="BO150" s="181"/>
      <c r="BP150" s="181"/>
      <c r="BQ150" s="181"/>
      <c r="BR150" s="181"/>
      <c r="BS150" s="181"/>
    </row>
    <row r="151" spans="1:71" x14ac:dyDescent="0.25">
      <c r="A151" s="181"/>
      <c r="B151" s="181"/>
      <c r="C151" s="181"/>
      <c r="D151" s="181"/>
      <c r="E151" s="181"/>
      <c r="F151" s="181"/>
      <c r="G151" s="181"/>
      <c r="H151" s="181"/>
      <c r="I151" s="181"/>
      <c r="J151" s="181"/>
      <c r="K151" s="181"/>
      <c r="L151" s="181"/>
      <c r="M151" s="181"/>
      <c r="N151" s="181"/>
      <c r="O151" s="181"/>
      <c r="P151" s="181"/>
      <c r="Q151" s="181"/>
      <c r="R151" s="181"/>
      <c r="S151" s="181"/>
      <c r="T151" s="181"/>
      <c r="U151" s="181"/>
      <c r="V151" s="181"/>
      <c r="W151" s="181"/>
      <c r="X151" s="181"/>
      <c r="Y151" s="181"/>
      <c r="Z151" s="181"/>
      <c r="AA151" s="181"/>
      <c r="AB151" s="181"/>
      <c r="AC151" s="181"/>
      <c r="AD151" s="181"/>
      <c r="AE151" s="181"/>
      <c r="AF151" s="181"/>
      <c r="AG151" s="181"/>
      <c r="AH151" s="181"/>
      <c r="AI151" s="181"/>
      <c r="AJ151" s="181"/>
      <c r="AK151" s="181"/>
      <c r="AL151" s="181"/>
      <c r="AM151" s="181"/>
      <c r="AN151" s="181"/>
      <c r="AO151" s="181"/>
      <c r="AP151" s="181"/>
      <c r="AQ151" s="181"/>
      <c r="AR151" s="181"/>
      <c r="AS151" s="181"/>
      <c r="AT151" s="181"/>
      <c r="AU151" s="181"/>
      <c r="AV151" s="181"/>
      <c r="AW151" s="181"/>
      <c r="AX151" s="181"/>
      <c r="AY151" s="181"/>
      <c r="AZ151" s="181"/>
      <c r="BA151" s="181"/>
      <c r="BB151" s="181"/>
      <c r="BC151" s="181"/>
      <c r="BD151" s="181"/>
      <c r="BE151" s="181"/>
      <c r="BF151" s="181"/>
      <c r="BG151" s="181"/>
      <c r="BH151" s="181"/>
      <c r="BI151" s="181"/>
      <c r="BJ151" s="181"/>
      <c r="BK151" s="181"/>
      <c r="BL151" s="181"/>
      <c r="BM151" s="181"/>
      <c r="BN151" s="181"/>
      <c r="BO151" s="181"/>
      <c r="BP151" s="181"/>
      <c r="BQ151" s="181"/>
      <c r="BR151" s="181"/>
      <c r="BS151" s="181"/>
    </row>
    <row r="152" spans="1:71" x14ac:dyDescent="0.25">
      <c r="A152" s="181"/>
      <c r="B152" s="181"/>
      <c r="C152" s="181"/>
      <c r="D152" s="181"/>
      <c r="E152" s="181"/>
      <c r="F152" s="181"/>
      <c r="G152" s="181"/>
      <c r="H152" s="181"/>
      <c r="I152" s="181"/>
      <c r="J152" s="181"/>
      <c r="K152" s="181"/>
      <c r="L152" s="181"/>
      <c r="M152" s="181"/>
      <c r="N152" s="181"/>
      <c r="O152" s="181"/>
      <c r="P152" s="181"/>
      <c r="Q152" s="181"/>
      <c r="R152" s="181"/>
      <c r="S152" s="181"/>
      <c r="T152" s="181"/>
      <c r="U152" s="181"/>
      <c r="V152" s="181"/>
      <c r="W152" s="181"/>
      <c r="X152" s="181"/>
      <c r="Y152" s="181"/>
      <c r="Z152" s="181"/>
      <c r="AA152" s="181"/>
      <c r="AB152" s="181"/>
      <c r="AC152" s="181"/>
      <c r="AD152" s="181"/>
      <c r="AE152" s="181"/>
      <c r="AF152" s="181"/>
      <c r="AG152" s="181"/>
      <c r="AH152" s="181"/>
      <c r="AI152" s="181"/>
      <c r="AJ152" s="181"/>
      <c r="AK152" s="181"/>
      <c r="AL152" s="181"/>
      <c r="AM152" s="181"/>
      <c r="AN152" s="181"/>
      <c r="AO152" s="181"/>
      <c r="AP152" s="181"/>
      <c r="AQ152" s="181"/>
      <c r="AR152" s="181"/>
      <c r="AS152" s="181"/>
      <c r="AT152" s="181"/>
      <c r="AU152" s="181"/>
      <c r="AV152" s="181"/>
      <c r="AW152" s="181"/>
      <c r="AX152" s="181"/>
      <c r="AY152" s="181"/>
      <c r="AZ152" s="181"/>
      <c r="BA152" s="181"/>
      <c r="BB152" s="181"/>
      <c r="BC152" s="181"/>
      <c r="BD152" s="181"/>
      <c r="BE152" s="181"/>
      <c r="BF152" s="181"/>
      <c r="BG152" s="181"/>
      <c r="BH152" s="181"/>
      <c r="BI152" s="181"/>
      <c r="BJ152" s="181"/>
      <c r="BK152" s="181"/>
      <c r="BL152" s="181"/>
      <c r="BM152" s="181"/>
      <c r="BN152" s="181"/>
      <c r="BO152" s="181"/>
      <c r="BP152" s="181"/>
      <c r="BQ152" s="181"/>
      <c r="BR152" s="181"/>
      <c r="BS152" s="181"/>
    </row>
    <row r="153" spans="1:71" x14ac:dyDescent="0.25">
      <c r="A153" s="181"/>
      <c r="B153" s="181"/>
      <c r="C153" s="181"/>
      <c r="D153" s="181"/>
      <c r="E153" s="181"/>
      <c r="F153" s="181"/>
      <c r="G153" s="181"/>
      <c r="H153" s="181"/>
      <c r="I153" s="181"/>
      <c r="J153" s="181"/>
      <c r="K153" s="181"/>
      <c r="L153" s="181"/>
      <c r="M153" s="181"/>
      <c r="N153" s="181"/>
      <c r="O153" s="181"/>
      <c r="P153" s="181"/>
      <c r="Q153" s="181"/>
      <c r="R153" s="181"/>
      <c r="S153" s="181"/>
      <c r="T153" s="181"/>
      <c r="U153" s="181"/>
      <c r="V153" s="181"/>
      <c r="W153" s="181"/>
      <c r="X153" s="181"/>
      <c r="Y153" s="181"/>
      <c r="Z153" s="181"/>
      <c r="AA153" s="181"/>
      <c r="AB153" s="181"/>
      <c r="AC153" s="181"/>
      <c r="AD153" s="181"/>
      <c r="AE153" s="181"/>
      <c r="AF153" s="181"/>
      <c r="AG153" s="181"/>
      <c r="AH153" s="181"/>
      <c r="AI153" s="181"/>
      <c r="AJ153" s="181"/>
      <c r="AK153" s="181"/>
      <c r="AL153" s="181"/>
      <c r="AM153" s="181"/>
      <c r="AN153" s="181"/>
      <c r="AO153" s="181"/>
      <c r="AP153" s="181"/>
      <c r="AQ153" s="181"/>
      <c r="AR153" s="181"/>
      <c r="AS153" s="181"/>
      <c r="AT153" s="181"/>
      <c r="AU153" s="181"/>
      <c r="AV153" s="181"/>
      <c r="AW153" s="181"/>
      <c r="AX153" s="181"/>
      <c r="AY153" s="181"/>
      <c r="AZ153" s="181"/>
      <c r="BA153" s="181"/>
      <c r="BB153" s="181"/>
      <c r="BC153" s="181"/>
      <c r="BD153" s="181"/>
      <c r="BE153" s="181"/>
      <c r="BF153" s="181"/>
      <c r="BG153" s="181"/>
      <c r="BH153" s="181"/>
      <c r="BI153" s="181"/>
      <c r="BJ153" s="181"/>
      <c r="BK153" s="181"/>
      <c r="BL153" s="181"/>
      <c r="BM153" s="181"/>
      <c r="BN153" s="181"/>
      <c r="BO153" s="181"/>
      <c r="BP153" s="181"/>
      <c r="BQ153" s="181"/>
      <c r="BR153" s="181"/>
      <c r="BS153" s="181"/>
    </row>
    <row r="154" spans="1:71" x14ac:dyDescent="0.25">
      <c r="A154" s="181"/>
      <c r="B154" s="181"/>
      <c r="C154" s="181"/>
      <c r="D154" s="181"/>
      <c r="E154" s="181"/>
      <c r="F154" s="181"/>
      <c r="G154" s="181"/>
      <c r="H154" s="181"/>
      <c r="I154" s="181"/>
      <c r="J154" s="181"/>
      <c r="K154" s="181"/>
      <c r="L154" s="181"/>
      <c r="M154" s="181"/>
      <c r="N154" s="181"/>
      <c r="O154" s="181"/>
      <c r="P154" s="181"/>
      <c r="Q154" s="181"/>
      <c r="R154" s="181"/>
      <c r="S154" s="181"/>
      <c r="T154" s="181"/>
      <c r="U154" s="181"/>
      <c r="V154" s="181"/>
      <c r="W154" s="181"/>
      <c r="X154" s="181"/>
      <c r="Y154" s="181"/>
      <c r="Z154" s="181"/>
      <c r="AA154" s="181"/>
      <c r="AB154" s="181"/>
      <c r="AC154" s="181"/>
      <c r="AD154" s="181"/>
      <c r="AE154" s="181"/>
      <c r="AF154" s="181"/>
      <c r="AG154" s="181"/>
      <c r="AH154" s="181"/>
      <c r="AI154" s="181"/>
      <c r="AJ154" s="181"/>
      <c r="AK154" s="181"/>
      <c r="AL154" s="181"/>
      <c r="AM154" s="181"/>
      <c r="AN154" s="181"/>
      <c r="AO154" s="181"/>
      <c r="AP154" s="181"/>
      <c r="AQ154" s="181"/>
      <c r="AR154" s="181"/>
      <c r="AS154" s="181"/>
      <c r="AT154" s="181"/>
      <c r="AU154" s="181"/>
      <c r="AV154" s="181"/>
      <c r="AW154" s="181"/>
      <c r="AX154" s="181"/>
      <c r="AY154" s="181"/>
      <c r="AZ154" s="181"/>
      <c r="BA154" s="181"/>
      <c r="BB154" s="181"/>
      <c r="BC154" s="181"/>
      <c r="BD154" s="181"/>
      <c r="BE154" s="181"/>
      <c r="BF154" s="181"/>
      <c r="BG154" s="181"/>
      <c r="BH154" s="181"/>
      <c r="BI154" s="181"/>
      <c r="BJ154" s="181"/>
      <c r="BK154" s="181"/>
      <c r="BL154" s="181"/>
      <c r="BM154" s="181"/>
      <c r="BN154" s="181"/>
      <c r="BO154" s="181"/>
      <c r="BP154" s="181"/>
      <c r="BQ154" s="181"/>
      <c r="BR154" s="181"/>
      <c r="BS154" s="181"/>
    </row>
    <row r="155" spans="1:71" x14ac:dyDescent="0.25">
      <c r="A155" s="181"/>
      <c r="B155" s="181"/>
      <c r="C155" s="181"/>
      <c r="D155" s="181"/>
      <c r="E155" s="181"/>
      <c r="F155" s="181"/>
      <c r="G155" s="181"/>
      <c r="H155" s="181"/>
      <c r="I155" s="181"/>
      <c r="J155" s="181"/>
      <c r="K155" s="181"/>
      <c r="L155" s="181"/>
      <c r="M155" s="181"/>
      <c r="N155" s="181"/>
      <c r="O155" s="181"/>
      <c r="P155" s="181"/>
      <c r="Q155" s="181"/>
      <c r="R155" s="181"/>
      <c r="S155" s="181"/>
      <c r="T155" s="181"/>
      <c r="U155" s="181"/>
      <c r="V155" s="181"/>
      <c r="W155" s="181"/>
      <c r="X155" s="181"/>
      <c r="Y155" s="181"/>
      <c r="Z155" s="181"/>
      <c r="AA155" s="181"/>
      <c r="AB155" s="181"/>
      <c r="AC155" s="181"/>
      <c r="AD155" s="181"/>
      <c r="AE155" s="181"/>
      <c r="AF155" s="181"/>
      <c r="AG155" s="181"/>
      <c r="AH155" s="181"/>
      <c r="AI155" s="181"/>
      <c r="AJ155" s="181"/>
      <c r="AK155" s="181"/>
      <c r="AL155" s="181"/>
      <c r="AM155" s="181"/>
      <c r="AN155" s="181"/>
      <c r="AO155" s="181"/>
      <c r="AP155" s="181"/>
      <c r="AQ155" s="181"/>
      <c r="AR155" s="181"/>
      <c r="AS155" s="181"/>
      <c r="AT155" s="181"/>
      <c r="AU155" s="181"/>
      <c r="AV155" s="181"/>
      <c r="AW155" s="181"/>
      <c r="AX155" s="181"/>
      <c r="AY155" s="181"/>
      <c r="AZ155" s="181"/>
      <c r="BA155" s="181"/>
      <c r="BB155" s="181"/>
      <c r="BC155" s="181"/>
      <c r="BD155" s="181"/>
      <c r="BE155" s="181"/>
      <c r="BF155" s="181"/>
      <c r="BG155" s="181"/>
      <c r="BH155" s="181"/>
      <c r="BI155" s="181"/>
      <c r="BJ155" s="181"/>
      <c r="BK155" s="181"/>
      <c r="BL155" s="181"/>
      <c r="BM155" s="181"/>
      <c r="BN155" s="181"/>
      <c r="BO155" s="181"/>
      <c r="BP155" s="181"/>
      <c r="BQ155" s="181"/>
      <c r="BR155" s="181"/>
      <c r="BS155" s="181"/>
    </row>
    <row r="156" spans="1:71" x14ac:dyDescent="0.25">
      <c r="A156" s="181"/>
      <c r="B156" s="181"/>
      <c r="C156" s="181"/>
      <c r="D156" s="181"/>
      <c r="E156" s="181"/>
      <c r="F156" s="181"/>
      <c r="G156" s="181"/>
      <c r="H156" s="181"/>
      <c r="I156" s="181"/>
      <c r="J156" s="181"/>
      <c r="K156" s="181"/>
      <c r="L156" s="181"/>
      <c r="M156" s="181"/>
      <c r="N156" s="181"/>
      <c r="O156" s="181"/>
      <c r="P156" s="181"/>
      <c r="Q156" s="181"/>
      <c r="R156" s="181"/>
      <c r="S156" s="181"/>
      <c r="T156" s="181"/>
      <c r="U156" s="181"/>
      <c r="V156" s="181"/>
      <c r="W156" s="181"/>
      <c r="X156" s="181"/>
      <c r="Y156" s="181"/>
      <c r="Z156" s="181"/>
      <c r="AA156" s="181"/>
      <c r="AB156" s="181"/>
      <c r="AC156" s="181"/>
      <c r="AD156" s="181"/>
      <c r="AE156" s="181"/>
      <c r="AF156" s="181"/>
      <c r="AG156" s="181"/>
      <c r="AH156" s="181"/>
      <c r="AI156" s="181"/>
      <c r="AJ156" s="181"/>
      <c r="AK156" s="181"/>
      <c r="AL156" s="181"/>
      <c r="AM156" s="181"/>
      <c r="AN156" s="181"/>
      <c r="AO156" s="181"/>
      <c r="AP156" s="181"/>
      <c r="AQ156" s="181"/>
      <c r="AR156" s="181"/>
      <c r="AS156" s="181"/>
      <c r="AT156" s="181"/>
      <c r="AU156" s="181"/>
      <c r="AV156" s="181"/>
      <c r="AW156" s="181"/>
      <c r="AX156" s="181"/>
      <c r="AY156" s="181"/>
      <c r="AZ156" s="181"/>
      <c r="BA156" s="181"/>
      <c r="BB156" s="181"/>
      <c r="BC156" s="181"/>
      <c r="BD156" s="181"/>
      <c r="BE156" s="181"/>
      <c r="BF156" s="181"/>
      <c r="BG156" s="181"/>
      <c r="BH156" s="181"/>
      <c r="BI156" s="181"/>
      <c r="BJ156" s="181"/>
      <c r="BK156" s="181"/>
      <c r="BL156" s="181"/>
      <c r="BM156" s="181"/>
      <c r="BN156" s="181"/>
      <c r="BO156" s="181"/>
      <c r="BP156" s="181"/>
      <c r="BQ156" s="181"/>
      <c r="BR156" s="181"/>
      <c r="BS156" s="181"/>
    </row>
    <row r="157" spans="1:71" x14ac:dyDescent="0.25">
      <c r="A157" s="181"/>
      <c r="B157" s="181"/>
      <c r="C157" s="181"/>
      <c r="D157" s="181"/>
      <c r="E157" s="181"/>
      <c r="F157" s="181"/>
      <c r="G157" s="181"/>
      <c r="H157" s="181"/>
      <c r="I157" s="181"/>
      <c r="J157" s="181"/>
      <c r="K157" s="181"/>
      <c r="L157" s="181"/>
      <c r="M157" s="181"/>
      <c r="N157" s="181"/>
      <c r="O157" s="181"/>
      <c r="P157" s="181"/>
      <c r="Q157" s="181"/>
      <c r="R157" s="181"/>
      <c r="S157" s="181"/>
      <c r="T157" s="181"/>
      <c r="U157" s="181"/>
      <c r="V157" s="181"/>
      <c r="W157" s="181"/>
      <c r="X157" s="181"/>
      <c r="Y157" s="181"/>
      <c r="Z157" s="181"/>
      <c r="AA157" s="181"/>
      <c r="AB157" s="181"/>
      <c r="AC157" s="181"/>
      <c r="AD157" s="181"/>
      <c r="AE157" s="181"/>
      <c r="AF157" s="181"/>
      <c r="AG157" s="181"/>
      <c r="AH157" s="181"/>
      <c r="AI157" s="181"/>
      <c r="AJ157" s="181"/>
      <c r="AK157" s="181"/>
      <c r="AL157" s="181"/>
      <c r="AM157" s="181"/>
      <c r="AN157" s="181"/>
      <c r="AO157" s="181"/>
      <c r="AP157" s="181"/>
      <c r="AQ157" s="181"/>
      <c r="AR157" s="181"/>
      <c r="AS157" s="181"/>
      <c r="AT157" s="181"/>
      <c r="AU157" s="181"/>
      <c r="AV157" s="181"/>
      <c r="AW157" s="181"/>
      <c r="AX157" s="181"/>
      <c r="AY157" s="181"/>
      <c r="AZ157" s="181"/>
      <c r="BA157" s="181"/>
      <c r="BB157" s="181"/>
      <c r="BC157" s="181"/>
      <c r="BD157" s="181"/>
      <c r="BE157" s="181"/>
      <c r="BF157" s="181"/>
      <c r="BG157" s="181"/>
      <c r="BH157" s="181"/>
      <c r="BI157" s="181"/>
      <c r="BJ157" s="181"/>
      <c r="BK157" s="181"/>
      <c r="BL157" s="181"/>
      <c r="BM157" s="181"/>
      <c r="BN157" s="181"/>
      <c r="BO157" s="181"/>
      <c r="BP157" s="181"/>
      <c r="BQ157" s="181"/>
      <c r="BR157" s="181"/>
      <c r="BS157" s="181"/>
    </row>
    <row r="158" spans="1:71" x14ac:dyDescent="0.25">
      <c r="A158" s="181"/>
      <c r="B158" s="181"/>
      <c r="C158" s="181"/>
      <c r="D158" s="181"/>
      <c r="E158" s="181"/>
      <c r="F158" s="181"/>
      <c r="G158" s="181"/>
      <c r="H158" s="181"/>
      <c r="I158" s="181"/>
      <c r="J158" s="181"/>
      <c r="K158" s="181"/>
      <c r="L158" s="181"/>
      <c r="M158" s="181"/>
      <c r="N158" s="181"/>
      <c r="O158" s="181"/>
      <c r="P158" s="181"/>
      <c r="Q158" s="181"/>
      <c r="R158" s="181"/>
      <c r="S158" s="181"/>
      <c r="T158" s="181"/>
      <c r="U158" s="181"/>
      <c r="V158" s="181"/>
      <c r="W158" s="181"/>
      <c r="X158" s="181"/>
      <c r="Y158" s="181"/>
      <c r="Z158" s="181"/>
      <c r="AA158" s="181"/>
      <c r="AB158" s="181"/>
      <c r="AC158" s="181"/>
      <c r="AD158" s="181"/>
      <c r="AE158" s="181"/>
      <c r="AF158" s="181"/>
      <c r="AG158" s="181"/>
      <c r="AH158" s="181"/>
      <c r="AI158" s="181"/>
      <c r="AJ158" s="181"/>
      <c r="AK158" s="181"/>
      <c r="AL158" s="181"/>
      <c r="AM158" s="181"/>
      <c r="AN158" s="181"/>
      <c r="AO158" s="181"/>
      <c r="AP158" s="181"/>
      <c r="AQ158" s="181"/>
      <c r="AR158" s="181"/>
      <c r="AS158" s="181"/>
      <c r="AT158" s="181"/>
      <c r="AU158" s="181"/>
      <c r="AV158" s="181"/>
      <c r="AW158" s="181"/>
      <c r="AX158" s="181"/>
      <c r="AY158" s="181"/>
      <c r="AZ158" s="181"/>
      <c r="BA158" s="181"/>
      <c r="BB158" s="181"/>
      <c r="BC158" s="181"/>
      <c r="BD158" s="181"/>
      <c r="BE158" s="181"/>
      <c r="BF158" s="181"/>
      <c r="BG158" s="181"/>
      <c r="BH158" s="181"/>
      <c r="BI158" s="181"/>
      <c r="BJ158" s="181"/>
      <c r="BK158" s="181"/>
      <c r="BL158" s="181"/>
      <c r="BM158" s="181"/>
      <c r="BN158" s="181"/>
      <c r="BO158" s="181"/>
      <c r="BP158" s="181"/>
      <c r="BQ158" s="181"/>
      <c r="BR158" s="181"/>
      <c r="BS158" s="181"/>
    </row>
    <row r="159" spans="1:71" x14ac:dyDescent="0.25">
      <c r="A159" s="181"/>
      <c r="B159" s="181"/>
      <c r="C159" s="181"/>
      <c r="D159" s="181"/>
      <c r="E159" s="181"/>
      <c r="F159" s="181"/>
      <c r="G159" s="181"/>
      <c r="H159" s="181"/>
      <c r="I159" s="181"/>
      <c r="J159" s="181"/>
      <c r="K159" s="181"/>
      <c r="L159" s="181"/>
      <c r="M159" s="181"/>
      <c r="N159" s="181"/>
      <c r="O159" s="181"/>
      <c r="P159" s="181"/>
      <c r="Q159" s="181"/>
      <c r="R159" s="181"/>
      <c r="S159" s="181"/>
      <c r="T159" s="181"/>
      <c r="U159" s="181"/>
      <c r="V159" s="181"/>
      <c r="W159" s="181"/>
      <c r="X159" s="181"/>
      <c r="Y159" s="181"/>
      <c r="Z159" s="181"/>
      <c r="AA159" s="181"/>
      <c r="AB159" s="181"/>
      <c r="AC159" s="181"/>
      <c r="AD159" s="181"/>
      <c r="AE159" s="181"/>
      <c r="AF159" s="181"/>
      <c r="AG159" s="181"/>
      <c r="AH159" s="181"/>
      <c r="AI159" s="181"/>
      <c r="AJ159" s="181"/>
      <c r="AK159" s="181"/>
      <c r="AL159" s="181"/>
      <c r="AM159" s="181"/>
      <c r="AN159" s="181"/>
      <c r="AO159" s="181"/>
      <c r="AP159" s="181"/>
      <c r="AQ159" s="181"/>
      <c r="AR159" s="181"/>
      <c r="AS159" s="181"/>
      <c r="AT159" s="181"/>
      <c r="AU159" s="181"/>
      <c r="AV159" s="181"/>
      <c r="AW159" s="181"/>
      <c r="AX159" s="181"/>
      <c r="AY159" s="181"/>
      <c r="AZ159" s="181"/>
      <c r="BA159" s="181"/>
      <c r="BB159" s="181"/>
      <c r="BC159" s="181"/>
      <c r="BD159" s="181"/>
      <c r="BE159" s="181"/>
      <c r="BF159" s="181"/>
      <c r="BG159" s="181"/>
      <c r="BH159" s="181"/>
      <c r="BI159" s="181"/>
      <c r="BJ159" s="181"/>
      <c r="BK159" s="181"/>
      <c r="BL159" s="181"/>
      <c r="BM159" s="181"/>
      <c r="BN159" s="181"/>
      <c r="BO159" s="181"/>
      <c r="BP159" s="181"/>
      <c r="BQ159" s="181"/>
      <c r="BR159" s="181"/>
      <c r="BS159" s="181"/>
    </row>
    <row r="160" spans="1:71" x14ac:dyDescent="0.25">
      <c r="A160" s="181"/>
      <c r="B160" s="181"/>
      <c r="C160" s="181"/>
      <c r="D160" s="181"/>
      <c r="E160" s="181"/>
      <c r="F160" s="181"/>
      <c r="G160" s="181"/>
      <c r="H160" s="181"/>
      <c r="I160" s="181"/>
      <c r="J160" s="181"/>
      <c r="K160" s="181"/>
      <c r="L160" s="181"/>
      <c r="M160" s="181"/>
      <c r="N160" s="181"/>
      <c r="O160" s="181"/>
      <c r="P160" s="181"/>
      <c r="Q160" s="181"/>
      <c r="R160" s="181"/>
      <c r="S160" s="181"/>
      <c r="T160" s="181"/>
      <c r="U160" s="181"/>
      <c r="V160" s="181"/>
      <c r="W160" s="181"/>
      <c r="X160" s="181"/>
      <c r="Y160" s="181"/>
      <c r="Z160" s="181"/>
      <c r="AA160" s="181"/>
      <c r="AB160" s="181"/>
      <c r="AC160" s="181"/>
      <c r="AD160" s="181"/>
      <c r="AE160" s="181"/>
      <c r="AF160" s="181"/>
      <c r="AG160" s="181"/>
      <c r="AH160" s="181"/>
      <c r="AI160" s="181"/>
      <c r="AJ160" s="181"/>
      <c r="AK160" s="181"/>
      <c r="AL160" s="181"/>
      <c r="AM160" s="181"/>
      <c r="AN160" s="181"/>
      <c r="AO160" s="181"/>
      <c r="AP160" s="181"/>
      <c r="AQ160" s="181"/>
      <c r="AR160" s="181"/>
      <c r="AS160" s="181"/>
      <c r="AT160" s="181"/>
      <c r="AU160" s="181"/>
      <c r="AV160" s="181"/>
      <c r="AW160" s="181"/>
      <c r="AX160" s="181"/>
      <c r="AY160" s="181"/>
      <c r="AZ160" s="181"/>
      <c r="BA160" s="181"/>
      <c r="BB160" s="181"/>
      <c r="BC160" s="181"/>
      <c r="BD160" s="181"/>
      <c r="BE160" s="181"/>
      <c r="BF160" s="181"/>
      <c r="BG160" s="181"/>
      <c r="BH160" s="181"/>
      <c r="BI160" s="181"/>
      <c r="BJ160" s="181"/>
      <c r="BK160" s="181"/>
      <c r="BL160" s="181"/>
      <c r="BM160" s="181"/>
      <c r="BN160" s="181"/>
      <c r="BO160" s="181"/>
      <c r="BP160" s="181"/>
      <c r="BQ160" s="181"/>
      <c r="BR160" s="181"/>
      <c r="BS160" s="181"/>
    </row>
    <row r="161" spans="1:71" x14ac:dyDescent="0.25">
      <c r="A161" s="181"/>
      <c r="B161" s="181"/>
      <c r="C161" s="181"/>
      <c r="D161" s="181"/>
      <c r="E161" s="181"/>
      <c r="F161" s="181"/>
      <c r="G161" s="181"/>
      <c r="H161" s="181"/>
      <c r="I161" s="181"/>
      <c r="J161" s="181"/>
      <c r="K161" s="181"/>
      <c r="L161" s="181"/>
      <c r="M161" s="181"/>
      <c r="N161" s="181"/>
      <c r="O161" s="181"/>
      <c r="P161" s="181"/>
      <c r="Q161" s="181"/>
      <c r="R161" s="181"/>
      <c r="S161" s="181"/>
      <c r="T161" s="181"/>
      <c r="U161" s="181"/>
      <c r="V161" s="181"/>
      <c r="W161" s="181"/>
      <c r="X161" s="181"/>
      <c r="Y161" s="181"/>
      <c r="Z161" s="181"/>
      <c r="AA161" s="181"/>
      <c r="AB161" s="181"/>
      <c r="AC161" s="181"/>
      <c r="AD161" s="181"/>
      <c r="AE161" s="181"/>
      <c r="AF161" s="181"/>
      <c r="AG161" s="181"/>
      <c r="AH161" s="181"/>
      <c r="AI161" s="181"/>
      <c r="AJ161" s="181"/>
      <c r="AK161" s="181"/>
      <c r="AL161" s="181"/>
      <c r="AM161" s="181"/>
      <c r="AN161" s="181"/>
      <c r="AO161" s="181"/>
      <c r="AP161" s="181"/>
      <c r="AQ161" s="181"/>
      <c r="AR161" s="181"/>
      <c r="AS161" s="181"/>
      <c r="AT161" s="181"/>
      <c r="AU161" s="181"/>
      <c r="AV161" s="181"/>
      <c r="AW161" s="181"/>
      <c r="AX161" s="181"/>
      <c r="AY161" s="181"/>
      <c r="AZ161" s="181"/>
      <c r="BA161" s="181"/>
      <c r="BB161" s="181"/>
      <c r="BC161" s="181"/>
      <c r="BD161" s="181"/>
      <c r="BE161" s="181"/>
      <c r="BF161" s="181"/>
      <c r="BG161" s="181"/>
      <c r="BH161" s="181"/>
      <c r="BI161" s="181"/>
      <c r="BJ161" s="181"/>
      <c r="BK161" s="181"/>
      <c r="BL161" s="181"/>
      <c r="BM161" s="181"/>
      <c r="BN161" s="181"/>
      <c r="BO161" s="181"/>
      <c r="BP161" s="181"/>
      <c r="BQ161" s="181"/>
      <c r="BR161" s="181"/>
      <c r="BS161" s="181"/>
    </row>
    <row r="162" spans="1:71" x14ac:dyDescent="0.25">
      <c r="A162" s="181"/>
      <c r="B162" s="181"/>
      <c r="C162" s="181"/>
      <c r="D162" s="181"/>
      <c r="E162" s="181"/>
      <c r="F162" s="181"/>
      <c r="G162" s="181"/>
      <c r="H162" s="181"/>
      <c r="I162" s="181"/>
      <c r="J162" s="181"/>
      <c r="K162" s="181"/>
      <c r="L162" s="181"/>
      <c r="M162" s="181"/>
      <c r="N162" s="181"/>
      <c r="O162" s="181"/>
      <c r="P162" s="181"/>
      <c r="Q162" s="181"/>
      <c r="R162" s="181"/>
      <c r="S162" s="181"/>
      <c r="T162" s="181"/>
      <c r="U162" s="181"/>
      <c r="V162" s="181"/>
      <c r="W162" s="181"/>
      <c r="X162" s="181"/>
      <c r="Y162" s="181"/>
      <c r="Z162" s="181"/>
      <c r="AA162" s="181"/>
      <c r="AB162" s="181"/>
      <c r="AC162" s="181"/>
      <c r="AD162" s="181"/>
      <c r="AE162" s="181"/>
      <c r="AF162" s="181"/>
      <c r="AG162" s="181"/>
      <c r="AH162" s="181"/>
      <c r="AI162" s="181"/>
      <c r="AJ162" s="181"/>
      <c r="AK162" s="181"/>
      <c r="AL162" s="181"/>
      <c r="AM162" s="181"/>
      <c r="AN162" s="181"/>
      <c r="AO162" s="181"/>
      <c r="AP162" s="181"/>
      <c r="AQ162" s="181"/>
      <c r="AR162" s="181"/>
      <c r="AS162" s="181"/>
      <c r="AT162" s="181"/>
      <c r="AU162" s="181"/>
      <c r="AV162" s="181"/>
      <c r="AW162" s="181"/>
      <c r="AX162" s="181"/>
      <c r="AY162" s="181"/>
      <c r="AZ162" s="181"/>
      <c r="BA162" s="181"/>
      <c r="BB162" s="181"/>
      <c r="BC162" s="181"/>
      <c r="BD162" s="181"/>
      <c r="BE162" s="181"/>
      <c r="BF162" s="181"/>
      <c r="BG162" s="181"/>
      <c r="BH162" s="181"/>
      <c r="BI162" s="181"/>
      <c r="BJ162" s="181"/>
      <c r="BK162" s="181"/>
      <c r="BL162" s="181"/>
      <c r="BM162" s="181"/>
      <c r="BN162" s="181"/>
      <c r="BO162" s="181"/>
      <c r="BP162" s="181"/>
      <c r="BQ162" s="181"/>
      <c r="BR162" s="181"/>
      <c r="BS162" s="181"/>
    </row>
    <row r="163" spans="1:71" x14ac:dyDescent="0.25">
      <c r="A163" s="181"/>
      <c r="B163" s="181"/>
      <c r="C163" s="181"/>
      <c r="D163" s="181"/>
      <c r="E163" s="181"/>
      <c r="F163" s="181"/>
      <c r="G163" s="181"/>
      <c r="H163" s="181"/>
      <c r="I163" s="181"/>
      <c r="J163" s="181"/>
      <c r="K163" s="181"/>
      <c r="L163" s="181"/>
      <c r="M163" s="181"/>
      <c r="N163" s="181"/>
      <c r="O163" s="181"/>
      <c r="P163" s="181"/>
      <c r="Q163" s="181"/>
      <c r="R163" s="181"/>
      <c r="S163" s="181"/>
      <c r="T163" s="181"/>
      <c r="U163" s="181"/>
      <c r="V163" s="181"/>
      <c r="W163" s="181"/>
      <c r="X163" s="181"/>
      <c r="Y163" s="181"/>
      <c r="Z163" s="181"/>
      <c r="AA163" s="181"/>
      <c r="AB163" s="181"/>
      <c r="AC163" s="181"/>
      <c r="AD163" s="181"/>
      <c r="AE163" s="181"/>
      <c r="AF163" s="181"/>
      <c r="AG163" s="181"/>
      <c r="AH163" s="181"/>
      <c r="AI163" s="181"/>
      <c r="AJ163" s="181"/>
      <c r="AK163" s="181"/>
      <c r="AL163" s="181"/>
      <c r="AM163" s="181"/>
      <c r="AN163" s="181"/>
      <c r="AO163" s="181"/>
      <c r="AP163" s="181"/>
      <c r="AQ163" s="181"/>
      <c r="AR163" s="181"/>
      <c r="AS163" s="181"/>
      <c r="AT163" s="181"/>
      <c r="AU163" s="181"/>
      <c r="AV163" s="181"/>
      <c r="AW163" s="181"/>
      <c r="AX163" s="181"/>
      <c r="AY163" s="181"/>
      <c r="AZ163" s="181"/>
      <c r="BA163" s="181"/>
      <c r="BB163" s="181"/>
      <c r="BC163" s="181"/>
      <c r="BD163" s="181"/>
      <c r="BE163" s="181"/>
      <c r="BF163" s="181"/>
      <c r="BG163" s="181"/>
      <c r="BH163" s="181"/>
      <c r="BI163" s="181"/>
      <c r="BJ163" s="181"/>
      <c r="BK163" s="181"/>
      <c r="BL163" s="181"/>
      <c r="BM163" s="181"/>
      <c r="BN163" s="181"/>
      <c r="BO163" s="181"/>
      <c r="BP163" s="181"/>
      <c r="BQ163" s="181"/>
      <c r="BR163" s="181"/>
      <c r="BS163" s="181"/>
    </row>
    <row r="164" spans="1:71" x14ac:dyDescent="0.25">
      <c r="A164" s="181"/>
      <c r="B164" s="181"/>
      <c r="C164" s="181"/>
      <c r="D164" s="181"/>
      <c r="E164" s="181"/>
      <c r="F164" s="181"/>
      <c r="G164" s="181"/>
      <c r="H164" s="181"/>
      <c r="I164" s="181"/>
      <c r="J164" s="181"/>
      <c r="K164" s="181"/>
      <c r="L164" s="181"/>
      <c r="M164" s="181"/>
      <c r="N164" s="181"/>
      <c r="O164" s="181"/>
      <c r="P164" s="181"/>
      <c r="Q164" s="181"/>
      <c r="R164" s="181"/>
      <c r="S164" s="181"/>
      <c r="T164" s="181"/>
      <c r="U164" s="181"/>
      <c r="V164" s="181"/>
      <c r="W164" s="181"/>
      <c r="X164" s="181"/>
      <c r="Y164" s="181"/>
      <c r="Z164" s="181"/>
      <c r="AA164" s="181"/>
      <c r="AB164" s="181"/>
      <c r="AC164" s="181"/>
      <c r="AD164" s="181"/>
      <c r="AE164" s="181"/>
      <c r="AF164" s="181"/>
      <c r="AG164" s="181"/>
      <c r="AH164" s="181"/>
      <c r="AI164" s="181"/>
      <c r="AJ164" s="181"/>
      <c r="AK164" s="181"/>
      <c r="AL164" s="181"/>
      <c r="AM164" s="181"/>
      <c r="AN164" s="181"/>
      <c r="AO164" s="181"/>
      <c r="AP164" s="181"/>
      <c r="AQ164" s="181"/>
      <c r="AR164" s="181"/>
      <c r="AS164" s="181"/>
      <c r="AT164" s="181"/>
      <c r="AU164" s="181"/>
      <c r="AV164" s="181"/>
      <c r="AW164" s="181"/>
      <c r="AX164" s="181"/>
      <c r="AY164" s="181"/>
      <c r="AZ164" s="181"/>
      <c r="BA164" s="181"/>
      <c r="BB164" s="181"/>
      <c r="BC164" s="181"/>
      <c r="BD164" s="181"/>
      <c r="BE164" s="181"/>
      <c r="BF164" s="181"/>
      <c r="BG164" s="181"/>
      <c r="BH164" s="181"/>
      <c r="BI164" s="181"/>
      <c r="BJ164" s="181"/>
      <c r="BK164" s="181"/>
      <c r="BL164" s="181"/>
      <c r="BM164" s="181"/>
      <c r="BN164" s="181"/>
      <c r="BO164" s="181"/>
      <c r="BP164" s="181"/>
      <c r="BQ164" s="181"/>
      <c r="BR164" s="181"/>
      <c r="BS164" s="181"/>
    </row>
    <row r="165" spans="1:71" x14ac:dyDescent="0.25">
      <c r="A165" s="181"/>
      <c r="B165" s="181"/>
      <c r="C165" s="181"/>
      <c r="D165" s="181"/>
      <c r="E165" s="181"/>
      <c r="F165" s="181"/>
      <c r="G165" s="181"/>
      <c r="H165" s="181"/>
      <c r="I165" s="181"/>
      <c r="J165" s="181"/>
      <c r="K165" s="181"/>
      <c r="L165" s="181"/>
      <c r="M165" s="181"/>
      <c r="N165" s="181"/>
      <c r="O165" s="181"/>
      <c r="P165" s="181"/>
      <c r="Q165" s="181"/>
      <c r="R165" s="181"/>
      <c r="S165" s="181"/>
      <c r="T165" s="181"/>
      <c r="U165" s="181"/>
      <c r="V165" s="181"/>
      <c r="W165" s="181"/>
      <c r="X165" s="181"/>
      <c r="Y165" s="181"/>
      <c r="Z165" s="181"/>
      <c r="AA165" s="181"/>
      <c r="AB165" s="181"/>
      <c r="AC165" s="181"/>
      <c r="AD165" s="181"/>
      <c r="AE165" s="181"/>
      <c r="AF165" s="181"/>
      <c r="AG165" s="181"/>
      <c r="AH165" s="181"/>
      <c r="AI165" s="181"/>
      <c r="AJ165" s="181"/>
      <c r="AK165" s="181"/>
      <c r="AL165" s="181"/>
      <c r="AM165" s="181"/>
      <c r="AN165" s="181"/>
      <c r="AO165" s="181"/>
      <c r="AP165" s="181"/>
      <c r="AQ165" s="181"/>
      <c r="AR165" s="181"/>
      <c r="AS165" s="181"/>
      <c r="AT165" s="181"/>
      <c r="AU165" s="181"/>
      <c r="AV165" s="181"/>
      <c r="AW165" s="181"/>
      <c r="AX165" s="181"/>
      <c r="AY165" s="181"/>
      <c r="AZ165" s="181"/>
      <c r="BA165" s="181"/>
      <c r="BB165" s="181"/>
      <c r="BC165" s="181"/>
      <c r="BD165" s="181"/>
      <c r="BE165" s="181"/>
      <c r="BF165" s="181"/>
      <c r="BG165" s="181"/>
      <c r="BH165" s="181"/>
      <c r="BI165" s="181"/>
      <c r="BJ165" s="181"/>
      <c r="BK165" s="181"/>
      <c r="BL165" s="181"/>
      <c r="BM165" s="181"/>
      <c r="BN165" s="181"/>
      <c r="BO165" s="181"/>
      <c r="BP165" s="181"/>
      <c r="BQ165" s="181"/>
      <c r="BR165" s="181"/>
      <c r="BS165" s="181"/>
    </row>
    <row r="166" spans="1:71" x14ac:dyDescent="0.25">
      <c r="A166" s="181"/>
      <c r="B166" s="181"/>
      <c r="C166" s="181"/>
      <c r="D166" s="181"/>
      <c r="E166" s="181"/>
      <c r="F166" s="181"/>
      <c r="G166" s="181"/>
      <c r="H166" s="181"/>
      <c r="I166" s="181"/>
      <c r="J166" s="181"/>
      <c r="K166" s="181"/>
      <c r="L166" s="181"/>
      <c r="M166" s="181"/>
      <c r="N166" s="181"/>
      <c r="O166" s="181"/>
      <c r="P166" s="181"/>
      <c r="Q166" s="181"/>
      <c r="R166" s="181"/>
      <c r="S166" s="181"/>
      <c r="T166" s="181"/>
      <c r="U166" s="181"/>
      <c r="V166" s="181"/>
      <c r="W166" s="181"/>
      <c r="X166" s="181"/>
      <c r="Y166" s="181"/>
      <c r="Z166" s="181"/>
      <c r="AA166" s="181"/>
      <c r="AB166" s="181"/>
      <c r="AC166" s="181"/>
      <c r="AD166" s="181"/>
      <c r="AE166" s="181"/>
      <c r="AF166" s="181"/>
      <c r="AG166" s="181"/>
      <c r="AH166" s="181"/>
      <c r="AI166" s="181"/>
      <c r="AJ166" s="181"/>
      <c r="AK166" s="181"/>
      <c r="AL166" s="181"/>
      <c r="AM166" s="181"/>
      <c r="AN166" s="181"/>
      <c r="AO166" s="181"/>
      <c r="AP166" s="181"/>
      <c r="AQ166" s="181"/>
      <c r="AR166" s="181"/>
      <c r="AS166" s="181"/>
      <c r="AT166" s="181"/>
      <c r="AU166" s="181"/>
      <c r="AV166" s="181"/>
      <c r="AW166" s="181"/>
      <c r="AX166" s="181"/>
      <c r="AY166" s="181"/>
      <c r="AZ166" s="181"/>
      <c r="BA166" s="181"/>
      <c r="BB166" s="181"/>
      <c r="BC166" s="181"/>
      <c r="BD166" s="181"/>
      <c r="BE166" s="181"/>
      <c r="BF166" s="181"/>
      <c r="BG166" s="181"/>
      <c r="BH166" s="181"/>
      <c r="BI166" s="181"/>
      <c r="BJ166" s="181"/>
      <c r="BK166" s="181"/>
      <c r="BL166" s="181"/>
      <c r="BM166" s="181"/>
      <c r="BN166" s="181"/>
      <c r="BO166" s="181"/>
      <c r="BP166" s="181"/>
      <c r="BQ166" s="181"/>
      <c r="BR166" s="181"/>
      <c r="BS166" s="181"/>
    </row>
    <row r="167" spans="1:71" x14ac:dyDescent="0.25">
      <c r="A167" s="181"/>
      <c r="B167" s="181"/>
      <c r="C167" s="181"/>
      <c r="D167" s="181"/>
      <c r="E167" s="181"/>
      <c r="F167" s="181"/>
      <c r="G167" s="181"/>
      <c r="H167" s="181"/>
      <c r="I167" s="181"/>
      <c r="J167" s="181"/>
      <c r="K167" s="181"/>
      <c r="L167" s="181"/>
      <c r="M167" s="181"/>
      <c r="N167" s="181"/>
      <c r="O167" s="181"/>
      <c r="P167" s="181"/>
      <c r="Q167" s="181"/>
      <c r="R167" s="181"/>
      <c r="S167" s="181"/>
      <c r="T167" s="181"/>
      <c r="U167" s="181"/>
      <c r="V167" s="181"/>
      <c r="W167" s="181"/>
      <c r="X167" s="181"/>
      <c r="Y167" s="181"/>
      <c r="Z167" s="181"/>
      <c r="AA167" s="181"/>
      <c r="AB167" s="181"/>
      <c r="AC167" s="181"/>
      <c r="AD167" s="181"/>
      <c r="AE167" s="181"/>
      <c r="AF167" s="181"/>
      <c r="AG167" s="181"/>
      <c r="AH167" s="181"/>
      <c r="AI167" s="181"/>
      <c r="AJ167" s="181"/>
      <c r="AK167" s="181"/>
      <c r="AL167" s="181"/>
      <c r="AM167" s="181"/>
      <c r="AN167" s="181"/>
      <c r="AO167" s="181"/>
      <c r="AP167" s="181"/>
      <c r="AQ167" s="181"/>
      <c r="AR167" s="181"/>
      <c r="AS167" s="181"/>
      <c r="AT167" s="181"/>
      <c r="AU167" s="181"/>
      <c r="AV167" s="181"/>
      <c r="AW167" s="181"/>
      <c r="AX167" s="181"/>
      <c r="AY167" s="181"/>
      <c r="AZ167" s="181"/>
      <c r="BA167" s="181"/>
      <c r="BB167" s="181"/>
      <c r="BC167" s="181"/>
      <c r="BD167" s="181"/>
      <c r="BE167" s="181"/>
      <c r="BF167" s="181"/>
      <c r="BG167" s="181"/>
      <c r="BH167" s="181"/>
      <c r="BI167" s="181"/>
      <c r="BJ167" s="181"/>
      <c r="BK167" s="181"/>
      <c r="BL167" s="181"/>
      <c r="BM167" s="181"/>
      <c r="BN167" s="181"/>
      <c r="BO167" s="181"/>
      <c r="BP167" s="181"/>
      <c r="BQ167" s="181"/>
      <c r="BR167" s="181"/>
      <c r="BS167" s="181"/>
    </row>
    <row r="168" spans="1:71" x14ac:dyDescent="0.25">
      <c r="A168" s="181"/>
      <c r="B168" s="181"/>
      <c r="C168" s="181"/>
      <c r="D168" s="181"/>
      <c r="E168" s="181"/>
      <c r="F168" s="181"/>
      <c r="G168" s="181"/>
      <c r="H168" s="181"/>
      <c r="I168" s="181"/>
      <c r="J168" s="181"/>
      <c r="K168" s="181"/>
      <c r="L168" s="181"/>
      <c r="M168" s="181"/>
      <c r="N168" s="181"/>
      <c r="O168" s="181"/>
      <c r="P168" s="181"/>
      <c r="Q168" s="181"/>
      <c r="R168" s="181"/>
      <c r="S168" s="181"/>
      <c r="T168" s="181"/>
      <c r="U168" s="181"/>
      <c r="V168" s="181"/>
      <c r="W168" s="181"/>
      <c r="X168" s="181"/>
      <c r="Y168" s="181"/>
      <c r="Z168" s="181"/>
      <c r="AA168" s="181"/>
      <c r="AB168" s="181"/>
      <c r="AC168" s="181"/>
      <c r="AD168" s="181"/>
      <c r="AE168" s="181"/>
      <c r="AF168" s="181"/>
      <c r="AG168" s="181"/>
      <c r="AH168" s="181"/>
      <c r="AI168" s="181"/>
      <c r="AJ168" s="181"/>
      <c r="AK168" s="181"/>
      <c r="AL168" s="181"/>
      <c r="AM168" s="181"/>
      <c r="AN168" s="181"/>
      <c r="AO168" s="181"/>
      <c r="AP168" s="181"/>
      <c r="AQ168" s="181"/>
      <c r="AR168" s="181"/>
      <c r="AS168" s="181"/>
      <c r="AT168" s="181"/>
      <c r="AU168" s="181"/>
      <c r="AV168" s="181"/>
      <c r="AW168" s="181"/>
      <c r="AX168" s="181"/>
      <c r="AY168" s="181"/>
      <c r="AZ168" s="181"/>
      <c r="BA168" s="181"/>
      <c r="BB168" s="181"/>
      <c r="BC168" s="181"/>
      <c r="BD168" s="181"/>
      <c r="BE168" s="181"/>
      <c r="BF168" s="181"/>
      <c r="BG168" s="181"/>
      <c r="BH168" s="181"/>
      <c r="BI168" s="181"/>
      <c r="BJ168" s="181"/>
      <c r="BK168" s="181"/>
      <c r="BL168" s="181"/>
      <c r="BM168" s="181"/>
      <c r="BN168" s="181"/>
      <c r="BO168" s="181"/>
      <c r="BP168" s="181"/>
      <c r="BQ168" s="181"/>
      <c r="BR168" s="181"/>
      <c r="BS168" s="181"/>
    </row>
    <row r="169" spans="1:71" x14ac:dyDescent="0.25">
      <c r="A169" s="181"/>
      <c r="B169" s="181"/>
      <c r="C169" s="181"/>
      <c r="D169" s="181"/>
      <c r="E169" s="181"/>
      <c r="F169" s="181"/>
      <c r="G169" s="181"/>
      <c r="H169" s="181"/>
      <c r="I169" s="181"/>
      <c r="J169" s="181"/>
      <c r="K169" s="181"/>
      <c r="L169" s="181"/>
      <c r="M169" s="181"/>
      <c r="N169" s="181"/>
      <c r="O169" s="181"/>
      <c r="P169" s="181"/>
      <c r="Q169" s="181"/>
      <c r="R169" s="181"/>
      <c r="S169" s="181"/>
      <c r="T169" s="181"/>
      <c r="U169" s="181"/>
      <c r="V169" s="181"/>
      <c r="W169" s="181"/>
      <c r="X169" s="181"/>
      <c r="Y169" s="181"/>
      <c r="Z169" s="181"/>
      <c r="AA169" s="181"/>
      <c r="AB169" s="181"/>
      <c r="AC169" s="181"/>
      <c r="AD169" s="181"/>
      <c r="AE169" s="181"/>
      <c r="AF169" s="181"/>
      <c r="AG169" s="181"/>
      <c r="AH169" s="181"/>
      <c r="AI169" s="181"/>
      <c r="AJ169" s="181"/>
      <c r="AK169" s="181"/>
      <c r="AL169" s="181"/>
      <c r="AM169" s="181"/>
      <c r="AN169" s="181"/>
      <c r="AO169" s="181"/>
      <c r="AP169" s="181"/>
      <c r="AQ169" s="181"/>
      <c r="AR169" s="181"/>
      <c r="AS169" s="181"/>
      <c r="AT169" s="181"/>
      <c r="AU169" s="181"/>
      <c r="AV169" s="181"/>
      <c r="AW169" s="181"/>
      <c r="AX169" s="181"/>
      <c r="AY169" s="181"/>
      <c r="AZ169" s="181"/>
      <c r="BA169" s="181"/>
      <c r="BB169" s="181"/>
      <c r="BC169" s="181"/>
      <c r="BD169" s="181"/>
      <c r="BE169" s="181"/>
      <c r="BF169" s="181"/>
      <c r="BG169" s="181"/>
      <c r="BH169" s="181"/>
      <c r="BI169" s="181"/>
      <c r="BJ169" s="181"/>
      <c r="BK169" s="181"/>
      <c r="BL169" s="181"/>
      <c r="BM169" s="181"/>
      <c r="BN169" s="181"/>
      <c r="BO169" s="181"/>
      <c r="BP169" s="181"/>
      <c r="BQ169" s="181"/>
      <c r="BR169" s="181"/>
      <c r="BS169" s="181"/>
    </row>
    <row r="170" spans="1:71" x14ac:dyDescent="0.25">
      <c r="A170" s="181"/>
      <c r="B170" s="181"/>
      <c r="C170" s="181"/>
      <c r="D170" s="181"/>
      <c r="E170" s="181"/>
      <c r="F170" s="181"/>
      <c r="G170" s="181"/>
      <c r="H170" s="181"/>
      <c r="I170" s="181"/>
      <c r="J170" s="181"/>
      <c r="K170" s="181"/>
      <c r="L170" s="181"/>
      <c r="M170" s="181"/>
      <c r="N170" s="181"/>
      <c r="O170" s="181"/>
      <c r="P170" s="181"/>
      <c r="Q170" s="181"/>
      <c r="R170" s="181"/>
      <c r="S170" s="181"/>
      <c r="T170" s="181"/>
      <c r="U170" s="181"/>
      <c r="V170" s="181"/>
      <c r="W170" s="181"/>
      <c r="X170" s="181"/>
      <c r="Y170" s="181"/>
      <c r="Z170" s="181"/>
      <c r="AA170" s="181"/>
      <c r="AB170" s="181"/>
      <c r="AC170" s="181"/>
      <c r="AD170" s="181"/>
      <c r="AE170" s="181"/>
      <c r="AF170" s="181"/>
      <c r="AG170" s="181"/>
      <c r="AH170" s="181"/>
      <c r="AI170" s="181"/>
      <c r="AJ170" s="181"/>
      <c r="AK170" s="181"/>
      <c r="AL170" s="181"/>
      <c r="AM170" s="181"/>
      <c r="AN170" s="181"/>
      <c r="AO170" s="181"/>
      <c r="AP170" s="181"/>
      <c r="AQ170" s="181"/>
      <c r="AR170" s="181"/>
      <c r="AS170" s="181"/>
      <c r="AT170" s="181"/>
      <c r="AU170" s="181"/>
      <c r="AV170" s="181"/>
      <c r="AW170" s="181"/>
      <c r="AX170" s="181"/>
      <c r="AY170" s="181"/>
      <c r="AZ170" s="181"/>
      <c r="BA170" s="181"/>
      <c r="BB170" s="181"/>
      <c r="BC170" s="181"/>
      <c r="BD170" s="181"/>
      <c r="BE170" s="181"/>
      <c r="BF170" s="181"/>
      <c r="BG170" s="181"/>
      <c r="BH170" s="181"/>
      <c r="BI170" s="181"/>
      <c r="BJ170" s="181"/>
      <c r="BK170" s="181"/>
      <c r="BL170" s="181"/>
      <c r="BM170" s="181"/>
      <c r="BN170" s="181"/>
      <c r="BO170" s="181"/>
      <c r="BP170" s="181"/>
      <c r="BQ170" s="181"/>
      <c r="BR170" s="181"/>
      <c r="BS170" s="181"/>
    </row>
    <row r="171" spans="1:71" x14ac:dyDescent="0.25">
      <c r="A171" s="181"/>
      <c r="B171" s="181"/>
      <c r="C171" s="181"/>
      <c r="D171" s="181"/>
      <c r="E171" s="181"/>
      <c r="F171" s="181"/>
      <c r="G171" s="181"/>
      <c r="H171" s="181"/>
      <c r="I171" s="181"/>
      <c r="J171" s="181"/>
      <c r="K171" s="181"/>
      <c r="L171" s="181"/>
      <c r="M171" s="181"/>
      <c r="N171" s="181"/>
      <c r="O171" s="181"/>
      <c r="P171" s="181"/>
      <c r="Q171" s="181"/>
      <c r="R171" s="181"/>
      <c r="S171" s="181"/>
      <c r="T171" s="181"/>
      <c r="U171" s="181"/>
      <c r="V171" s="181"/>
      <c r="W171" s="181"/>
      <c r="X171" s="181"/>
      <c r="Y171" s="181"/>
      <c r="Z171" s="181"/>
      <c r="AA171" s="181"/>
      <c r="AB171" s="181"/>
      <c r="AC171" s="181"/>
      <c r="AD171" s="181"/>
      <c r="AE171" s="181"/>
      <c r="AF171" s="181"/>
      <c r="AG171" s="181"/>
      <c r="AH171" s="181"/>
      <c r="AI171" s="181"/>
      <c r="AJ171" s="181"/>
      <c r="AK171" s="181"/>
      <c r="AL171" s="181"/>
      <c r="AM171" s="181"/>
      <c r="AN171" s="181"/>
      <c r="AO171" s="181"/>
      <c r="AP171" s="181"/>
      <c r="AQ171" s="181"/>
      <c r="AR171" s="181"/>
      <c r="AS171" s="181"/>
      <c r="AT171" s="181"/>
      <c r="AU171" s="181"/>
      <c r="AV171" s="181"/>
      <c r="AW171" s="181"/>
      <c r="AX171" s="181"/>
      <c r="AY171" s="181"/>
      <c r="AZ171" s="181"/>
      <c r="BA171" s="181"/>
      <c r="BB171" s="181"/>
      <c r="BC171" s="181"/>
      <c r="BD171" s="181"/>
      <c r="BE171" s="181"/>
      <c r="BF171" s="181"/>
      <c r="BG171" s="181"/>
      <c r="BH171" s="181"/>
      <c r="BI171" s="181"/>
      <c r="BJ171" s="181"/>
      <c r="BK171" s="181"/>
      <c r="BL171" s="181"/>
      <c r="BM171" s="181"/>
      <c r="BN171" s="181"/>
      <c r="BO171" s="181"/>
      <c r="BP171" s="181"/>
      <c r="BQ171" s="181"/>
      <c r="BR171" s="181"/>
      <c r="BS171" s="181"/>
    </row>
    <row r="172" spans="1:71" x14ac:dyDescent="0.25">
      <c r="A172" s="181"/>
      <c r="B172" s="181"/>
      <c r="C172" s="181"/>
      <c r="D172" s="181"/>
      <c r="E172" s="181"/>
      <c r="F172" s="181"/>
      <c r="G172" s="181"/>
      <c r="H172" s="181"/>
      <c r="I172" s="181"/>
      <c r="J172" s="181"/>
      <c r="K172" s="181"/>
      <c r="L172" s="181"/>
      <c r="M172" s="181"/>
      <c r="N172" s="181"/>
      <c r="O172" s="181"/>
      <c r="P172" s="181"/>
      <c r="Q172" s="181"/>
      <c r="R172" s="181"/>
      <c r="S172" s="181"/>
      <c r="T172" s="181"/>
      <c r="U172" s="181"/>
      <c r="V172" s="181"/>
      <c r="W172" s="181"/>
      <c r="X172" s="181"/>
      <c r="Y172" s="181"/>
      <c r="Z172" s="181"/>
      <c r="AA172" s="181"/>
      <c r="AB172" s="181"/>
      <c r="AC172" s="181"/>
      <c r="AD172" s="181"/>
      <c r="AE172" s="181"/>
      <c r="AF172" s="181"/>
      <c r="AG172" s="181"/>
      <c r="AH172" s="181"/>
      <c r="AI172" s="181"/>
      <c r="AJ172" s="181"/>
      <c r="AK172" s="181"/>
      <c r="AL172" s="181"/>
      <c r="AM172" s="181"/>
      <c r="AN172" s="181"/>
      <c r="AO172" s="181"/>
      <c r="AP172" s="181"/>
      <c r="AQ172" s="181"/>
      <c r="AR172" s="181"/>
      <c r="AS172" s="181"/>
      <c r="AT172" s="181"/>
      <c r="AU172" s="181"/>
      <c r="AV172" s="181"/>
      <c r="AW172" s="181"/>
      <c r="AX172" s="181"/>
      <c r="AY172" s="181"/>
      <c r="AZ172" s="181"/>
      <c r="BA172" s="181"/>
      <c r="BB172" s="181"/>
      <c r="BC172" s="181"/>
      <c r="BD172" s="181"/>
      <c r="BE172" s="181"/>
      <c r="BF172" s="181"/>
      <c r="BG172" s="181"/>
      <c r="BH172" s="181"/>
      <c r="BI172" s="181"/>
      <c r="BJ172" s="181"/>
      <c r="BK172" s="181"/>
      <c r="BL172" s="181"/>
      <c r="BM172" s="181"/>
      <c r="BN172" s="181"/>
      <c r="BO172" s="181"/>
      <c r="BP172" s="181"/>
      <c r="BQ172" s="181"/>
      <c r="BR172" s="181"/>
      <c r="BS172" s="181"/>
    </row>
    <row r="173" spans="1:71" x14ac:dyDescent="0.25">
      <c r="A173" s="181"/>
      <c r="B173" s="181"/>
      <c r="C173" s="181"/>
      <c r="D173" s="181"/>
      <c r="E173" s="181"/>
      <c r="F173" s="181"/>
      <c r="G173" s="181"/>
      <c r="H173" s="181"/>
      <c r="I173" s="181"/>
      <c r="J173" s="181"/>
      <c r="K173" s="181"/>
      <c r="L173" s="181"/>
      <c r="M173" s="181"/>
      <c r="N173" s="181"/>
      <c r="O173" s="181"/>
      <c r="P173" s="181"/>
      <c r="Q173" s="181"/>
      <c r="R173" s="181"/>
      <c r="S173" s="181"/>
      <c r="T173" s="181"/>
      <c r="U173" s="181"/>
      <c r="V173" s="181"/>
      <c r="W173" s="181"/>
      <c r="X173" s="181"/>
      <c r="Y173" s="181"/>
      <c r="Z173" s="181"/>
      <c r="AA173" s="181"/>
      <c r="AB173" s="181"/>
      <c r="AC173" s="181"/>
      <c r="AD173" s="181"/>
      <c r="AE173" s="181"/>
      <c r="AF173" s="181"/>
      <c r="AG173" s="181"/>
      <c r="AH173" s="181"/>
      <c r="AI173" s="181"/>
      <c r="AJ173" s="181"/>
      <c r="AK173" s="181"/>
      <c r="AL173" s="181"/>
      <c r="AM173" s="181"/>
      <c r="AN173" s="181"/>
      <c r="AO173" s="181"/>
      <c r="AP173" s="181"/>
      <c r="AQ173" s="181"/>
      <c r="AR173" s="181"/>
      <c r="AS173" s="181"/>
      <c r="AT173" s="181"/>
      <c r="AU173" s="181"/>
      <c r="AV173" s="181"/>
      <c r="AW173" s="181"/>
      <c r="AX173" s="181"/>
      <c r="AY173" s="181"/>
      <c r="AZ173" s="181"/>
      <c r="BA173" s="181"/>
      <c r="BB173" s="181"/>
      <c r="BC173" s="181"/>
      <c r="BD173" s="181"/>
      <c r="BE173" s="181"/>
      <c r="BF173" s="181"/>
      <c r="BG173" s="181"/>
      <c r="BH173" s="181"/>
      <c r="BI173" s="181"/>
      <c r="BJ173" s="181"/>
      <c r="BK173" s="181"/>
      <c r="BL173" s="181"/>
      <c r="BM173" s="181"/>
      <c r="BN173" s="181"/>
      <c r="BO173" s="181"/>
      <c r="BP173" s="181"/>
      <c r="BQ173" s="181"/>
      <c r="BR173" s="181"/>
      <c r="BS173" s="181"/>
    </row>
    <row r="174" spans="1:71" x14ac:dyDescent="0.25">
      <c r="A174" s="181"/>
      <c r="B174" s="181"/>
      <c r="C174" s="181"/>
      <c r="D174" s="181"/>
      <c r="E174" s="181"/>
      <c r="F174" s="181"/>
      <c r="G174" s="181"/>
      <c r="H174" s="181"/>
      <c r="I174" s="181"/>
      <c r="J174" s="181"/>
      <c r="K174" s="181"/>
      <c r="L174" s="181"/>
      <c r="M174" s="181"/>
      <c r="N174" s="181"/>
      <c r="O174" s="181"/>
      <c r="P174" s="181"/>
      <c r="Q174" s="181"/>
      <c r="R174" s="181"/>
      <c r="S174" s="181"/>
      <c r="T174" s="181"/>
      <c r="U174" s="181"/>
      <c r="V174" s="181"/>
      <c r="W174" s="181"/>
      <c r="X174" s="181"/>
      <c r="Y174" s="181"/>
      <c r="Z174" s="181"/>
      <c r="AA174" s="181"/>
      <c r="AB174" s="181"/>
      <c r="AC174" s="181"/>
      <c r="AD174" s="181"/>
      <c r="AE174" s="181"/>
      <c r="AF174" s="181"/>
      <c r="AG174" s="181"/>
      <c r="AH174" s="181"/>
      <c r="AI174" s="181"/>
      <c r="AJ174" s="181"/>
      <c r="AK174" s="181"/>
      <c r="AL174" s="181"/>
      <c r="AM174" s="181"/>
      <c r="AN174" s="181"/>
      <c r="AO174" s="181"/>
      <c r="AP174" s="181"/>
      <c r="AQ174" s="181"/>
      <c r="AR174" s="181"/>
      <c r="AS174" s="181"/>
      <c r="AT174" s="181"/>
      <c r="AU174" s="181"/>
      <c r="AV174" s="181"/>
      <c r="AW174" s="181"/>
      <c r="AX174" s="181"/>
      <c r="AY174" s="181"/>
      <c r="AZ174" s="181"/>
      <c r="BA174" s="181"/>
      <c r="BB174" s="181"/>
      <c r="BC174" s="181"/>
      <c r="BD174" s="181"/>
      <c r="BE174" s="181"/>
      <c r="BF174" s="181"/>
      <c r="BG174" s="181"/>
      <c r="BH174" s="181"/>
      <c r="BI174" s="181"/>
      <c r="BJ174" s="181"/>
      <c r="BK174" s="181"/>
      <c r="BL174" s="181"/>
      <c r="BM174" s="181"/>
      <c r="BN174" s="181"/>
      <c r="BO174" s="181"/>
      <c r="BP174" s="181"/>
      <c r="BQ174" s="181"/>
      <c r="BR174" s="181"/>
      <c r="BS174" s="181"/>
    </row>
    <row r="175" spans="1:71" x14ac:dyDescent="0.25">
      <c r="A175" s="181"/>
      <c r="B175" s="181"/>
      <c r="C175" s="181"/>
      <c r="D175" s="181"/>
      <c r="E175" s="181"/>
      <c r="F175" s="181"/>
      <c r="G175" s="181"/>
      <c r="H175" s="181"/>
      <c r="I175" s="181"/>
      <c r="J175" s="181"/>
      <c r="K175" s="181"/>
      <c r="L175" s="181"/>
      <c r="M175" s="181"/>
      <c r="N175" s="181"/>
      <c r="O175" s="181"/>
      <c r="P175" s="181"/>
      <c r="Q175" s="181"/>
      <c r="R175" s="181"/>
      <c r="S175" s="181"/>
      <c r="T175" s="181"/>
      <c r="U175" s="181"/>
      <c r="V175" s="181"/>
      <c r="W175" s="181"/>
      <c r="X175" s="181"/>
      <c r="Y175" s="181"/>
      <c r="Z175" s="181"/>
      <c r="AA175" s="181"/>
      <c r="AB175" s="181"/>
      <c r="AC175" s="181"/>
      <c r="AD175" s="181"/>
      <c r="AE175" s="181"/>
      <c r="AF175" s="181"/>
      <c r="AG175" s="181"/>
      <c r="AH175" s="181"/>
      <c r="AI175" s="181"/>
      <c r="AJ175" s="181"/>
      <c r="AK175" s="181"/>
      <c r="AL175" s="181"/>
      <c r="AM175" s="181"/>
      <c r="AN175" s="181"/>
      <c r="AO175" s="181"/>
      <c r="AP175" s="181"/>
      <c r="AQ175" s="181"/>
      <c r="AR175" s="181"/>
      <c r="AS175" s="181"/>
      <c r="AT175" s="181"/>
      <c r="AU175" s="181"/>
      <c r="AV175" s="181"/>
      <c r="AW175" s="181"/>
      <c r="AX175" s="181"/>
      <c r="AY175" s="181"/>
      <c r="AZ175" s="181"/>
      <c r="BA175" s="181"/>
      <c r="BB175" s="181"/>
      <c r="BC175" s="181"/>
      <c r="BD175" s="181"/>
      <c r="BE175" s="181"/>
      <c r="BF175" s="181"/>
      <c r="BG175" s="181"/>
      <c r="BH175" s="181"/>
      <c r="BI175" s="181"/>
      <c r="BJ175" s="181"/>
      <c r="BK175" s="181"/>
      <c r="BL175" s="181"/>
      <c r="BM175" s="181"/>
      <c r="BN175" s="181"/>
      <c r="BO175" s="181"/>
      <c r="BP175" s="181"/>
      <c r="BQ175" s="181"/>
      <c r="BR175" s="181"/>
      <c r="BS175" s="181"/>
    </row>
    <row r="176" spans="1:71" x14ac:dyDescent="0.25">
      <c r="A176" s="181"/>
      <c r="B176" s="181"/>
      <c r="C176" s="181"/>
      <c r="D176" s="181"/>
      <c r="E176" s="181"/>
      <c r="F176" s="181"/>
      <c r="G176" s="181"/>
      <c r="H176" s="181"/>
      <c r="I176" s="181"/>
      <c r="J176" s="181"/>
      <c r="K176" s="181"/>
      <c r="L176" s="181"/>
      <c r="M176" s="181"/>
      <c r="N176" s="181"/>
      <c r="O176" s="181"/>
      <c r="P176" s="181"/>
      <c r="Q176" s="181"/>
      <c r="R176" s="181"/>
      <c r="S176" s="181"/>
      <c r="T176" s="181"/>
      <c r="U176" s="181"/>
      <c r="V176" s="181"/>
      <c r="W176" s="181"/>
      <c r="X176" s="181"/>
      <c r="Y176" s="181"/>
      <c r="Z176" s="181"/>
      <c r="AA176" s="181"/>
      <c r="AB176" s="181"/>
      <c r="AC176" s="181"/>
      <c r="AD176" s="181"/>
      <c r="AE176" s="181"/>
      <c r="AF176" s="181"/>
      <c r="AG176" s="181"/>
      <c r="AH176" s="181"/>
      <c r="AI176" s="181"/>
      <c r="AJ176" s="181"/>
      <c r="AK176" s="181"/>
      <c r="AL176" s="181"/>
      <c r="AM176" s="181"/>
      <c r="AN176" s="181"/>
      <c r="AO176" s="181"/>
      <c r="AP176" s="181"/>
      <c r="AQ176" s="181"/>
      <c r="AR176" s="181"/>
      <c r="AS176" s="181"/>
      <c r="AT176" s="181"/>
      <c r="AU176" s="181"/>
      <c r="AV176" s="181"/>
      <c r="AW176" s="181"/>
      <c r="AX176" s="181"/>
      <c r="AY176" s="181"/>
      <c r="AZ176" s="181"/>
      <c r="BA176" s="181"/>
      <c r="BB176" s="181"/>
      <c r="BC176" s="181"/>
      <c r="BD176" s="181"/>
      <c r="BE176" s="181"/>
      <c r="BF176" s="181"/>
      <c r="BG176" s="181"/>
      <c r="BH176" s="181"/>
      <c r="BI176" s="181"/>
      <c r="BJ176" s="181"/>
      <c r="BK176" s="181"/>
      <c r="BL176" s="181"/>
      <c r="BM176" s="181"/>
      <c r="BN176" s="181"/>
      <c r="BO176" s="181"/>
      <c r="BP176" s="181"/>
      <c r="BQ176" s="181"/>
      <c r="BR176" s="181"/>
      <c r="BS176" s="181"/>
    </row>
    <row r="177" spans="1:71" x14ac:dyDescent="0.25">
      <c r="A177" s="181"/>
      <c r="B177" s="181"/>
      <c r="C177" s="181"/>
      <c r="D177" s="181"/>
      <c r="E177" s="181"/>
      <c r="F177" s="181"/>
      <c r="G177" s="181"/>
      <c r="H177" s="181"/>
      <c r="I177" s="181"/>
      <c r="J177" s="181"/>
      <c r="K177" s="181"/>
      <c r="L177" s="181"/>
      <c r="M177" s="181"/>
      <c r="N177" s="181"/>
      <c r="O177" s="181"/>
      <c r="P177" s="181"/>
      <c r="Q177" s="181"/>
      <c r="R177" s="181"/>
      <c r="S177" s="181"/>
      <c r="T177" s="181"/>
      <c r="U177" s="181"/>
      <c r="V177" s="181"/>
      <c r="W177" s="181"/>
      <c r="X177" s="181"/>
      <c r="Y177" s="181"/>
      <c r="Z177" s="181"/>
      <c r="AA177" s="181"/>
      <c r="AB177" s="181"/>
      <c r="AC177" s="181"/>
      <c r="AD177" s="181"/>
      <c r="AE177" s="181"/>
      <c r="AF177" s="181"/>
      <c r="AG177" s="181"/>
      <c r="AH177" s="181"/>
      <c r="AI177" s="181"/>
      <c r="AJ177" s="181"/>
      <c r="AK177" s="181"/>
      <c r="AL177" s="181"/>
      <c r="AM177" s="181"/>
      <c r="AN177" s="181"/>
      <c r="AO177" s="181"/>
      <c r="AP177" s="181"/>
      <c r="AQ177" s="181"/>
      <c r="AR177" s="181"/>
      <c r="AS177" s="181"/>
      <c r="AT177" s="181"/>
      <c r="AU177" s="181"/>
      <c r="AV177" s="181"/>
      <c r="AW177" s="181"/>
      <c r="AX177" s="181"/>
      <c r="AY177" s="181"/>
      <c r="AZ177" s="181"/>
      <c r="BA177" s="181"/>
      <c r="BB177" s="181"/>
      <c r="BC177" s="181"/>
      <c r="BD177" s="181"/>
      <c r="BE177" s="181"/>
      <c r="BF177" s="181"/>
      <c r="BG177" s="181"/>
      <c r="BH177" s="181"/>
      <c r="BI177" s="181"/>
      <c r="BJ177" s="181"/>
      <c r="BK177" s="181"/>
      <c r="BL177" s="181"/>
      <c r="BM177" s="181"/>
      <c r="BN177" s="181"/>
      <c r="BO177" s="181"/>
      <c r="BP177" s="181"/>
      <c r="BQ177" s="181"/>
      <c r="BR177" s="181"/>
      <c r="BS177" s="181"/>
    </row>
    <row r="178" spans="1:71" x14ac:dyDescent="0.25">
      <c r="A178" s="181"/>
      <c r="B178" s="181"/>
      <c r="C178" s="181"/>
      <c r="D178" s="181"/>
      <c r="E178" s="181"/>
      <c r="F178" s="181"/>
      <c r="G178" s="181"/>
      <c r="H178" s="181"/>
      <c r="I178" s="181"/>
      <c r="J178" s="181"/>
      <c r="K178" s="181"/>
      <c r="L178" s="181"/>
      <c r="M178" s="181"/>
      <c r="N178" s="181"/>
      <c r="O178" s="181"/>
      <c r="P178" s="181"/>
      <c r="Q178" s="181"/>
      <c r="R178" s="181"/>
      <c r="S178" s="181"/>
      <c r="T178" s="181"/>
      <c r="U178" s="181"/>
      <c r="V178" s="181"/>
      <c r="W178" s="181"/>
      <c r="X178" s="181"/>
      <c r="Y178" s="181"/>
      <c r="Z178" s="181"/>
      <c r="AA178" s="181"/>
      <c r="AB178" s="181"/>
      <c r="AC178" s="181"/>
      <c r="AD178" s="181"/>
      <c r="AE178" s="181"/>
      <c r="AF178" s="181"/>
      <c r="AG178" s="181"/>
      <c r="AH178" s="181"/>
      <c r="AI178" s="181"/>
      <c r="AJ178" s="181"/>
      <c r="AK178" s="181"/>
      <c r="AL178" s="181"/>
      <c r="AM178" s="181"/>
      <c r="AN178" s="181"/>
      <c r="AO178" s="181"/>
      <c r="AP178" s="181"/>
      <c r="AQ178" s="181"/>
      <c r="AR178" s="181"/>
      <c r="AS178" s="181"/>
      <c r="AT178" s="181"/>
      <c r="AU178" s="181"/>
      <c r="AV178" s="181"/>
      <c r="AW178" s="181"/>
      <c r="AX178" s="181"/>
      <c r="AY178" s="181"/>
      <c r="AZ178" s="181"/>
      <c r="BA178" s="181"/>
      <c r="BB178" s="181"/>
      <c r="BC178" s="181"/>
      <c r="BD178" s="181"/>
      <c r="BE178" s="181"/>
      <c r="BF178" s="181"/>
      <c r="BG178" s="181"/>
      <c r="BH178" s="181"/>
      <c r="BI178" s="181"/>
      <c r="BJ178" s="181"/>
      <c r="BK178" s="181"/>
      <c r="BL178" s="181"/>
      <c r="BM178" s="181"/>
      <c r="BN178" s="181"/>
      <c r="BO178" s="181"/>
      <c r="BP178" s="181"/>
      <c r="BQ178" s="181"/>
      <c r="BR178" s="181"/>
      <c r="BS178" s="181"/>
    </row>
    <row r="179" spans="1:71" x14ac:dyDescent="0.25">
      <c r="A179" s="181"/>
      <c r="B179" s="181"/>
      <c r="C179" s="181"/>
      <c r="D179" s="181"/>
      <c r="E179" s="181"/>
      <c r="F179" s="181"/>
      <c r="G179" s="181"/>
      <c r="H179" s="181"/>
      <c r="I179" s="181"/>
      <c r="J179" s="181"/>
      <c r="K179" s="181"/>
      <c r="L179" s="181"/>
      <c r="M179" s="181"/>
      <c r="N179" s="181"/>
      <c r="O179" s="181"/>
      <c r="P179" s="181"/>
      <c r="Q179" s="181"/>
      <c r="R179" s="181"/>
      <c r="S179" s="181"/>
      <c r="T179" s="181"/>
      <c r="U179" s="181"/>
      <c r="V179" s="181"/>
      <c r="W179" s="181"/>
      <c r="X179" s="181"/>
      <c r="Y179" s="181"/>
      <c r="Z179" s="181"/>
      <c r="AA179" s="181"/>
      <c r="AB179" s="181"/>
      <c r="AC179" s="181"/>
      <c r="AD179" s="181"/>
      <c r="AE179" s="181"/>
      <c r="AF179" s="181"/>
      <c r="AG179" s="181"/>
      <c r="AH179" s="181"/>
      <c r="AI179" s="181"/>
      <c r="AJ179" s="181"/>
      <c r="AK179" s="181"/>
      <c r="AL179" s="181"/>
      <c r="AM179" s="181"/>
      <c r="AN179" s="181"/>
      <c r="AO179" s="181"/>
      <c r="AP179" s="181"/>
      <c r="AQ179" s="181"/>
      <c r="AR179" s="181"/>
      <c r="AS179" s="181"/>
      <c r="AT179" s="181"/>
      <c r="AU179" s="181"/>
      <c r="AV179" s="181"/>
      <c r="AW179" s="181"/>
      <c r="AX179" s="181"/>
      <c r="AY179" s="181"/>
      <c r="AZ179" s="181"/>
      <c r="BA179" s="181"/>
      <c r="BB179" s="181"/>
      <c r="BC179" s="181"/>
      <c r="BD179" s="181"/>
      <c r="BE179" s="181"/>
      <c r="BF179" s="181"/>
      <c r="BG179" s="181"/>
      <c r="BH179" s="181"/>
      <c r="BI179" s="181"/>
      <c r="BJ179" s="181"/>
      <c r="BK179" s="181"/>
      <c r="BL179" s="181"/>
      <c r="BM179" s="181"/>
      <c r="BN179" s="181"/>
      <c r="BO179" s="181"/>
      <c r="BP179" s="181"/>
      <c r="BQ179" s="181"/>
      <c r="BR179" s="181"/>
      <c r="BS179" s="181"/>
    </row>
    <row r="180" spans="1:71" x14ac:dyDescent="0.25">
      <c r="A180" s="181"/>
      <c r="B180" s="181"/>
      <c r="C180" s="181"/>
      <c r="D180" s="181"/>
      <c r="E180" s="181"/>
      <c r="F180" s="181"/>
      <c r="G180" s="181"/>
      <c r="H180" s="181"/>
      <c r="I180" s="181"/>
      <c r="J180" s="181"/>
      <c r="K180" s="181"/>
      <c r="L180" s="181"/>
      <c r="M180" s="181"/>
      <c r="N180" s="181"/>
      <c r="O180" s="181"/>
      <c r="P180" s="181"/>
      <c r="Q180" s="181"/>
      <c r="R180" s="181"/>
      <c r="S180" s="181"/>
      <c r="T180" s="181"/>
      <c r="U180" s="181"/>
      <c r="V180" s="181"/>
      <c r="W180" s="181"/>
      <c r="X180" s="181"/>
      <c r="Y180" s="181"/>
      <c r="Z180" s="181"/>
      <c r="AA180" s="181"/>
      <c r="AB180" s="181"/>
      <c r="AC180" s="181"/>
      <c r="AD180" s="181"/>
      <c r="AE180" s="181"/>
      <c r="AF180" s="181"/>
      <c r="AG180" s="181"/>
      <c r="AH180" s="181"/>
      <c r="AI180" s="181"/>
      <c r="AJ180" s="181"/>
      <c r="AK180" s="181"/>
      <c r="AL180" s="181"/>
      <c r="AM180" s="181"/>
      <c r="AN180" s="181"/>
      <c r="AO180" s="181"/>
      <c r="AP180" s="181"/>
      <c r="AQ180" s="181"/>
      <c r="AR180" s="181"/>
      <c r="AS180" s="181"/>
      <c r="AT180" s="181"/>
      <c r="AU180" s="181"/>
      <c r="AV180" s="181"/>
      <c r="AW180" s="181"/>
      <c r="AX180" s="181"/>
      <c r="AY180" s="181"/>
      <c r="AZ180" s="181"/>
      <c r="BA180" s="181"/>
      <c r="BB180" s="181"/>
      <c r="BC180" s="181"/>
      <c r="BD180" s="181"/>
      <c r="BE180" s="181"/>
      <c r="BF180" s="181"/>
      <c r="BG180" s="181"/>
      <c r="BH180" s="181"/>
      <c r="BI180" s="181"/>
      <c r="BJ180" s="181"/>
      <c r="BK180" s="181"/>
      <c r="BL180" s="181"/>
      <c r="BM180" s="181"/>
      <c r="BN180" s="181"/>
      <c r="BO180" s="181"/>
      <c r="BP180" s="181"/>
      <c r="BQ180" s="181"/>
      <c r="BR180" s="181"/>
      <c r="BS180" s="181"/>
    </row>
    <row r="181" spans="1:71" x14ac:dyDescent="0.25">
      <c r="A181" s="181"/>
      <c r="B181" s="181"/>
      <c r="C181" s="181"/>
      <c r="D181" s="181"/>
      <c r="E181" s="181"/>
      <c r="F181" s="181"/>
      <c r="G181" s="181"/>
      <c r="H181" s="181"/>
      <c r="I181" s="181"/>
      <c r="J181" s="181"/>
      <c r="K181" s="181"/>
      <c r="L181" s="181"/>
      <c r="M181" s="181"/>
      <c r="N181" s="181"/>
      <c r="O181" s="181"/>
      <c r="P181" s="181"/>
      <c r="Q181" s="181"/>
      <c r="R181" s="181"/>
      <c r="S181" s="181"/>
      <c r="T181" s="181"/>
      <c r="U181" s="181"/>
      <c r="V181" s="181"/>
      <c r="W181" s="181"/>
      <c r="X181" s="181"/>
      <c r="Y181" s="181"/>
      <c r="Z181" s="181"/>
      <c r="AA181" s="181"/>
      <c r="AB181" s="181"/>
      <c r="AC181" s="181"/>
      <c r="AD181" s="181"/>
      <c r="AE181" s="181"/>
      <c r="AF181" s="181"/>
      <c r="AG181" s="181"/>
      <c r="AH181" s="181"/>
      <c r="AI181" s="181"/>
      <c r="AJ181" s="181"/>
      <c r="AK181" s="181"/>
      <c r="AL181" s="181"/>
      <c r="AM181" s="181"/>
      <c r="AN181" s="181"/>
      <c r="AO181" s="181"/>
      <c r="AP181" s="181"/>
      <c r="AQ181" s="181"/>
      <c r="AR181" s="181"/>
      <c r="AS181" s="181"/>
      <c r="AT181" s="181"/>
      <c r="AU181" s="181"/>
      <c r="AV181" s="181"/>
      <c r="AW181" s="181"/>
      <c r="AX181" s="181"/>
      <c r="AY181" s="181"/>
      <c r="AZ181" s="181"/>
      <c r="BA181" s="181"/>
      <c r="BB181" s="181"/>
      <c r="BC181" s="181"/>
      <c r="BD181" s="181"/>
      <c r="BE181" s="181"/>
      <c r="BF181" s="181"/>
      <c r="BG181" s="181"/>
      <c r="BH181" s="181"/>
      <c r="BI181" s="181"/>
      <c r="BJ181" s="181"/>
      <c r="BK181" s="181"/>
      <c r="BL181" s="181"/>
      <c r="BM181" s="181"/>
      <c r="BN181" s="181"/>
      <c r="BO181" s="181"/>
      <c r="BP181" s="181"/>
      <c r="BQ181" s="181"/>
      <c r="BR181" s="181"/>
      <c r="BS181" s="181"/>
    </row>
    <row r="182" spans="1:71" x14ac:dyDescent="0.25">
      <c r="A182" s="181"/>
      <c r="B182" s="181"/>
      <c r="C182" s="181"/>
      <c r="D182" s="181"/>
      <c r="E182" s="181"/>
      <c r="F182" s="181"/>
      <c r="G182" s="181"/>
      <c r="H182" s="181"/>
      <c r="I182" s="181"/>
      <c r="J182" s="181"/>
      <c r="K182" s="181"/>
      <c r="L182" s="181"/>
      <c r="M182" s="181"/>
      <c r="N182" s="181"/>
      <c r="O182" s="181"/>
      <c r="P182" s="181"/>
      <c r="Q182" s="181"/>
      <c r="R182" s="181"/>
      <c r="S182" s="181"/>
      <c r="T182" s="181"/>
      <c r="U182" s="181"/>
      <c r="V182" s="181"/>
      <c r="W182" s="181"/>
      <c r="X182" s="181"/>
      <c r="Y182" s="181"/>
      <c r="Z182" s="181"/>
      <c r="AA182" s="181"/>
      <c r="AB182" s="181"/>
      <c r="AC182" s="181"/>
      <c r="AD182" s="181"/>
      <c r="AE182" s="181"/>
      <c r="AF182" s="181"/>
      <c r="AG182" s="181"/>
      <c r="AH182" s="181"/>
      <c r="AI182" s="181"/>
      <c r="AJ182" s="181"/>
      <c r="AK182" s="181"/>
      <c r="AL182" s="181"/>
      <c r="AM182" s="181"/>
      <c r="AN182" s="181"/>
      <c r="AO182" s="181"/>
      <c r="AP182" s="181"/>
      <c r="AQ182" s="181"/>
      <c r="AR182" s="181"/>
      <c r="AS182" s="181"/>
      <c r="AT182" s="181"/>
      <c r="AU182" s="181"/>
      <c r="AV182" s="181"/>
      <c r="AW182" s="181"/>
      <c r="AX182" s="181"/>
      <c r="AY182" s="181"/>
      <c r="AZ182" s="181"/>
      <c r="BA182" s="181"/>
      <c r="BB182" s="181"/>
      <c r="BC182" s="181"/>
      <c r="BD182" s="181"/>
      <c r="BE182" s="181"/>
      <c r="BF182" s="181"/>
      <c r="BG182" s="181"/>
      <c r="BH182" s="181"/>
      <c r="BI182" s="181"/>
      <c r="BJ182" s="181"/>
      <c r="BK182" s="181"/>
      <c r="BL182" s="181"/>
      <c r="BM182" s="181"/>
      <c r="BN182" s="181"/>
      <c r="BO182" s="181"/>
      <c r="BP182" s="181"/>
      <c r="BQ182" s="181"/>
      <c r="BR182" s="181"/>
      <c r="BS182" s="181"/>
    </row>
    <row r="183" spans="1:71" x14ac:dyDescent="0.25">
      <c r="A183" s="181"/>
      <c r="B183" s="181"/>
      <c r="C183" s="181"/>
      <c r="D183" s="181"/>
      <c r="E183" s="181"/>
      <c r="F183" s="181"/>
      <c r="G183" s="181"/>
      <c r="H183" s="181"/>
      <c r="I183" s="181"/>
      <c r="J183" s="181"/>
      <c r="K183" s="181"/>
      <c r="L183" s="181"/>
      <c r="M183" s="181"/>
      <c r="N183" s="181"/>
      <c r="O183" s="181"/>
      <c r="P183" s="181"/>
      <c r="Q183" s="181"/>
      <c r="R183" s="181"/>
      <c r="S183" s="181"/>
      <c r="T183" s="181"/>
      <c r="U183" s="181"/>
      <c r="V183" s="181"/>
      <c r="W183" s="181"/>
      <c r="X183" s="181"/>
      <c r="Y183" s="181"/>
      <c r="Z183" s="181"/>
      <c r="AA183" s="181"/>
      <c r="AB183" s="181"/>
      <c r="AC183" s="181"/>
      <c r="AD183" s="181"/>
      <c r="AE183" s="181"/>
      <c r="AF183" s="181"/>
      <c r="AG183" s="181"/>
      <c r="AH183" s="181"/>
      <c r="AI183" s="181"/>
      <c r="AJ183" s="181"/>
      <c r="AK183" s="181"/>
      <c r="AL183" s="181"/>
      <c r="AM183" s="181"/>
      <c r="AN183" s="181"/>
      <c r="AO183" s="181"/>
      <c r="AP183" s="181"/>
      <c r="AQ183" s="181"/>
      <c r="AR183" s="181"/>
      <c r="AS183" s="181"/>
      <c r="AT183" s="181"/>
      <c r="AU183" s="181"/>
      <c r="AV183" s="181"/>
      <c r="AW183" s="181"/>
      <c r="AX183" s="181"/>
      <c r="AY183" s="181"/>
      <c r="AZ183" s="181"/>
      <c r="BA183" s="181"/>
      <c r="BB183" s="181"/>
      <c r="BC183" s="181"/>
      <c r="BD183" s="181"/>
      <c r="BE183" s="181"/>
      <c r="BF183" s="181"/>
      <c r="BG183" s="181"/>
      <c r="BH183" s="181"/>
      <c r="BI183" s="181"/>
      <c r="BJ183" s="181"/>
      <c r="BK183" s="181"/>
      <c r="BL183" s="181"/>
      <c r="BM183" s="181"/>
      <c r="BN183" s="181"/>
      <c r="BO183" s="181"/>
      <c r="BP183" s="181"/>
      <c r="BQ183" s="181"/>
      <c r="BR183" s="181"/>
      <c r="BS183" s="181"/>
    </row>
    <row r="184" spans="1:71" x14ac:dyDescent="0.25">
      <c r="A184" s="181"/>
      <c r="B184" s="181"/>
      <c r="C184" s="181"/>
      <c r="D184" s="181"/>
      <c r="E184" s="181"/>
      <c r="F184" s="181"/>
      <c r="G184" s="181"/>
      <c r="H184" s="181"/>
      <c r="I184" s="181"/>
      <c r="J184" s="181"/>
      <c r="K184" s="181"/>
      <c r="L184" s="181"/>
      <c r="M184" s="181"/>
      <c r="N184" s="181"/>
      <c r="O184" s="181"/>
      <c r="P184" s="181"/>
      <c r="Q184" s="181"/>
      <c r="R184" s="181"/>
      <c r="S184" s="181"/>
      <c r="T184" s="181"/>
      <c r="U184" s="181"/>
      <c r="V184" s="181"/>
      <c r="W184" s="181"/>
      <c r="X184" s="181"/>
      <c r="Y184" s="181"/>
      <c r="Z184" s="181"/>
      <c r="AA184" s="181"/>
      <c r="AB184" s="181"/>
      <c r="AC184" s="181"/>
      <c r="AD184" s="181"/>
      <c r="AE184" s="181"/>
      <c r="AF184" s="181"/>
      <c r="AG184" s="181"/>
      <c r="AH184" s="181"/>
      <c r="AI184" s="181"/>
      <c r="AJ184" s="181"/>
      <c r="AK184" s="181"/>
      <c r="AL184" s="181"/>
      <c r="AM184" s="181"/>
      <c r="AN184" s="181"/>
      <c r="AO184" s="181"/>
      <c r="AP184" s="181"/>
      <c r="AQ184" s="181"/>
      <c r="AR184" s="181"/>
      <c r="AS184" s="181"/>
      <c r="AT184" s="181"/>
      <c r="AU184" s="181"/>
      <c r="AV184" s="181"/>
      <c r="AW184" s="181"/>
      <c r="AX184" s="181"/>
      <c r="AY184" s="181"/>
      <c r="AZ184" s="181"/>
      <c r="BA184" s="181"/>
      <c r="BB184" s="181"/>
      <c r="BC184" s="181"/>
      <c r="BD184" s="181"/>
      <c r="BE184" s="181"/>
      <c r="BF184" s="181"/>
      <c r="BG184" s="181"/>
      <c r="BH184" s="181"/>
      <c r="BI184" s="181"/>
      <c r="BJ184" s="181"/>
      <c r="BK184" s="181"/>
      <c r="BL184" s="181"/>
      <c r="BM184" s="181"/>
      <c r="BN184" s="181"/>
      <c r="BO184" s="181"/>
      <c r="BP184" s="181"/>
      <c r="BQ184" s="181"/>
      <c r="BR184" s="181"/>
      <c r="BS184" s="181"/>
    </row>
    <row r="185" spans="1:71" x14ac:dyDescent="0.25">
      <c r="A185" s="181"/>
      <c r="B185" s="181"/>
      <c r="C185" s="181"/>
      <c r="D185" s="181"/>
      <c r="E185" s="181"/>
      <c r="F185" s="181"/>
      <c r="G185" s="181"/>
      <c r="H185" s="181"/>
      <c r="I185" s="181"/>
      <c r="J185" s="181"/>
      <c r="K185" s="181"/>
      <c r="L185" s="181"/>
      <c r="M185" s="181"/>
      <c r="N185" s="181"/>
      <c r="O185" s="181"/>
      <c r="P185" s="181"/>
      <c r="Q185" s="181"/>
      <c r="R185" s="181"/>
      <c r="S185" s="181"/>
      <c r="T185" s="181"/>
      <c r="U185" s="181"/>
      <c r="V185" s="181"/>
      <c r="W185" s="181"/>
      <c r="X185" s="181"/>
      <c r="Y185" s="181"/>
      <c r="Z185" s="181"/>
      <c r="AA185" s="181"/>
      <c r="AB185" s="181"/>
      <c r="AC185" s="181"/>
      <c r="AD185" s="181"/>
      <c r="AE185" s="181"/>
      <c r="AF185" s="181"/>
      <c r="AG185" s="181"/>
      <c r="AH185" s="181"/>
      <c r="AI185" s="181"/>
      <c r="AJ185" s="181"/>
      <c r="AK185" s="181"/>
      <c r="AL185" s="181"/>
      <c r="AM185" s="181"/>
      <c r="AN185" s="181"/>
      <c r="AO185" s="181"/>
      <c r="AP185" s="181"/>
      <c r="AQ185" s="181"/>
      <c r="AR185" s="181"/>
      <c r="AS185" s="181"/>
      <c r="AT185" s="181"/>
      <c r="AU185" s="181"/>
      <c r="AV185" s="181"/>
      <c r="AW185" s="181"/>
      <c r="AX185" s="181"/>
      <c r="AY185" s="181"/>
      <c r="AZ185" s="181"/>
      <c r="BA185" s="181"/>
      <c r="BB185" s="181"/>
      <c r="BC185" s="181"/>
      <c r="BD185" s="181"/>
      <c r="BE185" s="181"/>
      <c r="BF185" s="181"/>
      <c r="BG185" s="181"/>
      <c r="BH185" s="181"/>
      <c r="BI185" s="181"/>
      <c r="BJ185" s="181"/>
      <c r="BK185" s="181"/>
      <c r="BL185" s="181"/>
      <c r="BM185" s="181"/>
      <c r="BN185" s="181"/>
      <c r="BO185" s="181"/>
      <c r="BP185" s="181"/>
      <c r="BQ185" s="181"/>
      <c r="BR185" s="181"/>
      <c r="BS185" s="181"/>
    </row>
    <row r="186" spans="1:71" x14ac:dyDescent="0.25">
      <c r="A186" s="181"/>
      <c r="B186" s="181"/>
      <c r="C186" s="181"/>
      <c r="D186" s="181"/>
      <c r="E186" s="181"/>
      <c r="F186" s="181"/>
      <c r="G186" s="181"/>
      <c r="H186" s="181"/>
      <c r="I186" s="181"/>
      <c r="J186" s="181"/>
      <c r="K186" s="181"/>
      <c r="L186" s="181"/>
      <c r="M186" s="181"/>
      <c r="N186" s="181"/>
      <c r="O186" s="181"/>
      <c r="P186" s="181"/>
      <c r="Q186" s="181"/>
      <c r="R186" s="181"/>
      <c r="S186" s="181"/>
      <c r="T186" s="181"/>
      <c r="U186" s="181"/>
      <c r="V186" s="181"/>
      <c r="W186" s="181"/>
      <c r="X186" s="181"/>
      <c r="Y186" s="181"/>
      <c r="Z186" s="181"/>
      <c r="AA186" s="181"/>
      <c r="AB186" s="181"/>
      <c r="AC186" s="181"/>
      <c r="AD186" s="181"/>
      <c r="AE186" s="181"/>
      <c r="AF186" s="181"/>
      <c r="AG186" s="181"/>
      <c r="AH186" s="181"/>
      <c r="AI186" s="181"/>
      <c r="AJ186" s="181"/>
      <c r="AK186" s="181"/>
      <c r="AL186" s="181"/>
      <c r="AM186" s="181"/>
      <c r="AN186" s="181"/>
      <c r="AO186" s="181"/>
      <c r="AP186" s="181"/>
      <c r="AQ186" s="181"/>
      <c r="AR186" s="181"/>
      <c r="AS186" s="181"/>
      <c r="AT186" s="181"/>
      <c r="AU186" s="181"/>
      <c r="AV186" s="181"/>
      <c r="AW186" s="181"/>
      <c r="AX186" s="181"/>
      <c r="AY186" s="181"/>
      <c r="AZ186" s="181"/>
      <c r="BA186" s="181"/>
      <c r="BB186" s="181"/>
      <c r="BC186" s="181"/>
      <c r="BD186" s="181"/>
      <c r="BE186" s="181"/>
      <c r="BF186" s="181"/>
      <c r="BG186" s="181"/>
      <c r="BH186" s="181"/>
      <c r="BI186" s="181"/>
      <c r="BJ186" s="181"/>
      <c r="BK186" s="181"/>
      <c r="BL186" s="181"/>
      <c r="BM186" s="181"/>
      <c r="BN186" s="181"/>
      <c r="BO186" s="181"/>
      <c r="BP186" s="181"/>
      <c r="BQ186" s="181"/>
      <c r="BR186" s="181"/>
      <c r="BS186" s="181"/>
    </row>
    <row r="187" spans="1:71" x14ac:dyDescent="0.25">
      <c r="A187" s="181"/>
      <c r="B187" s="181"/>
      <c r="C187" s="181"/>
      <c r="D187" s="181"/>
      <c r="E187" s="181"/>
      <c r="F187" s="181"/>
      <c r="G187" s="181"/>
      <c r="H187" s="181"/>
      <c r="I187" s="181"/>
      <c r="J187" s="181"/>
      <c r="K187" s="181"/>
      <c r="L187" s="181"/>
      <c r="M187" s="181"/>
      <c r="N187" s="181"/>
      <c r="O187" s="181"/>
      <c r="P187" s="181"/>
      <c r="Q187" s="181"/>
      <c r="R187" s="181"/>
      <c r="S187" s="181"/>
      <c r="T187" s="181"/>
      <c r="U187" s="181"/>
      <c r="V187" s="181"/>
      <c r="W187" s="181"/>
      <c r="X187" s="181"/>
      <c r="Y187" s="181"/>
      <c r="Z187" s="181"/>
      <c r="AA187" s="181"/>
      <c r="AB187" s="181"/>
      <c r="AC187" s="181"/>
      <c r="AD187" s="181"/>
      <c r="AE187" s="181"/>
      <c r="AF187" s="181"/>
      <c r="AG187" s="181"/>
      <c r="AH187" s="181"/>
      <c r="AI187" s="181"/>
      <c r="AJ187" s="181"/>
      <c r="AK187" s="181"/>
      <c r="AL187" s="181"/>
      <c r="AM187" s="181"/>
      <c r="AN187" s="181"/>
      <c r="AO187" s="181"/>
      <c r="AP187" s="181"/>
      <c r="AQ187" s="181"/>
      <c r="AR187" s="181"/>
      <c r="AS187" s="181"/>
      <c r="AT187" s="181"/>
      <c r="AU187" s="181"/>
      <c r="AV187" s="181"/>
      <c r="AW187" s="181"/>
      <c r="AX187" s="181"/>
      <c r="AY187" s="181"/>
      <c r="AZ187" s="181"/>
      <c r="BA187" s="181"/>
      <c r="BB187" s="181"/>
      <c r="BC187" s="181"/>
      <c r="BD187" s="181"/>
      <c r="BE187" s="181"/>
      <c r="BF187" s="181"/>
      <c r="BG187" s="181"/>
      <c r="BH187" s="181"/>
      <c r="BI187" s="181"/>
      <c r="BJ187" s="181"/>
      <c r="BK187" s="181"/>
      <c r="BL187" s="181"/>
      <c r="BM187" s="181"/>
      <c r="BN187" s="181"/>
      <c r="BO187" s="181"/>
      <c r="BP187" s="181"/>
      <c r="BQ187" s="181"/>
      <c r="BR187" s="181"/>
      <c r="BS187" s="181"/>
    </row>
    <row r="188" spans="1:71" x14ac:dyDescent="0.25">
      <c r="A188" s="181"/>
      <c r="B188" s="181"/>
      <c r="C188" s="181"/>
      <c r="D188" s="181"/>
      <c r="E188" s="181"/>
      <c r="F188" s="181"/>
      <c r="G188" s="181"/>
      <c r="H188" s="181"/>
      <c r="I188" s="181"/>
      <c r="J188" s="181"/>
      <c r="K188" s="181"/>
      <c r="L188" s="181"/>
      <c r="M188" s="181"/>
      <c r="N188" s="181"/>
      <c r="O188" s="181"/>
      <c r="P188" s="181"/>
      <c r="Q188" s="181"/>
      <c r="R188" s="181"/>
      <c r="S188" s="181"/>
      <c r="T188" s="181"/>
      <c r="U188" s="181"/>
      <c r="V188" s="181"/>
      <c r="W188" s="181"/>
      <c r="X188" s="181"/>
      <c r="Y188" s="181"/>
      <c r="Z188" s="181"/>
      <c r="AA188" s="181"/>
      <c r="AB188" s="181"/>
      <c r="AC188" s="181"/>
      <c r="AD188" s="181"/>
      <c r="AE188" s="181"/>
      <c r="AF188" s="181"/>
      <c r="AG188" s="181"/>
      <c r="AH188" s="181"/>
      <c r="AI188" s="181"/>
      <c r="AJ188" s="181"/>
      <c r="AK188" s="181"/>
      <c r="AL188" s="181"/>
      <c r="AM188" s="181"/>
      <c r="AN188" s="181"/>
      <c r="AO188" s="181"/>
      <c r="AP188" s="181"/>
      <c r="AQ188" s="181"/>
      <c r="AR188" s="181"/>
      <c r="AS188" s="181"/>
      <c r="AT188" s="181"/>
      <c r="AU188" s="181"/>
      <c r="AV188" s="181"/>
      <c r="AW188" s="181"/>
      <c r="AX188" s="181"/>
      <c r="AY188" s="181"/>
      <c r="AZ188" s="181"/>
      <c r="BA188" s="181"/>
      <c r="BB188" s="181"/>
      <c r="BC188" s="181"/>
      <c r="BD188" s="181"/>
      <c r="BE188" s="181"/>
      <c r="BF188" s="181"/>
      <c r="BG188" s="181"/>
      <c r="BH188" s="181"/>
      <c r="BI188" s="181"/>
      <c r="BJ188" s="181"/>
      <c r="BK188" s="181"/>
      <c r="BL188" s="181"/>
      <c r="BM188" s="181"/>
      <c r="BN188" s="181"/>
      <c r="BO188" s="181"/>
      <c r="BP188" s="181"/>
      <c r="BQ188" s="181"/>
      <c r="BR188" s="181"/>
      <c r="BS188" s="181"/>
    </row>
    <row r="189" spans="1:71" x14ac:dyDescent="0.25">
      <c r="A189" s="181"/>
      <c r="B189" s="181"/>
      <c r="C189" s="181"/>
      <c r="D189" s="181"/>
      <c r="E189" s="181"/>
      <c r="F189" s="181"/>
      <c r="G189" s="181"/>
      <c r="H189" s="181"/>
      <c r="I189" s="181"/>
      <c r="J189" s="181"/>
      <c r="K189" s="181"/>
      <c r="L189" s="181"/>
      <c r="M189" s="181"/>
      <c r="N189" s="181"/>
      <c r="O189" s="181"/>
      <c r="P189" s="181"/>
      <c r="Q189" s="181"/>
      <c r="R189" s="181"/>
      <c r="S189" s="181"/>
      <c r="T189" s="181"/>
      <c r="U189" s="181"/>
      <c r="V189" s="181"/>
      <c r="W189" s="181"/>
      <c r="X189" s="181"/>
      <c r="Y189" s="181"/>
      <c r="Z189" s="181"/>
      <c r="AA189" s="181"/>
      <c r="AB189" s="181"/>
      <c r="AC189" s="181"/>
      <c r="AD189" s="181"/>
      <c r="AE189" s="181"/>
      <c r="AF189" s="181"/>
      <c r="AG189" s="181"/>
      <c r="AH189" s="181"/>
      <c r="AI189" s="181"/>
      <c r="AJ189" s="181"/>
      <c r="AK189" s="181"/>
      <c r="AL189" s="181"/>
      <c r="AM189" s="181"/>
      <c r="AN189" s="181"/>
      <c r="AO189" s="181"/>
      <c r="AP189" s="181"/>
      <c r="AQ189" s="181"/>
      <c r="AR189" s="181"/>
      <c r="AS189" s="181"/>
      <c r="AT189" s="181"/>
      <c r="AU189" s="181"/>
      <c r="AV189" s="181"/>
      <c r="AW189" s="181"/>
      <c r="AX189" s="181"/>
      <c r="AY189" s="181"/>
      <c r="AZ189" s="181"/>
      <c r="BA189" s="181"/>
      <c r="BB189" s="181"/>
      <c r="BC189" s="181"/>
      <c r="BD189" s="181"/>
      <c r="BE189" s="181"/>
      <c r="BF189" s="181"/>
      <c r="BG189" s="181"/>
      <c r="BH189" s="181"/>
      <c r="BI189" s="181"/>
      <c r="BJ189" s="181"/>
      <c r="BK189" s="181"/>
      <c r="BL189" s="181"/>
      <c r="BM189" s="181"/>
      <c r="BN189" s="181"/>
      <c r="BO189" s="181"/>
      <c r="BP189" s="181"/>
      <c r="BQ189" s="181"/>
      <c r="BR189" s="181"/>
      <c r="BS189" s="181"/>
    </row>
    <row r="190" spans="1:71" x14ac:dyDescent="0.25">
      <c r="A190" s="181"/>
      <c r="B190" s="181"/>
      <c r="C190" s="181"/>
      <c r="D190" s="181"/>
      <c r="E190" s="181"/>
      <c r="F190" s="181"/>
      <c r="G190" s="181"/>
      <c r="H190" s="181"/>
      <c r="I190" s="181"/>
      <c r="J190" s="181"/>
      <c r="K190" s="181"/>
      <c r="L190" s="181"/>
      <c r="M190" s="181"/>
      <c r="N190" s="181"/>
      <c r="O190" s="181"/>
      <c r="P190" s="181"/>
      <c r="Q190" s="181"/>
      <c r="R190" s="181"/>
      <c r="S190" s="181"/>
      <c r="T190" s="181"/>
      <c r="U190" s="181"/>
      <c r="V190" s="181"/>
      <c r="W190" s="181"/>
      <c r="X190" s="181"/>
      <c r="Y190" s="181"/>
      <c r="Z190" s="181"/>
      <c r="AA190" s="181"/>
      <c r="AB190" s="181"/>
      <c r="AC190" s="181"/>
      <c r="AD190" s="181"/>
      <c r="AE190" s="181"/>
      <c r="AF190" s="181"/>
      <c r="AG190" s="181"/>
      <c r="AH190" s="181"/>
      <c r="AI190" s="181"/>
      <c r="AJ190" s="181"/>
      <c r="AK190" s="181"/>
      <c r="AL190" s="181"/>
      <c r="AM190" s="181"/>
      <c r="AN190" s="181"/>
      <c r="AO190" s="181"/>
      <c r="AP190" s="181"/>
      <c r="AQ190" s="181"/>
      <c r="AR190" s="181"/>
      <c r="AS190" s="181"/>
      <c r="AT190" s="181"/>
      <c r="AU190" s="181"/>
      <c r="AV190" s="181"/>
      <c r="AW190" s="181"/>
      <c r="AX190" s="181"/>
      <c r="AY190" s="181"/>
      <c r="AZ190" s="181"/>
      <c r="BA190" s="181"/>
      <c r="BB190" s="181"/>
      <c r="BC190" s="181"/>
      <c r="BD190" s="181"/>
      <c r="BE190" s="181"/>
      <c r="BF190" s="181"/>
      <c r="BG190" s="181"/>
      <c r="BH190" s="181"/>
      <c r="BI190" s="181"/>
      <c r="BJ190" s="181"/>
      <c r="BK190" s="181"/>
      <c r="BL190" s="181"/>
      <c r="BM190" s="181"/>
      <c r="BN190" s="181"/>
      <c r="BO190" s="181"/>
      <c r="BP190" s="181"/>
      <c r="BQ190" s="181"/>
      <c r="BR190" s="181"/>
      <c r="BS190" s="181"/>
    </row>
    <row r="191" spans="1:71" x14ac:dyDescent="0.25">
      <c r="A191" s="181"/>
      <c r="B191" s="181"/>
      <c r="C191" s="181"/>
      <c r="D191" s="181"/>
      <c r="E191" s="181"/>
      <c r="F191" s="181"/>
      <c r="G191" s="181"/>
      <c r="H191" s="181"/>
      <c r="I191" s="181"/>
      <c r="J191" s="181"/>
      <c r="K191" s="181"/>
      <c r="L191" s="181"/>
      <c r="M191" s="181"/>
      <c r="N191" s="181"/>
      <c r="O191" s="181"/>
      <c r="P191" s="181"/>
      <c r="Q191" s="181"/>
      <c r="R191" s="181"/>
      <c r="S191" s="181"/>
      <c r="T191" s="181"/>
      <c r="U191" s="181"/>
      <c r="V191" s="181"/>
      <c r="W191" s="181"/>
      <c r="X191" s="181"/>
      <c r="Y191" s="181"/>
      <c r="Z191" s="181"/>
      <c r="AA191" s="181"/>
      <c r="AB191" s="181"/>
      <c r="AC191" s="181"/>
      <c r="AD191" s="181"/>
      <c r="AE191" s="181"/>
      <c r="AF191" s="181"/>
      <c r="AG191" s="181"/>
      <c r="AH191" s="181"/>
      <c r="AI191" s="181"/>
      <c r="AJ191" s="181"/>
      <c r="AK191" s="181"/>
      <c r="AL191" s="181"/>
      <c r="AM191" s="181"/>
      <c r="AN191" s="181"/>
      <c r="AO191" s="181"/>
      <c r="AP191" s="181"/>
      <c r="AQ191" s="181"/>
      <c r="AR191" s="181"/>
      <c r="AS191" s="181"/>
      <c r="AT191" s="181"/>
      <c r="AU191" s="181"/>
      <c r="AV191" s="181"/>
      <c r="AW191" s="181"/>
      <c r="AX191" s="181"/>
      <c r="AY191" s="181"/>
      <c r="AZ191" s="181"/>
      <c r="BA191" s="181"/>
      <c r="BB191" s="181"/>
      <c r="BC191" s="181"/>
      <c r="BD191" s="181"/>
      <c r="BE191" s="181"/>
      <c r="BF191" s="181"/>
      <c r="BG191" s="181"/>
      <c r="BH191" s="181"/>
      <c r="BI191" s="181"/>
      <c r="BJ191" s="181"/>
      <c r="BK191" s="181"/>
      <c r="BL191" s="181"/>
      <c r="BM191" s="181"/>
      <c r="BN191" s="181"/>
      <c r="BO191" s="181"/>
      <c r="BP191" s="181"/>
      <c r="BQ191" s="181"/>
      <c r="BR191" s="181"/>
      <c r="BS191" s="181"/>
    </row>
    <row r="192" spans="1:71" x14ac:dyDescent="0.25">
      <c r="A192" s="181"/>
      <c r="B192" s="181"/>
      <c r="C192" s="181"/>
      <c r="D192" s="181"/>
      <c r="E192" s="181"/>
      <c r="F192" s="181"/>
      <c r="G192" s="181"/>
      <c r="H192" s="181"/>
      <c r="I192" s="181"/>
      <c r="J192" s="181"/>
      <c r="K192" s="181"/>
      <c r="L192" s="181"/>
      <c r="M192" s="181"/>
      <c r="N192" s="181"/>
      <c r="O192" s="181"/>
      <c r="P192" s="181"/>
      <c r="Q192" s="181"/>
      <c r="R192" s="181"/>
      <c r="S192" s="181"/>
      <c r="T192" s="181"/>
      <c r="U192" s="181"/>
      <c r="V192" s="181"/>
      <c r="W192" s="181"/>
      <c r="X192" s="181"/>
      <c r="Y192" s="181"/>
      <c r="Z192" s="181"/>
      <c r="AA192" s="181"/>
      <c r="AB192" s="181"/>
      <c r="AC192" s="181"/>
      <c r="AD192" s="181"/>
      <c r="AE192" s="181"/>
      <c r="AF192" s="181"/>
      <c r="AG192" s="181"/>
      <c r="AH192" s="181"/>
      <c r="AI192" s="181"/>
      <c r="AJ192" s="181"/>
      <c r="AK192" s="181"/>
      <c r="AL192" s="181"/>
      <c r="AM192" s="181"/>
      <c r="AN192" s="181"/>
      <c r="AO192" s="181"/>
      <c r="AP192" s="181"/>
      <c r="AQ192" s="181"/>
      <c r="AR192" s="181"/>
      <c r="AS192" s="181"/>
      <c r="AT192" s="181"/>
      <c r="AU192" s="181"/>
      <c r="AV192" s="181"/>
      <c r="AW192" s="181"/>
      <c r="AX192" s="181"/>
      <c r="AY192" s="181"/>
      <c r="AZ192" s="181"/>
      <c r="BA192" s="181"/>
      <c r="BB192" s="181"/>
      <c r="BC192" s="181"/>
      <c r="BD192" s="181"/>
      <c r="BE192" s="181"/>
      <c r="BF192" s="181"/>
      <c r="BG192" s="181"/>
      <c r="BH192" s="181"/>
      <c r="BI192" s="181"/>
      <c r="BJ192" s="181"/>
      <c r="BK192" s="181"/>
      <c r="BL192" s="181"/>
      <c r="BM192" s="181"/>
      <c r="BN192" s="181"/>
      <c r="BO192" s="181"/>
      <c r="BP192" s="181"/>
      <c r="BQ192" s="181"/>
      <c r="BR192" s="181"/>
      <c r="BS192" s="181"/>
    </row>
    <row r="193" spans="1:71" x14ac:dyDescent="0.25">
      <c r="A193" s="181"/>
      <c r="B193" s="181"/>
      <c r="C193" s="181"/>
      <c r="D193" s="181"/>
      <c r="E193" s="181"/>
      <c r="F193" s="181"/>
      <c r="G193" s="181"/>
      <c r="H193" s="181"/>
      <c r="I193" s="181"/>
      <c r="J193" s="181"/>
      <c r="K193" s="181"/>
      <c r="L193" s="181"/>
      <c r="M193" s="181"/>
      <c r="N193" s="181"/>
      <c r="O193" s="181"/>
      <c r="P193" s="181"/>
      <c r="Q193" s="181"/>
      <c r="R193" s="181"/>
      <c r="S193" s="181"/>
      <c r="T193" s="181"/>
      <c r="U193" s="181"/>
      <c r="V193" s="181"/>
      <c r="W193" s="181"/>
      <c r="X193" s="181"/>
      <c r="Y193" s="181"/>
      <c r="Z193" s="181"/>
      <c r="AA193" s="181"/>
      <c r="AB193" s="181"/>
      <c r="AC193" s="181"/>
      <c r="AD193" s="181"/>
      <c r="AE193" s="181"/>
      <c r="AF193" s="181"/>
      <c r="AG193" s="181"/>
      <c r="AH193" s="181"/>
      <c r="AI193" s="181"/>
      <c r="AJ193" s="181"/>
      <c r="AK193" s="181"/>
      <c r="AL193" s="181"/>
      <c r="AM193" s="181"/>
      <c r="AN193" s="181"/>
      <c r="AO193" s="181"/>
      <c r="AP193" s="181"/>
      <c r="AQ193" s="181"/>
      <c r="AR193" s="181"/>
      <c r="AS193" s="181"/>
      <c r="AT193" s="181"/>
      <c r="AU193" s="181"/>
      <c r="AV193" s="181"/>
      <c r="AW193" s="181"/>
      <c r="AX193" s="181"/>
      <c r="AY193" s="181"/>
      <c r="AZ193" s="181"/>
      <c r="BA193" s="181"/>
      <c r="BB193" s="181"/>
      <c r="BC193" s="181"/>
      <c r="BD193" s="181"/>
      <c r="BE193" s="181"/>
      <c r="BF193" s="181"/>
      <c r="BG193" s="181"/>
      <c r="BH193" s="181"/>
      <c r="BI193" s="181"/>
      <c r="BJ193" s="181"/>
      <c r="BK193" s="181"/>
      <c r="BL193" s="181"/>
      <c r="BM193" s="181"/>
      <c r="BN193" s="181"/>
      <c r="BO193" s="181"/>
      <c r="BP193" s="181"/>
      <c r="BQ193" s="181"/>
      <c r="BR193" s="181"/>
      <c r="BS193" s="181"/>
    </row>
    <row r="194" spans="1:71" x14ac:dyDescent="0.25">
      <c r="A194" s="181"/>
      <c r="B194" s="181"/>
      <c r="C194" s="181"/>
      <c r="D194" s="181"/>
      <c r="E194" s="181"/>
      <c r="F194" s="181"/>
      <c r="G194" s="181"/>
      <c r="H194" s="181"/>
      <c r="I194" s="181"/>
      <c r="J194" s="181"/>
      <c r="K194" s="181"/>
      <c r="L194" s="181"/>
      <c r="M194" s="181"/>
      <c r="N194" s="181"/>
      <c r="O194" s="181"/>
      <c r="P194" s="181"/>
      <c r="Q194" s="181"/>
      <c r="R194" s="181"/>
      <c r="S194" s="181"/>
      <c r="T194" s="181"/>
      <c r="U194" s="181"/>
      <c r="V194" s="181"/>
      <c r="W194" s="181"/>
      <c r="X194" s="181"/>
      <c r="Y194" s="181"/>
      <c r="Z194" s="181"/>
      <c r="AA194" s="181"/>
      <c r="AB194" s="181"/>
      <c r="AC194" s="181"/>
      <c r="AD194" s="181"/>
      <c r="AE194" s="181"/>
      <c r="AF194" s="181"/>
      <c r="AG194" s="181"/>
      <c r="AH194" s="181"/>
      <c r="AI194" s="181"/>
      <c r="AJ194" s="181"/>
      <c r="AK194" s="181"/>
      <c r="AL194" s="181"/>
      <c r="AM194" s="181"/>
      <c r="AN194" s="181"/>
      <c r="AO194" s="181"/>
      <c r="AP194" s="181"/>
      <c r="AQ194" s="181"/>
      <c r="AR194" s="181"/>
      <c r="AS194" s="181"/>
      <c r="AT194" s="181"/>
      <c r="AU194" s="181"/>
      <c r="AV194" s="181"/>
      <c r="AW194" s="181"/>
      <c r="AX194" s="181"/>
      <c r="AY194" s="181"/>
      <c r="AZ194" s="181"/>
      <c r="BA194" s="181"/>
      <c r="BB194" s="181"/>
      <c r="BC194" s="181"/>
      <c r="BD194" s="181"/>
      <c r="BE194" s="181"/>
      <c r="BF194" s="181"/>
      <c r="BG194" s="181"/>
      <c r="BH194" s="181"/>
      <c r="BI194" s="181"/>
      <c r="BJ194" s="181"/>
      <c r="BK194" s="181"/>
      <c r="BL194" s="181"/>
      <c r="BM194" s="181"/>
      <c r="BN194" s="181"/>
      <c r="BO194" s="181"/>
      <c r="BP194" s="181"/>
      <c r="BQ194" s="181"/>
      <c r="BR194" s="181"/>
      <c r="BS194" s="181"/>
    </row>
    <row r="195" spans="1:71" x14ac:dyDescent="0.25">
      <c r="A195" s="181"/>
      <c r="B195" s="181"/>
      <c r="C195" s="181"/>
      <c r="D195" s="181"/>
      <c r="E195" s="181"/>
      <c r="F195" s="181"/>
      <c r="G195" s="181"/>
      <c r="H195" s="181"/>
      <c r="I195" s="181"/>
      <c r="J195" s="181"/>
      <c r="K195" s="181"/>
      <c r="L195" s="181"/>
      <c r="M195" s="181"/>
      <c r="N195" s="181"/>
      <c r="O195" s="181"/>
      <c r="P195" s="181"/>
      <c r="Q195" s="181"/>
      <c r="R195" s="181"/>
      <c r="S195" s="181"/>
      <c r="T195" s="181"/>
      <c r="U195" s="181"/>
      <c r="V195" s="181"/>
      <c r="W195" s="181"/>
      <c r="X195" s="181"/>
      <c r="Y195" s="181"/>
      <c r="Z195" s="181"/>
      <c r="AA195" s="181"/>
      <c r="AB195" s="181"/>
      <c r="AC195" s="181"/>
      <c r="AD195" s="181"/>
      <c r="AE195" s="181"/>
      <c r="AF195" s="181"/>
      <c r="AG195" s="181"/>
      <c r="AH195" s="181"/>
      <c r="AI195" s="181"/>
      <c r="AJ195" s="181"/>
      <c r="AK195" s="181"/>
      <c r="AL195" s="181"/>
      <c r="AM195" s="181"/>
      <c r="AN195" s="181"/>
      <c r="AO195" s="181"/>
      <c r="AP195" s="181"/>
      <c r="AQ195" s="181"/>
      <c r="AR195" s="181"/>
      <c r="AS195" s="181"/>
      <c r="AT195" s="181"/>
      <c r="AU195" s="181"/>
      <c r="AV195" s="181"/>
      <c r="AW195" s="181"/>
      <c r="AX195" s="181"/>
      <c r="AY195" s="181"/>
      <c r="AZ195" s="181"/>
      <c r="BA195" s="181"/>
      <c r="BB195" s="181"/>
      <c r="BC195" s="181"/>
      <c r="BD195" s="181"/>
      <c r="BE195" s="181"/>
      <c r="BF195" s="181"/>
      <c r="BG195" s="181"/>
      <c r="BH195" s="181"/>
      <c r="BI195" s="181"/>
      <c r="BJ195" s="181"/>
      <c r="BK195" s="181"/>
      <c r="BL195" s="181"/>
      <c r="BM195" s="181"/>
      <c r="BN195" s="181"/>
      <c r="BO195" s="181"/>
      <c r="BP195" s="181"/>
      <c r="BQ195" s="181"/>
      <c r="BR195" s="181"/>
      <c r="BS195" s="181"/>
    </row>
    <row r="196" spans="1:71" x14ac:dyDescent="0.25">
      <c r="A196" s="181"/>
      <c r="B196" s="181"/>
      <c r="C196" s="181"/>
      <c r="D196" s="181"/>
      <c r="E196" s="181"/>
      <c r="F196" s="181"/>
      <c r="G196" s="181"/>
      <c r="H196" s="181"/>
      <c r="I196" s="181"/>
      <c r="J196" s="181"/>
      <c r="K196" s="181"/>
      <c r="L196" s="181"/>
      <c r="M196" s="181"/>
      <c r="N196" s="181"/>
      <c r="O196" s="181"/>
      <c r="P196" s="181"/>
      <c r="Q196" s="181"/>
      <c r="R196" s="181"/>
      <c r="S196" s="181"/>
      <c r="T196" s="181"/>
      <c r="U196" s="181"/>
      <c r="V196" s="181"/>
      <c r="W196" s="181"/>
      <c r="X196" s="181"/>
      <c r="Y196" s="181"/>
      <c r="Z196" s="181"/>
      <c r="AA196" s="181"/>
      <c r="AB196" s="181"/>
      <c r="AC196" s="181"/>
      <c r="AD196" s="181"/>
      <c r="AE196" s="181"/>
      <c r="AF196" s="181"/>
      <c r="AG196" s="181"/>
      <c r="AH196" s="181"/>
      <c r="AI196" s="181"/>
      <c r="AJ196" s="181"/>
      <c r="AK196" s="181"/>
      <c r="AL196" s="181"/>
      <c r="AM196" s="181"/>
      <c r="AN196" s="181"/>
      <c r="AO196" s="181"/>
      <c r="AP196" s="181"/>
      <c r="AQ196" s="181"/>
      <c r="AR196" s="181"/>
      <c r="AS196" s="181"/>
      <c r="AT196" s="181"/>
      <c r="AU196" s="181"/>
      <c r="AV196" s="181"/>
      <c r="AW196" s="181"/>
      <c r="AX196" s="181"/>
      <c r="AY196" s="181"/>
      <c r="AZ196" s="181"/>
      <c r="BA196" s="181"/>
      <c r="BB196" s="181"/>
      <c r="BC196" s="181"/>
      <c r="BD196" s="181"/>
      <c r="BE196" s="181"/>
      <c r="BF196" s="181"/>
      <c r="BG196" s="181"/>
      <c r="BH196" s="181"/>
      <c r="BI196" s="181"/>
      <c r="BJ196" s="181"/>
      <c r="BK196" s="181"/>
      <c r="BL196" s="181"/>
      <c r="BM196" s="181"/>
      <c r="BN196" s="181"/>
      <c r="BO196" s="181"/>
      <c r="BP196" s="181"/>
      <c r="BQ196" s="181"/>
      <c r="BR196" s="181"/>
      <c r="BS196" s="181"/>
    </row>
    <row r="197" spans="1:71" x14ac:dyDescent="0.25">
      <c r="A197" s="181"/>
      <c r="B197" s="181"/>
      <c r="C197" s="181"/>
      <c r="D197" s="181"/>
      <c r="E197" s="181"/>
      <c r="F197" s="181"/>
      <c r="G197" s="181"/>
      <c r="H197" s="181"/>
      <c r="I197" s="181"/>
      <c r="J197" s="181"/>
      <c r="K197" s="181"/>
      <c r="L197" s="181"/>
      <c r="M197" s="181"/>
      <c r="N197" s="181"/>
      <c r="O197" s="181"/>
      <c r="P197" s="181"/>
      <c r="Q197" s="181"/>
      <c r="R197" s="181"/>
      <c r="S197" s="181"/>
      <c r="T197" s="181"/>
      <c r="U197" s="181"/>
      <c r="V197" s="181"/>
      <c r="W197" s="181"/>
      <c r="X197" s="181"/>
      <c r="Y197" s="181"/>
      <c r="Z197" s="181"/>
      <c r="AA197" s="181"/>
      <c r="AB197" s="181"/>
      <c r="AC197" s="181"/>
      <c r="AD197" s="181"/>
      <c r="AE197" s="181"/>
      <c r="AF197" s="181"/>
      <c r="AG197" s="181"/>
      <c r="AH197" s="181"/>
      <c r="AI197" s="181"/>
      <c r="AJ197" s="181"/>
      <c r="AK197" s="181"/>
      <c r="AL197" s="181"/>
      <c r="AM197" s="181"/>
      <c r="AN197" s="181"/>
      <c r="AO197" s="181"/>
      <c r="AP197" s="181"/>
      <c r="AQ197" s="181"/>
      <c r="AR197" s="181"/>
      <c r="AS197" s="181"/>
      <c r="AT197" s="181"/>
      <c r="AU197" s="181"/>
      <c r="AV197" s="181"/>
      <c r="AW197" s="181"/>
      <c r="AX197" s="181"/>
      <c r="AY197" s="181"/>
      <c r="AZ197" s="181"/>
      <c r="BA197" s="181"/>
      <c r="BB197" s="181"/>
      <c r="BC197" s="181"/>
      <c r="BD197" s="181"/>
      <c r="BE197" s="181"/>
      <c r="BF197" s="181"/>
      <c r="BG197" s="181"/>
      <c r="BH197" s="181"/>
      <c r="BI197" s="181"/>
      <c r="BJ197" s="181"/>
      <c r="BK197" s="181"/>
      <c r="BL197" s="181"/>
      <c r="BM197" s="181"/>
      <c r="BN197" s="181"/>
      <c r="BO197" s="181"/>
      <c r="BP197" s="181"/>
      <c r="BQ197" s="181"/>
      <c r="BR197" s="181"/>
      <c r="BS197" s="181"/>
    </row>
    <row r="198" spans="1:71" x14ac:dyDescent="0.25">
      <c r="A198" s="181"/>
      <c r="B198" s="181"/>
      <c r="C198" s="181"/>
      <c r="D198" s="181"/>
      <c r="E198" s="181"/>
      <c r="F198" s="181"/>
      <c r="G198" s="181"/>
      <c r="H198" s="181"/>
      <c r="I198" s="181"/>
      <c r="J198" s="181"/>
      <c r="K198" s="181"/>
      <c r="L198" s="181"/>
      <c r="M198" s="181"/>
      <c r="N198" s="181"/>
      <c r="O198" s="181"/>
      <c r="P198" s="181"/>
      <c r="Q198" s="181"/>
      <c r="R198" s="181"/>
      <c r="S198" s="181"/>
      <c r="T198" s="181"/>
      <c r="U198" s="181"/>
      <c r="V198" s="181"/>
      <c r="W198" s="181"/>
      <c r="X198" s="181"/>
      <c r="Y198" s="181"/>
      <c r="Z198" s="181"/>
      <c r="AA198" s="181"/>
      <c r="AB198" s="181"/>
      <c r="AC198" s="181"/>
      <c r="AD198" s="181"/>
      <c r="AE198" s="181"/>
      <c r="AF198" s="181"/>
      <c r="AG198" s="181"/>
      <c r="AH198" s="181"/>
      <c r="AI198" s="181"/>
      <c r="AJ198" s="181"/>
      <c r="AK198" s="181"/>
      <c r="AL198" s="181"/>
      <c r="AM198" s="181"/>
      <c r="AN198" s="181"/>
      <c r="AO198" s="181"/>
      <c r="AP198" s="181"/>
      <c r="AQ198" s="181"/>
      <c r="AR198" s="181"/>
      <c r="AS198" s="181"/>
      <c r="AT198" s="181"/>
      <c r="AU198" s="181"/>
      <c r="AV198" s="181"/>
      <c r="AW198" s="181"/>
      <c r="AX198" s="181"/>
      <c r="AY198" s="181"/>
      <c r="AZ198" s="181"/>
      <c r="BA198" s="181"/>
      <c r="BB198" s="181"/>
      <c r="BC198" s="181"/>
      <c r="BD198" s="181"/>
      <c r="BE198" s="181"/>
      <c r="BF198" s="181"/>
      <c r="BG198" s="181"/>
      <c r="BH198" s="181"/>
      <c r="BI198" s="181"/>
      <c r="BJ198" s="181"/>
      <c r="BK198" s="181"/>
      <c r="BL198" s="181"/>
      <c r="BM198" s="181"/>
      <c r="BN198" s="181"/>
      <c r="BO198" s="181"/>
      <c r="BP198" s="181"/>
      <c r="BQ198" s="181"/>
      <c r="BR198" s="181"/>
      <c r="BS198" s="181"/>
    </row>
    <row r="199" spans="1:71" x14ac:dyDescent="0.25">
      <c r="A199" s="181"/>
      <c r="B199" s="181"/>
      <c r="C199" s="181"/>
      <c r="D199" s="181"/>
      <c r="E199" s="181"/>
      <c r="F199" s="181"/>
      <c r="G199" s="181"/>
      <c r="H199" s="181"/>
      <c r="I199" s="181"/>
      <c r="J199" s="181"/>
      <c r="K199" s="181"/>
      <c r="L199" s="181"/>
      <c r="M199" s="181"/>
      <c r="N199" s="181"/>
      <c r="O199" s="181"/>
      <c r="P199" s="181"/>
      <c r="Q199" s="181"/>
      <c r="R199" s="181"/>
      <c r="S199" s="181"/>
      <c r="T199" s="181"/>
      <c r="U199" s="181"/>
      <c r="V199" s="181"/>
      <c r="W199" s="181"/>
      <c r="X199" s="181"/>
      <c r="Y199" s="181"/>
      <c r="Z199" s="181"/>
      <c r="AA199" s="181"/>
      <c r="AB199" s="181"/>
      <c r="AC199" s="181"/>
      <c r="AD199" s="181"/>
      <c r="AE199" s="181"/>
      <c r="AF199" s="181"/>
      <c r="AG199" s="181"/>
      <c r="AH199" s="181"/>
      <c r="AI199" s="181"/>
      <c r="AJ199" s="181"/>
      <c r="AK199" s="181"/>
      <c r="AL199" s="181"/>
      <c r="AM199" s="181"/>
      <c r="AN199" s="181"/>
      <c r="AO199" s="181"/>
      <c r="AP199" s="181"/>
      <c r="AQ199" s="181"/>
      <c r="AR199" s="181"/>
      <c r="AS199" s="181"/>
      <c r="AT199" s="181"/>
      <c r="AU199" s="181"/>
      <c r="AV199" s="181"/>
      <c r="AW199" s="181"/>
      <c r="AX199" s="181"/>
      <c r="AY199" s="181"/>
      <c r="AZ199" s="181"/>
      <c r="BA199" s="181"/>
      <c r="BB199" s="181"/>
      <c r="BC199" s="181"/>
      <c r="BD199" s="181"/>
      <c r="BE199" s="181"/>
      <c r="BF199" s="181"/>
      <c r="BG199" s="181"/>
      <c r="BH199" s="181"/>
      <c r="BI199" s="181"/>
      <c r="BJ199" s="181"/>
      <c r="BK199" s="181"/>
      <c r="BL199" s="181"/>
      <c r="BM199" s="181"/>
      <c r="BN199" s="181"/>
      <c r="BO199" s="181"/>
      <c r="BP199" s="181"/>
      <c r="BQ199" s="181"/>
      <c r="BR199" s="181"/>
      <c r="BS199" s="181"/>
    </row>
    <row r="200" spans="1:71" x14ac:dyDescent="0.25">
      <c r="A200" s="293">
        <v>0</v>
      </c>
      <c r="B200" s="201"/>
      <c r="C200" s="201"/>
      <c r="D200" s="201"/>
      <c r="E200" s="201"/>
      <c r="F200" s="201"/>
      <c r="G200" s="201"/>
      <c r="H200" s="201"/>
      <c r="I200" s="201"/>
      <c r="J200" s="201"/>
      <c r="K200" s="201"/>
      <c r="L200" s="201"/>
      <c r="M200" s="201"/>
      <c r="N200" s="201"/>
      <c r="O200" s="201"/>
      <c r="P200" s="201"/>
      <c r="Q200" s="201"/>
      <c r="R200" s="201"/>
      <c r="S200" s="201"/>
      <c r="T200" s="201"/>
      <c r="U200" s="201"/>
      <c r="V200" s="201"/>
      <c r="W200" s="201"/>
      <c r="X200" s="201"/>
      <c r="Y200" s="201"/>
      <c r="Z200" s="201"/>
      <c r="AA200" s="201"/>
      <c r="AB200" s="201"/>
      <c r="AC200" s="201"/>
      <c r="AD200" s="201"/>
      <c r="AE200" s="201"/>
      <c r="AF200" s="201"/>
      <c r="AG200" s="201"/>
      <c r="AH200" s="201"/>
      <c r="AI200" s="201"/>
      <c r="AJ200" s="201"/>
      <c r="AK200" s="201"/>
      <c r="AL200" s="201"/>
      <c r="AM200" s="201"/>
      <c r="AN200" s="201"/>
      <c r="AO200" s="201"/>
      <c r="AP200" s="201"/>
      <c r="AQ200" s="201"/>
      <c r="AR200" s="201"/>
      <c r="AS200" s="201"/>
      <c r="AT200" s="201"/>
      <c r="AU200" s="201"/>
      <c r="AV200" s="201"/>
      <c r="AW200" s="201"/>
      <c r="AX200" s="201"/>
      <c r="AY200" s="201"/>
      <c r="AZ200" s="201"/>
      <c r="BA200" s="201"/>
      <c r="BB200" s="201"/>
      <c r="BC200" s="201"/>
      <c r="BD200" s="292">
        <v>0</v>
      </c>
      <c r="BE200" s="181"/>
      <c r="BF200" s="181"/>
      <c r="BG200" s="181"/>
      <c r="BH200" s="181"/>
      <c r="BI200" s="181"/>
      <c r="BJ200" s="181"/>
      <c r="BK200" s="181"/>
      <c r="BL200" s="181"/>
      <c r="BM200" s="181"/>
      <c r="BN200" s="181"/>
      <c r="BO200" s="181"/>
      <c r="BP200" s="181"/>
      <c r="BQ200" s="181"/>
      <c r="BR200" s="181"/>
      <c r="BS200" s="181"/>
    </row>
    <row r="219" spans="1:56" x14ac:dyDescent="0.25">
      <c r="A219" s="152">
        <v>0</v>
      </c>
      <c r="B219" s="151"/>
      <c r="C219" s="151"/>
      <c r="D219" s="151"/>
      <c r="E219" s="151"/>
      <c r="F219" s="151"/>
      <c r="G219" s="151"/>
      <c r="H219" s="151"/>
      <c r="I219" s="151"/>
      <c r="J219" s="151"/>
      <c r="K219" s="151"/>
      <c r="L219" s="151"/>
      <c r="M219" s="151"/>
      <c r="N219" s="151"/>
      <c r="O219" s="151"/>
      <c r="P219" s="151"/>
      <c r="Q219" s="151"/>
      <c r="R219" s="151"/>
      <c r="S219" s="151"/>
      <c r="T219" s="151"/>
      <c r="U219" s="151"/>
      <c r="V219" s="151"/>
      <c r="W219" s="151"/>
      <c r="X219" s="151"/>
      <c r="Y219" s="151"/>
      <c r="Z219" s="151"/>
      <c r="AA219" s="151"/>
      <c r="AB219" s="151"/>
      <c r="AC219" s="151"/>
      <c r="AD219" s="151"/>
      <c r="AE219" s="151"/>
      <c r="AF219" s="151"/>
      <c r="AG219" s="151"/>
      <c r="AH219" s="151"/>
      <c r="AI219" s="151"/>
      <c r="AJ219" s="151"/>
      <c r="AK219" s="151"/>
      <c r="AL219" s="151"/>
      <c r="AM219" s="151"/>
      <c r="AN219" s="151"/>
      <c r="AO219" s="151"/>
      <c r="AP219" s="151"/>
      <c r="AQ219" s="151"/>
      <c r="AR219" s="151"/>
      <c r="AS219" s="151"/>
      <c r="AT219" s="151"/>
      <c r="AU219" s="151"/>
      <c r="AV219" s="151"/>
      <c r="AW219" s="151"/>
      <c r="AX219" s="151"/>
      <c r="AY219" s="151"/>
      <c r="AZ219" s="151"/>
      <c r="BA219" s="151"/>
      <c r="BB219" s="151"/>
      <c r="BC219" s="151"/>
      <c r="BD219" s="153">
        <v>0</v>
      </c>
    </row>
  </sheetData>
  <mergeCells count="17">
    <mergeCell ref="A24:J24"/>
    <mergeCell ref="A6:L6"/>
    <mergeCell ref="A8:A9"/>
    <mergeCell ref="B8:C8"/>
    <mergeCell ref="D8:H8"/>
    <mergeCell ref="I8:K8"/>
    <mergeCell ref="L8:M8"/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19"/>
  <sheetViews>
    <sheetView workbookViewId="0">
      <selection sqref="A1:BS200"/>
    </sheetView>
  </sheetViews>
  <sheetFormatPr baseColWidth="10" defaultRowHeight="15" x14ac:dyDescent="0.25"/>
  <sheetData>
    <row r="1" spans="1:71" x14ac:dyDescent="0.25">
      <c r="A1" s="1435" t="s">
        <v>0</v>
      </c>
      <c r="B1" s="1296"/>
      <c r="C1" s="1296"/>
      <c r="D1" s="1296"/>
      <c r="E1" s="1296"/>
      <c r="F1" s="1296"/>
      <c r="G1" s="1296"/>
      <c r="H1" s="1296"/>
      <c r="I1" s="1296"/>
      <c r="J1" s="1296"/>
      <c r="K1" s="1296"/>
      <c r="L1" s="1297"/>
      <c r="M1" s="1297"/>
      <c r="N1" s="1297"/>
      <c r="O1" s="1297"/>
      <c r="P1" s="1297"/>
      <c r="Q1" s="1297"/>
      <c r="R1" s="1297"/>
      <c r="S1" s="1297"/>
      <c r="T1" s="1297"/>
      <c r="U1" s="1297"/>
      <c r="V1" s="1297"/>
      <c r="W1" s="1297"/>
      <c r="X1" s="1297"/>
      <c r="Y1" s="1297"/>
      <c r="Z1" s="1297"/>
      <c r="AA1" s="1297"/>
      <c r="AB1" s="1297"/>
      <c r="AC1" s="1297"/>
      <c r="AD1" s="1297"/>
      <c r="AE1" s="1297"/>
      <c r="AF1" s="1297"/>
      <c r="AG1" s="1297"/>
      <c r="AH1" s="1297"/>
      <c r="AI1" s="1297"/>
      <c r="AJ1" s="1297"/>
      <c r="AK1" s="1297"/>
      <c r="AL1" s="1297"/>
      <c r="AM1" s="1297"/>
      <c r="AN1" s="1297"/>
      <c r="AO1" s="1297"/>
      <c r="AP1" s="1297"/>
      <c r="AQ1" s="1297"/>
      <c r="AR1" s="1297"/>
      <c r="AS1" s="1297"/>
      <c r="AT1" s="1297"/>
      <c r="AU1" s="1297"/>
      <c r="AV1" s="1297"/>
      <c r="AW1" s="1297"/>
      <c r="AX1" s="1297"/>
      <c r="AY1" s="1297"/>
      <c r="AZ1" s="1297"/>
      <c r="BA1" s="1297"/>
      <c r="BB1" s="1297"/>
      <c r="BC1" s="1297"/>
      <c r="BD1" s="1297"/>
      <c r="BE1" s="1297"/>
      <c r="BF1" s="1297"/>
      <c r="BG1" s="1297"/>
      <c r="BH1" s="1297"/>
      <c r="BI1" s="1297"/>
      <c r="BJ1" s="1297"/>
      <c r="BK1" s="1297"/>
      <c r="BL1" s="1297"/>
      <c r="BM1" s="1297"/>
      <c r="BN1" s="1297"/>
      <c r="BO1" s="1297"/>
      <c r="BP1" s="1297"/>
      <c r="BQ1" s="1297"/>
      <c r="BR1" s="1297"/>
      <c r="BS1" s="1297"/>
    </row>
    <row r="2" spans="1:71" x14ac:dyDescent="0.25">
      <c r="A2" s="1435" t="s">
        <v>68</v>
      </c>
      <c r="B2" s="1296"/>
      <c r="C2" s="1296"/>
      <c r="D2" s="1296"/>
      <c r="E2" s="1296"/>
      <c r="F2" s="1296"/>
      <c r="G2" s="1296"/>
      <c r="H2" s="1296"/>
      <c r="I2" s="1296"/>
      <c r="J2" s="1296"/>
      <c r="K2" s="1296"/>
      <c r="L2" s="1297"/>
      <c r="M2" s="1297"/>
      <c r="N2" s="1297"/>
      <c r="O2" s="1297"/>
      <c r="P2" s="1297"/>
      <c r="Q2" s="1297"/>
      <c r="R2" s="1297"/>
      <c r="S2" s="1297"/>
      <c r="T2" s="1297"/>
      <c r="U2" s="1297"/>
      <c r="V2" s="1297"/>
      <c r="W2" s="1297"/>
      <c r="X2" s="1297"/>
      <c r="Y2" s="1297"/>
      <c r="Z2" s="1297"/>
      <c r="AA2" s="1297"/>
      <c r="AB2" s="1297"/>
      <c r="AC2" s="1297"/>
      <c r="AD2" s="1297"/>
      <c r="AE2" s="1297"/>
      <c r="AF2" s="1297"/>
      <c r="AG2" s="1297"/>
      <c r="AH2" s="1297"/>
      <c r="AI2" s="1297"/>
      <c r="AJ2" s="1297"/>
      <c r="AK2" s="1297"/>
      <c r="AL2" s="1297"/>
      <c r="AM2" s="1297"/>
      <c r="AN2" s="1297"/>
      <c r="AO2" s="1297"/>
      <c r="AP2" s="1297"/>
      <c r="AQ2" s="1297"/>
      <c r="AR2" s="1297"/>
      <c r="AS2" s="1297"/>
      <c r="AT2" s="1297"/>
      <c r="AU2" s="1297"/>
      <c r="AV2" s="1297"/>
      <c r="AW2" s="1297"/>
      <c r="AX2" s="1297"/>
      <c r="AY2" s="1297"/>
      <c r="AZ2" s="1297"/>
      <c r="BA2" s="1297"/>
      <c r="BB2" s="1297"/>
      <c r="BC2" s="1297"/>
      <c r="BD2" s="1297"/>
      <c r="BE2" s="1297"/>
      <c r="BF2" s="1297"/>
      <c r="BG2" s="1297"/>
      <c r="BH2" s="1297"/>
      <c r="BI2" s="1297"/>
      <c r="BJ2" s="1297"/>
      <c r="BK2" s="1297"/>
      <c r="BL2" s="1297"/>
      <c r="BM2" s="1297"/>
      <c r="BN2" s="1297"/>
      <c r="BO2" s="1297"/>
      <c r="BP2" s="1297"/>
      <c r="BQ2" s="1297"/>
      <c r="BR2" s="1297"/>
      <c r="BS2" s="1297"/>
    </row>
    <row r="3" spans="1:71" x14ac:dyDescent="0.25">
      <c r="A3" s="1435" t="s">
        <v>69</v>
      </c>
      <c r="B3" s="1296"/>
      <c r="C3" s="1296"/>
      <c r="D3" s="1298"/>
      <c r="E3" s="1296"/>
      <c r="F3" s="1296"/>
      <c r="G3" s="1296"/>
      <c r="H3" s="1296"/>
      <c r="I3" s="1296"/>
      <c r="J3" s="1296"/>
      <c r="K3" s="1296"/>
      <c r="L3" s="1297"/>
      <c r="M3" s="1297"/>
      <c r="N3" s="1297"/>
      <c r="O3" s="1297"/>
      <c r="P3" s="1297"/>
      <c r="Q3" s="1297"/>
      <c r="R3" s="1297"/>
      <c r="S3" s="1297"/>
      <c r="T3" s="1297"/>
      <c r="U3" s="1297"/>
      <c r="V3" s="1297"/>
      <c r="W3" s="1297"/>
      <c r="X3" s="1297"/>
      <c r="Y3" s="1297"/>
      <c r="Z3" s="1297"/>
      <c r="AA3" s="1297"/>
      <c r="AB3" s="1297"/>
      <c r="AC3" s="1297"/>
      <c r="AD3" s="1297"/>
      <c r="AE3" s="1297"/>
      <c r="AF3" s="1297"/>
      <c r="AG3" s="1297"/>
      <c r="AH3" s="1297"/>
      <c r="AI3" s="1297"/>
      <c r="AJ3" s="1297"/>
      <c r="AK3" s="1297"/>
      <c r="AL3" s="1297"/>
      <c r="AM3" s="1297"/>
      <c r="AN3" s="1297"/>
      <c r="AO3" s="1297"/>
      <c r="AP3" s="1297"/>
      <c r="AQ3" s="1297"/>
      <c r="AR3" s="1297"/>
      <c r="AS3" s="1297"/>
      <c r="AT3" s="1297"/>
      <c r="AU3" s="1297"/>
      <c r="AV3" s="1297"/>
      <c r="AW3" s="1297"/>
      <c r="AX3" s="1297"/>
      <c r="AY3" s="1297"/>
      <c r="AZ3" s="1297"/>
      <c r="BA3" s="1297"/>
      <c r="BB3" s="1297"/>
      <c r="BC3" s="1297"/>
      <c r="BD3" s="1297"/>
      <c r="BE3" s="1297"/>
      <c r="BF3" s="1297"/>
      <c r="BG3" s="1297"/>
      <c r="BH3" s="1297"/>
      <c r="BI3" s="1297"/>
      <c r="BJ3" s="1297"/>
      <c r="BK3" s="1297"/>
      <c r="BL3" s="1297"/>
      <c r="BM3" s="1297"/>
      <c r="BN3" s="1297"/>
      <c r="BO3" s="1297"/>
      <c r="BP3" s="1297"/>
      <c r="BQ3" s="1297"/>
      <c r="BR3" s="1297"/>
      <c r="BS3" s="1297"/>
    </row>
    <row r="4" spans="1:71" x14ac:dyDescent="0.25">
      <c r="A4" s="1435" t="s">
        <v>70</v>
      </c>
      <c r="B4" s="1296"/>
      <c r="C4" s="1296"/>
      <c r="D4" s="1296"/>
      <c r="E4" s="1296"/>
      <c r="F4" s="1296"/>
      <c r="G4" s="1296"/>
      <c r="H4" s="1296"/>
      <c r="I4" s="1296"/>
      <c r="J4" s="1296"/>
      <c r="K4" s="1296"/>
      <c r="L4" s="1297"/>
      <c r="M4" s="1297"/>
      <c r="N4" s="1297"/>
      <c r="O4" s="1297"/>
      <c r="P4" s="1297"/>
      <c r="Q4" s="1297"/>
      <c r="R4" s="1297"/>
      <c r="S4" s="1297"/>
      <c r="T4" s="1297"/>
      <c r="U4" s="1297"/>
      <c r="V4" s="1297"/>
      <c r="W4" s="1297"/>
      <c r="X4" s="1297"/>
      <c r="Y4" s="1297"/>
      <c r="Z4" s="1297"/>
      <c r="AA4" s="1297"/>
      <c r="AB4" s="1297"/>
      <c r="AC4" s="1297"/>
      <c r="AD4" s="1297"/>
      <c r="AE4" s="1297"/>
      <c r="AF4" s="1297"/>
      <c r="AG4" s="1297"/>
      <c r="AH4" s="1297"/>
      <c r="AI4" s="1297"/>
      <c r="AJ4" s="1297"/>
      <c r="AK4" s="1297"/>
      <c r="AL4" s="1297"/>
      <c r="AM4" s="1297"/>
      <c r="AN4" s="1297"/>
      <c r="AO4" s="1297"/>
      <c r="AP4" s="1297"/>
      <c r="AQ4" s="1297"/>
      <c r="AR4" s="1297"/>
      <c r="AS4" s="1297"/>
      <c r="AT4" s="1297"/>
      <c r="AU4" s="1297"/>
      <c r="AV4" s="1297"/>
      <c r="AW4" s="1297"/>
      <c r="AX4" s="1297"/>
      <c r="AY4" s="1297"/>
      <c r="AZ4" s="1297"/>
      <c r="BA4" s="1297"/>
      <c r="BB4" s="1297"/>
      <c r="BC4" s="1297"/>
      <c r="BD4" s="1297"/>
      <c r="BE4" s="1297"/>
      <c r="BF4" s="1297"/>
      <c r="BG4" s="1297"/>
      <c r="BH4" s="1297"/>
      <c r="BI4" s="1297"/>
      <c r="BJ4" s="1297"/>
      <c r="BK4" s="1297"/>
      <c r="BL4" s="1297"/>
      <c r="BM4" s="1297"/>
      <c r="BN4" s="1297"/>
      <c r="BO4" s="1297"/>
      <c r="BP4" s="1297"/>
      <c r="BQ4" s="1297"/>
      <c r="BR4" s="1297"/>
      <c r="BS4" s="1297"/>
    </row>
    <row r="5" spans="1:71" x14ac:dyDescent="0.25">
      <c r="A5" s="1295" t="s">
        <v>71</v>
      </c>
      <c r="B5" s="1296"/>
      <c r="C5" s="1296"/>
      <c r="D5" s="1296"/>
      <c r="E5" s="1296"/>
      <c r="F5" s="1296"/>
      <c r="G5" s="1296"/>
      <c r="H5" s="1296"/>
      <c r="I5" s="1296"/>
      <c r="J5" s="1296"/>
      <c r="K5" s="1296"/>
      <c r="L5" s="1297"/>
      <c r="M5" s="1297"/>
      <c r="N5" s="1297"/>
      <c r="O5" s="1297"/>
      <c r="P5" s="1297"/>
      <c r="Q5" s="1297"/>
      <c r="R5" s="1297"/>
      <c r="S5" s="1297"/>
      <c r="T5" s="1297"/>
      <c r="U5" s="1297"/>
      <c r="V5" s="1297"/>
      <c r="W5" s="1297"/>
      <c r="X5" s="1297"/>
      <c r="Y5" s="1297"/>
      <c r="Z5" s="1297"/>
      <c r="AA5" s="1297"/>
      <c r="AB5" s="1297"/>
      <c r="AC5" s="1297"/>
      <c r="AD5" s="1297"/>
      <c r="AE5" s="1297"/>
      <c r="AF5" s="1297"/>
      <c r="AG5" s="1297"/>
      <c r="AH5" s="1297"/>
      <c r="AI5" s="1297"/>
      <c r="AJ5" s="1297"/>
      <c r="AK5" s="1297"/>
      <c r="AL5" s="1297"/>
      <c r="AM5" s="1297"/>
      <c r="AN5" s="1297"/>
      <c r="AO5" s="1297"/>
      <c r="AP5" s="1297"/>
      <c r="AQ5" s="1297"/>
      <c r="AR5" s="1297"/>
      <c r="AS5" s="1297"/>
      <c r="AT5" s="1297"/>
      <c r="AU5" s="1297"/>
      <c r="AV5" s="1297"/>
      <c r="AW5" s="1297"/>
      <c r="AX5" s="1297"/>
      <c r="AY5" s="1297"/>
      <c r="AZ5" s="1297"/>
      <c r="BA5" s="1297"/>
      <c r="BB5" s="1297"/>
      <c r="BC5" s="1297"/>
      <c r="BD5" s="1297"/>
      <c r="BE5" s="1297"/>
      <c r="BF5" s="1297"/>
      <c r="BG5" s="1297"/>
      <c r="BH5" s="1297"/>
      <c r="BI5" s="1297"/>
      <c r="BJ5" s="1297"/>
      <c r="BK5" s="1297"/>
      <c r="BL5" s="1297"/>
      <c r="BM5" s="1297"/>
      <c r="BN5" s="1297"/>
      <c r="BO5" s="1297"/>
      <c r="BP5" s="1297"/>
      <c r="BQ5" s="1297"/>
      <c r="BR5" s="1297"/>
      <c r="BS5" s="1297"/>
    </row>
    <row r="6" spans="1:71" ht="15" customHeight="1" x14ac:dyDescent="0.25">
      <c r="A6" s="1940" t="s">
        <v>1</v>
      </c>
      <c r="B6" s="1940"/>
      <c r="C6" s="1940"/>
      <c r="D6" s="1940"/>
      <c r="E6" s="1940"/>
      <c r="F6" s="1940"/>
      <c r="G6" s="1940"/>
      <c r="H6" s="1940"/>
      <c r="I6" s="1940"/>
      <c r="J6" s="1940"/>
      <c r="K6" s="1940"/>
      <c r="L6" s="1940"/>
      <c r="M6" s="1337"/>
      <c r="N6" s="1319"/>
      <c r="O6" s="1297"/>
      <c r="P6" s="1297"/>
      <c r="Q6" s="1297"/>
      <c r="R6" s="1297"/>
      <c r="S6" s="1297"/>
      <c r="T6" s="1297"/>
      <c r="U6" s="1297"/>
      <c r="V6" s="1297"/>
      <c r="W6" s="1297"/>
      <c r="X6" s="1297"/>
      <c r="Y6" s="1297"/>
      <c r="Z6" s="1297"/>
      <c r="AA6" s="1297"/>
      <c r="AB6" s="1297"/>
      <c r="AC6" s="1297"/>
      <c r="AD6" s="1297"/>
      <c r="AE6" s="1297"/>
      <c r="AF6" s="1297"/>
      <c r="AG6" s="1297"/>
      <c r="AH6" s="1297"/>
      <c r="AI6" s="1297"/>
      <c r="AJ6" s="1297"/>
      <c r="AK6" s="1297"/>
      <c r="AL6" s="1297"/>
      <c r="AM6" s="1297"/>
      <c r="AN6" s="1297"/>
      <c r="AO6" s="1297"/>
      <c r="AP6" s="1297"/>
      <c r="AQ6" s="1297"/>
      <c r="AR6" s="1297"/>
      <c r="AS6" s="1297"/>
      <c r="AT6" s="1297"/>
      <c r="AU6" s="1297"/>
      <c r="AV6" s="1297"/>
      <c r="AW6" s="1297"/>
      <c r="AX6" s="1297"/>
      <c r="AY6" s="1297"/>
      <c r="AZ6" s="1297"/>
      <c r="BA6" s="1297"/>
      <c r="BB6" s="1297"/>
      <c r="BC6" s="1297"/>
      <c r="BD6" s="1297"/>
      <c r="BE6" s="1297"/>
      <c r="BF6" s="1297"/>
      <c r="BG6" s="1297"/>
      <c r="BH6" s="1297"/>
      <c r="BI6" s="1297"/>
      <c r="BJ6" s="1297"/>
      <c r="BK6" s="1297"/>
      <c r="BL6" s="1297"/>
      <c r="BM6" s="1297"/>
      <c r="BN6" s="1297"/>
      <c r="BO6" s="1297"/>
      <c r="BP6" s="1297"/>
      <c r="BQ6" s="1297"/>
      <c r="BR6" s="1297"/>
      <c r="BS6" s="1297"/>
    </row>
    <row r="7" spans="1:71" x14ac:dyDescent="0.25">
      <c r="A7" s="1342" t="s">
        <v>2</v>
      </c>
      <c r="B7" s="1343"/>
      <c r="C7" s="1343"/>
      <c r="D7" s="1343"/>
      <c r="E7" s="1343"/>
      <c r="F7" s="1343"/>
      <c r="G7" s="1343"/>
      <c r="H7" s="1343"/>
      <c r="I7" s="1343"/>
      <c r="J7" s="1343"/>
      <c r="K7" s="1343"/>
      <c r="L7" s="1343"/>
      <c r="M7" s="1344"/>
      <c r="N7" s="1344"/>
      <c r="O7" s="1297"/>
      <c r="P7" s="1297"/>
      <c r="Q7" s="1297"/>
      <c r="R7" s="1297"/>
      <c r="S7" s="1297"/>
      <c r="T7" s="1297"/>
      <c r="U7" s="1297"/>
      <c r="V7" s="1297"/>
      <c r="W7" s="1297"/>
      <c r="X7" s="1297"/>
      <c r="Y7" s="1297"/>
      <c r="Z7" s="1297"/>
      <c r="AA7" s="1297"/>
      <c r="AB7" s="1297"/>
      <c r="AC7" s="1297"/>
      <c r="AD7" s="1297"/>
      <c r="AE7" s="1297"/>
      <c r="AF7" s="1297"/>
      <c r="AG7" s="1297"/>
      <c r="AH7" s="1297"/>
      <c r="AI7" s="1297"/>
      <c r="AJ7" s="1297"/>
      <c r="AK7" s="1297"/>
      <c r="AL7" s="1297"/>
      <c r="AM7" s="1297"/>
      <c r="AN7" s="1297"/>
      <c r="AO7" s="1297"/>
      <c r="AP7" s="1297"/>
      <c r="AQ7" s="1297"/>
      <c r="AR7" s="1297"/>
      <c r="AS7" s="1297"/>
      <c r="AT7" s="1297"/>
      <c r="AU7" s="1297"/>
      <c r="AV7" s="1297"/>
      <c r="AW7" s="1297"/>
      <c r="AX7" s="1297"/>
      <c r="AY7" s="1297"/>
      <c r="AZ7" s="1297"/>
      <c r="BA7" s="1297"/>
      <c r="BB7" s="1297"/>
      <c r="BC7" s="1297"/>
      <c r="BD7" s="1297"/>
      <c r="BE7" s="1297"/>
      <c r="BF7" s="1297"/>
      <c r="BG7" s="1297"/>
      <c r="BH7" s="1297"/>
      <c r="BI7" s="1297"/>
      <c r="BJ7" s="1297"/>
      <c r="BK7" s="1297"/>
      <c r="BL7" s="1297"/>
      <c r="BM7" s="1297"/>
      <c r="BN7" s="1297"/>
      <c r="BO7" s="1297"/>
      <c r="BP7" s="1297"/>
      <c r="BQ7" s="1297"/>
      <c r="BR7" s="1297"/>
      <c r="BS7" s="1297"/>
    </row>
    <row r="8" spans="1:71" ht="15" customHeight="1" x14ac:dyDescent="0.25">
      <c r="A8" s="1938" t="s">
        <v>3</v>
      </c>
      <c r="B8" s="1941" t="s">
        <v>4</v>
      </c>
      <c r="C8" s="1942"/>
      <c r="D8" s="1941" t="s">
        <v>5</v>
      </c>
      <c r="E8" s="1943"/>
      <c r="F8" s="1943"/>
      <c r="G8" s="1943"/>
      <c r="H8" s="1944"/>
      <c r="I8" s="1941" t="s">
        <v>6</v>
      </c>
      <c r="J8" s="1943"/>
      <c r="K8" s="1944"/>
      <c r="L8" s="1945" t="s">
        <v>7</v>
      </c>
      <c r="M8" s="1946"/>
      <c r="N8" s="1344"/>
      <c r="O8" s="1297"/>
      <c r="P8" s="1297"/>
      <c r="Q8" s="1297"/>
      <c r="R8" s="1297"/>
      <c r="S8" s="1297"/>
      <c r="T8" s="1297"/>
      <c r="U8" s="1297"/>
      <c r="V8" s="1297"/>
      <c r="W8" s="1297"/>
      <c r="X8" s="1297"/>
      <c r="Y8" s="1297"/>
      <c r="Z8" s="1297"/>
      <c r="AA8" s="1297"/>
      <c r="AB8" s="1297"/>
      <c r="AC8" s="1297"/>
      <c r="AD8" s="1297"/>
      <c r="AE8" s="1297"/>
      <c r="AF8" s="1314"/>
      <c r="AG8" s="1314"/>
      <c r="AH8" s="1314"/>
      <c r="AI8" s="1314"/>
      <c r="AJ8" s="1314"/>
      <c r="AK8" s="1314"/>
      <c r="AL8" s="1314"/>
      <c r="AM8" s="1314"/>
      <c r="AN8" s="1314"/>
      <c r="AO8" s="1314"/>
      <c r="AP8" s="1314"/>
      <c r="AQ8" s="1314"/>
      <c r="AR8" s="1314"/>
      <c r="AS8" s="1314"/>
      <c r="AT8" s="1314"/>
      <c r="AU8" s="1314"/>
      <c r="AV8" s="1314"/>
      <c r="AW8" s="1314"/>
      <c r="AX8" s="1314"/>
      <c r="AY8" s="1314"/>
      <c r="AZ8" s="1314"/>
      <c r="BA8" s="1314"/>
      <c r="BB8" s="1314"/>
      <c r="BC8" s="1314"/>
      <c r="BD8" s="1314"/>
      <c r="BE8" s="1314"/>
      <c r="BF8" s="1314"/>
      <c r="BG8" s="1314"/>
      <c r="BH8" s="1314"/>
      <c r="BI8" s="1314"/>
      <c r="BJ8" s="1314"/>
      <c r="BK8" s="1314"/>
      <c r="BL8" s="1314"/>
      <c r="BM8" s="1314"/>
      <c r="BN8" s="1314"/>
      <c r="BO8" s="1314"/>
      <c r="BP8" s="1314"/>
      <c r="BQ8" s="1314"/>
      <c r="BR8" s="1314"/>
      <c r="BS8" s="1339"/>
    </row>
    <row r="9" spans="1:71" ht="15" customHeight="1" x14ac:dyDescent="0.25">
      <c r="A9" s="1934"/>
      <c r="B9" s="1341" t="s">
        <v>8</v>
      </c>
      <c r="C9" s="1345" t="s">
        <v>9</v>
      </c>
      <c r="D9" s="1323" t="s">
        <v>10</v>
      </c>
      <c r="E9" s="1346" t="s">
        <v>11</v>
      </c>
      <c r="F9" s="1346" t="s">
        <v>12</v>
      </c>
      <c r="G9" s="1346" t="s">
        <v>13</v>
      </c>
      <c r="H9" s="1330" t="s">
        <v>14</v>
      </c>
      <c r="I9" s="1323" t="s">
        <v>15</v>
      </c>
      <c r="J9" s="1346" t="s">
        <v>16</v>
      </c>
      <c r="K9" s="1330" t="s">
        <v>17</v>
      </c>
      <c r="L9" s="1325" t="s">
        <v>18</v>
      </c>
      <c r="M9" s="1325" t="s">
        <v>19</v>
      </c>
      <c r="N9" s="1344"/>
      <c r="O9" s="1344"/>
      <c r="P9" s="1297"/>
      <c r="Q9" s="1297"/>
      <c r="R9" s="1297"/>
      <c r="S9" s="1297"/>
      <c r="T9" s="1297"/>
      <c r="U9" s="1297"/>
      <c r="V9" s="1297"/>
      <c r="W9" s="1297"/>
      <c r="X9" s="1297"/>
      <c r="Y9" s="1297"/>
      <c r="Z9" s="1297"/>
      <c r="AA9" s="1297"/>
      <c r="AB9" s="1297"/>
      <c r="AC9" s="1297"/>
      <c r="AD9" s="1297"/>
      <c r="AE9" s="1297"/>
      <c r="AF9" s="1297"/>
      <c r="AG9" s="1314"/>
      <c r="AH9" s="1314"/>
      <c r="AI9" s="1314"/>
      <c r="AJ9" s="1314"/>
      <c r="AK9" s="1314"/>
      <c r="AL9" s="1314"/>
      <c r="AM9" s="1314"/>
      <c r="AN9" s="1314"/>
      <c r="AO9" s="1314"/>
      <c r="AP9" s="1314"/>
      <c r="AQ9" s="1314"/>
      <c r="AR9" s="1314"/>
      <c r="AS9" s="1314"/>
      <c r="AT9" s="1314"/>
      <c r="AU9" s="1314"/>
      <c r="AV9" s="1314"/>
      <c r="AW9" s="1314"/>
      <c r="AX9" s="1314"/>
      <c r="AY9" s="1314"/>
      <c r="AZ9" s="1314"/>
      <c r="BA9" s="1314"/>
      <c r="BB9" s="1314"/>
      <c r="BC9" s="1314"/>
      <c r="BD9" s="1314"/>
      <c r="BE9" s="1314"/>
      <c r="BF9" s="1314"/>
      <c r="BG9" s="1314"/>
      <c r="BH9" s="1314"/>
      <c r="BI9" s="1314"/>
      <c r="BJ9" s="1314"/>
      <c r="BK9" s="1314"/>
      <c r="BL9" s="1314"/>
      <c r="BM9" s="1314"/>
      <c r="BN9" s="1314"/>
      <c r="BO9" s="1314"/>
      <c r="BP9" s="1314"/>
      <c r="BQ9" s="1314"/>
      <c r="BR9" s="1314"/>
      <c r="BS9" s="1314"/>
    </row>
    <row r="10" spans="1:71" ht="15" customHeight="1" x14ac:dyDescent="0.25">
      <c r="A10" s="1315" t="s">
        <v>20</v>
      </c>
      <c r="B10" s="1398">
        <v>0</v>
      </c>
      <c r="C10" s="1399">
        <v>0</v>
      </c>
      <c r="D10" s="1400">
        <v>0</v>
      </c>
      <c r="E10" s="1398">
        <v>0</v>
      </c>
      <c r="F10" s="1398">
        <v>0</v>
      </c>
      <c r="G10" s="1398">
        <v>0</v>
      </c>
      <c r="H10" s="1399">
        <v>0</v>
      </c>
      <c r="I10" s="1401">
        <v>0</v>
      </c>
      <c r="J10" s="1398">
        <v>0</v>
      </c>
      <c r="K10" s="1399">
        <v>0</v>
      </c>
      <c r="L10" s="1402">
        <v>0</v>
      </c>
      <c r="M10" s="1402">
        <v>0</v>
      </c>
      <c r="N10" s="1437"/>
      <c r="O10" s="1305"/>
      <c r="P10" s="1305"/>
      <c r="Q10" s="1305"/>
      <c r="R10" s="1305"/>
      <c r="S10" s="1305"/>
      <c r="T10" s="1305"/>
      <c r="U10" s="1305"/>
      <c r="V10" s="1305"/>
      <c r="W10" s="1305"/>
      <c r="X10" s="1297"/>
      <c r="Y10" s="1306"/>
      <c r="Z10" s="1306"/>
      <c r="AA10" s="1297"/>
      <c r="AB10" s="1297"/>
      <c r="AC10" s="1297"/>
      <c r="AD10" s="1297"/>
      <c r="AE10" s="1297"/>
      <c r="AF10" s="1297"/>
      <c r="AG10" s="1314"/>
      <c r="AH10" s="1314"/>
      <c r="AI10" s="1314"/>
      <c r="AJ10" s="1314"/>
      <c r="AK10" s="1314"/>
      <c r="AL10" s="1314"/>
      <c r="AM10" s="1314"/>
      <c r="AN10" s="1314"/>
      <c r="AO10" s="1314"/>
      <c r="AP10" s="1314"/>
      <c r="AQ10" s="1314"/>
      <c r="AR10" s="1314"/>
      <c r="AS10" s="1314"/>
      <c r="AT10" s="1314"/>
      <c r="AU10" s="1314"/>
      <c r="AV10" s="1314"/>
      <c r="AW10" s="1314"/>
      <c r="AX10" s="1314"/>
      <c r="AY10" s="1314"/>
      <c r="AZ10" s="1314"/>
      <c r="BA10" s="1314"/>
      <c r="BB10" s="1314"/>
      <c r="BC10" s="1314"/>
      <c r="BD10" s="1314"/>
      <c r="BE10" s="1314"/>
      <c r="BF10" s="1314"/>
      <c r="BG10" s="1314"/>
      <c r="BH10" s="1314"/>
      <c r="BI10" s="1314"/>
      <c r="BJ10" s="1314"/>
      <c r="BK10" s="1314"/>
      <c r="BL10" s="1314"/>
      <c r="BM10" s="1314"/>
      <c r="BN10" s="1314"/>
      <c r="BO10" s="1314"/>
      <c r="BP10" s="1314"/>
      <c r="BQ10" s="1314"/>
      <c r="BR10" s="1314"/>
      <c r="BS10" s="1314"/>
    </row>
    <row r="11" spans="1:71" x14ac:dyDescent="0.25">
      <c r="A11" s="1347" t="s">
        <v>21</v>
      </c>
      <c r="B11" s="1392"/>
      <c r="C11" s="1403"/>
      <c r="D11" s="1404">
        <v>0</v>
      </c>
      <c r="E11" s="1393"/>
      <c r="F11" s="1393"/>
      <c r="G11" s="1393"/>
      <c r="H11" s="1394"/>
      <c r="I11" s="1404">
        <v>0</v>
      </c>
      <c r="J11" s="1393"/>
      <c r="K11" s="1394"/>
      <c r="L11" s="1403"/>
      <c r="M11" s="1403"/>
      <c r="N11" s="1436" t="s">
        <v>72</v>
      </c>
      <c r="O11" s="1305"/>
      <c r="P11" s="1305"/>
      <c r="Q11" s="1305"/>
      <c r="R11" s="1305"/>
      <c r="S11" s="1305"/>
      <c r="T11" s="1305"/>
      <c r="U11" s="1305"/>
      <c r="V11" s="1305"/>
      <c r="W11" s="1305"/>
      <c r="X11" s="1297"/>
      <c r="Y11" s="1339"/>
      <c r="Z11" s="1339"/>
      <c r="AA11" s="1339"/>
      <c r="AB11" s="1339"/>
      <c r="AC11" s="1297"/>
      <c r="AD11" s="1297"/>
      <c r="AE11" s="1297"/>
      <c r="AF11" s="1297"/>
      <c r="AG11" s="1314"/>
      <c r="AH11" s="1314"/>
      <c r="AI11" s="1314"/>
      <c r="AJ11" s="1314"/>
      <c r="AK11" s="1314"/>
      <c r="AL11" s="1314"/>
      <c r="AM11" s="1314"/>
      <c r="AN11" s="1314"/>
      <c r="AO11" s="1314"/>
      <c r="AP11" s="1314"/>
      <c r="AQ11" s="1314"/>
      <c r="AR11" s="1314"/>
      <c r="AS11" s="1314"/>
      <c r="AT11" s="1314"/>
      <c r="AU11" s="1314"/>
      <c r="AV11" s="1314"/>
      <c r="AW11" s="1314"/>
      <c r="AX11" s="1314"/>
      <c r="AY11" s="1314"/>
      <c r="AZ11" s="1314"/>
      <c r="BA11" s="1324" t="s">
        <v>34</v>
      </c>
      <c r="BB11" s="1324" t="s">
        <v>34</v>
      </c>
      <c r="BC11" s="1339"/>
      <c r="BD11" s="1447">
        <v>0</v>
      </c>
      <c r="BE11" s="1447" t="s">
        <v>34</v>
      </c>
      <c r="BF11" s="1314"/>
      <c r="BG11" s="1314"/>
      <c r="BH11" s="1314"/>
      <c r="BI11" s="1314"/>
      <c r="BJ11" s="1314"/>
      <c r="BK11" s="1314"/>
      <c r="BL11" s="1314"/>
      <c r="BM11" s="1314"/>
      <c r="BN11" s="1314"/>
      <c r="BO11" s="1314"/>
      <c r="BP11" s="1314"/>
      <c r="BQ11" s="1314"/>
      <c r="BR11" s="1314"/>
      <c r="BS11" s="1339"/>
    </row>
    <row r="12" spans="1:71" x14ac:dyDescent="0.25">
      <c r="A12" s="1348" t="s">
        <v>22</v>
      </c>
      <c r="B12" s="1379"/>
      <c r="C12" s="1389"/>
      <c r="D12" s="1405">
        <v>0</v>
      </c>
      <c r="E12" s="1380"/>
      <c r="F12" s="1380"/>
      <c r="G12" s="1380"/>
      <c r="H12" s="1378"/>
      <c r="I12" s="1405">
        <v>0</v>
      </c>
      <c r="J12" s="1380"/>
      <c r="K12" s="1378"/>
      <c r="L12" s="1389"/>
      <c r="M12" s="1389"/>
      <c r="N12" s="1436" t="s">
        <v>72</v>
      </c>
      <c r="O12" s="1305"/>
      <c r="P12" s="1305"/>
      <c r="Q12" s="1305"/>
      <c r="R12" s="1305"/>
      <c r="S12" s="1305"/>
      <c r="T12" s="1305"/>
      <c r="U12" s="1305"/>
      <c r="V12" s="1305"/>
      <c r="W12" s="1305"/>
      <c r="X12" s="1297"/>
      <c r="Y12" s="1339"/>
      <c r="Z12" s="1339"/>
      <c r="AA12" s="1339"/>
      <c r="AB12" s="1339"/>
      <c r="AC12" s="1297"/>
      <c r="AD12" s="1297"/>
      <c r="AE12" s="1297"/>
      <c r="AF12" s="1297"/>
      <c r="AG12" s="1314"/>
      <c r="AH12" s="1314"/>
      <c r="AI12" s="1314"/>
      <c r="AJ12" s="1314"/>
      <c r="AK12" s="1314"/>
      <c r="AL12" s="1314"/>
      <c r="AM12" s="1314"/>
      <c r="AN12" s="1314"/>
      <c r="AO12" s="1314"/>
      <c r="AP12" s="1314"/>
      <c r="AQ12" s="1314"/>
      <c r="AR12" s="1314"/>
      <c r="AS12" s="1314"/>
      <c r="AT12" s="1314"/>
      <c r="AU12" s="1314"/>
      <c r="AV12" s="1314"/>
      <c r="AW12" s="1314"/>
      <c r="AX12" s="1314"/>
      <c r="AY12" s="1314"/>
      <c r="AZ12" s="1314"/>
      <c r="BA12" s="1324" t="s">
        <v>34</v>
      </c>
      <c r="BB12" s="1324" t="s">
        <v>34</v>
      </c>
      <c r="BC12" s="1339"/>
      <c r="BD12" s="1447">
        <v>0</v>
      </c>
      <c r="BE12" s="1447" t="s">
        <v>34</v>
      </c>
      <c r="BF12" s="1314"/>
      <c r="BG12" s="1314"/>
      <c r="BH12" s="1314"/>
      <c r="BI12" s="1314"/>
      <c r="BJ12" s="1314"/>
      <c r="BK12" s="1314"/>
      <c r="BL12" s="1314"/>
      <c r="BM12" s="1314"/>
      <c r="BN12" s="1314"/>
      <c r="BO12" s="1314"/>
      <c r="BP12" s="1314"/>
      <c r="BQ12" s="1314"/>
      <c r="BR12" s="1314"/>
      <c r="BS12" s="1339"/>
    </row>
    <row r="13" spans="1:71" x14ac:dyDescent="0.25">
      <c r="A13" s="1348" t="s">
        <v>23</v>
      </c>
      <c r="B13" s="1379"/>
      <c r="C13" s="1389"/>
      <c r="D13" s="1405">
        <v>0</v>
      </c>
      <c r="E13" s="1380"/>
      <c r="F13" s="1380"/>
      <c r="G13" s="1380"/>
      <c r="H13" s="1378"/>
      <c r="I13" s="1405">
        <v>0</v>
      </c>
      <c r="J13" s="1380"/>
      <c r="K13" s="1378"/>
      <c r="L13" s="1389"/>
      <c r="M13" s="1389"/>
      <c r="N13" s="1436" t="s">
        <v>72</v>
      </c>
      <c r="O13" s="1305"/>
      <c r="P13" s="1305"/>
      <c r="Q13" s="1305"/>
      <c r="R13" s="1305"/>
      <c r="S13" s="1305"/>
      <c r="T13" s="1305"/>
      <c r="U13" s="1305"/>
      <c r="V13" s="1305"/>
      <c r="W13" s="1305"/>
      <c r="X13" s="1297"/>
      <c r="Y13" s="1339"/>
      <c r="Z13" s="1339"/>
      <c r="AA13" s="1339"/>
      <c r="AB13" s="1339"/>
      <c r="AC13" s="1297"/>
      <c r="AD13" s="1297"/>
      <c r="AE13" s="1297"/>
      <c r="AF13" s="1297"/>
      <c r="AG13" s="1314"/>
      <c r="AH13" s="1314"/>
      <c r="AI13" s="1314"/>
      <c r="AJ13" s="1314"/>
      <c r="AK13" s="1314"/>
      <c r="AL13" s="1314"/>
      <c r="AM13" s="1314"/>
      <c r="AN13" s="1314"/>
      <c r="AO13" s="1314"/>
      <c r="AP13" s="1314"/>
      <c r="AQ13" s="1314"/>
      <c r="AR13" s="1314"/>
      <c r="AS13" s="1314"/>
      <c r="AT13" s="1314"/>
      <c r="AU13" s="1314"/>
      <c r="AV13" s="1314"/>
      <c r="AW13" s="1314"/>
      <c r="AX13" s="1314"/>
      <c r="AY13" s="1314"/>
      <c r="AZ13" s="1314"/>
      <c r="BA13" s="1324" t="s">
        <v>34</v>
      </c>
      <c r="BB13" s="1324" t="s">
        <v>34</v>
      </c>
      <c r="BC13" s="1339"/>
      <c r="BD13" s="1447">
        <v>0</v>
      </c>
      <c r="BE13" s="1447" t="s">
        <v>34</v>
      </c>
      <c r="BF13" s="1314"/>
      <c r="BG13" s="1314"/>
      <c r="BH13" s="1314"/>
      <c r="BI13" s="1314"/>
      <c r="BJ13" s="1314"/>
      <c r="BK13" s="1314"/>
      <c r="BL13" s="1314"/>
      <c r="BM13" s="1314"/>
      <c r="BN13" s="1314"/>
      <c r="BO13" s="1314"/>
      <c r="BP13" s="1314"/>
      <c r="BQ13" s="1314"/>
      <c r="BR13" s="1314"/>
      <c r="BS13" s="1339"/>
    </row>
    <row r="14" spans="1:71" ht="15.75" thickBot="1" x14ac:dyDescent="0.3">
      <c r="A14" s="1349" t="s">
        <v>24</v>
      </c>
      <c r="B14" s="1406"/>
      <c r="C14" s="1407"/>
      <c r="D14" s="1408">
        <v>0</v>
      </c>
      <c r="E14" s="1409"/>
      <c r="F14" s="1409"/>
      <c r="G14" s="1409"/>
      <c r="H14" s="1410"/>
      <c r="I14" s="1408">
        <v>0</v>
      </c>
      <c r="J14" s="1409"/>
      <c r="K14" s="1410"/>
      <c r="L14" s="1407"/>
      <c r="M14" s="1407"/>
      <c r="N14" s="1436" t="s">
        <v>72</v>
      </c>
      <c r="O14" s="1305"/>
      <c r="P14" s="1305"/>
      <c r="Q14" s="1305"/>
      <c r="R14" s="1305"/>
      <c r="S14" s="1305"/>
      <c r="T14" s="1305"/>
      <c r="U14" s="1305"/>
      <c r="V14" s="1305"/>
      <c r="W14" s="1305"/>
      <c r="X14" s="1297"/>
      <c r="Y14" s="1339"/>
      <c r="Z14" s="1339"/>
      <c r="AA14" s="1339"/>
      <c r="AB14" s="1339"/>
      <c r="AC14" s="1297"/>
      <c r="AD14" s="1297"/>
      <c r="AE14" s="1297"/>
      <c r="AF14" s="1297"/>
      <c r="AG14" s="1314"/>
      <c r="AH14" s="1314"/>
      <c r="AI14" s="1314"/>
      <c r="AJ14" s="1314"/>
      <c r="AK14" s="1314"/>
      <c r="AL14" s="1314"/>
      <c r="AM14" s="1314"/>
      <c r="AN14" s="1314"/>
      <c r="AO14" s="1314"/>
      <c r="AP14" s="1314"/>
      <c r="AQ14" s="1314"/>
      <c r="AR14" s="1314"/>
      <c r="AS14" s="1314"/>
      <c r="AT14" s="1314"/>
      <c r="AU14" s="1314"/>
      <c r="AV14" s="1314"/>
      <c r="AW14" s="1314"/>
      <c r="AX14" s="1314"/>
      <c r="AY14" s="1314"/>
      <c r="AZ14" s="1314"/>
      <c r="BA14" s="1324" t="s">
        <v>34</v>
      </c>
      <c r="BB14" s="1324" t="s">
        <v>34</v>
      </c>
      <c r="BC14" s="1339"/>
      <c r="BD14" s="1447">
        <v>0</v>
      </c>
      <c r="BE14" s="1447" t="s">
        <v>34</v>
      </c>
      <c r="BF14" s="1314"/>
      <c r="BG14" s="1314"/>
      <c r="BH14" s="1314"/>
      <c r="BI14" s="1314"/>
      <c r="BJ14" s="1314"/>
      <c r="BK14" s="1314"/>
      <c r="BL14" s="1314"/>
      <c r="BM14" s="1314"/>
      <c r="BN14" s="1314"/>
      <c r="BO14" s="1314"/>
      <c r="BP14" s="1314"/>
      <c r="BQ14" s="1314"/>
      <c r="BR14" s="1314"/>
      <c r="BS14" s="1339"/>
    </row>
    <row r="15" spans="1:71" ht="16.5" thickTop="1" thickBot="1" x14ac:dyDescent="0.3">
      <c r="A15" s="1350" t="s">
        <v>25</v>
      </c>
      <c r="B15" s="1411"/>
      <c r="C15" s="1412"/>
      <c r="D15" s="1413">
        <v>0</v>
      </c>
      <c r="E15" s="1414"/>
      <c r="F15" s="1414"/>
      <c r="G15" s="1414"/>
      <c r="H15" s="1415"/>
      <c r="I15" s="1413">
        <v>0</v>
      </c>
      <c r="J15" s="1416"/>
      <c r="K15" s="1417"/>
      <c r="L15" s="1453"/>
      <c r="M15" s="1418"/>
      <c r="N15" s="1436" t="s">
        <v>72</v>
      </c>
      <c r="O15" s="1305"/>
      <c r="P15" s="1305"/>
      <c r="Q15" s="1305"/>
      <c r="R15" s="1305"/>
      <c r="S15" s="1305"/>
      <c r="T15" s="1305"/>
      <c r="U15" s="1305"/>
      <c r="V15" s="1305"/>
      <c r="W15" s="1305"/>
      <c r="X15" s="1297"/>
      <c r="Y15" s="1339"/>
      <c r="Z15" s="1339"/>
      <c r="AA15" s="1339"/>
      <c r="AB15" s="1339"/>
      <c r="AC15" s="1297"/>
      <c r="AD15" s="1297"/>
      <c r="AE15" s="1297"/>
      <c r="AF15" s="1297"/>
      <c r="AG15" s="1314"/>
      <c r="AH15" s="1314"/>
      <c r="AI15" s="1314"/>
      <c r="AJ15" s="1314"/>
      <c r="AK15" s="1314"/>
      <c r="AL15" s="1314"/>
      <c r="AM15" s="1314"/>
      <c r="AN15" s="1314"/>
      <c r="AO15" s="1314"/>
      <c r="AP15" s="1314"/>
      <c r="AQ15" s="1314"/>
      <c r="AR15" s="1314"/>
      <c r="AS15" s="1314"/>
      <c r="AT15" s="1314"/>
      <c r="AU15" s="1314"/>
      <c r="AV15" s="1314"/>
      <c r="AW15" s="1314"/>
      <c r="AX15" s="1314"/>
      <c r="AY15" s="1314"/>
      <c r="AZ15" s="1314"/>
      <c r="BA15" s="1324" t="s">
        <v>34</v>
      </c>
      <c r="BB15" s="1324" t="s">
        <v>34</v>
      </c>
      <c r="BC15" s="1339"/>
      <c r="BD15" s="1447">
        <v>0</v>
      </c>
      <c r="BE15" s="1447" t="s">
        <v>34</v>
      </c>
      <c r="BF15" s="1314"/>
      <c r="BG15" s="1314"/>
      <c r="BH15" s="1314"/>
      <c r="BI15" s="1314"/>
      <c r="BJ15" s="1314"/>
      <c r="BK15" s="1314"/>
      <c r="BL15" s="1314"/>
      <c r="BM15" s="1314"/>
      <c r="BN15" s="1314"/>
      <c r="BO15" s="1314"/>
      <c r="BP15" s="1314"/>
      <c r="BQ15" s="1314"/>
      <c r="BR15" s="1314"/>
      <c r="BS15" s="1339"/>
    </row>
    <row r="16" spans="1:71" ht="15.75" thickTop="1" x14ac:dyDescent="0.25">
      <c r="A16" s="1350" t="s">
        <v>26</v>
      </c>
      <c r="B16" s="1419"/>
      <c r="C16" s="1420"/>
      <c r="D16" s="1421"/>
      <c r="E16" s="1422"/>
      <c r="F16" s="1422"/>
      <c r="G16" s="1422"/>
      <c r="H16" s="1420"/>
      <c r="I16" s="1421"/>
      <c r="J16" s="1422"/>
      <c r="K16" s="1420"/>
      <c r="L16" s="1452"/>
      <c r="M16" s="1418"/>
      <c r="N16" s="1436" t="s">
        <v>34</v>
      </c>
      <c r="O16" s="1305"/>
      <c r="P16" s="1305"/>
      <c r="Q16" s="1305"/>
      <c r="R16" s="1305"/>
      <c r="S16" s="1305"/>
      <c r="T16" s="1305"/>
      <c r="U16" s="1305"/>
      <c r="V16" s="1305"/>
      <c r="W16" s="1305"/>
      <c r="X16" s="1297"/>
      <c r="Y16" s="1339"/>
      <c r="Z16" s="1339"/>
      <c r="AA16" s="1339"/>
      <c r="AB16" s="1339"/>
      <c r="AC16" s="1297"/>
      <c r="AD16" s="1297"/>
      <c r="AE16" s="1297"/>
      <c r="AF16" s="1297"/>
      <c r="AG16" s="1314"/>
      <c r="AH16" s="1314"/>
      <c r="AI16" s="1314"/>
      <c r="AJ16" s="1314"/>
      <c r="AK16" s="1314"/>
      <c r="AL16" s="1314"/>
      <c r="AM16" s="1314"/>
      <c r="AN16" s="1314"/>
      <c r="AO16" s="1314"/>
      <c r="AP16" s="1314"/>
      <c r="AQ16" s="1314"/>
      <c r="AR16" s="1314"/>
      <c r="AS16" s="1314"/>
      <c r="AT16" s="1314"/>
      <c r="AU16" s="1314"/>
      <c r="AV16" s="1314"/>
      <c r="AW16" s="1314"/>
      <c r="AX16" s="1314"/>
      <c r="AY16" s="1314"/>
      <c r="AZ16" s="1314"/>
      <c r="BA16" s="1324" t="s">
        <v>34</v>
      </c>
      <c r="BB16" s="1316"/>
      <c r="BC16" s="1314"/>
      <c r="BD16" s="1447">
        <v>0</v>
      </c>
      <c r="BE16" s="1314"/>
      <c r="BF16" s="1314"/>
      <c r="BG16" s="1314"/>
      <c r="BH16" s="1314"/>
      <c r="BI16" s="1314"/>
      <c r="BJ16" s="1314"/>
      <c r="BK16" s="1314"/>
      <c r="BL16" s="1314"/>
      <c r="BM16" s="1314"/>
      <c r="BN16" s="1314"/>
      <c r="BO16" s="1314"/>
      <c r="BP16" s="1314"/>
      <c r="BQ16" s="1314"/>
      <c r="BR16" s="1314"/>
      <c r="BS16" s="1339"/>
    </row>
    <row r="17" spans="1:71" ht="54" x14ac:dyDescent="0.25">
      <c r="A17" s="1351" t="s">
        <v>27</v>
      </c>
      <c r="B17" s="1423"/>
      <c r="C17" s="1424"/>
      <c r="D17" s="1425"/>
      <c r="E17" s="1426"/>
      <c r="F17" s="1426"/>
      <c r="G17" s="1426"/>
      <c r="H17" s="1424"/>
      <c r="I17" s="1425"/>
      <c r="J17" s="1426"/>
      <c r="K17" s="1424"/>
      <c r="L17" s="1434"/>
      <c r="M17" s="1427"/>
      <c r="N17" s="1436"/>
      <c r="O17" s="1305"/>
      <c r="P17" s="1305"/>
      <c r="Q17" s="1305"/>
      <c r="R17" s="1305"/>
      <c r="S17" s="1305"/>
      <c r="T17" s="1305"/>
      <c r="U17" s="1305"/>
      <c r="V17" s="1305"/>
      <c r="W17" s="1305"/>
      <c r="X17" s="1297"/>
      <c r="Y17" s="1339"/>
      <c r="Z17" s="1339"/>
      <c r="AA17" s="1339"/>
      <c r="AB17" s="1339"/>
      <c r="AC17" s="1297"/>
      <c r="AD17" s="1297"/>
      <c r="AE17" s="1297"/>
      <c r="AF17" s="1297"/>
      <c r="AG17" s="1314"/>
      <c r="AH17" s="1314"/>
      <c r="AI17" s="1314"/>
      <c r="AJ17" s="1314"/>
      <c r="AK17" s="1314"/>
      <c r="AL17" s="1314"/>
      <c r="AM17" s="1314"/>
      <c r="AN17" s="1314"/>
      <c r="AO17" s="1314"/>
      <c r="AP17" s="1314"/>
      <c r="AQ17" s="1314"/>
      <c r="AR17" s="1314"/>
      <c r="AS17" s="1314"/>
      <c r="AT17" s="1314"/>
      <c r="AU17" s="1314"/>
      <c r="AV17" s="1314"/>
      <c r="AW17" s="1314"/>
      <c r="AX17" s="1314"/>
      <c r="AY17" s="1314"/>
      <c r="AZ17" s="1314"/>
      <c r="BA17" s="1316"/>
      <c r="BB17" s="1316"/>
      <c r="BC17" s="1314"/>
      <c r="BD17" s="1297"/>
      <c r="BE17" s="1314"/>
      <c r="BF17" s="1314"/>
      <c r="BG17" s="1314"/>
      <c r="BH17" s="1314"/>
      <c r="BI17" s="1314"/>
      <c r="BJ17" s="1314"/>
      <c r="BK17" s="1314"/>
      <c r="BL17" s="1314"/>
      <c r="BM17" s="1314"/>
      <c r="BN17" s="1314"/>
      <c r="BO17" s="1314"/>
      <c r="BP17" s="1314"/>
      <c r="BQ17" s="1314"/>
      <c r="BR17" s="1314"/>
      <c r="BS17" s="1128"/>
    </row>
    <row r="18" spans="1:71" x14ac:dyDescent="0.25">
      <c r="A18" s="1340" t="s">
        <v>28</v>
      </c>
      <c r="B18" s="1423"/>
      <c r="C18" s="1424"/>
      <c r="D18" s="1425"/>
      <c r="E18" s="1426"/>
      <c r="F18" s="1426"/>
      <c r="G18" s="1426"/>
      <c r="H18" s="1424"/>
      <c r="I18" s="1425"/>
      <c r="J18" s="1426"/>
      <c r="K18" s="1424"/>
      <c r="L18" s="1434"/>
      <c r="M18" s="1427"/>
      <c r="N18" s="1436"/>
      <c r="O18" s="1305"/>
      <c r="P18" s="1305"/>
      <c r="Q18" s="1305"/>
      <c r="R18" s="1305"/>
      <c r="S18" s="1305"/>
      <c r="T18" s="1305"/>
      <c r="U18" s="1305"/>
      <c r="V18" s="1305"/>
      <c r="W18" s="1305"/>
      <c r="X18" s="1297"/>
      <c r="Y18" s="1339"/>
      <c r="Z18" s="1339"/>
      <c r="AA18" s="1339"/>
      <c r="AB18" s="1339"/>
      <c r="AC18" s="1297"/>
      <c r="AD18" s="1297"/>
      <c r="AE18" s="1297"/>
      <c r="AF18" s="1297"/>
      <c r="AG18" s="1314"/>
      <c r="AH18" s="1314"/>
      <c r="AI18" s="1314"/>
      <c r="AJ18" s="1314"/>
      <c r="AK18" s="1314"/>
      <c r="AL18" s="1314"/>
      <c r="AM18" s="1314"/>
      <c r="AN18" s="1314"/>
      <c r="AO18" s="1314"/>
      <c r="AP18" s="1314"/>
      <c r="AQ18" s="1314"/>
      <c r="AR18" s="1314"/>
      <c r="AS18" s="1314"/>
      <c r="AT18" s="1314"/>
      <c r="AU18" s="1314"/>
      <c r="AV18" s="1314"/>
      <c r="AW18" s="1314"/>
      <c r="AX18" s="1314"/>
      <c r="AY18" s="1314"/>
      <c r="AZ18" s="1314"/>
      <c r="BA18" s="1316"/>
      <c r="BB18" s="1316"/>
      <c r="BC18" s="1314"/>
      <c r="BD18" s="1297"/>
      <c r="BE18" s="1314"/>
      <c r="BF18" s="1314"/>
      <c r="BG18" s="1314"/>
      <c r="BH18" s="1314"/>
      <c r="BI18" s="1314"/>
      <c r="BJ18" s="1314"/>
      <c r="BK18" s="1314"/>
      <c r="BL18" s="1314"/>
      <c r="BM18" s="1314"/>
      <c r="BN18" s="1314"/>
      <c r="BO18" s="1314"/>
      <c r="BP18" s="1314"/>
      <c r="BQ18" s="1314"/>
      <c r="BR18" s="1314"/>
      <c r="BS18" s="1128"/>
    </row>
    <row r="19" spans="1:71" ht="15" customHeight="1" x14ac:dyDescent="0.25">
      <c r="A19" s="1352" t="s">
        <v>29</v>
      </c>
      <c r="B19" s="1334"/>
      <c r="C19" s="1353"/>
      <c r="D19" s="1353"/>
      <c r="E19" s="1320"/>
      <c r="F19" s="1353"/>
      <c r="G19" s="1353"/>
      <c r="H19" s="1353"/>
      <c r="I19" s="1353"/>
      <c r="J19" s="1320"/>
      <c r="K19" s="1353"/>
      <c r="L19" s="1353"/>
      <c r="M19" s="1437"/>
      <c r="N19" s="1305"/>
      <c r="O19" s="1305"/>
      <c r="P19" s="1305"/>
      <c r="Q19" s="1305"/>
      <c r="R19" s="1305"/>
      <c r="S19" s="1305"/>
      <c r="T19" s="1305"/>
      <c r="U19" s="1305"/>
      <c r="V19" s="1305"/>
      <c r="W19" s="1297"/>
      <c r="X19" s="1297"/>
      <c r="Y19" s="1297"/>
      <c r="Z19" s="1297"/>
      <c r="AA19" s="1297"/>
      <c r="AB19" s="1297"/>
      <c r="AC19" s="1297"/>
      <c r="AD19" s="1297"/>
      <c r="AE19" s="1297"/>
      <c r="AF19" s="1297"/>
      <c r="AG19" s="1297"/>
      <c r="AH19" s="1297"/>
      <c r="AI19" s="1297"/>
      <c r="AJ19" s="1297"/>
      <c r="AK19" s="1297"/>
      <c r="AL19" s="1297"/>
      <c r="AM19" s="1297"/>
      <c r="AN19" s="1297"/>
      <c r="AO19" s="1297"/>
      <c r="AP19" s="1297"/>
      <c r="AQ19" s="1297"/>
      <c r="AR19" s="1297"/>
      <c r="AS19" s="1297"/>
      <c r="AT19" s="1297"/>
      <c r="AU19" s="1297"/>
      <c r="AV19" s="1297"/>
      <c r="AW19" s="1297"/>
      <c r="AX19" s="1297"/>
      <c r="AY19" s="1297"/>
      <c r="AZ19" s="1297"/>
      <c r="BA19" s="1306"/>
      <c r="BB19" s="1306"/>
      <c r="BC19" s="1297"/>
      <c r="BD19" s="1297"/>
      <c r="BE19" s="1297"/>
      <c r="BF19" s="1297"/>
      <c r="BG19" s="1297"/>
      <c r="BH19" s="1297"/>
      <c r="BI19" s="1297"/>
      <c r="BJ19" s="1297"/>
      <c r="BK19" s="1297"/>
      <c r="BL19" s="1297"/>
      <c r="BM19" s="1297"/>
      <c r="BN19" s="1297"/>
      <c r="BO19" s="1297"/>
      <c r="BP19" s="1297"/>
      <c r="BQ19" s="1297"/>
      <c r="BR19" s="1297"/>
      <c r="BS19" s="1128"/>
    </row>
    <row r="20" spans="1:71" ht="15" customHeight="1" x14ac:dyDescent="0.25">
      <c r="A20" s="1310" t="s">
        <v>30</v>
      </c>
      <c r="B20" s="1354"/>
      <c r="C20" s="1354"/>
      <c r="D20" s="1355"/>
      <c r="E20" s="1356"/>
      <c r="F20" s="1356"/>
      <c r="G20" s="1356"/>
      <c r="H20" s="1356"/>
      <c r="I20" s="1328"/>
      <c r="J20" s="1328"/>
      <c r="K20" s="1328"/>
      <c r="L20" s="1328"/>
      <c r="M20" s="1451"/>
      <c r="N20" s="1451"/>
      <c r="O20" s="1297"/>
      <c r="P20" s="1297"/>
      <c r="Q20" s="1297"/>
      <c r="R20" s="1297"/>
      <c r="S20" s="1297"/>
      <c r="T20" s="1297"/>
      <c r="U20" s="1297"/>
      <c r="V20" s="1297"/>
      <c r="W20" s="1297"/>
      <c r="X20" s="1297"/>
      <c r="Y20" s="1297"/>
      <c r="Z20" s="1297"/>
      <c r="AA20" s="1297"/>
      <c r="AB20" s="1297"/>
      <c r="AC20" s="1297"/>
      <c r="AD20" s="1297"/>
      <c r="AE20" s="1297"/>
      <c r="AF20" s="1297"/>
      <c r="AG20" s="1297"/>
      <c r="AH20" s="1297"/>
      <c r="AI20" s="1297"/>
      <c r="AJ20" s="1297"/>
      <c r="AK20" s="1297"/>
      <c r="AL20" s="1297"/>
      <c r="AM20" s="1297"/>
      <c r="AN20" s="1297"/>
      <c r="AO20" s="1297"/>
      <c r="AP20" s="1297"/>
      <c r="AQ20" s="1297"/>
      <c r="AR20" s="1297"/>
      <c r="AS20" s="1297"/>
      <c r="AT20" s="1297"/>
      <c r="AU20" s="1297"/>
      <c r="AV20" s="1297"/>
      <c r="AW20" s="1297"/>
      <c r="AX20" s="1297"/>
      <c r="AY20" s="1297"/>
      <c r="AZ20" s="1297"/>
      <c r="BA20" s="1297"/>
      <c r="BB20" s="1297"/>
      <c r="BC20" s="1297"/>
      <c r="BD20" s="1297"/>
      <c r="BE20" s="1297"/>
      <c r="BF20" s="1297"/>
      <c r="BG20" s="1297"/>
      <c r="BH20" s="1297"/>
      <c r="BI20" s="1297"/>
      <c r="BJ20" s="1297"/>
      <c r="BK20" s="1297"/>
      <c r="BL20" s="1297"/>
      <c r="BM20" s="1297"/>
      <c r="BN20" s="1297"/>
      <c r="BO20" s="1297"/>
      <c r="BP20" s="1297"/>
      <c r="BQ20" s="1297"/>
      <c r="BR20" s="1297"/>
      <c r="BS20" s="1128"/>
    </row>
    <row r="21" spans="1:71" ht="15" customHeight="1" x14ac:dyDescent="0.25">
      <c r="A21" s="1329" t="s">
        <v>31</v>
      </c>
      <c r="B21" s="1357" t="s">
        <v>8</v>
      </c>
      <c r="C21" s="1357" t="s">
        <v>32</v>
      </c>
      <c r="D21" s="1312"/>
      <c r="E21" s="1312"/>
      <c r="F21" s="1296"/>
      <c r="G21" s="1296"/>
      <c r="H21" s="1296"/>
      <c r="I21" s="1296"/>
      <c r="J21" s="1296"/>
      <c r="K21" s="1296"/>
      <c r="L21" s="1296"/>
      <c r="M21" s="1297"/>
      <c r="N21" s="1297"/>
      <c r="O21" s="1297"/>
      <c r="P21" s="1297"/>
      <c r="Q21" s="1297"/>
      <c r="R21" s="1297"/>
      <c r="S21" s="1297"/>
      <c r="T21" s="1297"/>
      <c r="U21" s="1297"/>
      <c r="V21" s="1297"/>
      <c r="W21" s="1297"/>
      <c r="X21" s="1339"/>
      <c r="Y21" s="1339"/>
      <c r="Z21" s="1339"/>
      <c r="AA21" s="1339"/>
      <c r="AB21" s="1297"/>
      <c r="AC21" s="1297"/>
      <c r="AD21" s="1297"/>
      <c r="AE21" s="1297"/>
      <c r="AF21" s="1314"/>
      <c r="AG21" s="1314"/>
      <c r="AH21" s="1314"/>
      <c r="AI21" s="1314"/>
      <c r="AJ21" s="1314"/>
      <c r="AK21" s="1314"/>
      <c r="AL21" s="1314"/>
      <c r="AM21" s="1314"/>
      <c r="AN21" s="1314"/>
      <c r="AO21" s="1314"/>
      <c r="AP21" s="1314"/>
      <c r="AQ21" s="1314"/>
      <c r="AR21" s="1314"/>
      <c r="AS21" s="1314"/>
      <c r="AT21" s="1314"/>
      <c r="AU21" s="1314"/>
      <c r="AV21" s="1314"/>
      <c r="AW21" s="1314"/>
      <c r="AX21" s="1314"/>
      <c r="AY21" s="1314"/>
      <c r="AZ21" s="1314"/>
      <c r="BA21" s="1297"/>
      <c r="BB21" s="1297"/>
      <c r="BC21" s="1297"/>
      <c r="BD21" s="1297"/>
      <c r="BE21" s="1314"/>
      <c r="BF21" s="1314"/>
      <c r="BG21" s="1314"/>
      <c r="BH21" s="1314"/>
      <c r="BI21" s="1314"/>
      <c r="BJ21" s="1314"/>
      <c r="BK21" s="1314"/>
      <c r="BL21" s="1314"/>
      <c r="BM21" s="1314"/>
      <c r="BN21" s="1314"/>
      <c r="BO21" s="1314"/>
      <c r="BP21" s="1314"/>
      <c r="BQ21" s="1339"/>
      <c r="BR21" s="1339"/>
      <c r="BS21" s="1128"/>
    </row>
    <row r="22" spans="1:71" x14ac:dyDescent="0.25">
      <c r="A22" s="1373" t="s">
        <v>33</v>
      </c>
      <c r="B22" s="1397"/>
      <c r="C22" s="1397"/>
      <c r="D22" s="1442" t="s">
        <v>72</v>
      </c>
      <c r="E22" s="1441"/>
      <c r="F22" s="1296" t="s">
        <v>34</v>
      </c>
      <c r="G22" s="1311" t="s">
        <v>34</v>
      </c>
      <c r="H22" s="1311"/>
      <c r="I22" s="1331"/>
      <c r="J22" s="1296"/>
      <c r="K22" s="1296"/>
      <c r="L22" s="1296"/>
      <c r="M22" s="1297"/>
      <c r="N22" s="1297"/>
      <c r="O22" s="1297"/>
      <c r="P22" s="1297"/>
      <c r="Q22" s="1297"/>
      <c r="R22" s="1297"/>
      <c r="S22" s="1297"/>
      <c r="T22" s="1297"/>
      <c r="U22" s="1297"/>
      <c r="V22" s="1306"/>
      <c r="W22" s="1306"/>
      <c r="X22" s="1339"/>
      <c r="Y22" s="1339"/>
      <c r="Z22" s="1339"/>
      <c r="AA22" s="1339"/>
      <c r="AB22" s="1297"/>
      <c r="AC22" s="1297"/>
      <c r="AD22" s="1297"/>
      <c r="AE22" s="1297"/>
      <c r="AF22" s="1314"/>
      <c r="AG22" s="1314"/>
      <c r="AH22" s="1314"/>
      <c r="AI22" s="1314"/>
      <c r="AJ22" s="1314"/>
      <c r="AK22" s="1314"/>
      <c r="AL22" s="1314"/>
      <c r="AM22" s="1314"/>
      <c r="AN22" s="1314"/>
      <c r="AO22" s="1314"/>
      <c r="AP22" s="1314"/>
      <c r="AQ22" s="1314"/>
      <c r="AR22" s="1314"/>
      <c r="AS22" s="1314"/>
      <c r="AT22" s="1314"/>
      <c r="AU22" s="1314"/>
      <c r="AV22" s="1314"/>
      <c r="AW22" s="1314"/>
      <c r="AX22" s="1314"/>
      <c r="AY22" s="1314"/>
      <c r="AZ22" s="1314"/>
      <c r="BA22" s="1324" t="s">
        <v>34</v>
      </c>
      <c r="BB22" s="1324" t="s">
        <v>34</v>
      </c>
      <c r="BC22" s="1297"/>
      <c r="BD22" s="1447" t="s">
        <v>34</v>
      </c>
      <c r="BE22" s="1447">
        <v>0</v>
      </c>
      <c r="BF22" s="1314"/>
      <c r="BG22" s="1314"/>
      <c r="BH22" s="1314"/>
      <c r="BI22" s="1314"/>
      <c r="BJ22" s="1314"/>
      <c r="BK22" s="1314"/>
      <c r="BL22" s="1314"/>
      <c r="BM22" s="1314"/>
      <c r="BN22" s="1314"/>
      <c r="BO22" s="1314"/>
      <c r="BP22" s="1314"/>
      <c r="BQ22" s="1339"/>
      <c r="BR22" s="1339"/>
      <c r="BS22" s="1128"/>
    </row>
    <row r="23" spans="1:71" x14ac:dyDescent="0.25">
      <c r="A23" s="1358" t="s">
        <v>35</v>
      </c>
      <c r="B23" s="1428"/>
      <c r="C23" s="1428"/>
      <c r="D23" s="1442" t="s">
        <v>73</v>
      </c>
      <c r="E23" s="1317"/>
      <c r="F23" s="1297"/>
      <c r="G23" s="1297"/>
      <c r="H23" s="1297"/>
      <c r="I23" s="1296"/>
      <c r="J23" s="1296"/>
      <c r="K23" s="1296"/>
      <c r="L23" s="1296"/>
      <c r="M23" s="1297"/>
      <c r="N23" s="1297"/>
      <c r="O23" s="1297"/>
      <c r="P23" s="1297"/>
      <c r="Q23" s="1297"/>
      <c r="R23" s="1297"/>
      <c r="S23" s="1297"/>
      <c r="T23" s="1297"/>
      <c r="U23" s="1297"/>
      <c r="V23" s="1306"/>
      <c r="W23" s="1306"/>
      <c r="X23" s="1339"/>
      <c r="Y23" s="1339"/>
      <c r="Z23" s="1339"/>
      <c r="AA23" s="1339"/>
      <c r="AB23" s="1297"/>
      <c r="AC23" s="1297"/>
      <c r="AD23" s="1297"/>
      <c r="AE23" s="1297"/>
      <c r="AF23" s="1314"/>
      <c r="AG23" s="1314"/>
      <c r="AH23" s="1314"/>
      <c r="AI23" s="1314"/>
      <c r="AJ23" s="1314"/>
      <c r="AK23" s="1314"/>
      <c r="AL23" s="1314"/>
      <c r="AM23" s="1314"/>
      <c r="AN23" s="1314"/>
      <c r="AO23" s="1314"/>
      <c r="AP23" s="1314"/>
      <c r="AQ23" s="1314"/>
      <c r="AR23" s="1314"/>
      <c r="AS23" s="1314"/>
      <c r="AT23" s="1314"/>
      <c r="AU23" s="1314"/>
      <c r="AV23" s="1314"/>
      <c r="AW23" s="1314"/>
      <c r="AX23" s="1314"/>
      <c r="AY23" s="1314"/>
      <c r="AZ23" s="1314"/>
      <c r="BA23" s="1324" t="s">
        <v>34</v>
      </c>
      <c r="BB23" s="1324" t="s">
        <v>34</v>
      </c>
      <c r="BC23" s="1324" t="s">
        <v>34</v>
      </c>
      <c r="BD23" s="1447" t="s">
        <v>34</v>
      </c>
      <c r="BE23" s="1447">
        <v>0</v>
      </c>
      <c r="BF23" s="1314"/>
      <c r="BG23" s="1314"/>
      <c r="BH23" s="1314"/>
      <c r="BI23" s="1314"/>
      <c r="BJ23" s="1314"/>
      <c r="BK23" s="1314"/>
      <c r="BL23" s="1314"/>
      <c r="BM23" s="1314"/>
      <c r="BN23" s="1314"/>
      <c r="BO23" s="1314"/>
      <c r="BP23" s="1314"/>
      <c r="BQ23" s="1339"/>
      <c r="BR23" s="1339"/>
      <c r="BS23" s="1128"/>
    </row>
    <row r="24" spans="1:71" x14ac:dyDescent="0.25">
      <c r="A24" s="1929" t="s">
        <v>36</v>
      </c>
      <c r="B24" s="1930"/>
      <c r="C24" s="1930"/>
      <c r="D24" s="1930"/>
      <c r="E24" s="1930"/>
      <c r="F24" s="1930"/>
      <c r="G24" s="1930"/>
      <c r="H24" s="1930"/>
      <c r="I24" s="1930"/>
      <c r="J24" s="1930"/>
      <c r="K24" s="1328"/>
      <c r="L24" s="1300"/>
      <c r="M24" s="1336"/>
      <c r="N24" s="1336"/>
      <c r="O24" s="1297"/>
      <c r="P24" s="1297"/>
      <c r="Q24" s="1297"/>
      <c r="R24" s="1297"/>
      <c r="S24" s="1297"/>
      <c r="T24" s="1297"/>
      <c r="U24" s="1297"/>
      <c r="V24" s="1297"/>
      <c r="W24" s="1297"/>
      <c r="X24" s="1297"/>
      <c r="Y24" s="1297"/>
      <c r="Z24" s="1297"/>
      <c r="AA24" s="1297"/>
      <c r="AB24" s="1297"/>
      <c r="AC24" s="1297"/>
      <c r="AD24" s="1297"/>
      <c r="AE24" s="1297"/>
      <c r="AF24" s="1297"/>
      <c r="AG24" s="1297"/>
      <c r="AH24" s="1297"/>
      <c r="AI24" s="1297"/>
      <c r="AJ24" s="1297"/>
      <c r="AK24" s="1297"/>
      <c r="AL24" s="1297"/>
      <c r="AM24" s="1297"/>
      <c r="AN24" s="1297"/>
      <c r="AO24" s="1297"/>
      <c r="AP24" s="1297"/>
      <c r="AQ24" s="1297"/>
      <c r="AR24" s="1297"/>
      <c r="AS24" s="1297"/>
      <c r="AT24" s="1297"/>
      <c r="AU24" s="1297"/>
      <c r="AV24" s="1297"/>
      <c r="AW24" s="1297"/>
      <c r="AX24" s="1297"/>
      <c r="AY24" s="1297"/>
      <c r="AZ24" s="1297"/>
      <c r="BA24" s="1297"/>
      <c r="BB24" s="1297"/>
      <c r="BC24" s="1297"/>
      <c r="BD24" s="1447">
        <v>0</v>
      </c>
      <c r="BE24" s="1297"/>
      <c r="BF24" s="1297"/>
      <c r="BG24" s="1297"/>
      <c r="BH24" s="1297"/>
      <c r="BI24" s="1297"/>
      <c r="BJ24" s="1297"/>
      <c r="BK24" s="1297"/>
      <c r="BL24" s="1297"/>
      <c r="BM24" s="1297"/>
      <c r="BN24" s="1297"/>
      <c r="BO24" s="1297"/>
      <c r="BP24" s="1297"/>
      <c r="BQ24" s="1297"/>
      <c r="BR24" s="1297"/>
      <c r="BS24" s="1128"/>
    </row>
    <row r="25" spans="1:71" x14ac:dyDescent="0.25">
      <c r="A25" s="1929" t="s">
        <v>37</v>
      </c>
      <c r="B25" s="1930"/>
      <c r="C25" s="1930"/>
      <c r="D25" s="1930"/>
      <c r="E25" s="1930"/>
      <c r="F25" s="1930"/>
      <c r="G25" s="1930"/>
      <c r="H25" s="1930"/>
      <c r="I25" s="1930"/>
      <c r="J25" s="1930"/>
      <c r="K25" s="1328"/>
      <c r="L25" s="1300"/>
      <c r="M25" s="1336"/>
      <c r="N25" s="1336"/>
      <c r="O25" s="1297"/>
      <c r="P25" s="1297"/>
      <c r="Q25" s="1297"/>
      <c r="R25" s="1297"/>
      <c r="S25" s="1297"/>
      <c r="T25" s="1297"/>
      <c r="U25" s="1297"/>
      <c r="V25" s="1297"/>
      <c r="W25" s="1297"/>
      <c r="X25" s="1297"/>
      <c r="Y25" s="1297"/>
      <c r="Z25" s="1297"/>
      <c r="AA25" s="1297"/>
      <c r="AB25" s="1297"/>
      <c r="AC25" s="1297"/>
      <c r="AD25" s="1297"/>
      <c r="AE25" s="1297"/>
      <c r="AF25" s="1297"/>
      <c r="AG25" s="1297"/>
      <c r="AH25" s="1297"/>
      <c r="AI25" s="1297"/>
      <c r="AJ25" s="1297"/>
      <c r="AK25" s="1297"/>
      <c r="AL25" s="1297"/>
      <c r="AM25" s="1297"/>
      <c r="AN25" s="1297"/>
      <c r="AO25" s="1297"/>
      <c r="AP25" s="1297"/>
      <c r="AQ25" s="1297"/>
      <c r="AR25" s="1297"/>
      <c r="AS25" s="1297"/>
      <c r="AT25" s="1297"/>
      <c r="AU25" s="1297"/>
      <c r="AV25" s="1297"/>
      <c r="AW25" s="1297"/>
      <c r="AX25" s="1297"/>
      <c r="AY25" s="1297"/>
      <c r="AZ25" s="1297"/>
      <c r="BA25" s="1297"/>
      <c r="BB25" s="1297"/>
      <c r="BC25" s="1297"/>
      <c r="BD25" s="1297"/>
      <c r="BE25" s="1297"/>
      <c r="BF25" s="1297"/>
      <c r="BG25" s="1297"/>
      <c r="BH25" s="1297"/>
      <c r="BI25" s="1297"/>
      <c r="BJ25" s="1297"/>
      <c r="BK25" s="1297"/>
      <c r="BL25" s="1297"/>
      <c r="BM25" s="1297"/>
      <c r="BN25" s="1297"/>
      <c r="BO25" s="1297"/>
      <c r="BP25" s="1297"/>
      <c r="BQ25" s="1297"/>
      <c r="BR25" s="1297"/>
      <c r="BS25" s="1128"/>
    </row>
    <row r="26" spans="1:71" x14ac:dyDescent="0.25">
      <c r="A26" s="1931" t="s">
        <v>38</v>
      </c>
      <c r="B26" s="1933" t="s">
        <v>8</v>
      </c>
      <c r="C26" s="1935" t="s">
        <v>39</v>
      </c>
      <c r="D26" s="1936"/>
      <c r="E26" s="1936"/>
      <c r="F26" s="1936"/>
      <c r="G26" s="1936"/>
      <c r="H26" s="1936"/>
      <c r="I26" s="1937"/>
      <c r="J26" s="1297"/>
      <c r="K26" s="1296"/>
      <c r="L26" s="1297"/>
      <c r="M26" s="1297"/>
      <c r="N26" s="1297"/>
      <c r="O26" s="1297"/>
      <c r="P26" s="1297"/>
      <c r="Q26" s="1297"/>
      <c r="R26" s="1297"/>
      <c r="S26" s="1297"/>
      <c r="T26" s="1297"/>
      <c r="U26" s="1297"/>
      <c r="V26" s="1297"/>
      <c r="W26" s="1297"/>
      <c r="X26" s="1339"/>
      <c r="Y26" s="1339"/>
      <c r="Z26" s="1339"/>
      <c r="AA26" s="1339"/>
      <c r="AB26" s="1297"/>
      <c r="AC26" s="1297"/>
      <c r="AD26" s="1297"/>
      <c r="AE26" s="1297"/>
      <c r="AF26" s="1314"/>
      <c r="AG26" s="1314"/>
      <c r="AH26" s="1314"/>
      <c r="AI26" s="1314"/>
      <c r="AJ26" s="1314"/>
      <c r="AK26" s="1314"/>
      <c r="AL26" s="1314"/>
      <c r="AM26" s="1314"/>
      <c r="AN26" s="1314"/>
      <c r="AO26" s="1314"/>
      <c r="AP26" s="1314"/>
      <c r="AQ26" s="1314"/>
      <c r="AR26" s="1314"/>
      <c r="AS26" s="1314"/>
      <c r="AT26" s="1314"/>
      <c r="AU26" s="1314"/>
      <c r="AV26" s="1314"/>
      <c r="AW26" s="1314"/>
      <c r="AX26" s="1314"/>
      <c r="AY26" s="1314"/>
      <c r="AZ26" s="1314"/>
      <c r="BA26" s="1297"/>
      <c r="BB26" s="1297"/>
      <c r="BC26" s="1297"/>
      <c r="BD26" s="1297"/>
      <c r="BE26" s="1314"/>
      <c r="BF26" s="1314"/>
      <c r="BG26" s="1314"/>
      <c r="BH26" s="1314"/>
      <c r="BI26" s="1314"/>
      <c r="BJ26" s="1314"/>
      <c r="BK26" s="1314"/>
      <c r="BL26" s="1314"/>
      <c r="BM26" s="1314"/>
      <c r="BN26" s="1314"/>
      <c r="BO26" s="1314"/>
      <c r="BP26" s="1314"/>
      <c r="BQ26" s="1314"/>
      <c r="BR26" s="1314"/>
      <c r="BS26" s="1128"/>
    </row>
    <row r="27" spans="1:71" ht="21" x14ac:dyDescent="0.25">
      <c r="A27" s="1932"/>
      <c r="B27" s="1934"/>
      <c r="C27" s="1326" t="s">
        <v>40</v>
      </c>
      <c r="D27" s="1302" t="s">
        <v>41</v>
      </c>
      <c r="E27" s="1346" t="s">
        <v>42</v>
      </c>
      <c r="F27" s="1346" t="s">
        <v>43</v>
      </c>
      <c r="G27" s="1346" t="s">
        <v>44</v>
      </c>
      <c r="H27" s="1302" t="s">
        <v>45</v>
      </c>
      <c r="I27" s="1330" t="s">
        <v>46</v>
      </c>
      <c r="J27" s="1297"/>
      <c r="K27" s="1297"/>
      <c r="L27" s="1297"/>
      <c r="M27" s="1297"/>
      <c r="N27" s="1297"/>
      <c r="O27" s="1297"/>
      <c r="P27" s="1297"/>
      <c r="Q27" s="1297"/>
      <c r="R27" s="1297"/>
      <c r="S27" s="1297"/>
      <c r="T27" s="1297"/>
      <c r="U27" s="1297"/>
      <c r="V27" s="1297"/>
      <c r="W27" s="1297"/>
      <c r="X27" s="1339"/>
      <c r="Y27" s="1339"/>
      <c r="Z27" s="1339"/>
      <c r="AA27" s="1339"/>
      <c r="AB27" s="1297"/>
      <c r="AC27" s="1297"/>
      <c r="AD27" s="1297"/>
      <c r="AE27" s="1297"/>
      <c r="AF27" s="1314"/>
      <c r="AG27" s="1314"/>
      <c r="AH27" s="1314"/>
      <c r="AI27" s="1314"/>
      <c r="AJ27" s="1314"/>
      <c r="AK27" s="1314"/>
      <c r="AL27" s="1314"/>
      <c r="AM27" s="1314"/>
      <c r="AN27" s="1314"/>
      <c r="AO27" s="1314"/>
      <c r="AP27" s="1314"/>
      <c r="AQ27" s="1314"/>
      <c r="AR27" s="1314"/>
      <c r="AS27" s="1314"/>
      <c r="AT27" s="1314"/>
      <c r="AU27" s="1314"/>
      <c r="AV27" s="1314"/>
      <c r="AW27" s="1314"/>
      <c r="AX27" s="1314"/>
      <c r="AY27" s="1314"/>
      <c r="AZ27" s="1314"/>
      <c r="BA27" s="1297"/>
      <c r="BB27" s="1297"/>
      <c r="BC27" s="1297"/>
      <c r="BD27" s="1297"/>
      <c r="BE27" s="1314"/>
      <c r="BF27" s="1314"/>
      <c r="BG27" s="1314"/>
      <c r="BH27" s="1314"/>
      <c r="BI27" s="1314"/>
      <c r="BJ27" s="1314"/>
      <c r="BK27" s="1314"/>
      <c r="BL27" s="1314"/>
      <c r="BM27" s="1314"/>
      <c r="BN27" s="1314"/>
      <c r="BO27" s="1314"/>
      <c r="BP27" s="1314"/>
      <c r="BQ27" s="1314"/>
      <c r="BR27" s="1314"/>
      <c r="BS27" s="1128"/>
    </row>
    <row r="28" spans="1:71" ht="22.5" x14ac:dyDescent="0.25">
      <c r="A28" s="1359" t="s">
        <v>47</v>
      </c>
      <c r="B28" s="1396">
        <v>0</v>
      </c>
      <c r="C28" s="1423"/>
      <c r="D28" s="1429"/>
      <c r="E28" s="1429"/>
      <c r="F28" s="1429"/>
      <c r="G28" s="1429"/>
      <c r="H28" s="1429"/>
      <c r="I28" s="1430"/>
      <c r="J28" s="1438" t="s">
        <v>34</v>
      </c>
      <c r="K28" s="1317"/>
      <c r="L28" s="1297"/>
      <c r="M28" s="1297"/>
      <c r="N28" s="1297"/>
      <c r="O28" s="1297"/>
      <c r="P28" s="1297"/>
      <c r="Q28" s="1297"/>
      <c r="R28" s="1297"/>
      <c r="S28" s="1297"/>
      <c r="T28" s="1297"/>
      <c r="U28" s="1297"/>
      <c r="V28" s="1297"/>
      <c r="W28" s="1297"/>
      <c r="X28" s="1339"/>
      <c r="Y28" s="1339"/>
      <c r="Z28" s="1339"/>
      <c r="AA28" s="1339"/>
      <c r="AB28" s="1297"/>
      <c r="AC28" s="1297"/>
      <c r="AD28" s="1297"/>
      <c r="AE28" s="1297"/>
      <c r="AF28" s="1314"/>
      <c r="AG28" s="1314"/>
      <c r="AH28" s="1314"/>
      <c r="AI28" s="1314"/>
      <c r="AJ28" s="1314"/>
      <c r="AK28" s="1314"/>
      <c r="AL28" s="1314"/>
      <c r="AM28" s="1314"/>
      <c r="AN28" s="1314"/>
      <c r="AO28" s="1314"/>
      <c r="AP28" s="1314"/>
      <c r="AQ28" s="1314"/>
      <c r="AR28" s="1314"/>
      <c r="AS28" s="1314"/>
      <c r="AT28" s="1314"/>
      <c r="AU28" s="1314"/>
      <c r="AV28" s="1314"/>
      <c r="AW28" s="1314"/>
      <c r="AX28" s="1314"/>
      <c r="AY28" s="1314"/>
      <c r="AZ28" s="1314"/>
      <c r="BA28" s="1324" t="s">
        <v>34</v>
      </c>
      <c r="BB28" s="1324" t="s">
        <v>34</v>
      </c>
      <c r="BC28" s="1297"/>
      <c r="BD28" s="1447">
        <v>0</v>
      </c>
      <c r="BE28" s="1447">
        <v>0</v>
      </c>
      <c r="BF28" s="1314"/>
      <c r="BG28" s="1314"/>
      <c r="BH28" s="1314"/>
      <c r="BI28" s="1314"/>
      <c r="BJ28" s="1314"/>
      <c r="BK28" s="1314"/>
      <c r="BL28" s="1314"/>
      <c r="BM28" s="1314"/>
      <c r="BN28" s="1314"/>
      <c r="BO28" s="1314"/>
      <c r="BP28" s="1314"/>
      <c r="BQ28" s="1314"/>
      <c r="BR28" s="1314"/>
      <c r="BS28" s="1128"/>
    </row>
    <row r="29" spans="1:71" x14ac:dyDescent="0.25">
      <c r="A29" s="1374" t="s">
        <v>48</v>
      </c>
      <c r="B29" s="1327"/>
      <c r="C29" s="1372"/>
      <c r="D29" s="1372"/>
      <c r="E29" s="1372"/>
      <c r="F29" s="1372"/>
      <c r="G29" s="1372"/>
      <c r="H29" s="1372"/>
      <c r="I29" s="1372"/>
      <c r="J29" s="1372"/>
      <c r="K29" s="1328"/>
      <c r="L29" s="1300"/>
      <c r="M29" s="1336"/>
      <c r="N29" s="1336"/>
      <c r="O29" s="1297"/>
      <c r="P29" s="1297"/>
      <c r="Q29" s="1297"/>
      <c r="R29" s="1297"/>
      <c r="S29" s="1297"/>
      <c r="T29" s="1297"/>
      <c r="U29" s="1297"/>
      <c r="V29" s="1297"/>
      <c r="W29" s="1297"/>
      <c r="X29" s="1297"/>
      <c r="Y29" s="1297"/>
      <c r="Z29" s="1297"/>
      <c r="AA29" s="1297"/>
      <c r="AB29" s="1297"/>
      <c r="AC29" s="1297"/>
      <c r="AD29" s="1297"/>
      <c r="AE29" s="1297"/>
      <c r="AF29" s="1297"/>
      <c r="AG29" s="1297"/>
      <c r="AH29" s="1297"/>
      <c r="AI29" s="1297"/>
      <c r="AJ29" s="1297"/>
      <c r="AK29" s="1297"/>
      <c r="AL29" s="1297"/>
      <c r="AM29" s="1297"/>
      <c r="AN29" s="1297"/>
      <c r="AO29" s="1297"/>
      <c r="AP29" s="1297"/>
      <c r="AQ29" s="1297"/>
      <c r="AR29" s="1297"/>
      <c r="AS29" s="1297"/>
      <c r="AT29" s="1297"/>
      <c r="AU29" s="1297"/>
      <c r="AV29" s="1297"/>
      <c r="AW29" s="1297"/>
      <c r="AX29" s="1297"/>
      <c r="AY29" s="1297"/>
      <c r="AZ29" s="1297"/>
      <c r="BA29" s="1324" t="s">
        <v>34</v>
      </c>
      <c r="BB29" s="1297"/>
      <c r="BC29" s="1297"/>
      <c r="BD29" s="1447">
        <v>0</v>
      </c>
      <c r="BE29" s="1297"/>
      <c r="BF29" s="1297"/>
      <c r="BG29" s="1297"/>
      <c r="BH29" s="1297"/>
      <c r="BI29" s="1297"/>
      <c r="BJ29" s="1297"/>
      <c r="BK29" s="1297"/>
      <c r="BL29" s="1297"/>
      <c r="BM29" s="1297"/>
      <c r="BN29" s="1297"/>
      <c r="BO29" s="1297"/>
      <c r="BP29" s="1297"/>
      <c r="BQ29" s="1297"/>
      <c r="BR29" s="1297"/>
      <c r="BS29" s="1128"/>
    </row>
    <row r="30" spans="1:71" x14ac:dyDescent="0.25">
      <c r="A30" s="1931" t="s">
        <v>38</v>
      </c>
      <c r="B30" s="1933" t="s">
        <v>8</v>
      </c>
      <c r="C30" s="1297"/>
      <c r="D30" s="1296"/>
      <c r="E30" s="1297"/>
      <c r="F30" s="1297"/>
      <c r="G30" s="1297"/>
      <c r="H30" s="1297"/>
      <c r="I30" s="1297"/>
      <c r="J30" s="1297"/>
      <c r="K30" s="1297"/>
      <c r="L30" s="1297"/>
      <c r="M30" s="1297"/>
      <c r="N30" s="1297"/>
      <c r="O30" s="1297"/>
      <c r="P30" s="1297"/>
      <c r="Q30" s="1297"/>
      <c r="R30" s="1297"/>
      <c r="S30" s="1297"/>
      <c r="T30" s="1297"/>
      <c r="U30" s="1297"/>
      <c r="V30" s="1297"/>
      <c r="W30" s="1297"/>
      <c r="X30" s="1339"/>
      <c r="Y30" s="1339"/>
      <c r="Z30" s="1339"/>
      <c r="AA30" s="1339"/>
      <c r="AB30" s="1297"/>
      <c r="AC30" s="1297"/>
      <c r="AD30" s="1297"/>
      <c r="AE30" s="1297"/>
      <c r="AF30" s="1314"/>
      <c r="AG30" s="1314"/>
      <c r="AH30" s="1314"/>
      <c r="AI30" s="1314"/>
      <c r="AJ30" s="1314"/>
      <c r="AK30" s="1314"/>
      <c r="AL30" s="1314"/>
      <c r="AM30" s="1314"/>
      <c r="AN30" s="1314"/>
      <c r="AO30" s="1314"/>
      <c r="AP30" s="1314"/>
      <c r="AQ30" s="1314"/>
      <c r="AR30" s="1314"/>
      <c r="AS30" s="1314"/>
      <c r="AT30" s="1314"/>
      <c r="AU30" s="1314"/>
      <c r="AV30" s="1314"/>
      <c r="AW30" s="1314"/>
      <c r="AX30" s="1314"/>
      <c r="AY30" s="1314"/>
      <c r="AZ30" s="1314"/>
      <c r="BA30" s="1297"/>
      <c r="BB30" s="1297"/>
      <c r="BC30" s="1297"/>
      <c r="BD30" s="1297"/>
      <c r="BE30" s="1314"/>
      <c r="BF30" s="1314"/>
      <c r="BG30" s="1314"/>
      <c r="BH30" s="1314"/>
      <c r="BI30" s="1314"/>
      <c r="BJ30" s="1314"/>
      <c r="BK30" s="1314"/>
      <c r="BL30" s="1339"/>
      <c r="BM30" s="1339"/>
      <c r="BN30" s="1339"/>
      <c r="BO30" s="1339"/>
      <c r="BP30" s="1339"/>
      <c r="BQ30" s="1339"/>
      <c r="BR30" s="1339"/>
      <c r="BS30" s="1128"/>
    </row>
    <row r="31" spans="1:71" ht="15" customHeight="1" x14ac:dyDescent="0.25">
      <c r="A31" s="1932"/>
      <c r="B31" s="1934"/>
      <c r="C31" s="1297"/>
      <c r="D31" s="1297"/>
      <c r="E31" s="1297"/>
      <c r="F31" s="1297"/>
      <c r="G31" s="1297"/>
      <c r="H31" s="1297"/>
      <c r="I31" s="1297"/>
      <c r="J31" s="1297"/>
      <c r="K31" s="1297"/>
      <c r="L31" s="1297"/>
      <c r="M31" s="1297"/>
      <c r="N31" s="1297"/>
      <c r="O31" s="1297"/>
      <c r="P31" s="1297"/>
      <c r="Q31" s="1297"/>
      <c r="R31" s="1297"/>
      <c r="S31" s="1297"/>
      <c r="T31" s="1297"/>
      <c r="U31" s="1297"/>
      <c r="V31" s="1297"/>
      <c r="W31" s="1297"/>
      <c r="X31" s="1339"/>
      <c r="Y31" s="1339"/>
      <c r="Z31" s="1339"/>
      <c r="AA31" s="1339"/>
      <c r="AB31" s="1297"/>
      <c r="AC31" s="1297"/>
      <c r="AD31" s="1297"/>
      <c r="AE31" s="1297"/>
      <c r="AF31" s="1314"/>
      <c r="AG31" s="1314"/>
      <c r="AH31" s="1314"/>
      <c r="AI31" s="1314"/>
      <c r="AJ31" s="1314"/>
      <c r="AK31" s="1314"/>
      <c r="AL31" s="1314"/>
      <c r="AM31" s="1314"/>
      <c r="AN31" s="1314"/>
      <c r="AO31" s="1314"/>
      <c r="AP31" s="1314"/>
      <c r="AQ31" s="1314"/>
      <c r="AR31" s="1314"/>
      <c r="AS31" s="1314"/>
      <c r="AT31" s="1314"/>
      <c r="AU31" s="1314"/>
      <c r="AV31" s="1314"/>
      <c r="AW31" s="1314"/>
      <c r="AX31" s="1314"/>
      <c r="AY31" s="1314"/>
      <c r="AZ31" s="1314"/>
      <c r="BA31" s="1297"/>
      <c r="BB31" s="1297"/>
      <c r="BC31" s="1297"/>
      <c r="BD31" s="1297"/>
      <c r="BE31" s="1314"/>
      <c r="BF31" s="1314"/>
      <c r="BG31" s="1314"/>
      <c r="BH31" s="1314"/>
      <c r="BI31" s="1314"/>
      <c r="BJ31" s="1314"/>
      <c r="BK31" s="1314"/>
      <c r="BL31" s="1339"/>
      <c r="BM31" s="1339"/>
      <c r="BN31" s="1339"/>
      <c r="BO31" s="1339"/>
      <c r="BP31" s="1339"/>
      <c r="BQ31" s="1339"/>
      <c r="BR31" s="1339"/>
      <c r="BS31" s="1128"/>
    </row>
    <row r="32" spans="1:71" ht="15" customHeight="1" x14ac:dyDescent="0.25">
      <c r="A32" s="1375" t="s">
        <v>47</v>
      </c>
      <c r="B32" s="1397"/>
      <c r="C32" s="1445" t="s">
        <v>34</v>
      </c>
      <c r="D32" s="1443"/>
      <c r="E32" s="1446"/>
      <c r="F32" s="1446"/>
      <c r="G32" s="1444"/>
      <c r="H32" s="1444"/>
      <c r="I32" s="1297"/>
      <c r="J32" s="1297"/>
      <c r="K32" s="1297"/>
      <c r="L32" s="1297"/>
      <c r="M32" s="1297"/>
      <c r="N32" s="1297"/>
      <c r="O32" s="1297"/>
      <c r="P32" s="1297"/>
      <c r="Q32" s="1297"/>
      <c r="R32" s="1297"/>
      <c r="S32" s="1297"/>
      <c r="T32" s="1297"/>
      <c r="U32" s="1297"/>
      <c r="V32" s="1297"/>
      <c r="W32" s="1297"/>
      <c r="X32" s="1339"/>
      <c r="Y32" s="1339"/>
      <c r="Z32" s="1339"/>
      <c r="AA32" s="1339"/>
      <c r="AB32" s="1297"/>
      <c r="AC32" s="1297"/>
      <c r="AD32" s="1297"/>
      <c r="AE32" s="1297"/>
      <c r="AF32" s="1314"/>
      <c r="AG32" s="1314"/>
      <c r="AH32" s="1314"/>
      <c r="AI32" s="1314"/>
      <c r="AJ32" s="1314"/>
      <c r="AK32" s="1314"/>
      <c r="AL32" s="1314"/>
      <c r="AM32" s="1314"/>
      <c r="AN32" s="1314"/>
      <c r="AO32" s="1314"/>
      <c r="AP32" s="1314"/>
      <c r="AQ32" s="1314"/>
      <c r="AR32" s="1314"/>
      <c r="AS32" s="1314"/>
      <c r="AT32" s="1314"/>
      <c r="AU32" s="1314"/>
      <c r="AV32" s="1314"/>
      <c r="AW32" s="1314"/>
      <c r="AX32" s="1314"/>
      <c r="AY32" s="1314"/>
      <c r="AZ32" s="1314"/>
      <c r="BA32" s="1324" t="s">
        <v>34</v>
      </c>
      <c r="BB32" s="1339"/>
      <c r="BC32" s="1297"/>
      <c r="BD32" s="1447">
        <v>0</v>
      </c>
      <c r="BE32" s="1314"/>
      <c r="BF32" s="1314"/>
      <c r="BG32" s="1314"/>
      <c r="BH32" s="1314"/>
      <c r="BI32" s="1314"/>
      <c r="BJ32" s="1314"/>
      <c r="BK32" s="1314"/>
      <c r="BL32" s="1339"/>
      <c r="BM32" s="1339"/>
      <c r="BN32" s="1339"/>
      <c r="BO32" s="1339"/>
      <c r="BP32" s="1339"/>
      <c r="BQ32" s="1339"/>
      <c r="BR32" s="1339"/>
      <c r="BS32" s="1128"/>
    </row>
    <row r="33" spans="1:71" ht="15" customHeight="1" x14ac:dyDescent="0.25">
      <c r="A33" s="1371" t="s">
        <v>49</v>
      </c>
      <c r="B33" s="1395"/>
      <c r="C33" s="1321"/>
      <c r="D33" s="1321"/>
      <c r="E33" s="1321"/>
      <c r="F33" s="1360"/>
      <c r="G33" s="1321"/>
      <c r="H33" s="1321"/>
      <c r="I33" s="1321"/>
      <c r="J33" s="1297"/>
      <c r="K33" s="1317"/>
      <c r="L33" s="1297"/>
      <c r="M33" s="1297"/>
      <c r="N33" s="1297"/>
      <c r="O33" s="1297"/>
      <c r="P33" s="1297"/>
      <c r="Q33" s="1297"/>
      <c r="R33" s="1297"/>
      <c r="S33" s="1297"/>
      <c r="T33" s="1297"/>
      <c r="U33" s="1297"/>
      <c r="V33" s="1297"/>
      <c r="W33" s="1297"/>
      <c r="X33" s="1339"/>
      <c r="Y33" s="1339"/>
      <c r="Z33" s="1339"/>
      <c r="AA33" s="1339"/>
      <c r="AB33" s="1297"/>
      <c r="AC33" s="1297"/>
      <c r="AD33" s="1297"/>
      <c r="AE33" s="1297"/>
      <c r="AF33" s="1314"/>
      <c r="AG33" s="1314"/>
      <c r="AH33" s="1314"/>
      <c r="AI33" s="1314"/>
      <c r="AJ33" s="1314"/>
      <c r="AK33" s="1314"/>
      <c r="AL33" s="1314"/>
      <c r="AM33" s="1314"/>
      <c r="AN33" s="1314"/>
      <c r="AO33" s="1314"/>
      <c r="AP33" s="1314"/>
      <c r="AQ33" s="1314"/>
      <c r="AR33" s="1314"/>
      <c r="AS33" s="1314"/>
      <c r="AT33" s="1314"/>
      <c r="AU33" s="1314"/>
      <c r="AV33" s="1314"/>
      <c r="AW33" s="1314"/>
      <c r="AX33" s="1314"/>
      <c r="AY33" s="1314"/>
      <c r="AZ33" s="1314"/>
      <c r="BA33" s="1297"/>
      <c r="BB33" s="1297"/>
      <c r="BC33" s="1297"/>
      <c r="BD33" s="1297"/>
      <c r="BE33" s="1314"/>
      <c r="BF33" s="1314"/>
      <c r="BG33" s="1314"/>
      <c r="BH33" s="1314"/>
      <c r="BI33" s="1314"/>
      <c r="BJ33" s="1314"/>
      <c r="BK33" s="1314"/>
      <c r="BL33" s="1314"/>
      <c r="BM33" s="1314"/>
      <c r="BN33" s="1314"/>
      <c r="BO33" s="1314"/>
      <c r="BP33" s="1314"/>
      <c r="BQ33" s="1314"/>
      <c r="BR33" s="1314"/>
      <c r="BS33" s="1128"/>
    </row>
    <row r="34" spans="1:71" x14ac:dyDescent="0.25">
      <c r="A34" s="1343" t="s">
        <v>50</v>
      </c>
      <c r="B34" s="1361"/>
      <c r="C34" s="1362"/>
      <c r="D34" s="1362"/>
      <c r="E34" s="1362"/>
      <c r="F34" s="1363"/>
      <c r="G34" s="1362"/>
      <c r="H34" s="1362"/>
      <c r="I34" s="1362"/>
      <c r="J34" s="1362"/>
      <c r="K34" s="1343"/>
      <c r="L34" s="1300"/>
      <c r="M34" s="1336"/>
      <c r="N34" s="1336"/>
      <c r="O34" s="1297"/>
      <c r="P34" s="1297"/>
      <c r="Q34" s="1297"/>
      <c r="R34" s="1297"/>
      <c r="S34" s="1297"/>
      <c r="T34" s="1297"/>
      <c r="U34" s="1297"/>
      <c r="V34" s="1297"/>
      <c r="W34" s="1297"/>
      <c r="X34" s="1297"/>
      <c r="Y34" s="1297"/>
      <c r="Z34" s="1297"/>
      <c r="AA34" s="1297"/>
      <c r="AB34" s="1297"/>
      <c r="AC34" s="1297"/>
      <c r="AD34" s="1297"/>
      <c r="AE34" s="1297"/>
      <c r="AF34" s="1297"/>
      <c r="AG34" s="1297"/>
      <c r="AH34" s="1297"/>
      <c r="AI34" s="1297"/>
      <c r="AJ34" s="1297"/>
      <c r="AK34" s="1297"/>
      <c r="AL34" s="1297"/>
      <c r="AM34" s="1297"/>
      <c r="AN34" s="1297"/>
      <c r="AO34" s="1297"/>
      <c r="AP34" s="1297"/>
      <c r="AQ34" s="1297"/>
      <c r="AR34" s="1297"/>
      <c r="AS34" s="1297"/>
      <c r="AT34" s="1297"/>
      <c r="AU34" s="1297"/>
      <c r="AV34" s="1297"/>
      <c r="AW34" s="1297"/>
      <c r="AX34" s="1297"/>
      <c r="AY34" s="1297"/>
      <c r="AZ34" s="1297"/>
      <c r="BA34" s="1297"/>
      <c r="BB34" s="1297"/>
      <c r="BC34" s="1297"/>
      <c r="BD34" s="1297"/>
      <c r="BE34" s="1297"/>
      <c r="BF34" s="1297"/>
      <c r="BG34" s="1297"/>
      <c r="BH34" s="1297"/>
      <c r="BI34" s="1297"/>
      <c r="BJ34" s="1297"/>
      <c r="BK34" s="1297"/>
      <c r="BL34" s="1297"/>
      <c r="BM34" s="1297"/>
      <c r="BN34" s="1297"/>
      <c r="BO34" s="1297"/>
      <c r="BP34" s="1297"/>
      <c r="BQ34" s="1297"/>
      <c r="BR34" s="1297"/>
      <c r="BS34" s="1128"/>
    </row>
    <row r="35" spans="1:71" ht="52.5" x14ac:dyDescent="0.25">
      <c r="A35" s="1315" t="s">
        <v>38</v>
      </c>
      <c r="B35" s="1301" t="s">
        <v>51</v>
      </c>
      <c r="C35" s="1325" t="s">
        <v>52</v>
      </c>
      <c r="D35" s="1364"/>
      <c r="E35" s="1364"/>
      <c r="F35" s="1365"/>
      <c r="G35" s="1364"/>
      <c r="H35" s="1364"/>
      <c r="I35" s="1364"/>
      <c r="J35" s="1364"/>
      <c r="K35" s="1317"/>
      <c r="L35" s="1297"/>
      <c r="M35" s="1297"/>
      <c r="N35" s="1297"/>
      <c r="O35" s="1297"/>
      <c r="P35" s="1297"/>
      <c r="Q35" s="1297"/>
      <c r="R35" s="1297"/>
      <c r="S35" s="1297"/>
      <c r="T35" s="1297"/>
      <c r="U35" s="1297"/>
      <c r="V35" s="1297"/>
      <c r="W35" s="1297"/>
      <c r="X35" s="1339"/>
      <c r="Y35" s="1339"/>
      <c r="Z35" s="1339"/>
      <c r="AA35" s="1339"/>
      <c r="AB35" s="1297"/>
      <c r="AC35" s="1297"/>
      <c r="AD35" s="1297"/>
      <c r="AE35" s="1297"/>
      <c r="AF35" s="1314"/>
      <c r="AG35" s="1314"/>
      <c r="AH35" s="1314"/>
      <c r="AI35" s="1314"/>
      <c r="AJ35" s="1314"/>
      <c r="AK35" s="1314"/>
      <c r="AL35" s="1314"/>
      <c r="AM35" s="1314"/>
      <c r="AN35" s="1314"/>
      <c r="AO35" s="1314"/>
      <c r="AP35" s="1314"/>
      <c r="AQ35" s="1314"/>
      <c r="AR35" s="1314"/>
      <c r="AS35" s="1314"/>
      <c r="AT35" s="1314"/>
      <c r="AU35" s="1314"/>
      <c r="AV35" s="1314"/>
      <c r="AW35" s="1314"/>
      <c r="AX35" s="1314"/>
      <c r="AY35" s="1314"/>
      <c r="AZ35" s="1314"/>
      <c r="BA35" s="1297"/>
      <c r="BB35" s="1297"/>
      <c r="BC35" s="1297"/>
      <c r="BD35" s="1297"/>
      <c r="BE35" s="1314"/>
      <c r="BF35" s="1314"/>
      <c r="BG35" s="1314"/>
      <c r="BH35" s="1314"/>
      <c r="BI35" s="1314"/>
      <c r="BJ35" s="1314"/>
      <c r="BK35" s="1314"/>
      <c r="BL35" s="1314"/>
      <c r="BM35" s="1314"/>
      <c r="BN35" s="1314"/>
      <c r="BO35" s="1314"/>
      <c r="BP35" s="1314"/>
      <c r="BQ35" s="1314"/>
      <c r="BR35" s="1314"/>
      <c r="BS35" s="1128"/>
    </row>
    <row r="36" spans="1:71" ht="22.5" x14ac:dyDescent="0.25">
      <c r="A36" s="1359" t="s">
        <v>47</v>
      </c>
      <c r="B36" s="1431"/>
      <c r="C36" s="1432"/>
      <c r="D36" s="1364"/>
      <c r="E36" s="1364"/>
      <c r="F36" s="1365"/>
      <c r="G36" s="1364"/>
      <c r="H36" s="1364"/>
      <c r="I36" s="1364"/>
      <c r="J36" s="1364"/>
      <c r="K36" s="1317"/>
      <c r="L36" s="1297"/>
      <c r="M36" s="1297"/>
      <c r="N36" s="1297"/>
      <c r="O36" s="1297"/>
      <c r="P36" s="1297"/>
      <c r="Q36" s="1297"/>
      <c r="R36" s="1297"/>
      <c r="S36" s="1297"/>
      <c r="T36" s="1297"/>
      <c r="U36" s="1297"/>
      <c r="V36" s="1297"/>
      <c r="W36" s="1297"/>
      <c r="X36" s="1339"/>
      <c r="Y36" s="1339"/>
      <c r="Z36" s="1339"/>
      <c r="AA36" s="1339"/>
      <c r="AB36" s="1297"/>
      <c r="AC36" s="1297"/>
      <c r="AD36" s="1297"/>
      <c r="AE36" s="1297"/>
      <c r="AF36" s="1314"/>
      <c r="AG36" s="1314"/>
      <c r="AH36" s="1314"/>
      <c r="AI36" s="1314"/>
      <c r="AJ36" s="1314"/>
      <c r="AK36" s="1314"/>
      <c r="AL36" s="1314"/>
      <c r="AM36" s="1314"/>
      <c r="AN36" s="1314"/>
      <c r="AO36" s="1314"/>
      <c r="AP36" s="1314"/>
      <c r="AQ36" s="1314"/>
      <c r="AR36" s="1314"/>
      <c r="AS36" s="1314"/>
      <c r="AT36" s="1314"/>
      <c r="AU36" s="1314"/>
      <c r="AV36" s="1314"/>
      <c r="AW36" s="1314"/>
      <c r="AX36" s="1314"/>
      <c r="AY36" s="1314"/>
      <c r="AZ36" s="1314"/>
      <c r="BA36" s="1297"/>
      <c r="BB36" s="1297"/>
      <c r="BC36" s="1297"/>
      <c r="BD36" s="1297"/>
      <c r="BE36" s="1314"/>
      <c r="BF36" s="1314"/>
      <c r="BG36" s="1314"/>
      <c r="BH36" s="1314"/>
      <c r="BI36" s="1314"/>
      <c r="BJ36" s="1314"/>
      <c r="BK36" s="1314"/>
      <c r="BL36" s="1314"/>
      <c r="BM36" s="1314"/>
      <c r="BN36" s="1314"/>
      <c r="BO36" s="1314"/>
      <c r="BP36" s="1314"/>
      <c r="BQ36" s="1314"/>
      <c r="BR36" s="1314"/>
      <c r="BS36" s="1128"/>
    </row>
    <row r="37" spans="1:71" ht="15" customHeight="1" x14ac:dyDescent="0.25">
      <c r="A37" s="1343" t="s">
        <v>53</v>
      </c>
      <c r="B37" s="1300"/>
      <c r="C37" s="1300"/>
      <c r="D37" s="1300"/>
      <c r="E37" s="1300"/>
      <c r="F37" s="1300"/>
      <c r="G37" s="1300"/>
      <c r="H37" s="1300"/>
      <c r="I37" s="1300"/>
      <c r="J37" s="1300"/>
      <c r="K37" s="1300"/>
      <c r="L37" s="1300"/>
      <c r="M37" s="1336" t="s">
        <v>34</v>
      </c>
      <c r="N37" s="1336"/>
      <c r="O37" s="1297"/>
      <c r="P37" s="1297"/>
      <c r="Q37" s="1297"/>
      <c r="R37" s="1297"/>
      <c r="S37" s="1297"/>
      <c r="T37" s="1297"/>
      <c r="U37" s="1297"/>
      <c r="V37" s="1297"/>
      <c r="W37" s="1297"/>
      <c r="X37" s="1297"/>
      <c r="Y37" s="1297"/>
      <c r="Z37" s="1297"/>
      <c r="AA37" s="1297"/>
      <c r="AB37" s="1297"/>
      <c r="AC37" s="1297"/>
      <c r="AD37" s="1297"/>
      <c r="AE37" s="1297"/>
      <c r="AF37" s="1297"/>
      <c r="AG37" s="1297"/>
      <c r="AH37" s="1297"/>
      <c r="AI37" s="1297"/>
      <c r="AJ37" s="1297"/>
      <c r="AK37" s="1297"/>
      <c r="AL37" s="1297"/>
      <c r="AM37" s="1297"/>
      <c r="AN37" s="1297"/>
      <c r="AO37" s="1297"/>
      <c r="AP37" s="1297"/>
      <c r="AQ37" s="1297"/>
      <c r="AR37" s="1297"/>
      <c r="AS37" s="1297"/>
      <c r="AT37" s="1297"/>
      <c r="AU37" s="1297"/>
      <c r="AV37" s="1297"/>
      <c r="AW37" s="1297"/>
      <c r="AX37" s="1297"/>
      <c r="AY37" s="1297"/>
      <c r="AZ37" s="1297"/>
      <c r="BA37" s="1297"/>
      <c r="BB37" s="1297"/>
      <c r="BC37" s="1297"/>
      <c r="BD37" s="1297"/>
      <c r="BE37" s="1297"/>
      <c r="BF37" s="1297"/>
      <c r="BG37" s="1297"/>
      <c r="BH37" s="1297"/>
      <c r="BI37" s="1297"/>
      <c r="BJ37" s="1297"/>
      <c r="BK37" s="1297"/>
      <c r="BL37" s="1297"/>
      <c r="BM37" s="1297"/>
      <c r="BN37" s="1297"/>
      <c r="BO37" s="1297"/>
      <c r="BP37" s="1297"/>
      <c r="BQ37" s="1297"/>
      <c r="BR37" s="1297"/>
      <c r="BS37" s="1128"/>
    </row>
    <row r="38" spans="1:71" ht="15" customHeight="1" x14ac:dyDescent="0.25">
      <c r="A38" s="1938" t="s">
        <v>54</v>
      </c>
      <c r="B38" s="1931" t="s">
        <v>55</v>
      </c>
      <c r="C38" s="1947" t="s">
        <v>56</v>
      </c>
      <c r="D38" s="1948"/>
      <c r="E38" s="1949"/>
      <c r="F38" s="1950"/>
      <c r="G38" s="1297"/>
      <c r="H38" s="1297"/>
      <c r="I38" s="1297"/>
      <c r="J38" s="1297"/>
      <c r="K38" s="1297"/>
      <c r="L38" s="1297"/>
      <c r="M38" s="1297"/>
      <c r="N38" s="1297"/>
      <c r="O38" s="1297"/>
      <c r="P38" s="1297"/>
      <c r="Q38" s="1297"/>
      <c r="R38" s="1297"/>
      <c r="S38" s="1297"/>
      <c r="T38" s="1297"/>
      <c r="U38" s="1297"/>
      <c r="V38" s="1297"/>
      <c r="W38" s="1297"/>
      <c r="X38" s="1339"/>
      <c r="Y38" s="1339"/>
      <c r="Z38" s="1339"/>
      <c r="AA38" s="1339"/>
      <c r="AB38" s="1297"/>
      <c r="AC38" s="1297"/>
      <c r="AD38" s="1297"/>
      <c r="AE38" s="1297"/>
      <c r="AF38" s="1314"/>
      <c r="AG38" s="1314"/>
      <c r="AH38" s="1314"/>
      <c r="AI38" s="1314"/>
      <c r="AJ38" s="1314"/>
      <c r="AK38" s="1314"/>
      <c r="AL38" s="1314"/>
      <c r="AM38" s="1314"/>
      <c r="AN38" s="1314"/>
      <c r="AO38" s="1314"/>
      <c r="AP38" s="1314"/>
      <c r="AQ38" s="1314"/>
      <c r="AR38" s="1314"/>
      <c r="AS38" s="1314"/>
      <c r="AT38" s="1314"/>
      <c r="AU38" s="1314"/>
      <c r="AV38" s="1314"/>
      <c r="AW38" s="1314"/>
      <c r="AX38" s="1314"/>
      <c r="AY38" s="1314"/>
      <c r="AZ38" s="1314"/>
      <c r="BA38" s="1297"/>
      <c r="BB38" s="1297"/>
      <c r="BC38" s="1297"/>
      <c r="BD38" s="1297"/>
      <c r="BE38" s="1314"/>
      <c r="BF38" s="1314"/>
      <c r="BG38" s="1314"/>
      <c r="BH38" s="1314"/>
      <c r="BI38" s="1314"/>
      <c r="BJ38" s="1314"/>
      <c r="BK38" s="1314"/>
      <c r="BL38" s="1314"/>
      <c r="BM38" s="1314"/>
      <c r="BN38" s="1314"/>
      <c r="BO38" s="1314"/>
      <c r="BP38" s="1314"/>
      <c r="BQ38" s="1314"/>
      <c r="BR38" s="1314"/>
      <c r="BS38" s="1128"/>
    </row>
    <row r="39" spans="1:71" ht="15" customHeight="1" x14ac:dyDescent="0.25">
      <c r="A39" s="1939"/>
      <c r="B39" s="1932"/>
      <c r="C39" s="1323" t="s">
        <v>57</v>
      </c>
      <c r="D39" s="1303" t="s">
        <v>58</v>
      </c>
      <c r="E39" s="1304" t="s">
        <v>59</v>
      </c>
      <c r="F39" s="1950"/>
      <c r="G39" s="1297"/>
      <c r="H39" s="1297"/>
      <c r="I39" s="1297"/>
      <c r="J39" s="1297"/>
      <c r="K39" s="1297"/>
      <c r="L39" s="1297"/>
      <c r="M39" s="1297"/>
      <c r="N39" s="1297"/>
      <c r="O39" s="1297"/>
      <c r="P39" s="1297"/>
      <c r="Q39" s="1297"/>
      <c r="R39" s="1297"/>
      <c r="S39" s="1297"/>
      <c r="T39" s="1297"/>
      <c r="U39" s="1297"/>
      <c r="V39" s="1297"/>
      <c r="W39" s="1297"/>
      <c r="X39" s="1339"/>
      <c r="Y39" s="1339"/>
      <c r="Z39" s="1339"/>
      <c r="AA39" s="1339"/>
      <c r="AB39" s="1297"/>
      <c r="AC39" s="1297"/>
      <c r="AD39" s="1297"/>
      <c r="AE39" s="1297"/>
      <c r="AF39" s="1314"/>
      <c r="AG39" s="1314"/>
      <c r="AH39" s="1314"/>
      <c r="AI39" s="1314"/>
      <c r="AJ39" s="1314"/>
      <c r="AK39" s="1314"/>
      <c r="AL39" s="1314"/>
      <c r="AM39" s="1314"/>
      <c r="AN39" s="1314"/>
      <c r="AO39" s="1314"/>
      <c r="AP39" s="1314"/>
      <c r="AQ39" s="1314"/>
      <c r="AR39" s="1314"/>
      <c r="AS39" s="1314"/>
      <c r="AT39" s="1314"/>
      <c r="AU39" s="1314"/>
      <c r="AV39" s="1314"/>
      <c r="AW39" s="1314"/>
      <c r="AX39" s="1314"/>
      <c r="AY39" s="1314"/>
      <c r="AZ39" s="1314"/>
      <c r="BA39" s="1297"/>
      <c r="BB39" s="1297"/>
      <c r="BC39" s="1297"/>
      <c r="BD39" s="1297"/>
      <c r="BE39" s="1314"/>
      <c r="BF39" s="1314"/>
      <c r="BG39" s="1314"/>
      <c r="BH39" s="1314"/>
      <c r="BI39" s="1314"/>
      <c r="BJ39" s="1314"/>
      <c r="BK39" s="1314"/>
      <c r="BL39" s="1314"/>
      <c r="BM39" s="1314"/>
      <c r="BN39" s="1314"/>
      <c r="BO39" s="1314"/>
      <c r="BP39" s="1314"/>
      <c r="BQ39" s="1314"/>
      <c r="BR39" s="1314"/>
      <c r="BS39" s="1128"/>
    </row>
    <row r="40" spans="1:71" x14ac:dyDescent="0.25">
      <c r="A40" s="1366" t="s">
        <v>60</v>
      </c>
      <c r="B40" s="1385">
        <v>0</v>
      </c>
      <c r="C40" s="1387"/>
      <c r="D40" s="1388"/>
      <c r="E40" s="1391"/>
      <c r="F40" s="1438" t="s">
        <v>34</v>
      </c>
      <c r="G40" s="1367"/>
      <c r="H40" s="1297"/>
      <c r="I40" s="1297"/>
      <c r="J40" s="1297"/>
      <c r="K40" s="1297"/>
      <c r="L40" s="1297"/>
      <c r="M40" s="1297"/>
      <c r="N40" s="1297"/>
      <c r="O40" s="1297"/>
      <c r="P40" s="1297"/>
      <c r="Q40" s="1297"/>
      <c r="R40" s="1297"/>
      <c r="S40" s="1297"/>
      <c r="T40" s="1297"/>
      <c r="U40" s="1297"/>
      <c r="V40" s="1297"/>
      <c r="W40" s="1297"/>
      <c r="X40" s="1339"/>
      <c r="Y40" s="1339"/>
      <c r="Z40" s="1339"/>
      <c r="AA40" s="1339"/>
      <c r="AB40" s="1297"/>
      <c r="AC40" s="1297"/>
      <c r="AD40" s="1297"/>
      <c r="AE40" s="1297"/>
      <c r="AF40" s="1314"/>
      <c r="AG40" s="1314"/>
      <c r="AH40" s="1314"/>
      <c r="AI40" s="1314"/>
      <c r="AJ40" s="1314"/>
      <c r="AK40" s="1314"/>
      <c r="AL40" s="1314"/>
      <c r="AM40" s="1314"/>
      <c r="AN40" s="1314"/>
      <c r="AO40" s="1314"/>
      <c r="AP40" s="1314"/>
      <c r="AQ40" s="1314"/>
      <c r="AR40" s="1314"/>
      <c r="AS40" s="1314"/>
      <c r="AT40" s="1314"/>
      <c r="AU40" s="1314"/>
      <c r="AV40" s="1314"/>
      <c r="AW40" s="1314"/>
      <c r="AX40" s="1314"/>
      <c r="AY40" s="1314"/>
      <c r="AZ40" s="1314"/>
      <c r="BA40" s="1324" t="s">
        <v>34</v>
      </c>
      <c r="BB40" s="1297"/>
      <c r="BC40" s="1297"/>
      <c r="BD40" s="1447">
        <v>0</v>
      </c>
      <c r="BE40" s="1314"/>
      <c r="BF40" s="1314"/>
      <c r="BG40" s="1314"/>
      <c r="BH40" s="1314"/>
      <c r="BI40" s="1314"/>
      <c r="BJ40" s="1314"/>
      <c r="BK40" s="1314"/>
      <c r="BL40" s="1314"/>
      <c r="BM40" s="1314"/>
      <c r="BN40" s="1314"/>
      <c r="BO40" s="1314"/>
      <c r="BP40" s="1314"/>
      <c r="BQ40" s="1314"/>
      <c r="BR40" s="1314"/>
      <c r="BS40" s="1128"/>
    </row>
    <row r="41" spans="1:71" x14ac:dyDescent="0.25">
      <c r="A41" s="1368" t="s">
        <v>61</v>
      </c>
      <c r="B41" s="1386">
        <v>0</v>
      </c>
      <c r="C41" s="1381"/>
      <c r="D41" s="1382"/>
      <c r="E41" s="1383"/>
      <c r="F41" s="1438" t="s">
        <v>34</v>
      </c>
      <c r="G41" s="1367"/>
      <c r="H41" s="1297"/>
      <c r="I41" s="1297"/>
      <c r="J41" s="1297"/>
      <c r="K41" s="1297"/>
      <c r="L41" s="1297"/>
      <c r="M41" s="1297"/>
      <c r="N41" s="1297"/>
      <c r="O41" s="1297"/>
      <c r="P41" s="1297"/>
      <c r="Q41" s="1297"/>
      <c r="R41" s="1297"/>
      <c r="S41" s="1297"/>
      <c r="T41" s="1297"/>
      <c r="U41" s="1297"/>
      <c r="V41" s="1297"/>
      <c r="W41" s="1297"/>
      <c r="X41" s="1339"/>
      <c r="Y41" s="1339"/>
      <c r="Z41" s="1339"/>
      <c r="AA41" s="1339"/>
      <c r="AB41" s="1297"/>
      <c r="AC41" s="1297"/>
      <c r="AD41" s="1297"/>
      <c r="AE41" s="1297"/>
      <c r="AF41" s="1314"/>
      <c r="AG41" s="1314"/>
      <c r="AH41" s="1314"/>
      <c r="AI41" s="1314"/>
      <c r="AJ41" s="1314"/>
      <c r="AK41" s="1314"/>
      <c r="AL41" s="1314"/>
      <c r="AM41" s="1314"/>
      <c r="AN41" s="1314"/>
      <c r="AO41" s="1314"/>
      <c r="AP41" s="1314"/>
      <c r="AQ41" s="1314"/>
      <c r="AR41" s="1314"/>
      <c r="AS41" s="1314"/>
      <c r="AT41" s="1314"/>
      <c r="AU41" s="1314"/>
      <c r="AV41" s="1314"/>
      <c r="AW41" s="1314"/>
      <c r="AX41" s="1314"/>
      <c r="AY41" s="1314"/>
      <c r="AZ41" s="1314"/>
      <c r="BA41" s="1324" t="s">
        <v>34</v>
      </c>
      <c r="BB41" s="1297"/>
      <c r="BC41" s="1297"/>
      <c r="BD41" s="1447">
        <v>0</v>
      </c>
      <c r="BE41" s="1314"/>
      <c r="BF41" s="1314"/>
      <c r="BG41" s="1314"/>
      <c r="BH41" s="1314"/>
      <c r="BI41" s="1314"/>
      <c r="BJ41" s="1314"/>
      <c r="BK41" s="1314"/>
      <c r="BL41" s="1314"/>
      <c r="BM41" s="1314"/>
      <c r="BN41" s="1314"/>
      <c r="BO41" s="1314"/>
      <c r="BP41" s="1314"/>
      <c r="BQ41" s="1314"/>
      <c r="BR41" s="1314"/>
      <c r="BS41" s="1128"/>
    </row>
    <row r="42" spans="1:71" x14ac:dyDescent="0.25">
      <c r="A42" s="1369" t="s">
        <v>62</v>
      </c>
      <c r="B42" s="1293"/>
      <c r="C42" s="1293"/>
      <c r="D42" s="1370"/>
      <c r="E42" s="1293"/>
      <c r="F42" s="1297"/>
      <c r="G42" s="1297"/>
      <c r="H42" s="1297"/>
      <c r="I42" s="1297"/>
      <c r="J42" s="1297"/>
      <c r="K42" s="1297"/>
      <c r="L42" s="1297"/>
      <c r="M42" s="1297"/>
      <c r="N42" s="1297"/>
      <c r="O42" s="1297"/>
      <c r="P42" s="1297"/>
      <c r="Q42" s="1297"/>
      <c r="R42" s="1297"/>
      <c r="S42" s="1297"/>
      <c r="T42" s="1297"/>
      <c r="U42" s="1297"/>
      <c r="V42" s="1297"/>
      <c r="W42" s="1297"/>
      <c r="X42" s="1297"/>
      <c r="Y42" s="1297"/>
      <c r="Z42" s="1297"/>
      <c r="AA42" s="1297"/>
      <c r="AB42" s="1297"/>
      <c r="AC42" s="1297"/>
      <c r="AD42" s="1297"/>
      <c r="AE42" s="1297"/>
      <c r="AF42" s="1297"/>
      <c r="AG42" s="1297"/>
      <c r="AH42" s="1297"/>
      <c r="AI42" s="1297"/>
      <c r="AJ42" s="1297"/>
      <c r="AK42" s="1297"/>
      <c r="AL42" s="1297"/>
      <c r="AM42" s="1297"/>
      <c r="AN42" s="1297"/>
      <c r="AO42" s="1297"/>
      <c r="AP42" s="1297"/>
      <c r="AQ42" s="1297"/>
      <c r="AR42" s="1297"/>
      <c r="AS42" s="1297"/>
      <c r="AT42" s="1297"/>
      <c r="AU42" s="1297"/>
      <c r="AV42" s="1297"/>
      <c r="AW42" s="1297"/>
      <c r="AX42" s="1297"/>
      <c r="AY42" s="1297"/>
      <c r="AZ42" s="1297"/>
      <c r="BA42" s="1297"/>
      <c r="BB42" s="1297"/>
      <c r="BC42" s="1297"/>
      <c r="BD42" s="1297"/>
      <c r="BE42" s="1297"/>
      <c r="BF42" s="1297"/>
      <c r="BG42" s="1297"/>
      <c r="BH42" s="1297"/>
      <c r="BI42" s="1297"/>
      <c r="BJ42" s="1297"/>
      <c r="BK42" s="1297"/>
      <c r="BL42" s="1297"/>
      <c r="BM42" s="1297"/>
      <c r="BN42" s="1297"/>
      <c r="BO42" s="1297"/>
      <c r="BP42" s="1297"/>
      <c r="BQ42" s="1297"/>
      <c r="BR42" s="1297"/>
      <c r="BS42" s="1128"/>
    </row>
    <row r="43" spans="1:71" ht="52.5" x14ac:dyDescent="0.25">
      <c r="A43" s="1333" t="s">
        <v>63</v>
      </c>
      <c r="B43" s="1313" t="s">
        <v>64</v>
      </c>
      <c r="C43" s="1313" t="s">
        <v>65</v>
      </c>
      <c r="D43" s="1293"/>
      <c r="E43" s="1293"/>
      <c r="F43" s="1297"/>
      <c r="G43" s="1297"/>
      <c r="H43" s="1297"/>
      <c r="I43" s="1297"/>
      <c r="J43" s="1297"/>
      <c r="K43" s="1297"/>
      <c r="L43" s="1297"/>
      <c r="M43" s="1297"/>
      <c r="N43" s="1297"/>
      <c r="O43" s="1297"/>
      <c r="P43" s="1297"/>
      <c r="Q43" s="1297"/>
      <c r="R43" s="1297"/>
      <c r="S43" s="1297"/>
      <c r="T43" s="1297"/>
      <c r="U43" s="1297"/>
      <c r="V43" s="1297"/>
      <c r="W43" s="1297"/>
      <c r="X43" s="1339"/>
      <c r="Y43" s="1339"/>
      <c r="Z43" s="1339"/>
      <c r="AA43" s="1339"/>
      <c r="AB43" s="1297"/>
      <c r="AC43" s="1297"/>
      <c r="AD43" s="1297"/>
      <c r="AE43" s="1297"/>
      <c r="AF43" s="1314"/>
      <c r="AG43" s="1314"/>
      <c r="AH43" s="1314"/>
      <c r="AI43" s="1314"/>
      <c r="AJ43" s="1314"/>
      <c r="AK43" s="1314"/>
      <c r="AL43" s="1314"/>
      <c r="AM43" s="1314"/>
      <c r="AN43" s="1314"/>
      <c r="AO43" s="1314"/>
      <c r="AP43" s="1314"/>
      <c r="AQ43" s="1314"/>
      <c r="AR43" s="1314"/>
      <c r="AS43" s="1314"/>
      <c r="AT43" s="1314"/>
      <c r="AU43" s="1314"/>
      <c r="AV43" s="1314"/>
      <c r="AW43" s="1314"/>
      <c r="AX43" s="1314"/>
      <c r="AY43" s="1314"/>
      <c r="AZ43" s="1314"/>
      <c r="BA43" s="1297"/>
      <c r="BB43" s="1297"/>
      <c r="BC43" s="1297"/>
      <c r="BD43" s="1297"/>
      <c r="BE43" s="1314"/>
      <c r="BF43" s="1314"/>
      <c r="BG43" s="1314"/>
      <c r="BH43" s="1314"/>
      <c r="BI43" s="1314"/>
      <c r="BJ43" s="1314"/>
      <c r="BK43" s="1314"/>
      <c r="BL43" s="1314"/>
      <c r="BM43" s="1314"/>
      <c r="BN43" s="1314"/>
      <c r="BO43" s="1314"/>
      <c r="BP43" s="1314"/>
      <c r="BQ43" s="1314"/>
      <c r="BR43" s="1314"/>
      <c r="BS43" s="1128"/>
    </row>
    <row r="44" spans="1:71" ht="15" customHeight="1" x14ac:dyDescent="0.25">
      <c r="A44" s="1332" t="s">
        <v>66</v>
      </c>
      <c r="B44" s="1397"/>
      <c r="C44" s="1397"/>
      <c r="D44" s="1293"/>
      <c r="E44" s="1293"/>
      <c r="F44" s="1297"/>
      <c r="G44" s="1297"/>
      <c r="H44" s="1297"/>
      <c r="I44" s="1297"/>
      <c r="J44" s="1297"/>
      <c r="K44" s="1297"/>
      <c r="L44" s="1297"/>
      <c r="M44" s="1297"/>
      <c r="N44" s="1297"/>
      <c r="O44" s="1297"/>
      <c r="P44" s="1297"/>
      <c r="Q44" s="1297"/>
      <c r="R44" s="1297"/>
      <c r="S44" s="1297"/>
      <c r="T44" s="1297"/>
      <c r="U44" s="1297"/>
      <c r="V44" s="1297"/>
      <c r="W44" s="1297"/>
      <c r="X44" s="1339"/>
      <c r="Y44" s="1339"/>
      <c r="Z44" s="1339"/>
      <c r="AA44" s="1339"/>
      <c r="AB44" s="1297"/>
      <c r="AC44" s="1297"/>
      <c r="AD44" s="1297"/>
      <c r="AE44" s="1297"/>
      <c r="AF44" s="1314"/>
      <c r="AG44" s="1314"/>
      <c r="AH44" s="1314"/>
      <c r="AI44" s="1314"/>
      <c r="AJ44" s="1314"/>
      <c r="AK44" s="1314"/>
      <c r="AL44" s="1314"/>
      <c r="AM44" s="1314"/>
      <c r="AN44" s="1314"/>
      <c r="AO44" s="1314"/>
      <c r="AP44" s="1314"/>
      <c r="AQ44" s="1314"/>
      <c r="AR44" s="1314"/>
      <c r="AS44" s="1314"/>
      <c r="AT44" s="1314"/>
      <c r="AU44" s="1314"/>
      <c r="AV44" s="1314"/>
      <c r="AW44" s="1314"/>
      <c r="AX44" s="1314"/>
      <c r="AY44" s="1314"/>
      <c r="AZ44" s="1314"/>
      <c r="BA44" s="1297"/>
      <c r="BB44" s="1297"/>
      <c r="BC44" s="1297"/>
      <c r="BD44" s="1297"/>
      <c r="BE44" s="1314"/>
      <c r="BF44" s="1314"/>
      <c r="BG44" s="1314"/>
      <c r="BH44" s="1314"/>
      <c r="BI44" s="1314"/>
      <c r="BJ44" s="1314"/>
      <c r="BK44" s="1314"/>
      <c r="BL44" s="1314"/>
      <c r="BM44" s="1314"/>
      <c r="BN44" s="1314"/>
      <c r="BO44" s="1314"/>
      <c r="BP44" s="1314"/>
      <c r="BQ44" s="1314"/>
      <c r="BR44" s="1314"/>
      <c r="BS44" s="1128"/>
    </row>
    <row r="45" spans="1:71" ht="42" x14ac:dyDescent="0.25">
      <c r="A45" s="1318" t="s">
        <v>67</v>
      </c>
      <c r="B45" s="1395"/>
      <c r="C45" s="1395"/>
      <c r="D45" s="1293"/>
      <c r="E45" s="1293"/>
      <c r="F45" s="1299"/>
      <c r="G45" s="1299"/>
      <c r="H45" s="1299"/>
      <c r="I45" s="1299"/>
      <c r="J45" s="1299"/>
      <c r="K45" s="1299"/>
      <c r="L45" s="1299"/>
      <c r="M45" s="1297"/>
      <c r="N45" s="1297"/>
      <c r="O45" s="1297"/>
      <c r="P45" s="1297"/>
      <c r="Q45" s="1297"/>
      <c r="R45" s="1297"/>
      <c r="S45" s="1297"/>
      <c r="T45" s="1297"/>
      <c r="U45" s="1297"/>
      <c r="V45" s="1297"/>
      <c r="W45" s="1297"/>
      <c r="X45" s="1339"/>
      <c r="Y45" s="1339"/>
      <c r="Z45" s="1339"/>
      <c r="AA45" s="1339"/>
      <c r="AB45" s="1297"/>
      <c r="AC45" s="1297"/>
      <c r="AD45" s="1297"/>
      <c r="AE45" s="1297"/>
      <c r="AF45" s="1339"/>
      <c r="AG45" s="1339"/>
      <c r="AH45" s="1339"/>
      <c r="AI45" s="1339"/>
      <c r="AJ45" s="1339"/>
      <c r="AK45" s="1339"/>
      <c r="AL45" s="1339"/>
      <c r="AM45" s="1339"/>
      <c r="AN45" s="1339"/>
      <c r="AO45" s="1339"/>
      <c r="AP45" s="1339"/>
      <c r="AQ45" s="1339"/>
      <c r="AR45" s="1339"/>
      <c r="AS45" s="1339"/>
      <c r="AT45" s="1339"/>
      <c r="AU45" s="1339"/>
      <c r="AV45" s="1339"/>
      <c r="AW45" s="1339"/>
      <c r="AX45" s="1339"/>
      <c r="AY45" s="1339"/>
      <c r="AZ45" s="1339"/>
      <c r="BA45" s="1297"/>
      <c r="BB45" s="1297"/>
      <c r="BC45" s="1297"/>
      <c r="BD45" s="1297"/>
      <c r="BE45" s="1339"/>
      <c r="BF45" s="1339"/>
      <c r="BG45" s="1339"/>
      <c r="BH45" s="1339"/>
      <c r="BI45" s="1339"/>
      <c r="BJ45" s="1339"/>
      <c r="BK45" s="1339"/>
      <c r="BL45" s="1339"/>
      <c r="BM45" s="1339"/>
      <c r="BN45" s="1339"/>
      <c r="BO45" s="1339"/>
      <c r="BP45" s="1339"/>
      <c r="BQ45" s="1339"/>
      <c r="BR45" s="1339"/>
      <c r="BS45" s="1128"/>
    </row>
    <row r="46" spans="1:71" x14ac:dyDescent="0.25">
      <c r="A46" s="1448"/>
      <c r="B46" s="1448"/>
      <c r="C46" s="1448"/>
      <c r="D46" s="1448"/>
      <c r="E46" s="1448"/>
      <c r="F46" s="1309"/>
      <c r="G46" s="1309"/>
      <c r="H46" s="1309"/>
      <c r="I46" s="1309"/>
      <c r="J46" s="1309"/>
      <c r="K46" s="1309"/>
      <c r="L46" s="1309"/>
      <c r="M46" s="1448"/>
      <c r="N46" s="1448"/>
      <c r="O46" s="1448"/>
      <c r="P46" s="1448"/>
      <c r="Q46" s="1448"/>
      <c r="R46" s="1448"/>
      <c r="S46" s="1448"/>
      <c r="T46" s="1448"/>
      <c r="U46" s="1448"/>
      <c r="V46" s="1448"/>
      <c r="W46" s="1448"/>
      <c r="X46" s="1448"/>
      <c r="Y46" s="1448"/>
      <c r="Z46" s="1448"/>
      <c r="AA46" s="1448"/>
      <c r="AB46" s="1448"/>
      <c r="AC46" s="1448"/>
      <c r="AD46" s="1448"/>
      <c r="AE46" s="1448"/>
      <c r="AF46" s="1448"/>
      <c r="AG46" s="1448"/>
      <c r="AH46" s="1448"/>
      <c r="AI46" s="1448"/>
      <c r="AJ46" s="1448"/>
      <c r="AK46" s="1448"/>
      <c r="AL46" s="1448"/>
      <c r="AM46" s="1448"/>
      <c r="AN46" s="1448"/>
      <c r="AO46" s="1448"/>
      <c r="AP46" s="1448"/>
      <c r="AQ46" s="1448"/>
      <c r="AR46" s="1448"/>
      <c r="AS46" s="1448"/>
      <c r="AT46" s="1448"/>
      <c r="AU46" s="1448"/>
      <c r="AV46" s="1448"/>
      <c r="AW46" s="1448"/>
      <c r="AX46" s="1448"/>
      <c r="AY46" s="1448"/>
      <c r="AZ46" s="1448"/>
      <c r="BA46" s="1448"/>
      <c r="BB46" s="1448"/>
      <c r="BC46" s="1448"/>
      <c r="BD46" s="1448"/>
      <c r="BE46" s="1448"/>
      <c r="BF46" s="1448"/>
      <c r="BG46" s="1448"/>
      <c r="BH46" s="1448"/>
      <c r="BI46" s="1448"/>
      <c r="BJ46" s="1448"/>
      <c r="BK46" s="1448"/>
      <c r="BL46" s="1448"/>
      <c r="BM46" s="1448"/>
      <c r="BN46" s="1448"/>
      <c r="BO46" s="1448"/>
      <c r="BP46" s="1448"/>
      <c r="BQ46" s="1448"/>
      <c r="BR46" s="1448"/>
      <c r="BS46" s="1128"/>
    </row>
    <row r="47" spans="1:71" x14ac:dyDescent="0.25">
      <c r="A47" s="1448"/>
      <c r="B47" s="1448"/>
      <c r="C47" s="1448"/>
      <c r="D47" s="1448"/>
      <c r="E47" s="1448"/>
      <c r="F47" s="1291"/>
      <c r="G47" s="1291"/>
      <c r="H47" s="1291"/>
      <c r="I47" s="1291"/>
      <c r="J47" s="1291"/>
      <c r="K47" s="1291"/>
      <c r="L47" s="1291"/>
      <c r="M47" s="1291"/>
      <c r="N47" s="1291"/>
      <c r="O47" s="1291"/>
      <c r="P47" s="1291"/>
      <c r="Q47" s="1291"/>
      <c r="R47" s="1291"/>
      <c r="S47" s="1291"/>
      <c r="T47" s="1291"/>
      <c r="U47" s="1291"/>
      <c r="V47" s="1291"/>
      <c r="W47" s="1291"/>
      <c r="X47" s="1291"/>
      <c r="Y47" s="1291"/>
      <c r="Z47" s="1291"/>
      <c r="AA47" s="1291"/>
      <c r="AB47" s="1291"/>
      <c r="AC47" s="1291"/>
      <c r="AD47" s="1291"/>
      <c r="AE47" s="1291"/>
      <c r="AF47" s="1291"/>
      <c r="AG47" s="1291"/>
      <c r="AH47" s="1291"/>
      <c r="AI47" s="1291"/>
      <c r="AJ47" s="1291"/>
      <c r="AK47" s="1291"/>
      <c r="AL47" s="1291"/>
      <c r="AM47" s="1291"/>
      <c r="AN47" s="1291"/>
      <c r="AO47" s="1291"/>
      <c r="AP47" s="1291"/>
      <c r="AQ47" s="1291"/>
      <c r="AR47" s="1291"/>
      <c r="AS47" s="1291"/>
      <c r="AT47" s="1291"/>
      <c r="AU47" s="1291"/>
      <c r="AV47" s="1291"/>
      <c r="AW47" s="1291"/>
      <c r="AX47" s="1291"/>
      <c r="AY47" s="1291"/>
      <c r="AZ47" s="1291"/>
      <c r="BA47" s="1291"/>
      <c r="BB47" s="1291"/>
      <c r="BC47" s="1291"/>
      <c r="BD47" s="1291"/>
      <c r="BE47" s="1291"/>
      <c r="BF47" s="1291"/>
      <c r="BG47" s="1291"/>
      <c r="BH47" s="1291"/>
      <c r="BI47" s="1291"/>
      <c r="BJ47" s="1291"/>
      <c r="BK47" s="1291"/>
      <c r="BL47" s="1291"/>
      <c r="BM47" s="1291"/>
      <c r="BN47" s="1291"/>
      <c r="BO47" s="1291"/>
      <c r="BP47" s="1291"/>
      <c r="BQ47" s="1291"/>
      <c r="BR47" s="1291"/>
      <c r="BS47" s="1128"/>
    </row>
    <row r="48" spans="1:71" x14ac:dyDescent="0.25">
      <c r="A48" s="1448"/>
      <c r="B48" s="1448"/>
      <c r="C48" s="1448"/>
      <c r="D48" s="1448"/>
      <c r="E48" s="1448"/>
      <c r="F48" s="1291"/>
      <c r="G48" s="1291"/>
      <c r="H48" s="1291"/>
      <c r="I48" s="1291"/>
      <c r="J48" s="1291"/>
      <c r="K48" s="1291"/>
      <c r="L48" s="1291"/>
      <c r="M48" s="1291"/>
      <c r="N48" s="1291"/>
      <c r="O48" s="1291"/>
      <c r="P48" s="1291"/>
      <c r="Q48" s="1291"/>
      <c r="R48" s="1291"/>
      <c r="S48" s="1291"/>
      <c r="T48" s="1291"/>
      <c r="U48" s="1291"/>
      <c r="V48" s="1291"/>
      <c r="W48" s="1291"/>
      <c r="X48" s="1291"/>
      <c r="Y48" s="1291"/>
      <c r="Z48" s="1291"/>
      <c r="AA48" s="1291"/>
      <c r="AB48" s="1291"/>
      <c r="AC48" s="1291"/>
      <c r="AD48" s="1291"/>
      <c r="AE48" s="1291"/>
      <c r="AF48" s="1291"/>
      <c r="AG48" s="1291"/>
      <c r="AH48" s="1291"/>
      <c r="AI48" s="1291"/>
      <c r="AJ48" s="1291"/>
      <c r="AK48" s="1291"/>
      <c r="AL48" s="1291"/>
      <c r="AM48" s="1291"/>
      <c r="AN48" s="1291"/>
      <c r="AO48" s="1291"/>
      <c r="AP48" s="1291"/>
      <c r="AQ48" s="1291"/>
      <c r="AR48" s="1291"/>
      <c r="AS48" s="1291"/>
      <c r="AT48" s="1291"/>
      <c r="AU48" s="1291"/>
      <c r="AV48" s="1291"/>
      <c r="AW48" s="1291"/>
      <c r="AX48" s="1291"/>
      <c r="AY48" s="1291"/>
      <c r="AZ48" s="1291"/>
      <c r="BA48" s="1291"/>
      <c r="BB48" s="1291"/>
      <c r="BC48" s="1291"/>
      <c r="BD48" s="1291"/>
      <c r="BE48" s="1291"/>
      <c r="BF48" s="1291"/>
      <c r="BG48" s="1291"/>
      <c r="BH48" s="1291"/>
      <c r="BI48" s="1291"/>
      <c r="BJ48" s="1291"/>
      <c r="BK48" s="1291"/>
      <c r="BL48" s="1291"/>
      <c r="BM48" s="1291"/>
      <c r="BN48" s="1291"/>
      <c r="BO48" s="1291"/>
      <c r="BP48" s="1291"/>
      <c r="BQ48" s="1291"/>
      <c r="BR48" s="1291"/>
      <c r="BS48" s="1128"/>
    </row>
    <row r="49" spans="1:71" x14ac:dyDescent="0.25">
      <c r="A49" s="1448"/>
      <c r="B49" s="1448"/>
      <c r="C49" s="1448"/>
      <c r="D49" s="1448"/>
      <c r="E49" s="1448"/>
      <c r="F49" s="1273"/>
      <c r="G49" s="1142"/>
      <c r="H49" s="1142"/>
      <c r="I49" s="1142"/>
      <c r="J49" s="1129"/>
      <c r="K49" s="1129"/>
      <c r="L49" s="1129"/>
      <c r="M49" s="1129"/>
      <c r="N49" s="1129"/>
      <c r="O49" s="1129"/>
      <c r="P49" s="1129"/>
      <c r="Q49" s="1129"/>
      <c r="R49" s="1129"/>
      <c r="S49" s="1129"/>
      <c r="T49" s="1129"/>
      <c r="U49" s="1129"/>
      <c r="V49" s="1129"/>
      <c r="W49" s="1129"/>
      <c r="X49" s="1129"/>
      <c r="Y49" s="1129"/>
      <c r="Z49" s="1131"/>
      <c r="AA49" s="1131"/>
      <c r="AB49" s="1131"/>
      <c r="AC49" s="1131"/>
      <c r="AD49" s="1131"/>
      <c r="AE49" s="1131"/>
      <c r="AF49" s="1131"/>
      <c r="AG49" s="1131"/>
      <c r="AH49" s="1131"/>
      <c r="AI49" s="1131"/>
      <c r="AJ49" s="1131"/>
      <c r="AK49" s="1131"/>
      <c r="AL49" s="1131"/>
      <c r="AM49" s="1131"/>
      <c r="AN49" s="1131"/>
      <c r="AO49" s="1131"/>
      <c r="AP49" s="1131"/>
      <c r="AQ49" s="1131"/>
      <c r="AR49" s="1131"/>
      <c r="AS49" s="1131"/>
      <c r="AT49" s="1131"/>
      <c r="AU49" s="1131"/>
      <c r="AV49" s="1131"/>
      <c r="AW49" s="1131"/>
      <c r="AX49" s="1131"/>
      <c r="AY49" s="1131"/>
      <c r="AZ49" s="1131"/>
      <c r="BA49" s="1276"/>
      <c r="BB49" s="1131"/>
      <c r="BC49" s="1131"/>
      <c r="BD49" s="1277"/>
      <c r="BE49" s="1128"/>
      <c r="BF49" s="1128"/>
      <c r="BG49" s="1128"/>
      <c r="BH49" s="1128"/>
      <c r="BI49" s="1128"/>
      <c r="BJ49" s="1128"/>
      <c r="BK49" s="1128"/>
      <c r="BL49" s="1128"/>
      <c r="BM49" s="1128"/>
      <c r="BN49" s="1128"/>
      <c r="BO49" s="1128"/>
      <c r="BP49" s="1128"/>
      <c r="BQ49" s="1128"/>
      <c r="BR49" s="1128"/>
      <c r="BS49" s="1128"/>
    </row>
    <row r="50" spans="1:71" x14ac:dyDescent="0.25">
      <c r="A50" s="1448"/>
      <c r="B50" s="1448"/>
      <c r="C50" s="1448"/>
      <c r="D50" s="1448"/>
      <c r="E50" s="1448"/>
      <c r="F50" s="1273"/>
      <c r="G50" s="1142"/>
      <c r="H50" s="1142"/>
      <c r="I50" s="1142"/>
      <c r="J50" s="1129"/>
      <c r="K50" s="1129"/>
      <c r="L50" s="1129"/>
      <c r="M50" s="1129"/>
      <c r="N50" s="1129"/>
      <c r="O50" s="1129"/>
      <c r="P50" s="1129"/>
      <c r="Q50" s="1129"/>
      <c r="R50" s="1129"/>
      <c r="S50" s="1129"/>
      <c r="T50" s="1129"/>
      <c r="U50" s="1129"/>
      <c r="V50" s="1129"/>
      <c r="W50" s="1129"/>
      <c r="X50" s="1129"/>
      <c r="Y50" s="1129"/>
      <c r="Z50" s="1131"/>
      <c r="AA50" s="1131"/>
      <c r="AB50" s="1131"/>
      <c r="AC50" s="1131"/>
      <c r="AD50" s="1131"/>
      <c r="AE50" s="1131"/>
      <c r="AF50" s="1131"/>
      <c r="AG50" s="1131"/>
      <c r="AH50" s="1131"/>
      <c r="AI50" s="1131"/>
      <c r="AJ50" s="1131"/>
      <c r="AK50" s="1131"/>
      <c r="AL50" s="1131"/>
      <c r="AM50" s="1131"/>
      <c r="AN50" s="1131"/>
      <c r="AO50" s="1131"/>
      <c r="AP50" s="1131"/>
      <c r="AQ50" s="1131"/>
      <c r="AR50" s="1131"/>
      <c r="AS50" s="1131"/>
      <c r="AT50" s="1131"/>
      <c r="AU50" s="1131"/>
      <c r="AV50" s="1131"/>
      <c r="AW50" s="1131"/>
      <c r="AX50" s="1131"/>
      <c r="AY50" s="1131"/>
      <c r="AZ50" s="1131"/>
      <c r="BA50" s="1276"/>
      <c r="BB50" s="1131"/>
      <c r="BC50" s="1131"/>
      <c r="BD50" s="1277"/>
      <c r="BE50" s="1128"/>
      <c r="BF50" s="1128"/>
      <c r="BG50" s="1128"/>
      <c r="BH50" s="1128"/>
      <c r="BI50" s="1128"/>
      <c r="BJ50" s="1128"/>
      <c r="BK50" s="1128"/>
      <c r="BL50" s="1128"/>
      <c r="BM50" s="1128"/>
      <c r="BN50" s="1128"/>
      <c r="BO50" s="1128"/>
      <c r="BP50" s="1128"/>
      <c r="BQ50" s="1128"/>
      <c r="BR50" s="1128"/>
      <c r="BS50" s="1128"/>
    </row>
    <row r="51" spans="1:71" x14ac:dyDescent="0.25">
      <c r="A51" s="1448"/>
      <c r="B51" s="1448"/>
      <c r="C51" s="1448"/>
      <c r="D51" s="1448"/>
      <c r="E51" s="1448"/>
      <c r="F51" s="1273"/>
      <c r="G51" s="1142"/>
      <c r="H51" s="1142"/>
      <c r="I51" s="1142"/>
      <c r="J51" s="1129"/>
      <c r="K51" s="1129"/>
      <c r="L51" s="1129"/>
      <c r="M51" s="1129"/>
      <c r="N51" s="1129"/>
      <c r="O51" s="1129"/>
      <c r="P51" s="1129"/>
      <c r="Q51" s="1129"/>
      <c r="R51" s="1129"/>
      <c r="S51" s="1129"/>
      <c r="T51" s="1129"/>
      <c r="U51" s="1129"/>
      <c r="V51" s="1129"/>
      <c r="W51" s="1129"/>
      <c r="X51" s="1129"/>
      <c r="Y51" s="1129"/>
      <c r="Z51" s="1131"/>
      <c r="AA51" s="1131"/>
      <c r="AB51" s="1131"/>
      <c r="AC51" s="1131"/>
      <c r="AD51" s="1131"/>
      <c r="AE51" s="1131"/>
      <c r="AF51" s="1131"/>
      <c r="AG51" s="1131"/>
      <c r="AH51" s="1131"/>
      <c r="AI51" s="1131"/>
      <c r="AJ51" s="1131"/>
      <c r="AK51" s="1131"/>
      <c r="AL51" s="1131"/>
      <c r="AM51" s="1131"/>
      <c r="AN51" s="1131"/>
      <c r="AO51" s="1131"/>
      <c r="AP51" s="1131"/>
      <c r="AQ51" s="1131"/>
      <c r="AR51" s="1131"/>
      <c r="AS51" s="1131"/>
      <c r="AT51" s="1131"/>
      <c r="AU51" s="1131"/>
      <c r="AV51" s="1131"/>
      <c r="AW51" s="1131"/>
      <c r="AX51" s="1131"/>
      <c r="AY51" s="1131"/>
      <c r="AZ51" s="1131"/>
      <c r="BA51" s="1276"/>
      <c r="BB51" s="1131"/>
      <c r="BC51" s="1131"/>
      <c r="BD51" s="1277"/>
      <c r="BE51" s="1128"/>
      <c r="BF51" s="1128"/>
      <c r="BG51" s="1128"/>
      <c r="BH51" s="1128"/>
      <c r="BI51" s="1128"/>
      <c r="BJ51" s="1128"/>
      <c r="BK51" s="1128"/>
      <c r="BL51" s="1128"/>
      <c r="BM51" s="1128"/>
      <c r="BN51" s="1128"/>
      <c r="BO51" s="1128"/>
      <c r="BP51" s="1128"/>
      <c r="BQ51" s="1128"/>
      <c r="BR51" s="1128"/>
      <c r="BS51" s="1128"/>
    </row>
    <row r="52" spans="1:71" x14ac:dyDescent="0.25">
      <c r="A52" s="1448"/>
      <c r="B52" s="1448"/>
      <c r="C52" s="1448"/>
      <c r="D52" s="1448"/>
      <c r="E52" s="1448"/>
      <c r="F52" s="1273"/>
      <c r="G52" s="1142"/>
      <c r="H52" s="1142"/>
      <c r="I52" s="1142"/>
      <c r="J52" s="1129"/>
      <c r="K52" s="1129"/>
      <c r="L52" s="1129"/>
      <c r="M52" s="1129"/>
      <c r="N52" s="1129"/>
      <c r="O52" s="1129"/>
      <c r="P52" s="1129"/>
      <c r="Q52" s="1129"/>
      <c r="R52" s="1129"/>
      <c r="S52" s="1129"/>
      <c r="T52" s="1129"/>
      <c r="U52" s="1129"/>
      <c r="V52" s="1129"/>
      <c r="W52" s="1129"/>
      <c r="X52" s="1129"/>
      <c r="Y52" s="1129"/>
      <c r="Z52" s="1131"/>
      <c r="AA52" s="1131"/>
      <c r="AB52" s="1131"/>
      <c r="AC52" s="1131"/>
      <c r="AD52" s="1131"/>
      <c r="AE52" s="1131"/>
      <c r="AF52" s="1131"/>
      <c r="AG52" s="1131"/>
      <c r="AH52" s="1131"/>
      <c r="AI52" s="1131"/>
      <c r="AJ52" s="1131"/>
      <c r="AK52" s="1131"/>
      <c r="AL52" s="1131"/>
      <c r="AM52" s="1131"/>
      <c r="AN52" s="1131"/>
      <c r="AO52" s="1131"/>
      <c r="AP52" s="1131"/>
      <c r="AQ52" s="1131"/>
      <c r="AR52" s="1131"/>
      <c r="AS52" s="1131"/>
      <c r="AT52" s="1131"/>
      <c r="AU52" s="1131"/>
      <c r="AV52" s="1131"/>
      <c r="AW52" s="1131"/>
      <c r="AX52" s="1131"/>
      <c r="AY52" s="1131"/>
      <c r="AZ52" s="1131"/>
      <c r="BA52" s="1276"/>
      <c r="BB52" s="1131"/>
      <c r="BC52" s="1131"/>
      <c r="BD52" s="1277"/>
      <c r="BE52" s="1128"/>
      <c r="BF52" s="1128"/>
      <c r="BG52" s="1128"/>
      <c r="BH52" s="1128"/>
      <c r="BI52" s="1128"/>
      <c r="BJ52" s="1128"/>
      <c r="BK52" s="1128"/>
      <c r="BL52" s="1128"/>
      <c r="BM52" s="1128"/>
      <c r="BN52" s="1128"/>
      <c r="BO52" s="1128"/>
      <c r="BP52" s="1128"/>
      <c r="BQ52" s="1128"/>
      <c r="BR52" s="1128"/>
      <c r="BS52" s="1128"/>
    </row>
    <row r="53" spans="1:71" x14ac:dyDescent="0.25">
      <c r="A53" s="1448"/>
      <c r="B53" s="1448"/>
      <c r="C53" s="1448"/>
      <c r="D53" s="1448"/>
      <c r="E53" s="1448"/>
      <c r="F53" s="1273"/>
      <c r="G53" s="1142"/>
      <c r="H53" s="1142"/>
      <c r="I53" s="1142"/>
      <c r="J53" s="1129"/>
      <c r="K53" s="1129"/>
      <c r="L53" s="1129"/>
      <c r="M53" s="1129"/>
      <c r="N53" s="1129"/>
      <c r="O53" s="1129"/>
      <c r="P53" s="1129"/>
      <c r="Q53" s="1129"/>
      <c r="R53" s="1129"/>
      <c r="S53" s="1129"/>
      <c r="T53" s="1129"/>
      <c r="U53" s="1129"/>
      <c r="V53" s="1129"/>
      <c r="W53" s="1129"/>
      <c r="X53" s="1129"/>
      <c r="Y53" s="1129"/>
      <c r="Z53" s="1131"/>
      <c r="AA53" s="1131"/>
      <c r="AB53" s="1131"/>
      <c r="AC53" s="1131"/>
      <c r="AD53" s="1131"/>
      <c r="AE53" s="1131"/>
      <c r="AF53" s="1131"/>
      <c r="AG53" s="1131"/>
      <c r="AH53" s="1131"/>
      <c r="AI53" s="1131"/>
      <c r="AJ53" s="1131"/>
      <c r="AK53" s="1131"/>
      <c r="AL53" s="1131"/>
      <c r="AM53" s="1131"/>
      <c r="AN53" s="1131"/>
      <c r="AO53" s="1131"/>
      <c r="AP53" s="1131"/>
      <c r="AQ53" s="1131"/>
      <c r="AR53" s="1131"/>
      <c r="AS53" s="1131"/>
      <c r="AT53" s="1131"/>
      <c r="AU53" s="1131"/>
      <c r="AV53" s="1131"/>
      <c r="AW53" s="1131"/>
      <c r="AX53" s="1131"/>
      <c r="AY53" s="1131"/>
      <c r="AZ53" s="1131"/>
      <c r="BA53" s="1276"/>
      <c r="BB53" s="1131"/>
      <c r="BC53" s="1131"/>
      <c r="BD53" s="1277"/>
      <c r="BE53" s="1128"/>
      <c r="BF53" s="1128"/>
      <c r="BG53" s="1128"/>
      <c r="BH53" s="1128"/>
      <c r="BI53" s="1128"/>
      <c r="BJ53" s="1128"/>
      <c r="BK53" s="1128"/>
      <c r="BL53" s="1128"/>
      <c r="BM53" s="1128"/>
      <c r="BN53" s="1128"/>
      <c r="BO53" s="1128"/>
      <c r="BP53" s="1128"/>
      <c r="BQ53" s="1128"/>
      <c r="BR53" s="1128"/>
      <c r="BS53" s="1128"/>
    </row>
    <row r="54" spans="1:71" x14ac:dyDescent="0.25">
      <c r="A54" s="1144"/>
      <c r="B54" s="1270"/>
      <c r="C54" s="1213"/>
      <c r="D54" s="1213"/>
      <c r="E54" s="1213"/>
      <c r="F54" s="1273"/>
      <c r="G54" s="1142"/>
      <c r="H54" s="1142"/>
      <c r="I54" s="1142"/>
      <c r="J54" s="1129"/>
      <c r="K54" s="1129"/>
      <c r="L54" s="1129"/>
      <c r="M54" s="1129"/>
      <c r="N54" s="1129"/>
      <c r="O54" s="1129"/>
      <c r="P54" s="1129"/>
      <c r="Q54" s="1129"/>
      <c r="R54" s="1129"/>
      <c r="S54" s="1129"/>
      <c r="T54" s="1129"/>
      <c r="U54" s="1129"/>
      <c r="V54" s="1129"/>
      <c r="W54" s="1129"/>
      <c r="X54" s="1129"/>
      <c r="Y54" s="1129"/>
      <c r="Z54" s="1131"/>
      <c r="AA54" s="1131"/>
      <c r="AB54" s="1131"/>
      <c r="AC54" s="1131"/>
      <c r="AD54" s="1131"/>
      <c r="AE54" s="1131"/>
      <c r="AF54" s="1131"/>
      <c r="AG54" s="1131"/>
      <c r="AH54" s="1131"/>
      <c r="AI54" s="1131"/>
      <c r="AJ54" s="1131"/>
      <c r="AK54" s="1131"/>
      <c r="AL54" s="1131"/>
      <c r="AM54" s="1131"/>
      <c r="AN54" s="1131"/>
      <c r="AO54" s="1131"/>
      <c r="AP54" s="1131"/>
      <c r="AQ54" s="1131"/>
      <c r="AR54" s="1131"/>
      <c r="AS54" s="1131"/>
      <c r="AT54" s="1131"/>
      <c r="AU54" s="1131"/>
      <c r="AV54" s="1131"/>
      <c r="AW54" s="1131"/>
      <c r="AX54" s="1131"/>
      <c r="AY54" s="1131"/>
      <c r="AZ54" s="1131"/>
      <c r="BA54" s="1276"/>
      <c r="BB54" s="1131"/>
      <c r="BC54" s="1131"/>
      <c r="BD54" s="1277"/>
      <c r="BE54" s="1128"/>
      <c r="BF54" s="1128"/>
      <c r="BG54" s="1128"/>
      <c r="BH54" s="1128"/>
      <c r="BI54" s="1128"/>
      <c r="BJ54" s="1128"/>
      <c r="BK54" s="1128"/>
      <c r="BL54" s="1128"/>
      <c r="BM54" s="1128"/>
      <c r="BN54" s="1128"/>
      <c r="BO54" s="1128"/>
      <c r="BP54" s="1128"/>
      <c r="BQ54" s="1128"/>
      <c r="BR54" s="1128"/>
      <c r="BS54" s="1128"/>
    </row>
    <row r="55" spans="1:71" x14ac:dyDescent="0.25">
      <c r="A55" s="1145"/>
      <c r="B55" s="1227"/>
      <c r="C55" s="1214"/>
      <c r="D55" s="1214"/>
      <c r="E55" s="1214"/>
      <c r="F55" s="1273"/>
      <c r="G55" s="1142"/>
      <c r="H55" s="1142"/>
      <c r="I55" s="1142"/>
      <c r="J55" s="1129"/>
      <c r="K55" s="1129"/>
      <c r="L55" s="1129"/>
      <c r="M55" s="1129"/>
      <c r="N55" s="1129"/>
      <c r="O55" s="1129"/>
      <c r="P55" s="1129"/>
      <c r="Q55" s="1129"/>
      <c r="R55" s="1129"/>
      <c r="S55" s="1129"/>
      <c r="T55" s="1129"/>
      <c r="U55" s="1129"/>
      <c r="V55" s="1129"/>
      <c r="W55" s="1129"/>
      <c r="X55" s="1129"/>
      <c r="Y55" s="1129"/>
      <c r="Z55" s="1131"/>
      <c r="AA55" s="1131"/>
      <c r="AB55" s="1131"/>
      <c r="AC55" s="1131"/>
      <c r="AD55" s="1131"/>
      <c r="AE55" s="1131"/>
      <c r="AF55" s="1131"/>
      <c r="AG55" s="1131"/>
      <c r="AH55" s="1131"/>
      <c r="AI55" s="1131"/>
      <c r="AJ55" s="1131"/>
      <c r="AK55" s="1131"/>
      <c r="AL55" s="1131"/>
      <c r="AM55" s="1131"/>
      <c r="AN55" s="1131"/>
      <c r="AO55" s="1131"/>
      <c r="AP55" s="1131"/>
      <c r="AQ55" s="1131"/>
      <c r="AR55" s="1131"/>
      <c r="AS55" s="1131"/>
      <c r="AT55" s="1131"/>
      <c r="AU55" s="1131"/>
      <c r="AV55" s="1131"/>
      <c r="AW55" s="1131"/>
      <c r="AX55" s="1131"/>
      <c r="AY55" s="1131"/>
      <c r="AZ55" s="1131"/>
      <c r="BA55" s="1276"/>
      <c r="BB55" s="1131"/>
      <c r="BC55" s="1131"/>
      <c r="BD55" s="1277"/>
      <c r="BE55" s="1128"/>
      <c r="BF55" s="1128"/>
      <c r="BG55" s="1128"/>
      <c r="BH55" s="1128"/>
      <c r="BI55" s="1128"/>
      <c r="BJ55" s="1128"/>
      <c r="BK55" s="1128"/>
      <c r="BL55" s="1128"/>
      <c r="BM55" s="1128"/>
      <c r="BN55" s="1128"/>
      <c r="BO55" s="1128"/>
      <c r="BP55" s="1128"/>
      <c r="BQ55" s="1128"/>
      <c r="BR55" s="1128"/>
      <c r="BS55" s="1128"/>
    </row>
    <row r="56" spans="1:71" x14ac:dyDescent="0.25">
      <c r="A56" s="1175"/>
      <c r="B56" s="1221"/>
      <c r="C56" s="1221"/>
      <c r="D56" s="1221"/>
      <c r="E56" s="1221"/>
      <c r="F56" s="1273"/>
      <c r="G56" s="1142"/>
      <c r="H56" s="1142"/>
      <c r="I56" s="1142"/>
      <c r="J56" s="1129"/>
      <c r="K56" s="1129"/>
      <c r="L56" s="1129"/>
      <c r="M56" s="1129"/>
      <c r="N56" s="1129"/>
      <c r="O56" s="1129"/>
      <c r="P56" s="1129"/>
      <c r="Q56" s="1129"/>
      <c r="R56" s="1129"/>
      <c r="S56" s="1129"/>
      <c r="T56" s="1129"/>
      <c r="U56" s="1129"/>
      <c r="V56" s="1129"/>
      <c r="W56" s="1129"/>
      <c r="X56" s="1129"/>
      <c r="Y56" s="1129"/>
      <c r="Z56" s="1131"/>
      <c r="AA56" s="1131"/>
      <c r="AB56" s="1131"/>
      <c r="AC56" s="1131"/>
      <c r="AD56" s="1131"/>
      <c r="AE56" s="1131"/>
      <c r="AF56" s="1131"/>
      <c r="AG56" s="1131"/>
      <c r="AH56" s="1131"/>
      <c r="AI56" s="1131"/>
      <c r="AJ56" s="1131"/>
      <c r="AK56" s="1131"/>
      <c r="AL56" s="1131"/>
      <c r="AM56" s="1131"/>
      <c r="AN56" s="1131"/>
      <c r="AO56" s="1131"/>
      <c r="AP56" s="1131"/>
      <c r="AQ56" s="1131"/>
      <c r="AR56" s="1131"/>
      <c r="AS56" s="1131"/>
      <c r="AT56" s="1131"/>
      <c r="AU56" s="1131"/>
      <c r="AV56" s="1131"/>
      <c r="AW56" s="1131"/>
      <c r="AX56" s="1131"/>
      <c r="AY56" s="1131"/>
      <c r="AZ56" s="1131"/>
      <c r="BA56" s="1276"/>
      <c r="BB56" s="1131"/>
      <c r="BC56" s="1131"/>
      <c r="BD56" s="1277"/>
      <c r="BE56" s="1128"/>
      <c r="BF56" s="1128"/>
      <c r="BG56" s="1128"/>
      <c r="BH56" s="1128"/>
      <c r="BI56" s="1128"/>
      <c r="BJ56" s="1128"/>
      <c r="BK56" s="1128"/>
      <c r="BL56" s="1128"/>
      <c r="BM56" s="1128"/>
      <c r="BN56" s="1128"/>
      <c r="BO56" s="1128"/>
      <c r="BP56" s="1128"/>
      <c r="BQ56" s="1128"/>
      <c r="BR56" s="1128"/>
      <c r="BS56" s="1128"/>
    </row>
    <row r="57" spans="1:71" x14ac:dyDescent="0.25">
      <c r="A57" s="1285"/>
      <c r="B57" s="1172"/>
      <c r="C57" s="1172"/>
      <c r="D57" s="1172"/>
      <c r="E57" s="1172"/>
      <c r="F57" s="1159"/>
      <c r="G57" s="1159"/>
      <c r="H57" s="1159"/>
      <c r="I57" s="1159"/>
      <c r="J57" s="1159"/>
      <c r="K57" s="1159"/>
      <c r="L57" s="1159"/>
      <c r="M57" s="1159"/>
      <c r="N57" s="1159"/>
      <c r="O57" s="1159"/>
      <c r="P57" s="1159"/>
      <c r="Q57" s="1159"/>
      <c r="R57" s="1159"/>
      <c r="S57" s="1159"/>
      <c r="T57" s="1159"/>
      <c r="U57" s="1159"/>
      <c r="V57" s="1159"/>
      <c r="W57" s="1159"/>
      <c r="X57" s="1159"/>
      <c r="Y57" s="1159"/>
      <c r="Z57" s="1159"/>
      <c r="AA57" s="1159"/>
      <c r="AB57" s="1159"/>
      <c r="AC57" s="1159"/>
      <c r="AD57" s="1159"/>
      <c r="AE57" s="1159"/>
      <c r="AF57" s="1159"/>
      <c r="AG57" s="1159"/>
      <c r="AH57" s="1159"/>
      <c r="AI57" s="1159"/>
      <c r="AJ57" s="1159"/>
      <c r="AK57" s="1159"/>
      <c r="AL57" s="1159"/>
      <c r="AM57" s="1159"/>
      <c r="AN57" s="1159"/>
      <c r="AO57" s="1159"/>
      <c r="AP57" s="1159"/>
      <c r="AQ57" s="1159"/>
      <c r="AR57" s="1159"/>
      <c r="AS57" s="1159"/>
      <c r="AT57" s="1159"/>
      <c r="AU57" s="1159"/>
      <c r="AV57" s="1159"/>
      <c r="AW57" s="1159"/>
      <c r="AX57" s="1159"/>
      <c r="AY57" s="1159"/>
      <c r="AZ57" s="1159"/>
      <c r="BA57" s="1159"/>
      <c r="BB57" s="1159"/>
      <c r="BC57" s="1159"/>
      <c r="BD57" s="1159"/>
      <c r="BE57" s="1128"/>
      <c r="BF57" s="1128"/>
      <c r="BG57" s="1128"/>
      <c r="BH57" s="1128"/>
      <c r="BI57" s="1128"/>
      <c r="BJ57" s="1128"/>
      <c r="BK57" s="1128"/>
      <c r="BL57" s="1128"/>
      <c r="BM57" s="1128"/>
      <c r="BN57" s="1128"/>
      <c r="BO57" s="1128"/>
      <c r="BP57" s="1128"/>
      <c r="BQ57" s="1128"/>
      <c r="BR57" s="1128"/>
      <c r="BS57" s="1128"/>
    </row>
    <row r="58" spans="1:71" x14ac:dyDescent="0.25">
      <c r="A58" s="1159"/>
      <c r="B58" s="1172"/>
      <c r="C58" s="1172"/>
      <c r="D58" s="1172"/>
      <c r="E58" s="1172"/>
      <c r="F58" s="1159"/>
      <c r="G58" s="1159"/>
      <c r="H58" s="1159"/>
      <c r="I58" s="1159"/>
      <c r="J58" s="1159"/>
      <c r="K58" s="1159"/>
      <c r="L58" s="1159"/>
      <c r="M58" s="1159"/>
      <c r="N58" s="1159"/>
      <c r="O58" s="1159"/>
      <c r="P58" s="1159"/>
      <c r="Q58" s="1159"/>
      <c r="R58" s="1159"/>
      <c r="S58" s="1159"/>
      <c r="T58" s="1159"/>
      <c r="U58" s="1159"/>
      <c r="V58" s="1159"/>
      <c r="W58" s="1159"/>
      <c r="X58" s="1159"/>
      <c r="Y58" s="1159"/>
      <c r="Z58" s="1159"/>
      <c r="AA58" s="1159"/>
      <c r="AB58" s="1159"/>
      <c r="AC58" s="1159"/>
      <c r="AD58" s="1159"/>
      <c r="AE58" s="1159"/>
      <c r="AF58" s="1159"/>
      <c r="AG58" s="1159"/>
      <c r="AH58" s="1159"/>
      <c r="AI58" s="1159"/>
      <c r="AJ58" s="1159"/>
      <c r="AK58" s="1159"/>
      <c r="AL58" s="1159"/>
      <c r="AM58" s="1159"/>
      <c r="AN58" s="1159"/>
      <c r="AO58" s="1159"/>
      <c r="AP58" s="1159"/>
      <c r="AQ58" s="1159"/>
      <c r="AR58" s="1159"/>
      <c r="AS58" s="1159"/>
      <c r="AT58" s="1159"/>
      <c r="AU58" s="1159"/>
      <c r="AV58" s="1159"/>
      <c r="AW58" s="1159"/>
      <c r="AX58" s="1159"/>
      <c r="AY58" s="1159"/>
      <c r="AZ58" s="1159"/>
      <c r="BA58" s="1159"/>
      <c r="BB58" s="1159"/>
      <c r="BC58" s="1159"/>
      <c r="BD58" s="1159"/>
      <c r="BE58" s="1128"/>
      <c r="BF58" s="1128"/>
      <c r="BG58" s="1128"/>
      <c r="BH58" s="1128"/>
      <c r="BI58" s="1128"/>
      <c r="BJ58" s="1128"/>
      <c r="BK58" s="1128"/>
      <c r="BL58" s="1128"/>
      <c r="BM58" s="1128"/>
      <c r="BN58" s="1128"/>
      <c r="BO58" s="1128"/>
      <c r="BP58" s="1128"/>
      <c r="BQ58" s="1128"/>
      <c r="BR58" s="1128"/>
      <c r="BS58" s="1128"/>
    </row>
    <row r="59" spans="1:71" x14ac:dyDescent="0.25">
      <c r="A59" s="1159"/>
      <c r="B59" s="1172"/>
      <c r="C59" s="1172"/>
      <c r="D59" s="1172"/>
      <c r="E59" s="1172"/>
      <c r="F59" s="1159"/>
      <c r="G59" s="1159"/>
      <c r="H59" s="1159"/>
      <c r="I59" s="1159"/>
      <c r="J59" s="1159"/>
      <c r="K59" s="1159"/>
      <c r="L59" s="1159"/>
      <c r="M59" s="1159"/>
      <c r="N59" s="1159"/>
      <c r="O59" s="1159"/>
      <c r="P59" s="1159"/>
      <c r="Q59" s="1159"/>
      <c r="R59" s="1159"/>
      <c r="S59" s="1159"/>
      <c r="T59" s="1159"/>
      <c r="U59" s="1159"/>
      <c r="V59" s="1159"/>
      <c r="W59" s="1159"/>
      <c r="X59" s="1159"/>
      <c r="Y59" s="1159"/>
      <c r="Z59" s="1159"/>
      <c r="AA59" s="1159"/>
      <c r="AB59" s="1159"/>
      <c r="AC59" s="1159"/>
      <c r="AD59" s="1159"/>
      <c r="AE59" s="1159"/>
      <c r="AF59" s="1159"/>
      <c r="AG59" s="1159"/>
      <c r="AH59" s="1159"/>
      <c r="AI59" s="1159"/>
      <c r="AJ59" s="1159"/>
      <c r="AK59" s="1159"/>
      <c r="AL59" s="1159"/>
      <c r="AM59" s="1159"/>
      <c r="AN59" s="1159"/>
      <c r="AO59" s="1159"/>
      <c r="AP59" s="1159"/>
      <c r="AQ59" s="1159"/>
      <c r="AR59" s="1159"/>
      <c r="AS59" s="1159"/>
      <c r="AT59" s="1159"/>
      <c r="AU59" s="1159"/>
      <c r="AV59" s="1159"/>
      <c r="AW59" s="1159"/>
      <c r="AX59" s="1159"/>
      <c r="AY59" s="1159"/>
      <c r="AZ59" s="1159"/>
      <c r="BA59" s="1159"/>
      <c r="BB59" s="1159"/>
      <c r="BC59" s="1159"/>
      <c r="BD59" s="1159"/>
      <c r="BE59" s="1128"/>
      <c r="BF59" s="1128"/>
      <c r="BG59" s="1128"/>
      <c r="BH59" s="1128"/>
      <c r="BI59" s="1128"/>
      <c r="BJ59" s="1128"/>
      <c r="BK59" s="1128"/>
      <c r="BL59" s="1128"/>
      <c r="BM59" s="1128"/>
      <c r="BN59" s="1128"/>
      <c r="BO59" s="1128"/>
      <c r="BP59" s="1128"/>
      <c r="BQ59" s="1128"/>
      <c r="BR59" s="1128"/>
      <c r="BS59" s="1128"/>
    </row>
    <row r="60" spans="1:71" x14ac:dyDescent="0.25">
      <c r="A60" s="1159"/>
      <c r="B60" s="1172"/>
      <c r="C60" s="1172"/>
      <c r="D60" s="1172"/>
      <c r="E60" s="1172"/>
      <c r="F60" s="1159"/>
      <c r="G60" s="1159"/>
      <c r="H60" s="1159"/>
      <c r="I60" s="1159"/>
      <c r="J60" s="1159"/>
      <c r="K60" s="1159"/>
      <c r="L60" s="1159"/>
      <c r="M60" s="1159"/>
      <c r="N60" s="1159"/>
      <c r="O60" s="1159"/>
      <c r="P60" s="1159"/>
      <c r="Q60" s="1159"/>
      <c r="R60" s="1159"/>
      <c r="S60" s="1159"/>
      <c r="T60" s="1159"/>
      <c r="U60" s="1159"/>
      <c r="V60" s="1159"/>
      <c r="W60" s="1159"/>
      <c r="X60" s="1159"/>
      <c r="Y60" s="1159"/>
      <c r="Z60" s="1159"/>
      <c r="AA60" s="1159"/>
      <c r="AB60" s="1159"/>
      <c r="AC60" s="1159"/>
      <c r="AD60" s="1159"/>
      <c r="AE60" s="1159"/>
      <c r="AF60" s="1159"/>
      <c r="AG60" s="1159"/>
      <c r="AH60" s="1159"/>
      <c r="AI60" s="1159"/>
      <c r="AJ60" s="1159"/>
      <c r="AK60" s="1159"/>
      <c r="AL60" s="1159"/>
      <c r="AM60" s="1159"/>
      <c r="AN60" s="1159"/>
      <c r="AO60" s="1159"/>
      <c r="AP60" s="1159"/>
      <c r="AQ60" s="1159"/>
      <c r="AR60" s="1159"/>
      <c r="AS60" s="1159"/>
      <c r="AT60" s="1159"/>
      <c r="AU60" s="1159"/>
      <c r="AV60" s="1159"/>
      <c r="AW60" s="1159"/>
      <c r="AX60" s="1159"/>
      <c r="AY60" s="1159"/>
      <c r="AZ60" s="1159"/>
      <c r="BA60" s="1159"/>
      <c r="BB60" s="1159"/>
      <c r="BC60" s="1159"/>
      <c r="BD60" s="1159"/>
      <c r="BE60" s="1128"/>
      <c r="BF60" s="1128"/>
      <c r="BG60" s="1128"/>
      <c r="BH60" s="1128"/>
      <c r="BI60" s="1128"/>
      <c r="BJ60" s="1128"/>
      <c r="BK60" s="1128"/>
      <c r="BL60" s="1128"/>
      <c r="BM60" s="1128"/>
      <c r="BN60" s="1128"/>
      <c r="BO60" s="1128"/>
      <c r="BP60" s="1128"/>
      <c r="BQ60" s="1128"/>
      <c r="BR60" s="1128"/>
      <c r="BS60" s="1128"/>
    </row>
    <row r="61" spans="1:71" x14ac:dyDescent="0.25">
      <c r="A61" s="1159"/>
      <c r="B61" s="1172"/>
      <c r="C61" s="1172"/>
      <c r="D61" s="1172"/>
      <c r="E61" s="1172"/>
      <c r="F61" s="1159"/>
      <c r="G61" s="1159"/>
      <c r="H61" s="1159"/>
      <c r="I61" s="1159"/>
      <c r="J61" s="1159"/>
      <c r="K61" s="1159"/>
      <c r="L61" s="1159"/>
      <c r="M61" s="1159"/>
      <c r="N61" s="1159"/>
      <c r="O61" s="1159"/>
      <c r="P61" s="1159"/>
      <c r="Q61" s="1159"/>
      <c r="R61" s="1159"/>
      <c r="S61" s="1159"/>
      <c r="T61" s="1159"/>
      <c r="U61" s="1159"/>
      <c r="V61" s="1159"/>
      <c r="W61" s="1159"/>
      <c r="X61" s="1159"/>
      <c r="Y61" s="1159"/>
      <c r="Z61" s="1159"/>
      <c r="AA61" s="1159"/>
      <c r="AB61" s="1159"/>
      <c r="AC61" s="1159"/>
      <c r="AD61" s="1159"/>
      <c r="AE61" s="1159"/>
      <c r="AF61" s="1159"/>
      <c r="AG61" s="1159"/>
      <c r="AH61" s="1159"/>
      <c r="AI61" s="1159"/>
      <c r="AJ61" s="1159"/>
      <c r="AK61" s="1159"/>
      <c r="AL61" s="1159"/>
      <c r="AM61" s="1159"/>
      <c r="AN61" s="1159"/>
      <c r="AO61" s="1159"/>
      <c r="AP61" s="1159"/>
      <c r="AQ61" s="1159"/>
      <c r="AR61" s="1159"/>
      <c r="AS61" s="1159"/>
      <c r="AT61" s="1159"/>
      <c r="AU61" s="1159"/>
      <c r="AV61" s="1159"/>
      <c r="AW61" s="1159"/>
      <c r="AX61" s="1159"/>
      <c r="AY61" s="1159"/>
      <c r="AZ61" s="1159"/>
      <c r="BA61" s="1159"/>
      <c r="BB61" s="1159"/>
      <c r="BC61" s="1159"/>
      <c r="BD61" s="1159"/>
      <c r="BE61" s="1128"/>
      <c r="BF61" s="1128"/>
      <c r="BG61" s="1128"/>
      <c r="BH61" s="1128"/>
      <c r="BI61" s="1128"/>
      <c r="BJ61" s="1128"/>
      <c r="BK61" s="1128"/>
      <c r="BL61" s="1128"/>
      <c r="BM61" s="1128"/>
      <c r="BN61" s="1128"/>
      <c r="BO61" s="1128"/>
      <c r="BP61" s="1128"/>
      <c r="BQ61" s="1128"/>
      <c r="BR61" s="1128"/>
      <c r="BS61" s="1128"/>
    </row>
    <row r="62" spans="1:71" x14ac:dyDescent="0.25">
      <c r="A62" s="1159"/>
      <c r="B62" s="1172"/>
      <c r="C62" s="1172"/>
      <c r="D62" s="1172"/>
      <c r="E62" s="1172"/>
      <c r="F62" s="1159"/>
      <c r="G62" s="1159"/>
      <c r="H62" s="1159"/>
      <c r="I62" s="1159"/>
      <c r="J62" s="1159"/>
      <c r="K62" s="1159"/>
      <c r="L62" s="1159"/>
      <c r="M62" s="1159"/>
      <c r="N62" s="1159"/>
      <c r="O62" s="1159"/>
      <c r="P62" s="1159"/>
      <c r="Q62" s="1159"/>
      <c r="R62" s="1159"/>
      <c r="S62" s="1159"/>
      <c r="T62" s="1159"/>
      <c r="U62" s="1159"/>
      <c r="V62" s="1159"/>
      <c r="W62" s="1159"/>
      <c r="X62" s="1159"/>
      <c r="Y62" s="1159"/>
      <c r="Z62" s="1159"/>
      <c r="AA62" s="1159"/>
      <c r="AB62" s="1159"/>
      <c r="AC62" s="1159"/>
      <c r="AD62" s="1159"/>
      <c r="AE62" s="1159"/>
      <c r="AF62" s="1159"/>
      <c r="AG62" s="1159"/>
      <c r="AH62" s="1159"/>
      <c r="AI62" s="1159"/>
      <c r="AJ62" s="1159"/>
      <c r="AK62" s="1159"/>
      <c r="AL62" s="1159"/>
      <c r="AM62" s="1159"/>
      <c r="AN62" s="1159"/>
      <c r="AO62" s="1159"/>
      <c r="AP62" s="1159"/>
      <c r="AQ62" s="1159"/>
      <c r="AR62" s="1159"/>
      <c r="AS62" s="1159"/>
      <c r="AT62" s="1159"/>
      <c r="AU62" s="1159"/>
      <c r="AV62" s="1159"/>
      <c r="AW62" s="1159"/>
      <c r="AX62" s="1159"/>
      <c r="AY62" s="1159"/>
      <c r="AZ62" s="1159"/>
      <c r="BA62" s="1159"/>
      <c r="BB62" s="1159"/>
      <c r="BC62" s="1159"/>
      <c r="BD62" s="1159"/>
      <c r="BE62" s="1128"/>
      <c r="BF62" s="1128"/>
      <c r="BG62" s="1128"/>
      <c r="BH62" s="1128"/>
      <c r="BI62" s="1128"/>
      <c r="BJ62" s="1128"/>
      <c r="BK62" s="1128"/>
      <c r="BL62" s="1128"/>
      <c r="BM62" s="1128"/>
      <c r="BN62" s="1128"/>
      <c r="BO62" s="1128"/>
      <c r="BP62" s="1128"/>
      <c r="BQ62" s="1128"/>
      <c r="BR62" s="1128"/>
      <c r="BS62" s="1128"/>
    </row>
    <row r="63" spans="1:71" x14ac:dyDescent="0.25">
      <c r="A63" s="1159"/>
      <c r="B63" s="1172"/>
      <c r="C63" s="1172"/>
      <c r="D63" s="1172"/>
      <c r="E63" s="1172"/>
      <c r="F63" s="1159"/>
      <c r="G63" s="1159"/>
      <c r="H63" s="1159"/>
      <c r="I63" s="1159"/>
      <c r="J63" s="1159"/>
      <c r="K63" s="1159"/>
      <c r="L63" s="1159"/>
      <c r="M63" s="1159"/>
      <c r="N63" s="1159"/>
      <c r="O63" s="1159"/>
      <c r="P63" s="1159"/>
      <c r="Q63" s="1159"/>
      <c r="R63" s="1159"/>
      <c r="S63" s="1159"/>
      <c r="T63" s="1159"/>
      <c r="U63" s="1159"/>
      <c r="V63" s="1159"/>
      <c r="W63" s="1159"/>
      <c r="X63" s="1159"/>
      <c r="Y63" s="1159"/>
      <c r="Z63" s="1159"/>
      <c r="AA63" s="1159"/>
      <c r="AB63" s="1159"/>
      <c r="AC63" s="1159"/>
      <c r="AD63" s="1159"/>
      <c r="AE63" s="1159"/>
      <c r="AF63" s="1159"/>
      <c r="AG63" s="1159"/>
      <c r="AH63" s="1159"/>
      <c r="AI63" s="1159"/>
      <c r="AJ63" s="1159"/>
      <c r="AK63" s="1159"/>
      <c r="AL63" s="1159"/>
      <c r="AM63" s="1159"/>
      <c r="AN63" s="1159"/>
      <c r="AO63" s="1159"/>
      <c r="AP63" s="1159"/>
      <c r="AQ63" s="1159"/>
      <c r="AR63" s="1159"/>
      <c r="AS63" s="1159"/>
      <c r="AT63" s="1159"/>
      <c r="AU63" s="1159"/>
      <c r="AV63" s="1159"/>
      <c r="AW63" s="1159"/>
      <c r="AX63" s="1159"/>
      <c r="AY63" s="1159"/>
      <c r="AZ63" s="1159"/>
      <c r="BA63" s="1159"/>
      <c r="BB63" s="1159"/>
      <c r="BC63" s="1159"/>
      <c r="BD63" s="1159"/>
      <c r="BE63" s="1128"/>
      <c r="BF63" s="1128"/>
      <c r="BG63" s="1128"/>
      <c r="BH63" s="1128"/>
      <c r="BI63" s="1128"/>
      <c r="BJ63" s="1128"/>
      <c r="BK63" s="1128"/>
      <c r="BL63" s="1128"/>
      <c r="BM63" s="1128"/>
      <c r="BN63" s="1128"/>
      <c r="BO63" s="1128"/>
      <c r="BP63" s="1128"/>
      <c r="BQ63" s="1128"/>
      <c r="BR63" s="1128"/>
      <c r="BS63" s="1128"/>
    </row>
    <row r="64" spans="1:71" x14ac:dyDescent="0.25">
      <c r="A64" s="1159"/>
      <c r="B64" s="1172"/>
      <c r="C64" s="1172"/>
      <c r="D64" s="1172"/>
      <c r="E64" s="1172"/>
      <c r="F64" s="1159"/>
      <c r="G64" s="1159"/>
      <c r="H64" s="1159"/>
      <c r="I64" s="1159"/>
      <c r="J64" s="1159"/>
      <c r="K64" s="1159"/>
      <c r="L64" s="1159"/>
      <c r="M64" s="1159"/>
      <c r="N64" s="1159"/>
      <c r="O64" s="1159"/>
      <c r="P64" s="1159"/>
      <c r="Q64" s="1159"/>
      <c r="R64" s="1159"/>
      <c r="S64" s="1159"/>
      <c r="T64" s="1159"/>
      <c r="U64" s="1159"/>
      <c r="V64" s="1159"/>
      <c r="W64" s="1159"/>
      <c r="X64" s="1159"/>
      <c r="Y64" s="1159"/>
      <c r="Z64" s="1159"/>
      <c r="AA64" s="1159"/>
      <c r="AB64" s="1159"/>
      <c r="AC64" s="1159"/>
      <c r="AD64" s="1159"/>
      <c r="AE64" s="1159"/>
      <c r="AF64" s="1159"/>
      <c r="AG64" s="1159"/>
      <c r="AH64" s="1159"/>
      <c r="AI64" s="1159"/>
      <c r="AJ64" s="1159"/>
      <c r="AK64" s="1159"/>
      <c r="AL64" s="1159"/>
      <c r="AM64" s="1159"/>
      <c r="AN64" s="1159"/>
      <c r="AO64" s="1159"/>
      <c r="AP64" s="1159"/>
      <c r="AQ64" s="1159"/>
      <c r="AR64" s="1159"/>
      <c r="AS64" s="1159"/>
      <c r="AT64" s="1159"/>
      <c r="AU64" s="1159"/>
      <c r="AV64" s="1159"/>
      <c r="AW64" s="1159"/>
      <c r="AX64" s="1159"/>
      <c r="AY64" s="1159"/>
      <c r="AZ64" s="1159"/>
      <c r="BA64" s="1159"/>
      <c r="BB64" s="1159"/>
      <c r="BC64" s="1159"/>
      <c r="BD64" s="1159"/>
      <c r="BE64" s="1128"/>
      <c r="BF64" s="1128"/>
      <c r="BG64" s="1128"/>
      <c r="BH64" s="1128"/>
      <c r="BI64" s="1128"/>
      <c r="BJ64" s="1128"/>
      <c r="BK64" s="1128"/>
      <c r="BL64" s="1128"/>
      <c r="BM64" s="1128"/>
      <c r="BN64" s="1128"/>
      <c r="BO64" s="1128"/>
      <c r="BP64" s="1128"/>
      <c r="BQ64" s="1128"/>
      <c r="BR64" s="1128"/>
      <c r="BS64" s="1128"/>
    </row>
    <row r="65" spans="1:71" x14ac:dyDescent="0.25">
      <c r="A65" s="1128"/>
      <c r="B65" s="1128"/>
      <c r="C65" s="1128"/>
      <c r="D65" s="1128"/>
      <c r="E65" s="1128"/>
      <c r="F65" s="1128"/>
      <c r="G65" s="1128"/>
      <c r="H65" s="1128"/>
      <c r="I65" s="1128"/>
      <c r="J65" s="1128"/>
      <c r="K65" s="1128"/>
      <c r="L65" s="1128"/>
      <c r="M65" s="1128"/>
      <c r="N65" s="1128"/>
      <c r="O65" s="1128"/>
      <c r="P65" s="1128"/>
      <c r="Q65" s="1128"/>
      <c r="R65" s="1128"/>
      <c r="S65" s="1128"/>
      <c r="T65" s="1128"/>
      <c r="U65" s="1128"/>
      <c r="V65" s="1128"/>
      <c r="W65" s="1128"/>
      <c r="X65" s="1128"/>
      <c r="Y65" s="1128"/>
      <c r="Z65" s="1128"/>
      <c r="AA65" s="1128"/>
      <c r="AB65" s="1128"/>
      <c r="AC65" s="1128"/>
      <c r="AD65" s="1128"/>
      <c r="AE65" s="1128"/>
      <c r="AF65" s="1128"/>
      <c r="AG65" s="1128"/>
      <c r="AH65" s="1128"/>
      <c r="AI65" s="1128"/>
      <c r="AJ65" s="1128"/>
      <c r="AK65" s="1128"/>
      <c r="AL65" s="1128"/>
      <c r="AM65" s="1128"/>
      <c r="AN65" s="1128"/>
      <c r="AO65" s="1128"/>
      <c r="AP65" s="1128"/>
      <c r="AQ65" s="1128"/>
      <c r="AR65" s="1128"/>
      <c r="AS65" s="1128"/>
      <c r="AT65" s="1128"/>
      <c r="AU65" s="1128"/>
      <c r="AV65" s="1128"/>
      <c r="AW65" s="1128"/>
      <c r="AX65" s="1128"/>
      <c r="AY65" s="1128"/>
      <c r="AZ65" s="1128"/>
      <c r="BA65" s="1128"/>
      <c r="BB65" s="1128"/>
      <c r="BC65" s="1128"/>
      <c r="BD65" s="1128"/>
      <c r="BE65" s="1128"/>
      <c r="BF65" s="1128"/>
      <c r="BG65" s="1128"/>
      <c r="BH65" s="1128"/>
      <c r="BI65" s="1128"/>
      <c r="BJ65" s="1128"/>
      <c r="BK65" s="1128"/>
      <c r="BL65" s="1128"/>
      <c r="BM65" s="1128"/>
      <c r="BN65" s="1128"/>
      <c r="BO65" s="1128"/>
      <c r="BP65" s="1128"/>
      <c r="BQ65" s="1128"/>
      <c r="BR65" s="1128"/>
      <c r="BS65" s="1128"/>
    </row>
    <row r="66" spans="1:71" x14ac:dyDescent="0.25">
      <c r="A66" s="1128"/>
      <c r="B66" s="1128"/>
      <c r="C66" s="1128"/>
      <c r="D66" s="1128"/>
      <c r="E66" s="1128"/>
      <c r="F66" s="1128"/>
      <c r="G66" s="1128"/>
      <c r="H66" s="1128"/>
      <c r="I66" s="1128"/>
      <c r="J66" s="1128"/>
      <c r="K66" s="1128"/>
      <c r="L66" s="1128"/>
      <c r="M66" s="1128"/>
      <c r="N66" s="1128"/>
      <c r="O66" s="1128"/>
      <c r="P66" s="1128"/>
      <c r="Q66" s="1128"/>
      <c r="R66" s="1128"/>
      <c r="S66" s="1128"/>
      <c r="T66" s="1128"/>
      <c r="U66" s="1128"/>
      <c r="V66" s="1128"/>
      <c r="W66" s="1128"/>
      <c r="X66" s="1128"/>
      <c r="Y66" s="1128"/>
      <c r="Z66" s="1128"/>
      <c r="AA66" s="1128"/>
      <c r="AB66" s="1128"/>
      <c r="AC66" s="1128"/>
      <c r="AD66" s="1128"/>
      <c r="AE66" s="1128"/>
      <c r="AF66" s="1128"/>
      <c r="AG66" s="1128"/>
      <c r="AH66" s="1128"/>
      <c r="AI66" s="1128"/>
      <c r="AJ66" s="1128"/>
      <c r="AK66" s="1128"/>
      <c r="AL66" s="1128"/>
      <c r="AM66" s="1128"/>
      <c r="AN66" s="1128"/>
      <c r="AO66" s="1128"/>
      <c r="AP66" s="1128"/>
      <c r="AQ66" s="1128"/>
      <c r="AR66" s="1128"/>
      <c r="AS66" s="1128"/>
      <c r="AT66" s="1128"/>
      <c r="AU66" s="1128"/>
      <c r="AV66" s="1128"/>
      <c r="AW66" s="1128"/>
      <c r="AX66" s="1128"/>
      <c r="AY66" s="1128"/>
      <c r="AZ66" s="1128"/>
      <c r="BA66" s="1128"/>
      <c r="BB66" s="1128"/>
      <c r="BC66" s="1128"/>
      <c r="BD66" s="1128"/>
      <c r="BE66" s="1128"/>
      <c r="BF66" s="1128"/>
      <c r="BG66" s="1128"/>
      <c r="BH66" s="1128"/>
      <c r="BI66" s="1128"/>
      <c r="BJ66" s="1128"/>
      <c r="BK66" s="1128"/>
      <c r="BL66" s="1128"/>
      <c r="BM66" s="1128"/>
      <c r="BN66" s="1128"/>
      <c r="BO66" s="1128"/>
      <c r="BP66" s="1128"/>
      <c r="BQ66" s="1128"/>
      <c r="BR66" s="1128"/>
      <c r="BS66" s="1128"/>
    </row>
    <row r="67" spans="1:71" x14ac:dyDescent="0.25">
      <c r="A67" s="1128"/>
      <c r="B67" s="1128"/>
      <c r="C67" s="1128"/>
      <c r="D67" s="1128"/>
      <c r="E67" s="1128"/>
      <c r="F67" s="1128"/>
      <c r="G67" s="1128"/>
      <c r="H67" s="1128"/>
      <c r="I67" s="1128"/>
      <c r="J67" s="1128"/>
      <c r="K67" s="1128"/>
      <c r="L67" s="1128"/>
      <c r="M67" s="1128"/>
      <c r="N67" s="1128"/>
      <c r="O67" s="1128"/>
      <c r="P67" s="1128"/>
      <c r="Q67" s="1128"/>
      <c r="R67" s="1128"/>
      <c r="S67" s="1128"/>
      <c r="T67" s="1128"/>
      <c r="U67" s="1128"/>
      <c r="V67" s="1128"/>
      <c r="W67" s="1128"/>
      <c r="X67" s="1128"/>
      <c r="Y67" s="1128"/>
      <c r="Z67" s="1128"/>
      <c r="AA67" s="1128"/>
      <c r="AB67" s="1128"/>
      <c r="AC67" s="1128"/>
      <c r="AD67" s="1128"/>
      <c r="AE67" s="1128"/>
      <c r="AF67" s="1128"/>
      <c r="AG67" s="1128"/>
      <c r="AH67" s="1128"/>
      <c r="AI67" s="1128"/>
      <c r="AJ67" s="1128"/>
      <c r="AK67" s="1128"/>
      <c r="AL67" s="1128"/>
      <c r="AM67" s="1128"/>
      <c r="AN67" s="1128"/>
      <c r="AO67" s="1128"/>
      <c r="AP67" s="1128"/>
      <c r="AQ67" s="1128"/>
      <c r="AR67" s="1128"/>
      <c r="AS67" s="1128"/>
      <c r="AT67" s="1128"/>
      <c r="AU67" s="1128"/>
      <c r="AV67" s="1128"/>
      <c r="AW67" s="1128"/>
      <c r="AX67" s="1128"/>
      <c r="AY67" s="1128"/>
      <c r="AZ67" s="1128"/>
      <c r="BA67" s="1128"/>
      <c r="BB67" s="1128"/>
      <c r="BC67" s="1128"/>
      <c r="BD67" s="1128"/>
      <c r="BE67" s="1128"/>
      <c r="BF67" s="1128"/>
      <c r="BG67" s="1128"/>
      <c r="BH67" s="1128"/>
      <c r="BI67" s="1128"/>
      <c r="BJ67" s="1128"/>
      <c r="BK67" s="1128"/>
      <c r="BL67" s="1128"/>
      <c r="BM67" s="1128"/>
      <c r="BN67" s="1128"/>
      <c r="BO67" s="1128"/>
      <c r="BP67" s="1128"/>
      <c r="BQ67" s="1128"/>
      <c r="BR67" s="1128"/>
      <c r="BS67" s="1128"/>
    </row>
    <row r="68" spans="1:71" x14ac:dyDescent="0.25">
      <c r="A68" s="1128"/>
      <c r="B68" s="1128"/>
      <c r="C68" s="1128"/>
      <c r="D68" s="1128"/>
      <c r="E68" s="1128"/>
      <c r="F68" s="1128"/>
      <c r="G68" s="1128"/>
      <c r="H68" s="1128"/>
      <c r="I68" s="1128"/>
      <c r="J68" s="1128"/>
      <c r="K68" s="1128"/>
      <c r="L68" s="1128"/>
      <c r="M68" s="1128"/>
      <c r="N68" s="1128"/>
      <c r="O68" s="1128"/>
      <c r="P68" s="1128"/>
      <c r="Q68" s="1128"/>
      <c r="R68" s="1128"/>
      <c r="S68" s="1128"/>
      <c r="T68" s="1128"/>
      <c r="U68" s="1128"/>
      <c r="V68" s="1128"/>
      <c r="W68" s="1128"/>
      <c r="X68" s="1128"/>
      <c r="Y68" s="1128"/>
      <c r="Z68" s="1128"/>
      <c r="AA68" s="1128"/>
      <c r="AB68" s="1128"/>
      <c r="AC68" s="1128"/>
      <c r="AD68" s="1128"/>
      <c r="AE68" s="1128"/>
      <c r="AF68" s="1128"/>
      <c r="AG68" s="1128"/>
      <c r="AH68" s="1128"/>
      <c r="AI68" s="1128"/>
      <c r="AJ68" s="1128"/>
      <c r="AK68" s="1128"/>
      <c r="AL68" s="1128"/>
      <c r="AM68" s="1128"/>
      <c r="AN68" s="1128"/>
      <c r="AO68" s="1128"/>
      <c r="AP68" s="1128"/>
      <c r="AQ68" s="1128"/>
      <c r="AR68" s="1128"/>
      <c r="AS68" s="1128"/>
      <c r="AT68" s="1128"/>
      <c r="AU68" s="1128"/>
      <c r="AV68" s="1128"/>
      <c r="AW68" s="1128"/>
      <c r="AX68" s="1128"/>
      <c r="AY68" s="1128"/>
      <c r="AZ68" s="1128"/>
      <c r="BA68" s="1128"/>
      <c r="BB68" s="1128"/>
      <c r="BC68" s="1128"/>
      <c r="BD68" s="1128"/>
      <c r="BE68" s="1128"/>
      <c r="BF68" s="1128"/>
      <c r="BG68" s="1128"/>
      <c r="BH68" s="1128"/>
      <c r="BI68" s="1128"/>
      <c r="BJ68" s="1128"/>
      <c r="BK68" s="1128"/>
      <c r="BL68" s="1128"/>
      <c r="BM68" s="1128"/>
      <c r="BN68" s="1128"/>
      <c r="BO68" s="1128"/>
      <c r="BP68" s="1128"/>
      <c r="BQ68" s="1128"/>
      <c r="BR68" s="1128"/>
      <c r="BS68" s="1128"/>
    </row>
    <row r="69" spans="1:71" x14ac:dyDescent="0.25">
      <c r="A69" s="1128"/>
      <c r="B69" s="1128"/>
      <c r="C69" s="1128"/>
      <c r="D69" s="1128"/>
      <c r="E69" s="1128"/>
      <c r="F69" s="1128"/>
      <c r="G69" s="1128"/>
      <c r="H69" s="1128"/>
      <c r="I69" s="1128"/>
      <c r="J69" s="1128"/>
      <c r="K69" s="1128"/>
      <c r="L69" s="1128"/>
      <c r="M69" s="1128"/>
      <c r="N69" s="1128"/>
      <c r="O69" s="1128"/>
      <c r="P69" s="1128"/>
      <c r="Q69" s="1128"/>
      <c r="R69" s="1128"/>
      <c r="S69" s="1128"/>
      <c r="T69" s="1128"/>
      <c r="U69" s="1128"/>
      <c r="V69" s="1128"/>
      <c r="W69" s="1128"/>
      <c r="X69" s="1128"/>
      <c r="Y69" s="1128"/>
      <c r="Z69" s="1128"/>
      <c r="AA69" s="1128"/>
      <c r="AB69" s="1128"/>
      <c r="AC69" s="1128"/>
      <c r="AD69" s="1128"/>
      <c r="AE69" s="1128"/>
      <c r="AF69" s="1128"/>
      <c r="AG69" s="1128"/>
      <c r="AH69" s="1128"/>
      <c r="AI69" s="1128"/>
      <c r="AJ69" s="1128"/>
      <c r="AK69" s="1128"/>
      <c r="AL69" s="1128"/>
      <c r="AM69" s="1128"/>
      <c r="AN69" s="1128"/>
      <c r="AO69" s="1128"/>
      <c r="AP69" s="1128"/>
      <c r="AQ69" s="1128"/>
      <c r="AR69" s="1128"/>
      <c r="AS69" s="1128"/>
      <c r="AT69" s="1128"/>
      <c r="AU69" s="1128"/>
      <c r="AV69" s="1128"/>
      <c r="AW69" s="1128"/>
      <c r="AX69" s="1128"/>
      <c r="AY69" s="1128"/>
      <c r="AZ69" s="1128"/>
      <c r="BA69" s="1128"/>
      <c r="BB69" s="1128"/>
      <c r="BC69" s="1128"/>
      <c r="BD69" s="1128"/>
      <c r="BE69" s="1128"/>
      <c r="BF69" s="1128"/>
      <c r="BG69" s="1128"/>
      <c r="BH69" s="1128"/>
      <c r="BI69" s="1128"/>
      <c r="BJ69" s="1128"/>
      <c r="BK69" s="1128"/>
      <c r="BL69" s="1128"/>
      <c r="BM69" s="1128"/>
      <c r="BN69" s="1128"/>
      <c r="BO69" s="1128"/>
      <c r="BP69" s="1128"/>
      <c r="BQ69" s="1128"/>
      <c r="BR69" s="1128"/>
      <c r="BS69" s="1128"/>
    </row>
    <row r="70" spans="1:71" x14ac:dyDescent="0.25">
      <c r="A70" s="1128"/>
      <c r="B70" s="1128"/>
      <c r="C70" s="1128"/>
      <c r="D70" s="1128"/>
      <c r="E70" s="1128"/>
      <c r="F70" s="1128"/>
      <c r="G70" s="1128"/>
      <c r="H70" s="1128"/>
      <c r="I70" s="1128"/>
      <c r="J70" s="1128"/>
      <c r="K70" s="1128"/>
      <c r="L70" s="1128"/>
      <c r="M70" s="1128"/>
      <c r="N70" s="1128"/>
      <c r="O70" s="1128"/>
      <c r="P70" s="1128"/>
      <c r="Q70" s="1128"/>
      <c r="R70" s="1128"/>
      <c r="S70" s="1128"/>
      <c r="T70" s="1128"/>
      <c r="U70" s="1128"/>
      <c r="V70" s="1128"/>
      <c r="W70" s="1128"/>
      <c r="X70" s="1128"/>
      <c r="Y70" s="1128"/>
      <c r="Z70" s="1128"/>
      <c r="AA70" s="1128"/>
      <c r="AB70" s="1128"/>
      <c r="AC70" s="1128"/>
      <c r="AD70" s="1128"/>
      <c r="AE70" s="1128"/>
      <c r="AF70" s="1128"/>
      <c r="AG70" s="1128"/>
      <c r="AH70" s="1128"/>
      <c r="AI70" s="1128"/>
      <c r="AJ70" s="1128"/>
      <c r="AK70" s="1128"/>
      <c r="AL70" s="1128"/>
      <c r="AM70" s="1128"/>
      <c r="AN70" s="1128"/>
      <c r="AO70" s="1128"/>
      <c r="AP70" s="1128"/>
      <c r="AQ70" s="1128"/>
      <c r="AR70" s="1128"/>
      <c r="AS70" s="1128"/>
      <c r="AT70" s="1128"/>
      <c r="AU70" s="1128"/>
      <c r="AV70" s="1128"/>
      <c r="AW70" s="1128"/>
      <c r="AX70" s="1128"/>
      <c r="AY70" s="1128"/>
      <c r="AZ70" s="1128"/>
      <c r="BA70" s="1128"/>
      <c r="BB70" s="1128"/>
      <c r="BC70" s="1128"/>
      <c r="BD70" s="1128"/>
      <c r="BE70" s="1128"/>
      <c r="BF70" s="1128"/>
      <c r="BG70" s="1128"/>
      <c r="BH70" s="1128"/>
      <c r="BI70" s="1128"/>
      <c r="BJ70" s="1128"/>
      <c r="BK70" s="1128"/>
      <c r="BL70" s="1128"/>
      <c r="BM70" s="1128"/>
      <c r="BN70" s="1128"/>
      <c r="BO70" s="1128"/>
      <c r="BP70" s="1128"/>
      <c r="BQ70" s="1128"/>
      <c r="BR70" s="1128"/>
      <c r="BS70" s="1128"/>
    </row>
    <row r="71" spans="1:71" x14ac:dyDescent="0.25">
      <c r="A71" s="1128"/>
      <c r="B71" s="1128"/>
      <c r="C71" s="1128"/>
      <c r="D71" s="1128"/>
      <c r="E71" s="1128"/>
      <c r="F71" s="1128"/>
      <c r="G71" s="1128"/>
      <c r="H71" s="1128"/>
      <c r="I71" s="1128"/>
      <c r="J71" s="1128"/>
      <c r="K71" s="1128"/>
      <c r="L71" s="1128"/>
      <c r="M71" s="1128"/>
      <c r="N71" s="1128"/>
      <c r="O71" s="1128"/>
      <c r="P71" s="1128"/>
      <c r="Q71" s="1128"/>
      <c r="R71" s="1128"/>
      <c r="S71" s="1128"/>
      <c r="T71" s="1128"/>
      <c r="U71" s="1128"/>
      <c r="V71" s="1128"/>
      <c r="W71" s="1128"/>
      <c r="X71" s="1128"/>
      <c r="Y71" s="1128"/>
      <c r="Z71" s="1128"/>
      <c r="AA71" s="1128"/>
      <c r="AB71" s="1128"/>
      <c r="AC71" s="1128"/>
      <c r="AD71" s="1128"/>
      <c r="AE71" s="1128"/>
      <c r="AF71" s="1128"/>
      <c r="AG71" s="1128"/>
      <c r="AH71" s="1128"/>
      <c r="AI71" s="1128"/>
      <c r="AJ71" s="1128"/>
      <c r="AK71" s="1128"/>
      <c r="AL71" s="1128"/>
      <c r="AM71" s="1128"/>
      <c r="AN71" s="1128"/>
      <c r="AO71" s="1128"/>
      <c r="AP71" s="1128"/>
      <c r="AQ71" s="1128"/>
      <c r="AR71" s="1128"/>
      <c r="AS71" s="1128"/>
      <c r="AT71" s="1128"/>
      <c r="AU71" s="1128"/>
      <c r="AV71" s="1128"/>
      <c r="AW71" s="1128"/>
      <c r="AX71" s="1128"/>
      <c r="AY71" s="1128"/>
      <c r="AZ71" s="1128"/>
      <c r="BA71" s="1128"/>
      <c r="BB71" s="1128"/>
      <c r="BC71" s="1128"/>
      <c r="BD71" s="1128"/>
      <c r="BE71" s="1128"/>
      <c r="BF71" s="1128"/>
      <c r="BG71" s="1128"/>
      <c r="BH71" s="1128"/>
      <c r="BI71" s="1128"/>
      <c r="BJ71" s="1128"/>
      <c r="BK71" s="1128"/>
      <c r="BL71" s="1128"/>
      <c r="BM71" s="1128"/>
      <c r="BN71" s="1128"/>
      <c r="BO71" s="1128"/>
      <c r="BP71" s="1128"/>
      <c r="BQ71" s="1128"/>
      <c r="BR71" s="1128"/>
      <c r="BS71" s="1128"/>
    </row>
    <row r="72" spans="1:71" x14ac:dyDescent="0.25">
      <c r="A72" s="1128"/>
      <c r="B72" s="1128"/>
      <c r="C72" s="1128"/>
      <c r="D72" s="1128"/>
      <c r="E72" s="1128"/>
      <c r="F72" s="1128"/>
      <c r="G72" s="1128"/>
      <c r="H72" s="1128"/>
      <c r="I72" s="1128"/>
      <c r="J72" s="1128"/>
      <c r="K72" s="1128"/>
      <c r="L72" s="1128"/>
      <c r="M72" s="1128"/>
      <c r="N72" s="1128"/>
      <c r="O72" s="1128"/>
      <c r="P72" s="1128"/>
      <c r="Q72" s="1128"/>
      <c r="R72" s="1128"/>
      <c r="S72" s="1128"/>
      <c r="T72" s="1128"/>
      <c r="U72" s="1128"/>
      <c r="V72" s="1128"/>
      <c r="W72" s="1128"/>
      <c r="X72" s="1128"/>
      <c r="Y72" s="1128"/>
      <c r="Z72" s="1128"/>
      <c r="AA72" s="1128"/>
      <c r="AB72" s="1128"/>
      <c r="AC72" s="1128"/>
      <c r="AD72" s="1128"/>
      <c r="AE72" s="1128"/>
      <c r="AF72" s="1128"/>
      <c r="AG72" s="1128"/>
      <c r="AH72" s="1128"/>
      <c r="AI72" s="1128"/>
      <c r="AJ72" s="1128"/>
      <c r="AK72" s="1128"/>
      <c r="AL72" s="1128"/>
      <c r="AM72" s="1128"/>
      <c r="AN72" s="1128"/>
      <c r="AO72" s="1128"/>
      <c r="AP72" s="1128"/>
      <c r="AQ72" s="1128"/>
      <c r="AR72" s="1128"/>
      <c r="AS72" s="1128"/>
      <c r="AT72" s="1128"/>
      <c r="AU72" s="1128"/>
      <c r="AV72" s="1128"/>
      <c r="AW72" s="1128"/>
      <c r="AX72" s="1128"/>
      <c r="AY72" s="1128"/>
      <c r="AZ72" s="1128"/>
      <c r="BA72" s="1128"/>
      <c r="BB72" s="1128"/>
      <c r="BC72" s="1128"/>
      <c r="BD72" s="1128"/>
      <c r="BE72" s="1128"/>
      <c r="BF72" s="1128"/>
      <c r="BG72" s="1128"/>
      <c r="BH72" s="1128"/>
      <c r="BI72" s="1128"/>
      <c r="BJ72" s="1128"/>
      <c r="BK72" s="1128"/>
      <c r="BL72" s="1128"/>
      <c r="BM72" s="1128"/>
      <c r="BN72" s="1128"/>
      <c r="BO72" s="1128"/>
      <c r="BP72" s="1128"/>
      <c r="BQ72" s="1128"/>
      <c r="BR72" s="1128"/>
      <c r="BS72" s="1128"/>
    </row>
    <row r="73" spans="1:71" x14ac:dyDescent="0.25">
      <c r="A73" s="1128"/>
      <c r="B73" s="1128"/>
      <c r="C73" s="1128"/>
      <c r="D73" s="1128"/>
      <c r="E73" s="1128"/>
      <c r="F73" s="1128"/>
      <c r="G73" s="1128"/>
      <c r="H73" s="1128"/>
      <c r="I73" s="1128"/>
      <c r="J73" s="1128"/>
      <c r="K73" s="1128"/>
      <c r="L73" s="1128"/>
      <c r="M73" s="1128"/>
      <c r="N73" s="1128"/>
      <c r="O73" s="1128"/>
      <c r="P73" s="1128"/>
      <c r="Q73" s="1128"/>
      <c r="R73" s="1128"/>
      <c r="S73" s="1128"/>
      <c r="T73" s="1128"/>
      <c r="U73" s="1128"/>
      <c r="V73" s="1128"/>
      <c r="W73" s="1128"/>
      <c r="X73" s="1128"/>
      <c r="Y73" s="1128"/>
      <c r="Z73" s="1128"/>
      <c r="AA73" s="1128"/>
      <c r="AB73" s="1128"/>
      <c r="AC73" s="1128"/>
      <c r="AD73" s="1128"/>
      <c r="AE73" s="1128"/>
      <c r="AF73" s="1128"/>
      <c r="AG73" s="1128"/>
      <c r="AH73" s="1128"/>
      <c r="AI73" s="1128"/>
      <c r="AJ73" s="1128"/>
      <c r="AK73" s="1128"/>
      <c r="AL73" s="1128"/>
      <c r="AM73" s="1128"/>
      <c r="AN73" s="1128"/>
      <c r="AO73" s="1128"/>
      <c r="AP73" s="1128"/>
      <c r="AQ73" s="1128"/>
      <c r="AR73" s="1128"/>
      <c r="AS73" s="1128"/>
      <c r="AT73" s="1128"/>
      <c r="AU73" s="1128"/>
      <c r="AV73" s="1128"/>
      <c r="AW73" s="1128"/>
      <c r="AX73" s="1128"/>
      <c r="AY73" s="1128"/>
      <c r="AZ73" s="1128"/>
      <c r="BA73" s="1128"/>
      <c r="BB73" s="1128"/>
      <c r="BC73" s="1128"/>
      <c r="BD73" s="1128"/>
      <c r="BE73" s="1128"/>
      <c r="BF73" s="1128"/>
      <c r="BG73" s="1128"/>
      <c r="BH73" s="1128"/>
      <c r="BI73" s="1128"/>
      <c r="BJ73" s="1128"/>
      <c r="BK73" s="1128"/>
      <c r="BL73" s="1128"/>
      <c r="BM73" s="1128"/>
      <c r="BN73" s="1128"/>
      <c r="BO73" s="1128"/>
      <c r="BP73" s="1128"/>
      <c r="BQ73" s="1128"/>
      <c r="BR73" s="1128"/>
      <c r="BS73" s="1128"/>
    </row>
    <row r="74" spans="1:71" x14ac:dyDescent="0.25">
      <c r="A74" s="1128"/>
      <c r="B74" s="1128"/>
      <c r="C74" s="1128"/>
      <c r="D74" s="1128"/>
      <c r="E74" s="1128"/>
      <c r="F74" s="1128"/>
      <c r="G74" s="1128"/>
      <c r="H74" s="1128"/>
      <c r="I74" s="1128"/>
      <c r="J74" s="1128"/>
      <c r="K74" s="1128"/>
      <c r="L74" s="1128"/>
      <c r="M74" s="1128"/>
      <c r="N74" s="1128"/>
      <c r="O74" s="1128"/>
      <c r="P74" s="1128"/>
      <c r="Q74" s="1128"/>
      <c r="R74" s="1128"/>
      <c r="S74" s="1128"/>
      <c r="T74" s="1128"/>
      <c r="U74" s="1128"/>
      <c r="V74" s="1128"/>
      <c r="W74" s="1128"/>
      <c r="X74" s="1128"/>
      <c r="Y74" s="1128"/>
      <c r="Z74" s="1128"/>
      <c r="AA74" s="1128"/>
      <c r="AB74" s="1128"/>
      <c r="AC74" s="1128"/>
      <c r="AD74" s="1128"/>
      <c r="AE74" s="1128"/>
      <c r="AF74" s="1128"/>
      <c r="AG74" s="1128"/>
      <c r="AH74" s="1128"/>
      <c r="AI74" s="1128"/>
      <c r="AJ74" s="1128"/>
      <c r="AK74" s="1128"/>
      <c r="AL74" s="1128"/>
      <c r="AM74" s="1128"/>
      <c r="AN74" s="1128"/>
      <c r="AO74" s="1128"/>
      <c r="AP74" s="1128"/>
      <c r="AQ74" s="1128"/>
      <c r="AR74" s="1128"/>
      <c r="AS74" s="1128"/>
      <c r="AT74" s="1128"/>
      <c r="AU74" s="1128"/>
      <c r="AV74" s="1128"/>
      <c r="AW74" s="1128"/>
      <c r="AX74" s="1128"/>
      <c r="AY74" s="1128"/>
      <c r="AZ74" s="1128"/>
      <c r="BA74" s="1128"/>
      <c r="BB74" s="1128"/>
      <c r="BC74" s="1128"/>
      <c r="BD74" s="1128"/>
      <c r="BE74" s="1128"/>
      <c r="BF74" s="1128"/>
      <c r="BG74" s="1128"/>
      <c r="BH74" s="1128"/>
      <c r="BI74" s="1128"/>
      <c r="BJ74" s="1128"/>
      <c r="BK74" s="1128"/>
      <c r="BL74" s="1128"/>
      <c r="BM74" s="1128"/>
      <c r="BN74" s="1128"/>
      <c r="BO74" s="1128"/>
      <c r="BP74" s="1128"/>
      <c r="BQ74" s="1128"/>
      <c r="BR74" s="1128"/>
      <c r="BS74" s="1128"/>
    </row>
    <row r="75" spans="1:71" x14ac:dyDescent="0.25">
      <c r="A75" s="1128"/>
      <c r="B75" s="1128"/>
      <c r="C75" s="1128"/>
      <c r="D75" s="1128"/>
      <c r="E75" s="1128"/>
      <c r="F75" s="1128"/>
      <c r="G75" s="1128"/>
      <c r="H75" s="1128"/>
      <c r="I75" s="1128"/>
      <c r="J75" s="1128"/>
      <c r="K75" s="1128"/>
      <c r="L75" s="1128"/>
      <c r="M75" s="1128"/>
      <c r="N75" s="1128"/>
      <c r="O75" s="1128"/>
      <c r="P75" s="1128"/>
      <c r="Q75" s="1128"/>
      <c r="R75" s="1128"/>
      <c r="S75" s="1128"/>
      <c r="T75" s="1128"/>
      <c r="U75" s="1128"/>
      <c r="V75" s="1128"/>
      <c r="W75" s="1128"/>
      <c r="X75" s="1128"/>
      <c r="Y75" s="1128"/>
      <c r="Z75" s="1128"/>
      <c r="AA75" s="1128"/>
      <c r="AB75" s="1128"/>
      <c r="AC75" s="1128"/>
      <c r="AD75" s="1128"/>
      <c r="AE75" s="1128"/>
      <c r="AF75" s="1128"/>
      <c r="AG75" s="1128"/>
      <c r="AH75" s="1128"/>
      <c r="AI75" s="1128"/>
      <c r="AJ75" s="1128"/>
      <c r="AK75" s="1128"/>
      <c r="AL75" s="1128"/>
      <c r="AM75" s="1128"/>
      <c r="AN75" s="1128"/>
      <c r="AO75" s="1128"/>
      <c r="AP75" s="1128"/>
      <c r="AQ75" s="1128"/>
      <c r="AR75" s="1128"/>
      <c r="AS75" s="1128"/>
      <c r="AT75" s="1128"/>
      <c r="AU75" s="1128"/>
      <c r="AV75" s="1128"/>
      <c r="AW75" s="1128"/>
      <c r="AX75" s="1128"/>
      <c r="AY75" s="1128"/>
      <c r="AZ75" s="1128"/>
      <c r="BA75" s="1128"/>
      <c r="BB75" s="1128"/>
      <c r="BC75" s="1128"/>
      <c r="BD75" s="1128"/>
      <c r="BE75" s="1128"/>
      <c r="BF75" s="1128"/>
      <c r="BG75" s="1128"/>
      <c r="BH75" s="1128"/>
      <c r="BI75" s="1128"/>
      <c r="BJ75" s="1128"/>
      <c r="BK75" s="1128"/>
      <c r="BL75" s="1128"/>
      <c r="BM75" s="1128"/>
      <c r="BN75" s="1128"/>
      <c r="BO75" s="1128"/>
      <c r="BP75" s="1128"/>
      <c r="BQ75" s="1128"/>
      <c r="BR75" s="1128"/>
      <c r="BS75" s="1128"/>
    </row>
    <row r="76" spans="1:71" x14ac:dyDescent="0.25">
      <c r="A76" s="1128"/>
      <c r="B76" s="1128"/>
      <c r="C76" s="1128"/>
      <c r="D76" s="1128"/>
      <c r="E76" s="1128"/>
      <c r="F76" s="1128"/>
      <c r="G76" s="1128"/>
      <c r="H76" s="1128"/>
      <c r="I76" s="1128"/>
      <c r="J76" s="1128"/>
      <c r="K76" s="1128"/>
      <c r="L76" s="1128"/>
      <c r="M76" s="1128"/>
      <c r="N76" s="1128"/>
      <c r="O76" s="1128"/>
      <c r="P76" s="1128"/>
      <c r="Q76" s="1128"/>
      <c r="R76" s="1128"/>
      <c r="S76" s="1128"/>
      <c r="T76" s="1128"/>
      <c r="U76" s="1128"/>
      <c r="V76" s="1128"/>
      <c r="W76" s="1128"/>
      <c r="X76" s="1128"/>
      <c r="Y76" s="1128"/>
      <c r="Z76" s="1128"/>
      <c r="AA76" s="1128"/>
      <c r="AB76" s="1128"/>
      <c r="AC76" s="1128"/>
      <c r="AD76" s="1128"/>
      <c r="AE76" s="1128"/>
      <c r="AF76" s="1128"/>
      <c r="AG76" s="1128"/>
      <c r="AH76" s="1128"/>
      <c r="AI76" s="1128"/>
      <c r="AJ76" s="1128"/>
      <c r="AK76" s="1128"/>
      <c r="AL76" s="1128"/>
      <c r="AM76" s="1128"/>
      <c r="AN76" s="1128"/>
      <c r="AO76" s="1128"/>
      <c r="AP76" s="1128"/>
      <c r="AQ76" s="1128"/>
      <c r="AR76" s="1128"/>
      <c r="AS76" s="1128"/>
      <c r="AT76" s="1128"/>
      <c r="AU76" s="1128"/>
      <c r="AV76" s="1128"/>
      <c r="AW76" s="1128"/>
      <c r="AX76" s="1128"/>
      <c r="AY76" s="1128"/>
      <c r="AZ76" s="1128"/>
      <c r="BA76" s="1128"/>
      <c r="BB76" s="1128"/>
      <c r="BC76" s="1128"/>
      <c r="BD76" s="1128"/>
      <c r="BE76" s="1128"/>
      <c r="BF76" s="1128"/>
      <c r="BG76" s="1128"/>
      <c r="BH76" s="1128"/>
      <c r="BI76" s="1128"/>
      <c r="BJ76" s="1128"/>
      <c r="BK76" s="1128"/>
      <c r="BL76" s="1128"/>
      <c r="BM76" s="1128"/>
      <c r="BN76" s="1128"/>
      <c r="BO76" s="1128"/>
      <c r="BP76" s="1128"/>
      <c r="BQ76" s="1128"/>
      <c r="BR76" s="1128"/>
      <c r="BS76" s="1128"/>
    </row>
    <row r="77" spans="1:71" x14ac:dyDescent="0.25">
      <c r="A77" s="1128"/>
      <c r="B77" s="1128"/>
      <c r="C77" s="1128"/>
      <c r="D77" s="1128"/>
      <c r="E77" s="1128"/>
      <c r="F77" s="1128"/>
      <c r="G77" s="1128"/>
      <c r="H77" s="1128"/>
      <c r="I77" s="1128"/>
      <c r="J77" s="1128"/>
      <c r="K77" s="1128"/>
      <c r="L77" s="1128"/>
      <c r="M77" s="1128"/>
      <c r="N77" s="1128"/>
      <c r="O77" s="1128"/>
      <c r="P77" s="1128"/>
      <c r="Q77" s="1128"/>
      <c r="R77" s="1128"/>
      <c r="S77" s="1128"/>
      <c r="T77" s="1128"/>
      <c r="U77" s="1128"/>
      <c r="V77" s="1128"/>
      <c r="W77" s="1128"/>
      <c r="X77" s="1128"/>
      <c r="Y77" s="1128"/>
      <c r="Z77" s="1128"/>
      <c r="AA77" s="1128"/>
      <c r="AB77" s="1128"/>
      <c r="AC77" s="1128"/>
      <c r="AD77" s="1128"/>
      <c r="AE77" s="1128"/>
      <c r="AF77" s="1128"/>
      <c r="AG77" s="1128"/>
      <c r="AH77" s="1128"/>
      <c r="AI77" s="1128"/>
      <c r="AJ77" s="1128"/>
      <c r="AK77" s="1128"/>
      <c r="AL77" s="1128"/>
      <c r="AM77" s="1128"/>
      <c r="AN77" s="1128"/>
      <c r="AO77" s="1128"/>
      <c r="AP77" s="1128"/>
      <c r="AQ77" s="1128"/>
      <c r="AR77" s="1128"/>
      <c r="AS77" s="1128"/>
      <c r="AT77" s="1128"/>
      <c r="AU77" s="1128"/>
      <c r="AV77" s="1128"/>
      <c r="AW77" s="1128"/>
      <c r="AX77" s="1128"/>
      <c r="AY77" s="1128"/>
      <c r="AZ77" s="1128"/>
      <c r="BA77" s="1128"/>
      <c r="BB77" s="1128"/>
      <c r="BC77" s="1128"/>
      <c r="BD77" s="1128"/>
      <c r="BE77" s="1128"/>
      <c r="BF77" s="1128"/>
      <c r="BG77" s="1128"/>
      <c r="BH77" s="1128"/>
      <c r="BI77" s="1128"/>
      <c r="BJ77" s="1128"/>
      <c r="BK77" s="1128"/>
      <c r="BL77" s="1128"/>
      <c r="BM77" s="1128"/>
      <c r="BN77" s="1128"/>
      <c r="BO77" s="1128"/>
      <c r="BP77" s="1128"/>
      <c r="BQ77" s="1128"/>
      <c r="BR77" s="1128"/>
      <c r="BS77" s="1128"/>
    </row>
    <row r="78" spans="1:71" x14ac:dyDescent="0.25">
      <c r="A78" s="1128"/>
      <c r="B78" s="1128"/>
      <c r="C78" s="1128"/>
      <c r="D78" s="1128"/>
      <c r="E78" s="1128"/>
      <c r="F78" s="1128"/>
      <c r="G78" s="1128"/>
      <c r="H78" s="1128"/>
      <c r="I78" s="1128"/>
      <c r="J78" s="1128"/>
      <c r="K78" s="1128"/>
      <c r="L78" s="1128"/>
      <c r="M78" s="1128"/>
      <c r="N78" s="1128"/>
      <c r="O78" s="1128"/>
      <c r="P78" s="1128"/>
      <c r="Q78" s="1128"/>
      <c r="R78" s="1128"/>
      <c r="S78" s="1128"/>
      <c r="T78" s="1128"/>
      <c r="U78" s="1128"/>
      <c r="V78" s="1128"/>
      <c r="W78" s="1128"/>
      <c r="X78" s="1128"/>
      <c r="Y78" s="1128"/>
      <c r="Z78" s="1128"/>
      <c r="AA78" s="1128"/>
      <c r="AB78" s="1128"/>
      <c r="AC78" s="1128"/>
      <c r="AD78" s="1128"/>
      <c r="AE78" s="1128"/>
      <c r="AF78" s="1128"/>
      <c r="AG78" s="1128"/>
      <c r="AH78" s="1128"/>
      <c r="AI78" s="1128"/>
      <c r="AJ78" s="1128"/>
      <c r="AK78" s="1128"/>
      <c r="AL78" s="1128"/>
      <c r="AM78" s="1128"/>
      <c r="AN78" s="1128"/>
      <c r="AO78" s="1128"/>
      <c r="AP78" s="1128"/>
      <c r="AQ78" s="1128"/>
      <c r="AR78" s="1128"/>
      <c r="AS78" s="1128"/>
      <c r="AT78" s="1128"/>
      <c r="AU78" s="1128"/>
      <c r="AV78" s="1128"/>
      <c r="AW78" s="1128"/>
      <c r="AX78" s="1128"/>
      <c r="AY78" s="1128"/>
      <c r="AZ78" s="1128"/>
      <c r="BA78" s="1128"/>
      <c r="BB78" s="1128"/>
      <c r="BC78" s="1128"/>
      <c r="BD78" s="1128"/>
      <c r="BE78" s="1128"/>
      <c r="BF78" s="1128"/>
      <c r="BG78" s="1128"/>
      <c r="BH78" s="1128"/>
      <c r="BI78" s="1128"/>
      <c r="BJ78" s="1128"/>
      <c r="BK78" s="1128"/>
      <c r="BL78" s="1128"/>
      <c r="BM78" s="1128"/>
      <c r="BN78" s="1128"/>
      <c r="BO78" s="1128"/>
      <c r="BP78" s="1128"/>
      <c r="BQ78" s="1128"/>
      <c r="BR78" s="1128"/>
      <c r="BS78" s="1128"/>
    </row>
    <row r="79" spans="1:71" x14ac:dyDescent="0.25">
      <c r="A79" s="1128"/>
      <c r="B79" s="1128"/>
      <c r="C79" s="1128"/>
      <c r="D79" s="1128"/>
      <c r="E79" s="1128"/>
      <c r="F79" s="1128"/>
      <c r="G79" s="1128"/>
      <c r="H79" s="1128"/>
      <c r="I79" s="1128"/>
      <c r="J79" s="1128"/>
      <c r="K79" s="1128"/>
      <c r="L79" s="1128"/>
      <c r="M79" s="1128"/>
      <c r="N79" s="1128"/>
      <c r="O79" s="1128"/>
      <c r="P79" s="1128"/>
      <c r="Q79" s="1128"/>
      <c r="R79" s="1128"/>
      <c r="S79" s="1128"/>
      <c r="T79" s="1128"/>
      <c r="U79" s="1128"/>
      <c r="V79" s="1128"/>
      <c r="W79" s="1128"/>
      <c r="X79" s="1128"/>
      <c r="Y79" s="1128"/>
      <c r="Z79" s="1128"/>
      <c r="AA79" s="1128"/>
      <c r="AB79" s="1128"/>
      <c r="AC79" s="1128"/>
      <c r="AD79" s="1128"/>
      <c r="AE79" s="1128"/>
      <c r="AF79" s="1128"/>
      <c r="AG79" s="1128"/>
      <c r="AH79" s="1128"/>
      <c r="AI79" s="1128"/>
      <c r="AJ79" s="1128"/>
      <c r="AK79" s="1128"/>
      <c r="AL79" s="1128"/>
      <c r="AM79" s="1128"/>
      <c r="AN79" s="1128"/>
      <c r="AO79" s="1128"/>
      <c r="AP79" s="1128"/>
      <c r="AQ79" s="1128"/>
      <c r="AR79" s="1128"/>
      <c r="AS79" s="1128"/>
      <c r="AT79" s="1128"/>
      <c r="AU79" s="1128"/>
      <c r="AV79" s="1128"/>
      <c r="AW79" s="1128"/>
      <c r="AX79" s="1128"/>
      <c r="AY79" s="1128"/>
      <c r="AZ79" s="1128"/>
      <c r="BA79" s="1128"/>
      <c r="BB79" s="1128"/>
      <c r="BC79" s="1128"/>
      <c r="BD79" s="1128"/>
      <c r="BE79" s="1128"/>
      <c r="BF79" s="1128"/>
      <c r="BG79" s="1128"/>
      <c r="BH79" s="1128"/>
      <c r="BI79" s="1128"/>
      <c r="BJ79" s="1128"/>
      <c r="BK79" s="1128"/>
      <c r="BL79" s="1128"/>
      <c r="BM79" s="1128"/>
      <c r="BN79" s="1128"/>
      <c r="BO79" s="1128"/>
      <c r="BP79" s="1128"/>
      <c r="BQ79" s="1128"/>
      <c r="BR79" s="1128"/>
      <c r="BS79" s="1128"/>
    </row>
    <row r="80" spans="1:71" x14ac:dyDescent="0.25">
      <c r="A80" s="1128"/>
      <c r="B80" s="1128"/>
      <c r="C80" s="1128"/>
      <c r="D80" s="1128"/>
      <c r="E80" s="1128"/>
      <c r="F80" s="1128"/>
      <c r="G80" s="1128"/>
      <c r="H80" s="1128"/>
      <c r="I80" s="1128"/>
      <c r="J80" s="1128"/>
      <c r="K80" s="1128"/>
      <c r="L80" s="1128"/>
      <c r="M80" s="1128"/>
      <c r="N80" s="1128"/>
      <c r="O80" s="1128"/>
      <c r="P80" s="1128"/>
      <c r="Q80" s="1128"/>
      <c r="R80" s="1128"/>
      <c r="S80" s="1128"/>
      <c r="T80" s="1128"/>
      <c r="U80" s="1128"/>
      <c r="V80" s="1128"/>
      <c r="W80" s="1128"/>
      <c r="X80" s="1128"/>
      <c r="Y80" s="1128"/>
      <c r="Z80" s="1128"/>
      <c r="AA80" s="1128"/>
      <c r="AB80" s="1128"/>
      <c r="AC80" s="1128"/>
      <c r="AD80" s="1128"/>
      <c r="AE80" s="1128"/>
      <c r="AF80" s="1128"/>
      <c r="AG80" s="1128"/>
      <c r="AH80" s="1128"/>
      <c r="AI80" s="1128"/>
      <c r="AJ80" s="1128"/>
      <c r="AK80" s="1128"/>
      <c r="AL80" s="1128"/>
      <c r="AM80" s="1128"/>
      <c r="AN80" s="1128"/>
      <c r="AO80" s="1128"/>
      <c r="AP80" s="1128"/>
      <c r="AQ80" s="1128"/>
      <c r="AR80" s="1128"/>
      <c r="AS80" s="1128"/>
      <c r="AT80" s="1128"/>
      <c r="AU80" s="1128"/>
      <c r="AV80" s="1128"/>
      <c r="AW80" s="1128"/>
      <c r="AX80" s="1128"/>
      <c r="AY80" s="1128"/>
      <c r="AZ80" s="1128"/>
      <c r="BA80" s="1128"/>
      <c r="BB80" s="1128"/>
      <c r="BC80" s="1128"/>
      <c r="BD80" s="1128"/>
      <c r="BE80" s="1128"/>
      <c r="BF80" s="1128"/>
      <c r="BG80" s="1128"/>
      <c r="BH80" s="1128"/>
      <c r="BI80" s="1128"/>
      <c r="BJ80" s="1128"/>
      <c r="BK80" s="1128"/>
      <c r="BL80" s="1128"/>
      <c r="BM80" s="1128"/>
      <c r="BN80" s="1128"/>
      <c r="BO80" s="1128"/>
      <c r="BP80" s="1128"/>
      <c r="BQ80" s="1128"/>
      <c r="BR80" s="1128"/>
      <c r="BS80" s="1128"/>
    </row>
    <row r="81" spans="1:71" x14ac:dyDescent="0.25">
      <c r="A81" s="1128"/>
      <c r="B81" s="1128"/>
      <c r="C81" s="1128"/>
      <c r="D81" s="1128"/>
      <c r="E81" s="1128"/>
      <c r="F81" s="1128"/>
      <c r="G81" s="1128"/>
      <c r="H81" s="1128"/>
      <c r="I81" s="1128"/>
      <c r="J81" s="1128"/>
      <c r="K81" s="1128"/>
      <c r="L81" s="1128"/>
      <c r="M81" s="1128"/>
      <c r="N81" s="1128"/>
      <c r="O81" s="1128"/>
      <c r="P81" s="1128"/>
      <c r="Q81" s="1128"/>
      <c r="R81" s="1128"/>
      <c r="S81" s="1128"/>
      <c r="T81" s="1128"/>
      <c r="U81" s="1128"/>
      <c r="V81" s="1128"/>
      <c r="W81" s="1128"/>
      <c r="X81" s="1128"/>
      <c r="Y81" s="1128"/>
      <c r="Z81" s="1128"/>
      <c r="AA81" s="1128"/>
      <c r="AB81" s="1128"/>
      <c r="AC81" s="1128"/>
      <c r="AD81" s="1128"/>
      <c r="AE81" s="1128"/>
      <c r="AF81" s="1128"/>
      <c r="AG81" s="1128"/>
      <c r="AH81" s="1128"/>
      <c r="AI81" s="1128"/>
      <c r="AJ81" s="1128"/>
      <c r="AK81" s="1128"/>
      <c r="AL81" s="1128"/>
      <c r="AM81" s="1128"/>
      <c r="AN81" s="1128"/>
      <c r="AO81" s="1128"/>
      <c r="AP81" s="1128"/>
      <c r="AQ81" s="1128"/>
      <c r="AR81" s="1128"/>
      <c r="AS81" s="1128"/>
      <c r="AT81" s="1128"/>
      <c r="AU81" s="1128"/>
      <c r="AV81" s="1128"/>
      <c r="AW81" s="1128"/>
      <c r="AX81" s="1128"/>
      <c r="AY81" s="1128"/>
      <c r="AZ81" s="1128"/>
      <c r="BA81" s="1128"/>
      <c r="BB81" s="1128"/>
      <c r="BC81" s="1128"/>
      <c r="BD81" s="1128"/>
      <c r="BE81" s="1128"/>
      <c r="BF81" s="1128"/>
      <c r="BG81" s="1128"/>
      <c r="BH81" s="1128"/>
      <c r="BI81" s="1128"/>
      <c r="BJ81" s="1128"/>
      <c r="BK81" s="1128"/>
      <c r="BL81" s="1128"/>
      <c r="BM81" s="1128"/>
      <c r="BN81" s="1128"/>
      <c r="BO81" s="1128"/>
      <c r="BP81" s="1128"/>
      <c r="BQ81" s="1128"/>
      <c r="BR81" s="1128"/>
      <c r="BS81" s="1128"/>
    </row>
    <row r="82" spans="1:71" x14ac:dyDescent="0.25">
      <c r="A82" s="1128"/>
      <c r="B82" s="1128"/>
      <c r="C82" s="1128"/>
      <c r="D82" s="1128"/>
      <c r="E82" s="1128"/>
      <c r="F82" s="1128"/>
      <c r="G82" s="1128"/>
      <c r="H82" s="1128"/>
      <c r="I82" s="1128"/>
      <c r="J82" s="1128"/>
      <c r="K82" s="1128"/>
      <c r="L82" s="1128"/>
      <c r="M82" s="1128"/>
      <c r="N82" s="1128"/>
      <c r="O82" s="1128"/>
      <c r="P82" s="1128"/>
      <c r="Q82" s="1128"/>
      <c r="R82" s="1128"/>
      <c r="S82" s="1128"/>
      <c r="T82" s="1128"/>
      <c r="U82" s="1128"/>
      <c r="V82" s="1128"/>
      <c r="W82" s="1128"/>
      <c r="X82" s="1128"/>
      <c r="Y82" s="1128"/>
      <c r="Z82" s="1128"/>
      <c r="AA82" s="1128"/>
      <c r="AB82" s="1128"/>
      <c r="AC82" s="1128"/>
      <c r="AD82" s="1128"/>
      <c r="AE82" s="1128"/>
      <c r="AF82" s="1128"/>
      <c r="AG82" s="1128"/>
      <c r="AH82" s="1128"/>
      <c r="AI82" s="1128"/>
      <c r="AJ82" s="1128"/>
      <c r="AK82" s="1128"/>
      <c r="AL82" s="1128"/>
      <c r="AM82" s="1128"/>
      <c r="AN82" s="1128"/>
      <c r="AO82" s="1128"/>
      <c r="AP82" s="1128"/>
      <c r="AQ82" s="1128"/>
      <c r="AR82" s="1128"/>
      <c r="AS82" s="1128"/>
      <c r="AT82" s="1128"/>
      <c r="AU82" s="1128"/>
      <c r="AV82" s="1128"/>
      <c r="AW82" s="1128"/>
      <c r="AX82" s="1128"/>
      <c r="AY82" s="1128"/>
      <c r="AZ82" s="1128"/>
      <c r="BA82" s="1128"/>
      <c r="BB82" s="1128"/>
      <c r="BC82" s="1128"/>
      <c r="BD82" s="1128"/>
      <c r="BE82" s="1128"/>
      <c r="BF82" s="1128"/>
      <c r="BG82" s="1128"/>
      <c r="BH82" s="1128"/>
      <c r="BI82" s="1128"/>
      <c r="BJ82" s="1128"/>
      <c r="BK82" s="1128"/>
      <c r="BL82" s="1128"/>
      <c r="BM82" s="1128"/>
      <c r="BN82" s="1128"/>
      <c r="BO82" s="1128"/>
      <c r="BP82" s="1128"/>
      <c r="BQ82" s="1128"/>
      <c r="BR82" s="1128"/>
      <c r="BS82" s="1128"/>
    </row>
    <row r="83" spans="1:71" x14ac:dyDescent="0.25">
      <c r="A83" s="1128"/>
      <c r="B83" s="1128"/>
      <c r="C83" s="1128"/>
      <c r="D83" s="1128"/>
      <c r="E83" s="1128"/>
      <c r="F83" s="1128"/>
      <c r="G83" s="1128"/>
      <c r="H83" s="1128"/>
      <c r="I83" s="1128"/>
      <c r="J83" s="1128"/>
      <c r="K83" s="1128"/>
      <c r="L83" s="1128"/>
      <c r="M83" s="1128"/>
      <c r="N83" s="1128"/>
      <c r="O83" s="1128"/>
      <c r="P83" s="1128"/>
      <c r="Q83" s="1128"/>
      <c r="R83" s="1128"/>
      <c r="S83" s="1128"/>
      <c r="T83" s="1128"/>
      <c r="U83" s="1128"/>
      <c r="V83" s="1128"/>
      <c r="W83" s="1128"/>
      <c r="X83" s="1128"/>
      <c r="Y83" s="1128"/>
      <c r="Z83" s="1128"/>
      <c r="AA83" s="1128"/>
      <c r="AB83" s="1128"/>
      <c r="AC83" s="1128"/>
      <c r="AD83" s="1128"/>
      <c r="AE83" s="1128"/>
      <c r="AF83" s="1128"/>
      <c r="AG83" s="1128"/>
      <c r="AH83" s="1128"/>
      <c r="AI83" s="1128"/>
      <c r="AJ83" s="1128"/>
      <c r="AK83" s="1128"/>
      <c r="AL83" s="1128"/>
      <c r="AM83" s="1128"/>
      <c r="AN83" s="1128"/>
      <c r="AO83" s="1128"/>
      <c r="AP83" s="1128"/>
      <c r="AQ83" s="1128"/>
      <c r="AR83" s="1128"/>
      <c r="AS83" s="1128"/>
      <c r="AT83" s="1128"/>
      <c r="AU83" s="1128"/>
      <c r="AV83" s="1128"/>
      <c r="AW83" s="1128"/>
      <c r="AX83" s="1128"/>
      <c r="AY83" s="1128"/>
      <c r="AZ83" s="1128"/>
      <c r="BA83" s="1128"/>
      <c r="BB83" s="1128"/>
      <c r="BC83" s="1128"/>
      <c r="BD83" s="1128"/>
      <c r="BE83" s="1128"/>
      <c r="BF83" s="1128"/>
      <c r="BG83" s="1128"/>
      <c r="BH83" s="1128"/>
      <c r="BI83" s="1128"/>
      <c r="BJ83" s="1128"/>
      <c r="BK83" s="1128"/>
      <c r="BL83" s="1128"/>
      <c r="BM83" s="1128"/>
      <c r="BN83" s="1128"/>
      <c r="BO83" s="1128"/>
      <c r="BP83" s="1128"/>
      <c r="BQ83" s="1128"/>
      <c r="BR83" s="1128"/>
      <c r="BS83" s="1128"/>
    </row>
    <row r="84" spans="1:71" x14ac:dyDescent="0.25">
      <c r="A84" s="1128"/>
      <c r="B84" s="1128"/>
      <c r="C84" s="1128"/>
      <c r="D84" s="1128"/>
      <c r="E84" s="1128"/>
      <c r="F84" s="1128"/>
      <c r="G84" s="1128"/>
      <c r="H84" s="1128"/>
      <c r="I84" s="1128"/>
      <c r="J84" s="1128"/>
      <c r="K84" s="1128"/>
      <c r="L84" s="1128"/>
      <c r="M84" s="1128"/>
      <c r="N84" s="1128"/>
      <c r="O84" s="1128"/>
      <c r="P84" s="1128"/>
      <c r="Q84" s="1128"/>
      <c r="R84" s="1128"/>
      <c r="S84" s="1128"/>
      <c r="T84" s="1128"/>
      <c r="U84" s="1128"/>
      <c r="V84" s="1128"/>
      <c r="W84" s="1128"/>
      <c r="X84" s="1128"/>
      <c r="Y84" s="1128"/>
      <c r="Z84" s="1128"/>
      <c r="AA84" s="1128"/>
      <c r="AB84" s="1128"/>
      <c r="AC84" s="1128"/>
      <c r="AD84" s="1128"/>
      <c r="AE84" s="1128"/>
      <c r="AF84" s="1128"/>
      <c r="AG84" s="1128"/>
      <c r="AH84" s="1128"/>
      <c r="AI84" s="1128"/>
      <c r="AJ84" s="1128"/>
      <c r="AK84" s="1128"/>
      <c r="AL84" s="1128"/>
      <c r="AM84" s="1128"/>
      <c r="AN84" s="1128"/>
      <c r="AO84" s="1128"/>
      <c r="AP84" s="1128"/>
      <c r="AQ84" s="1128"/>
      <c r="AR84" s="1128"/>
      <c r="AS84" s="1128"/>
      <c r="AT84" s="1128"/>
      <c r="AU84" s="1128"/>
      <c r="AV84" s="1128"/>
      <c r="AW84" s="1128"/>
      <c r="AX84" s="1128"/>
      <c r="AY84" s="1128"/>
      <c r="AZ84" s="1128"/>
      <c r="BA84" s="1128"/>
      <c r="BB84" s="1128"/>
      <c r="BC84" s="1128"/>
      <c r="BD84" s="1128"/>
      <c r="BE84" s="1128"/>
      <c r="BF84" s="1128"/>
      <c r="BG84" s="1128"/>
      <c r="BH84" s="1128"/>
      <c r="BI84" s="1128"/>
      <c r="BJ84" s="1128"/>
      <c r="BK84" s="1128"/>
      <c r="BL84" s="1128"/>
      <c r="BM84" s="1128"/>
      <c r="BN84" s="1128"/>
      <c r="BO84" s="1128"/>
      <c r="BP84" s="1128"/>
      <c r="BQ84" s="1128"/>
      <c r="BR84" s="1128"/>
      <c r="BS84" s="1128"/>
    </row>
    <row r="85" spans="1:71" x14ac:dyDescent="0.25">
      <c r="A85" s="1128"/>
      <c r="B85" s="1128"/>
      <c r="C85" s="1128"/>
      <c r="D85" s="1128"/>
      <c r="E85" s="1128"/>
      <c r="F85" s="1128"/>
      <c r="G85" s="1128"/>
      <c r="H85" s="1128"/>
      <c r="I85" s="1128"/>
      <c r="J85" s="1128"/>
      <c r="K85" s="1128"/>
      <c r="L85" s="1128"/>
      <c r="M85" s="1128"/>
      <c r="N85" s="1128"/>
      <c r="O85" s="1128"/>
      <c r="P85" s="1128"/>
      <c r="Q85" s="1128"/>
      <c r="R85" s="1128"/>
      <c r="S85" s="1128"/>
      <c r="T85" s="1128"/>
      <c r="U85" s="1128"/>
      <c r="V85" s="1128"/>
      <c r="W85" s="1128"/>
      <c r="X85" s="1128"/>
      <c r="Y85" s="1128"/>
      <c r="Z85" s="1128"/>
      <c r="AA85" s="1128"/>
      <c r="AB85" s="1128"/>
      <c r="AC85" s="1128"/>
      <c r="AD85" s="1128"/>
      <c r="AE85" s="1128"/>
      <c r="AF85" s="1128"/>
      <c r="AG85" s="1128"/>
      <c r="AH85" s="1128"/>
      <c r="AI85" s="1128"/>
      <c r="AJ85" s="1128"/>
      <c r="AK85" s="1128"/>
      <c r="AL85" s="1128"/>
      <c r="AM85" s="1128"/>
      <c r="AN85" s="1128"/>
      <c r="AO85" s="1128"/>
      <c r="AP85" s="1128"/>
      <c r="AQ85" s="1128"/>
      <c r="AR85" s="1128"/>
      <c r="AS85" s="1128"/>
      <c r="AT85" s="1128"/>
      <c r="AU85" s="1128"/>
      <c r="AV85" s="1128"/>
      <c r="AW85" s="1128"/>
      <c r="AX85" s="1128"/>
      <c r="AY85" s="1128"/>
      <c r="AZ85" s="1128"/>
      <c r="BA85" s="1128"/>
      <c r="BB85" s="1128"/>
      <c r="BC85" s="1128"/>
      <c r="BD85" s="1128"/>
      <c r="BE85" s="1128"/>
      <c r="BF85" s="1128"/>
      <c r="BG85" s="1128"/>
      <c r="BH85" s="1128"/>
      <c r="BI85" s="1128"/>
      <c r="BJ85" s="1128"/>
      <c r="BK85" s="1128"/>
      <c r="BL85" s="1128"/>
      <c r="BM85" s="1128"/>
      <c r="BN85" s="1128"/>
      <c r="BO85" s="1128"/>
      <c r="BP85" s="1128"/>
      <c r="BQ85" s="1128"/>
      <c r="BR85" s="1128"/>
      <c r="BS85" s="1128"/>
    </row>
    <row r="86" spans="1:71" x14ac:dyDescent="0.25">
      <c r="A86" s="1128"/>
      <c r="B86" s="1128"/>
      <c r="C86" s="1128"/>
      <c r="D86" s="1128"/>
      <c r="E86" s="1128"/>
      <c r="F86" s="1128"/>
      <c r="G86" s="1128"/>
      <c r="H86" s="1128"/>
      <c r="I86" s="1128"/>
      <c r="J86" s="1128"/>
      <c r="K86" s="1128"/>
      <c r="L86" s="1128"/>
      <c r="M86" s="1128"/>
      <c r="N86" s="1128"/>
      <c r="O86" s="1128"/>
      <c r="P86" s="1128"/>
      <c r="Q86" s="1128"/>
      <c r="R86" s="1128"/>
      <c r="S86" s="1128"/>
      <c r="T86" s="1128"/>
      <c r="U86" s="1128"/>
      <c r="V86" s="1128"/>
      <c r="W86" s="1128"/>
      <c r="X86" s="1128"/>
      <c r="Y86" s="1128"/>
      <c r="Z86" s="1128"/>
      <c r="AA86" s="1128"/>
      <c r="AB86" s="1128"/>
      <c r="AC86" s="1128"/>
      <c r="AD86" s="1128"/>
      <c r="AE86" s="1128"/>
      <c r="AF86" s="1128"/>
      <c r="AG86" s="1128"/>
      <c r="AH86" s="1128"/>
      <c r="AI86" s="1128"/>
      <c r="AJ86" s="1128"/>
      <c r="AK86" s="1128"/>
      <c r="AL86" s="1128"/>
      <c r="AM86" s="1128"/>
      <c r="AN86" s="1128"/>
      <c r="AO86" s="1128"/>
      <c r="AP86" s="1128"/>
      <c r="AQ86" s="1128"/>
      <c r="AR86" s="1128"/>
      <c r="AS86" s="1128"/>
      <c r="AT86" s="1128"/>
      <c r="AU86" s="1128"/>
      <c r="AV86" s="1128"/>
      <c r="AW86" s="1128"/>
      <c r="AX86" s="1128"/>
      <c r="AY86" s="1128"/>
      <c r="AZ86" s="1128"/>
      <c r="BA86" s="1128"/>
      <c r="BB86" s="1128"/>
      <c r="BC86" s="1128"/>
      <c r="BD86" s="1128"/>
      <c r="BE86" s="1128"/>
      <c r="BF86" s="1128"/>
      <c r="BG86" s="1128"/>
      <c r="BH86" s="1128"/>
      <c r="BI86" s="1128"/>
      <c r="BJ86" s="1128"/>
      <c r="BK86" s="1128"/>
      <c r="BL86" s="1128"/>
      <c r="BM86" s="1128"/>
      <c r="BN86" s="1128"/>
      <c r="BO86" s="1128"/>
      <c r="BP86" s="1128"/>
      <c r="BQ86" s="1128"/>
      <c r="BR86" s="1128"/>
      <c r="BS86" s="1128"/>
    </row>
    <row r="87" spans="1:71" x14ac:dyDescent="0.25">
      <c r="A87" s="1128"/>
      <c r="B87" s="1128"/>
      <c r="C87" s="1128"/>
      <c r="D87" s="1128"/>
      <c r="E87" s="1128"/>
      <c r="F87" s="1128"/>
      <c r="G87" s="1128"/>
      <c r="H87" s="1128"/>
      <c r="I87" s="1128"/>
      <c r="J87" s="1128"/>
      <c r="K87" s="1128"/>
      <c r="L87" s="1128"/>
      <c r="M87" s="1128"/>
      <c r="N87" s="1128"/>
      <c r="O87" s="1128"/>
      <c r="P87" s="1128"/>
      <c r="Q87" s="1128"/>
      <c r="R87" s="1128"/>
      <c r="S87" s="1128"/>
      <c r="T87" s="1128"/>
      <c r="U87" s="1128"/>
      <c r="V87" s="1128"/>
      <c r="W87" s="1128"/>
      <c r="X87" s="1128"/>
      <c r="Y87" s="1128"/>
      <c r="Z87" s="1128"/>
      <c r="AA87" s="1128"/>
      <c r="AB87" s="1128"/>
      <c r="AC87" s="1128"/>
      <c r="AD87" s="1128"/>
      <c r="AE87" s="1128"/>
      <c r="AF87" s="1128"/>
      <c r="AG87" s="1128"/>
      <c r="AH87" s="1128"/>
      <c r="AI87" s="1128"/>
      <c r="AJ87" s="1128"/>
      <c r="AK87" s="1128"/>
      <c r="AL87" s="1128"/>
      <c r="AM87" s="1128"/>
      <c r="AN87" s="1128"/>
      <c r="AO87" s="1128"/>
      <c r="AP87" s="1128"/>
      <c r="AQ87" s="1128"/>
      <c r="AR87" s="1128"/>
      <c r="AS87" s="1128"/>
      <c r="AT87" s="1128"/>
      <c r="AU87" s="1128"/>
      <c r="AV87" s="1128"/>
      <c r="AW87" s="1128"/>
      <c r="AX87" s="1128"/>
      <c r="AY87" s="1128"/>
      <c r="AZ87" s="1128"/>
      <c r="BA87" s="1128"/>
      <c r="BB87" s="1128"/>
      <c r="BC87" s="1128"/>
      <c r="BD87" s="1128"/>
      <c r="BE87" s="1128"/>
      <c r="BF87" s="1128"/>
      <c r="BG87" s="1128"/>
      <c r="BH87" s="1128"/>
      <c r="BI87" s="1128"/>
      <c r="BJ87" s="1128"/>
      <c r="BK87" s="1128"/>
      <c r="BL87" s="1128"/>
      <c r="BM87" s="1128"/>
      <c r="BN87" s="1128"/>
      <c r="BO87" s="1128"/>
      <c r="BP87" s="1128"/>
      <c r="BQ87" s="1128"/>
      <c r="BR87" s="1128"/>
      <c r="BS87" s="1128"/>
    </row>
    <row r="88" spans="1:71" x14ac:dyDescent="0.25">
      <c r="A88" s="1128"/>
      <c r="B88" s="1128"/>
      <c r="C88" s="1128"/>
      <c r="D88" s="1128"/>
      <c r="E88" s="1128"/>
      <c r="F88" s="1128"/>
      <c r="G88" s="1128"/>
      <c r="H88" s="1128"/>
      <c r="I88" s="1128"/>
      <c r="J88" s="1128"/>
      <c r="K88" s="1128"/>
      <c r="L88" s="1128"/>
      <c r="M88" s="1128"/>
      <c r="N88" s="1128"/>
      <c r="O88" s="1128"/>
      <c r="P88" s="1128"/>
      <c r="Q88" s="1128"/>
      <c r="R88" s="1128"/>
      <c r="S88" s="1128"/>
      <c r="T88" s="1128"/>
      <c r="U88" s="1128"/>
      <c r="V88" s="1128"/>
      <c r="W88" s="1128"/>
      <c r="X88" s="1128"/>
      <c r="Y88" s="1128"/>
      <c r="Z88" s="1128"/>
      <c r="AA88" s="1128"/>
      <c r="AB88" s="1128"/>
      <c r="AC88" s="1128"/>
      <c r="AD88" s="1128"/>
      <c r="AE88" s="1128"/>
      <c r="AF88" s="1128"/>
      <c r="AG88" s="1128"/>
      <c r="AH88" s="1128"/>
      <c r="AI88" s="1128"/>
      <c r="AJ88" s="1128"/>
      <c r="AK88" s="1128"/>
      <c r="AL88" s="1128"/>
      <c r="AM88" s="1128"/>
      <c r="AN88" s="1128"/>
      <c r="AO88" s="1128"/>
      <c r="AP88" s="1128"/>
      <c r="AQ88" s="1128"/>
      <c r="AR88" s="1128"/>
      <c r="AS88" s="1128"/>
      <c r="AT88" s="1128"/>
      <c r="AU88" s="1128"/>
      <c r="AV88" s="1128"/>
      <c r="AW88" s="1128"/>
      <c r="AX88" s="1128"/>
      <c r="AY88" s="1128"/>
      <c r="AZ88" s="1128"/>
      <c r="BA88" s="1128"/>
      <c r="BB88" s="1128"/>
      <c r="BC88" s="1128"/>
      <c r="BD88" s="1128"/>
      <c r="BE88" s="1128"/>
      <c r="BF88" s="1128"/>
      <c r="BG88" s="1128"/>
      <c r="BH88" s="1128"/>
      <c r="BI88" s="1128"/>
      <c r="BJ88" s="1128"/>
      <c r="BK88" s="1128"/>
      <c r="BL88" s="1128"/>
      <c r="BM88" s="1128"/>
      <c r="BN88" s="1128"/>
      <c r="BO88" s="1128"/>
      <c r="BP88" s="1128"/>
      <c r="BQ88" s="1128"/>
      <c r="BR88" s="1128"/>
      <c r="BS88" s="1128"/>
    </row>
    <row r="89" spans="1:71" x14ac:dyDescent="0.25">
      <c r="A89" s="1128"/>
      <c r="B89" s="1128"/>
      <c r="C89" s="1128"/>
      <c r="D89" s="1128"/>
      <c r="E89" s="1128"/>
      <c r="F89" s="1128"/>
      <c r="G89" s="1128"/>
      <c r="H89" s="1128"/>
      <c r="I89" s="1128"/>
      <c r="J89" s="1128"/>
      <c r="K89" s="1128"/>
      <c r="L89" s="1128"/>
      <c r="M89" s="1128"/>
      <c r="N89" s="1128"/>
      <c r="O89" s="1128"/>
      <c r="P89" s="1128"/>
      <c r="Q89" s="1128"/>
      <c r="R89" s="1128"/>
      <c r="S89" s="1128"/>
      <c r="T89" s="1128"/>
      <c r="U89" s="1128"/>
      <c r="V89" s="1128"/>
      <c r="W89" s="1128"/>
      <c r="X89" s="1128"/>
      <c r="Y89" s="1128"/>
      <c r="Z89" s="1128"/>
      <c r="AA89" s="1128"/>
      <c r="AB89" s="1128"/>
      <c r="AC89" s="1128"/>
      <c r="AD89" s="1128"/>
      <c r="AE89" s="1128"/>
      <c r="AF89" s="1128"/>
      <c r="AG89" s="1128"/>
      <c r="AH89" s="1128"/>
      <c r="AI89" s="1128"/>
      <c r="AJ89" s="1128"/>
      <c r="AK89" s="1128"/>
      <c r="AL89" s="1128"/>
      <c r="AM89" s="1128"/>
      <c r="AN89" s="1128"/>
      <c r="AO89" s="1128"/>
      <c r="AP89" s="1128"/>
      <c r="AQ89" s="1128"/>
      <c r="AR89" s="1128"/>
      <c r="AS89" s="1128"/>
      <c r="AT89" s="1128"/>
      <c r="AU89" s="1128"/>
      <c r="AV89" s="1128"/>
      <c r="AW89" s="1128"/>
      <c r="AX89" s="1128"/>
      <c r="AY89" s="1128"/>
      <c r="AZ89" s="1128"/>
      <c r="BA89" s="1128"/>
      <c r="BB89" s="1128"/>
      <c r="BC89" s="1128"/>
      <c r="BD89" s="1128"/>
      <c r="BE89" s="1128"/>
      <c r="BF89" s="1128"/>
      <c r="BG89" s="1128"/>
      <c r="BH89" s="1128"/>
      <c r="BI89" s="1128"/>
      <c r="BJ89" s="1128"/>
      <c r="BK89" s="1128"/>
      <c r="BL89" s="1128"/>
      <c r="BM89" s="1128"/>
      <c r="BN89" s="1128"/>
      <c r="BO89" s="1128"/>
      <c r="BP89" s="1128"/>
      <c r="BQ89" s="1128"/>
      <c r="BR89" s="1128"/>
      <c r="BS89" s="1128"/>
    </row>
    <row r="90" spans="1:71" x14ac:dyDescent="0.25">
      <c r="A90" s="1128"/>
      <c r="B90" s="1128"/>
      <c r="C90" s="1128"/>
      <c r="D90" s="1128"/>
      <c r="E90" s="1128"/>
      <c r="F90" s="1128"/>
      <c r="G90" s="1128"/>
      <c r="H90" s="1128"/>
      <c r="I90" s="1128"/>
      <c r="J90" s="1128"/>
      <c r="K90" s="1128"/>
      <c r="L90" s="1128"/>
      <c r="M90" s="1128"/>
      <c r="N90" s="1128"/>
      <c r="O90" s="1128"/>
      <c r="P90" s="1128"/>
      <c r="Q90" s="1128"/>
      <c r="R90" s="1128"/>
      <c r="S90" s="1128"/>
      <c r="T90" s="1128"/>
      <c r="U90" s="1128"/>
      <c r="V90" s="1128"/>
      <c r="W90" s="1128"/>
      <c r="X90" s="1128"/>
      <c r="Y90" s="1128"/>
      <c r="Z90" s="1128"/>
      <c r="AA90" s="1128"/>
      <c r="AB90" s="1128"/>
      <c r="AC90" s="1128"/>
      <c r="AD90" s="1128"/>
      <c r="AE90" s="1128"/>
      <c r="AF90" s="1128"/>
      <c r="AG90" s="1128"/>
      <c r="AH90" s="1128"/>
      <c r="AI90" s="1128"/>
      <c r="AJ90" s="1128"/>
      <c r="AK90" s="1128"/>
      <c r="AL90" s="1128"/>
      <c r="AM90" s="1128"/>
      <c r="AN90" s="1128"/>
      <c r="AO90" s="1128"/>
      <c r="AP90" s="1128"/>
      <c r="AQ90" s="1128"/>
      <c r="AR90" s="1128"/>
      <c r="AS90" s="1128"/>
      <c r="AT90" s="1128"/>
      <c r="AU90" s="1128"/>
      <c r="AV90" s="1128"/>
      <c r="AW90" s="1128"/>
      <c r="AX90" s="1128"/>
      <c r="AY90" s="1128"/>
      <c r="AZ90" s="1128"/>
      <c r="BA90" s="1128"/>
      <c r="BB90" s="1128"/>
      <c r="BC90" s="1128"/>
      <c r="BD90" s="1128"/>
      <c r="BE90" s="1128"/>
      <c r="BF90" s="1128"/>
      <c r="BG90" s="1128"/>
      <c r="BH90" s="1128"/>
      <c r="BI90" s="1128"/>
      <c r="BJ90" s="1128"/>
      <c r="BK90" s="1128"/>
      <c r="BL90" s="1128"/>
      <c r="BM90" s="1128"/>
      <c r="BN90" s="1128"/>
      <c r="BO90" s="1128"/>
      <c r="BP90" s="1128"/>
      <c r="BQ90" s="1128"/>
      <c r="BR90" s="1128"/>
      <c r="BS90" s="1128"/>
    </row>
    <row r="91" spans="1:71" x14ac:dyDescent="0.25">
      <c r="A91" s="1128"/>
      <c r="B91" s="1128"/>
      <c r="C91" s="1128"/>
      <c r="D91" s="1128"/>
      <c r="E91" s="1128"/>
      <c r="F91" s="1128"/>
      <c r="G91" s="1128"/>
      <c r="H91" s="1128"/>
      <c r="I91" s="1128"/>
      <c r="J91" s="1128"/>
      <c r="K91" s="1128"/>
      <c r="L91" s="1128"/>
      <c r="M91" s="1128"/>
      <c r="N91" s="1128"/>
      <c r="O91" s="1128"/>
      <c r="P91" s="1128"/>
      <c r="Q91" s="1128"/>
      <c r="R91" s="1128"/>
      <c r="S91" s="1128"/>
      <c r="T91" s="1128"/>
      <c r="U91" s="1128"/>
      <c r="V91" s="1128"/>
      <c r="W91" s="1128"/>
      <c r="X91" s="1128"/>
      <c r="Y91" s="1128"/>
      <c r="Z91" s="1128"/>
      <c r="AA91" s="1128"/>
      <c r="AB91" s="1128"/>
      <c r="AC91" s="1128"/>
      <c r="AD91" s="1128"/>
      <c r="AE91" s="1128"/>
      <c r="AF91" s="1128"/>
      <c r="AG91" s="1128"/>
      <c r="AH91" s="1128"/>
      <c r="AI91" s="1128"/>
      <c r="AJ91" s="1128"/>
      <c r="AK91" s="1128"/>
      <c r="AL91" s="1128"/>
      <c r="AM91" s="1128"/>
      <c r="AN91" s="1128"/>
      <c r="AO91" s="1128"/>
      <c r="AP91" s="1128"/>
      <c r="AQ91" s="1128"/>
      <c r="AR91" s="1128"/>
      <c r="AS91" s="1128"/>
      <c r="AT91" s="1128"/>
      <c r="AU91" s="1128"/>
      <c r="AV91" s="1128"/>
      <c r="AW91" s="1128"/>
      <c r="AX91" s="1128"/>
      <c r="AY91" s="1128"/>
      <c r="AZ91" s="1128"/>
      <c r="BA91" s="1128"/>
      <c r="BB91" s="1128"/>
      <c r="BC91" s="1128"/>
      <c r="BD91" s="1128"/>
      <c r="BE91" s="1128"/>
      <c r="BF91" s="1128"/>
      <c r="BG91" s="1128"/>
      <c r="BH91" s="1128"/>
      <c r="BI91" s="1128"/>
      <c r="BJ91" s="1128"/>
      <c r="BK91" s="1128"/>
      <c r="BL91" s="1128"/>
      <c r="BM91" s="1128"/>
      <c r="BN91" s="1128"/>
      <c r="BO91" s="1128"/>
      <c r="BP91" s="1128"/>
      <c r="BQ91" s="1128"/>
      <c r="BR91" s="1128"/>
      <c r="BS91" s="1128"/>
    </row>
    <row r="92" spans="1:71" x14ac:dyDescent="0.25">
      <c r="A92" s="1128"/>
      <c r="B92" s="1128"/>
      <c r="C92" s="1128"/>
      <c r="D92" s="1128"/>
      <c r="E92" s="1128"/>
      <c r="F92" s="1128"/>
      <c r="G92" s="1128"/>
      <c r="H92" s="1128"/>
      <c r="I92" s="1128"/>
      <c r="J92" s="1128"/>
      <c r="K92" s="1128"/>
      <c r="L92" s="1128"/>
      <c r="M92" s="1128"/>
      <c r="N92" s="1128"/>
      <c r="O92" s="1128"/>
      <c r="P92" s="1128"/>
      <c r="Q92" s="1128"/>
      <c r="R92" s="1128"/>
      <c r="S92" s="1128"/>
      <c r="T92" s="1128"/>
      <c r="U92" s="1128"/>
      <c r="V92" s="1128"/>
      <c r="W92" s="1128"/>
      <c r="X92" s="1128"/>
      <c r="Y92" s="1128"/>
      <c r="Z92" s="1128"/>
      <c r="AA92" s="1128"/>
      <c r="AB92" s="1128"/>
      <c r="AC92" s="1128"/>
      <c r="AD92" s="1128"/>
      <c r="AE92" s="1128"/>
      <c r="AF92" s="1128"/>
      <c r="AG92" s="1128"/>
      <c r="AH92" s="1128"/>
      <c r="AI92" s="1128"/>
      <c r="AJ92" s="1128"/>
      <c r="AK92" s="1128"/>
      <c r="AL92" s="1128"/>
      <c r="AM92" s="1128"/>
      <c r="AN92" s="1128"/>
      <c r="AO92" s="1128"/>
      <c r="AP92" s="1128"/>
      <c r="AQ92" s="1128"/>
      <c r="AR92" s="1128"/>
      <c r="AS92" s="1128"/>
      <c r="AT92" s="1128"/>
      <c r="AU92" s="1128"/>
      <c r="AV92" s="1128"/>
      <c r="AW92" s="1128"/>
      <c r="AX92" s="1128"/>
      <c r="AY92" s="1128"/>
      <c r="AZ92" s="1128"/>
      <c r="BA92" s="1128"/>
      <c r="BB92" s="1128"/>
      <c r="BC92" s="1128"/>
      <c r="BD92" s="1128"/>
      <c r="BE92" s="1128"/>
      <c r="BF92" s="1128"/>
      <c r="BG92" s="1128"/>
      <c r="BH92" s="1128"/>
      <c r="BI92" s="1128"/>
      <c r="BJ92" s="1128"/>
      <c r="BK92" s="1128"/>
      <c r="BL92" s="1128"/>
      <c r="BM92" s="1128"/>
      <c r="BN92" s="1128"/>
      <c r="BO92" s="1128"/>
      <c r="BP92" s="1128"/>
      <c r="BQ92" s="1128"/>
      <c r="BR92" s="1128"/>
      <c r="BS92" s="1128"/>
    </row>
    <row r="93" spans="1:71" x14ac:dyDescent="0.25">
      <c r="A93" s="1128"/>
      <c r="B93" s="1128"/>
      <c r="C93" s="1128"/>
      <c r="D93" s="1128"/>
      <c r="E93" s="1128"/>
      <c r="F93" s="1128"/>
      <c r="G93" s="1128"/>
      <c r="H93" s="1128"/>
      <c r="I93" s="1128"/>
      <c r="J93" s="1128"/>
      <c r="K93" s="1128"/>
      <c r="L93" s="1128"/>
      <c r="M93" s="1128"/>
      <c r="N93" s="1128"/>
      <c r="O93" s="1128"/>
      <c r="P93" s="1128"/>
      <c r="Q93" s="1128"/>
      <c r="R93" s="1128"/>
      <c r="S93" s="1128"/>
      <c r="T93" s="1128"/>
      <c r="U93" s="1128"/>
      <c r="V93" s="1128"/>
      <c r="W93" s="1128"/>
      <c r="X93" s="1128"/>
      <c r="Y93" s="1128"/>
      <c r="Z93" s="1128"/>
      <c r="AA93" s="1128"/>
      <c r="AB93" s="1128"/>
      <c r="AC93" s="1128"/>
      <c r="AD93" s="1128"/>
      <c r="AE93" s="1128"/>
      <c r="AF93" s="1128"/>
      <c r="AG93" s="1128"/>
      <c r="AH93" s="1128"/>
      <c r="AI93" s="1128"/>
      <c r="AJ93" s="1128"/>
      <c r="AK93" s="1128"/>
      <c r="AL93" s="1128"/>
      <c r="AM93" s="1128"/>
      <c r="AN93" s="1128"/>
      <c r="AO93" s="1128"/>
      <c r="AP93" s="1128"/>
      <c r="AQ93" s="1128"/>
      <c r="AR93" s="1128"/>
      <c r="AS93" s="1128"/>
      <c r="AT93" s="1128"/>
      <c r="AU93" s="1128"/>
      <c r="AV93" s="1128"/>
      <c r="AW93" s="1128"/>
      <c r="AX93" s="1128"/>
      <c r="AY93" s="1128"/>
      <c r="AZ93" s="1128"/>
      <c r="BA93" s="1128"/>
      <c r="BB93" s="1128"/>
      <c r="BC93" s="1128"/>
      <c r="BD93" s="1128"/>
      <c r="BE93" s="1128"/>
      <c r="BF93" s="1128"/>
      <c r="BG93" s="1128"/>
      <c r="BH93" s="1128"/>
      <c r="BI93" s="1128"/>
      <c r="BJ93" s="1128"/>
      <c r="BK93" s="1128"/>
      <c r="BL93" s="1128"/>
      <c r="BM93" s="1128"/>
      <c r="BN93" s="1128"/>
      <c r="BO93" s="1128"/>
      <c r="BP93" s="1128"/>
      <c r="BQ93" s="1128"/>
      <c r="BR93" s="1128"/>
      <c r="BS93" s="1128"/>
    </row>
    <row r="94" spans="1:71" x14ac:dyDescent="0.25">
      <c r="A94" s="1128"/>
      <c r="B94" s="1128"/>
      <c r="C94" s="1128"/>
      <c r="D94" s="1128"/>
      <c r="E94" s="1128"/>
      <c r="F94" s="1128"/>
      <c r="G94" s="1128"/>
      <c r="H94" s="1128"/>
      <c r="I94" s="1128"/>
      <c r="J94" s="1128"/>
      <c r="K94" s="1128"/>
      <c r="L94" s="1128"/>
      <c r="M94" s="1128"/>
      <c r="N94" s="1128"/>
      <c r="O94" s="1128"/>
      <c r="P94" s="1128"/>
      <c r="Q94" s="1128"/>
      <c r="R94" s="1128"/>
      <c r="S94" s="1128"/>
      <c r="T94" s="1128"/>
      <c r="U94" s="1128"/>
      <c r="V94" s="1128"/>
      <c r="W94" s="1128"/>
      <c r="X94" s="1128"/>
      <c r="Y94" s="1128"/>
      <c r="Z94" s="1128"/>
      <c r="AA94" s="1128"/>
      <c r="AB94" s="1128"/>
      <c r="AC94" s="1128"/>
      <c r="AD94" s="1128"/>
      <c r="AE94" s="1128"/>
      <c r="AF94" s="1128"/>
      <c r="AG94" s="1128"/>
      <c r="AH94" s="1128"/>
      <c r="AI94" s="1128"/>
      <c r="AJ94" s="1128"/>
      <c r="AK94" s="1128"/>
      <c r="AL94" s="1128"/>
      <c r="AM94" s="1128"/>
      <c r="AN94" s="1128"/>
      <c r="AO94" s="1128"/>
      <c r="AP94" s="1128"/>
      <c r="AQ94" s="1128"/>
      <c r="AR94" s="1128"/>
      <c r="AS94" s="1128"/>
      <c r="AT94" s="1128"/>
      <c r="AU94" s="1128"/>
      <c r="AV94" s="1128"/>
      <c r="AW94" s="1128"/>
      <c r="AX94" s="1128"/>
      <c r="AY94" s="1128"/>
      <c r="AZ94" s="1128"/>
      <c r="BA94" s="1128"/>
      <c r="BB94" s="1128"/>
      <c r="BC94" s="1128"/>
      <c r="BD94" s="1128"/>
      <c r="BE94" s="1128"/>
      <c r="BF94" s="1128"/>
      <c r="BG94" s="1128"/>
      <c r="BH94" s="1128"/>
      <c r="BI94" s="1128"/>
      <c r="BJ94" s="1128"/>
      <c r="BK94" s="1128"/>
      <c r="BL94" s="1128"/>
      <c r="BM94" s="1128"/>
      <c r="BN94" s="1128"/>
      <c r="BO94" s="1128"/>
      <c r="BP94" s="1128"/>
      <c r="BQ94" s="1128"/>
      <c r="BR94" s="1128"/>
      <c r="BS94" s="1128"/>
    </row>
    <row r="95" spans="1:71" x14ac:dyDescent="0.25">
      <c r="A95" s="1128"/>
      <c r="B95" s="1128"/>
      <c r="C95" s="1128"/>
      <c r="D95" s="1128"/>
      <c r="E95" s="1128"/>
      <c r="F95" s="1128"/>
      <c r="G95" s="1128"/>
      <c r="H95" s="1128"/>
      <c r="I95" s="1128"/>
      <c r="J95" s="1128"/>
      <c r="K95" s="1128"/>
      <c r="L95" s="1128"/>
      <c r="M95" s="1128"/>
      <c r="N95" s="1128"/>
      <c r="O95" s="1128"/>
      <c r="P95" s="1128"/>
      <c r="Q95" s="1128"/>
      <c r="R95" s="1128"/>
      <c r="S95" s="1128"/>
      <c r="T95" s="1128"/>
      <c r="U95" s="1128"/>
      <c r="V95" s="1128"/>
      <c r="W95" s="1128"/>
      <c r="X95" s="1128"/>
      <c r="Y95" s="1128"/>
      <c r="Z95" s="1128"/>
      <c r="AA95" s="1128"/>
      <c r="AB95" s="1128"/>
      <c r="AC95" s="1128"/>
      <c r="AD95" s="1128"/>
      <c r="AE95" s="1128"/>
      <c r="AF95" s="1128"/>
      <c r="AG95" s="1128"/>
      <c r="AH95" s="1128"/>
      <c r="AI95" s="1128"/>
      <c r="AJ95" s="1128"/>
      <c r="AK95" s="1128"/>
      <c r="AL95" s="1128"/>
      <c r="AM95" s="1128"/>
      <c r="AN95" s="1128"/>
      <c r="AO95" s="1128"/>
      <c r="AP95" s="1128"/>
      <c r="AQ95" s="1128"/>
      <c r="AR95" s="1128"/>
      <c r="AS95" s="1128"/>
      <c r="AT95" s="1128"/>
      <c r="AU95" s="1128"/>
      <c r="AV95" s="1128"/>
      <c r="AW95" s="1128"/>
      <c r="AX95" s="1128"/>
      <c r="AY95" s="1128"/>
      <c r="AZ95" s="1128"/>
      <c r="BA95" s="1128"/>
      <c r="BB95" s="1128"/>
      <c r="BC95" s="1128"/>
      <c r="BD95" s="1128"/>
      <c r="BE95" s="1128"/>
      <c r="BF95" s="1128"/>
      <c r="BG95" s="1128"/>
      <c r="BH95" s="1128"/>
      <c r="BI95" s="1128"/>
      <c r="BJ95" s="1128"/>
      <c r="BK95" s="1128"/>
      <c r="BL95" s="1128"/>
      <c r="BM95" s="1128"/>
      <c r="BN95" s="1128"/>
      <c r="BO95" s="1128"/>
      <c r="BP95" s="1128"/>
      <c r="BQ95" s="1128"/>
      <c r="BR95" s="1128"/>
      <c r="BS95" s="1128"/>
    </row>
    <row r="96" spans="1:71" x14ac:dyDescent="0.25">
      <c r="A96" s="1128"/>
      <c r="B96" s="1128"/>
      <c r="C96" s="1128"/>
      <c r="D96" s="1128"/>
      <c r="E96" s="1128"/>
      <c r="F96" s="1128"/>
      <c r="G96" s="1128"/>
      <c r="H96" s="1128"/>
      <c r="I96" s="1128"/>
      <c r="J96" s="1128"/>
      <c r="K96" s="1128"/>
      <c r="L96" s="1128"/>
      <c r="M96" s="1128"/>
      <c r="N96" s="1128"/>
      <c r="O96" s="1128"/>
      <c r="P96" s="1128"/>
      <c r="Q96" s="1128"/>
      <c r="R96" s="1128"/>
      <c r="S96" s="1128"/>
      <c r="T96" s="1128"/>
      <c r="U96" s="1128"/>
      <c r="V96" s="1128"/>
      <c r="W96" s="1128"/>
      <c r="X96" s="1128"/>
      <c r="Y96" s="1128"/>
      <c r="Z96" s="1128"/>
      <c r="AA96" s="1128"/>
      <c r="AB96" s="1128"/>
      <c r="AC96" s="1128"/>
      <c r="AD96" s="1128"/>
      <c r="AE96" s="1128"/>
      <c r="AF96" s="1128"/>
      <c r="AG96" s="1128"/>
      <c r="AH96" s="1128"/>
      <c r="AI96" s="1128"/>
      <c r="AJ96" s="1128"/>
      <c r="AK96" s="1128"/>
      <c r="AL96" s="1128"/>
      <c r="AM96" s="1128"/>
      <c r="AN96" s="1128"/>
      <c r="AO96" s="1128"/>
      <c r="AP96" s="1128"/>
      <c r="AQ96" s="1128"/>
      <c r="AR96" s="1128"/>
      <c r="AS96" s="1128"/>
      <c r="AT96" s="1128"/>
      <c r="AU96" s="1128"/>
      <c r="AV96" s="1128"/>
      <c r="AW96" s="1128"/>
      <c r="AX96" s="1128"/>
      <c r="AY96" s="1128"/>
      <c r="AZ96" s="1128"/>
      <c r="BA96" s="1128"/>
      <c r="BB96" s="1128"/>
      <c r="BC96" s="1128"/>
      <c r="BD96" s="1128"/>
      <c r="BE96" s="1128"/>
      <c r="BF96" s="1128"/>
      <c r="BG96" s="1128"/>
      <c r="BH96" s="1128"/>
      <c r="BI96" s="1128"/>
      <c r="BJ96" s="1128"/>
      <c r="BK96" s="1128"/>
      <c r="BL96" s="1128"/>
      <c r="BM96" s="1128"/>
      <c r="BN96" s="1128"/>
      <c r="BO96" s="1128"/>
      <c r="BP96" s="1128"/>
      <c r="BQ96" s="1128"/>
      <c r="BR96" s="1128"/>
      <c r="BS96" s="1128"/>
    </row>
    <row r="97" spans="1:71" x14ac:dyDescent="0.25">
      <c r="A97" s="1128"/>
      <c r="B97" s="1128"/>
      <c r="C97" s="1128"/>
      <c r="D97" s="1128"/>
      <c r="E97" s="1128"/>
      <c r="F97" s="1128"/>
      <c r="G97" s="1128"/>
      <c r="H97" s="1128"/>
      <c r="I97" s="1128"/>
      <c r="J97" s="1128"/>
      <c r="K97" s="1128"/>
      <c r="L97" s="1128"/>
      <c r="M97" s="1128"/>
      <c r="N97" s="1128"/>
      <c r="O97" s="1128"/>
      <c r="P97" s="1128"/>
      <c r="Q97" s="1128"/>
      <c r="R97" s="1128"/>
      <c r="S97" s="1128"/>
      <c r="T97" s="1128"/>
      <c r="U97" s="1128"/>
      <c r="V97" s="1128"/>
      <c r="W97" s="1128"/>
      <c r="X97" s="1128"/>
      <c r="Y97" s="1128"/>
      <c r="Z97" s="1128"/>
      <c r="AA97" s="1128"/>
      <c r="AB97" s="1128"/>
      <c r="AC97" s="1128"/>
      <c r="AD97" s="1128"/>
      <c r="AE97" s="1128"/>
      <c r="AF97" s="1128"/>
      <c r="AG97" s="1128"/>
      <c r="AH97" s="1128"/>
      <c r="AI97" s="1128"/>
      <c r="AJ97" s="1128"/>
      <c r="AK97" s="1128"/>
      <c r="AL97" s="1128"/>
      <c r="AM97" s="1128"/>
      <c r="AN97" s="1128"/>
      <c r="AO97" s="1128"/>
      <c r="AP97" s="1128"/>
      <c r="AQ97" s="1128"/>
      <c r="AR97" s="1128"/>
      <c r="AS97" s="1128"/>
      <c r="AT97" s="1128"/>
      <c r="AU97" s="1128"/>
      <c r="AV97" s="1128"/>
      <c r="AW97" s="1128"/>
      <c r="AX97" s="1128"/>
      <c r="AY97" s="1128"/>
      <c r="AZ97" s="1128"/>
      <c r="BA97" s="1128"/>
      <c r="BB97" s="1128"/>
      <c r="BC97" s="1128"/>
      <c r="BD97" s="1128"/>
      <c r="BE97" s="1128"/>
      <c r="BF97" s="1128"/>
      <c r="BG97" s="1128"/>
      <c r="BH97" s="1128"/>
      <c r="BI97" s="1128"/>
      <c r="BJ97" s="1128"/>
      <c r="BK97" s="1128"/>
      <c r="BL97" s="1128"/>
      <c r="BM97" s="1128"/>
      <c r="BN97" s="1128"/>
      <c r="BO97" s="1128"/>
      <c r="BP97" s="1128"/>
      <c r="BQ97" s="1128"/>
      <c r="BR97" s="1128"/>
      <c r="BS97" s="1128"/>
    </row>
    <row r="98" spans="1:71" x14ac:dyDescent="0.25">
      <c r="A98" s="1128"/>
      <c r="B98" s="1128"/>
      <c r="C98" s="1128"/>
      <c r="D98" s="1128"/>
      <c r="E98" s="1128"/>
      <c r="F98" s="1128"/>
      <c r="G98" s="1128"/>
      <c r="H98" s="1128"/>
      <c r="I98" s="1128"/>
      <c r="J98" s="1128"/>
      <c r="K98" s="1128"/>
      <c r="L98" s="1128"/>
      <c r="M98" s="1128"/>
      <c r="N98" s="1128"/>
      <c r="O98" s="1128"/>
      <c r="P98" s="1128"/>
      <c r="Q98" s="1128"/>
      <c r="R98" s="1128"/>
      <c r="S98" s="1128"/>
      <c r="T98" s="1128"/>
      <c r="U98" s="1128"/>
      <c r="V98" s="1128"/>
      <c r="W98" s="1128"/>
      <c r="X98" s="1128"/>
      <c r="Y98" s="1128"/>
      <c r="Z98" s="1128"/>
      <c r="AA98" s="1128"/>
      <c r="AB98" s="1128"/>
      <c r="AC98" s="1128"/>
      <c r="AD98" s="1128"/>
      <c r="AE98" s="1128"/>
      <c r="AF98" s="1128"/>
      <c r="AG98" s="1128"/>
      <c r="AH98" s="1128"/>
      <c r="AI98" s="1128"/>
      <c r="AJ98" s="1128"/>
      <c r="AK98" s="1128"/>
      <c r="AL98" s="1128"/>
      <c r="AM98" s="1128"/>
      <c r="AN98" s="1128"/>
      <c r="AO98" s="1128"/>
      <c r="AP98" s="1128"/>
      <c r="AQ98" s="1128"/>
      <c r="AR98" s="1128"/>
      <c r="AS98" s="1128"/>
      <c r="AT98" s="1128"/>
      <c r="AU98" s="1128"/>
      <c r="AV98" s="1128"/>
      <c r="AW98" s="1128"/>
      <c r="AX98" s="1128"/>
      <c r="AY98" s="1128"/>
      <c r="AZ98" s="1128"/>
      <c r="BA98" s="1128"/>
      <c r="BB98" s="1128"/>
      <c r="BC98" s="1128"/>
      <c r="BD98" s="1128"/>
      <c r="BE98" s="1128"/>
      <c r="BF98" s="1128"/>
      <c r="BG98" s="1128"/>
      <c r="BH98" s="1128"/>
      <c r="BI98" s="1128"/>
      <c r="BJ98" s="1128"/>
      <c r="BK98" s="1128"/>
      <c r="BL98" s="1128"/>
      <c r="BM98" s="1128"/>
      <c r="BN98" s="1128"/>
      <c r="BO98" s="1128"/>
      <c r="BP98" s="1128"/>
      <c r="BQ98" s="1128"/>
      <c r="BR98" s="1128"/>
      <c r="BS98" s="1128"/>
    </row>
    <row r="99" spans="1:71" x14ac:dyDescent="0.25">
      <c r="A99" s="1128"/>
      <c r="B99" s="1128"/>
      <c r="C99" s="1128"/>
      <c r="D99" s="1128"/>
      <c r="E99" s="1128"/>
      <c r="F99" s="1128"/>
      <c r="G99" s="1128"/>
      <c r="H99" s="1128"/>
      <c r="I99" s="1128"/>
      <c r="J99" s="1128"/>
      <c r="K99" s="1128"/>
      <c r="L99" s="1128"/>
      <c r="M99" s="1128"/>
      <c r="N99" s="1128"/>
      <c r="O99" s="1128"/>
      <c r="P99" s="1128"/>
      <c r="Q99" s="1128"/>
      <c r="R99" s="1128"/>
      <c r="S99" s="1128"/>
      <c r="T99" s="1128"/>
      <c r="U99" s="1128"/>
      <c r="V99" s="1128"/>
      <c r="W99" s="1128"/>
      <c r="X99" s="1128"/>
      <c r="Y99" s="1128"/>
      <c r="Z99" s="1128"/>
      <c r="AA99" s="1128"/>
      <c r="AB99" s="1128"/>
      <c r="AC99" s="1128"/>
      <c r="AD99" s="1128"/>
      <c r="AE99" s="1128"/>
      <c r="AF99" s="1128"/>
      <c r="AG99" s="1128"/>
      <c r="AH99" s="1128"/>
      <c r="AI99" s="1128"/>
      <c r="AJ99" s="1128"/>
      <c r="AK99" s="1128"/>
      <c r="AL99" s="1128"/>
      <c r="AM99" s="1128"/>
      <c r="AN99" s="1128"/>
      <c r="AO99" s="1128"/>
      <c r="AP99" s="1128"/>
      <c r="AQ99" s="1128"/>
      <c r="AR99" s="1128"/>
      <c r="AS99" s="1128"/>
      <c r="AT99" s="1128"/>
      <c r="AU99" s="1128"/>
      <c r="AV99" s="1128"/>
      <c r="AW99" s="1128"/>
      <c r="AX99" s="1128"/>
      <c r="AY99" s="1128"/>
      <c r="AZ99" s="1128"/>
      <c r="BA99" s="1128"/>
      <c r="BB99" s="1128"/>
      <c r="BC99" s="1128"/>
      <c r="BD99" s="1128"/>
      <c r="BE99" s="1128"/>
      <c r="BF99" s="1128"/>
      <c r="BG99" s="1128"/>
      <c r="BH99" s="1128"/>
      <c r="BI99" s="1128"/>
      <c r="BJ99" s="1128"/>
      <c r="BK99" s="1128"/>
      <c r="BL99" s="1128"/>
      <c r="BM99" s="1128"/>
      <c r="BN99" s="1128"/>
      <c r="BO99" s="1128"/>
      <c r="BP99" s="1128"/>
      <c r="BQ99" s="1128"/>
      <c r="BR99" s="1128"/>
      <c r="BS99" s="1128"/>
    </row>
    <row r="100" spans="1:71" x14ac:dyDescent="0.25">
      <c r="A100" s="1128"/>
      <c r="B100" s="1128"/>
      <c r="C100" s="1128"/>
      <c r="D100" s="1128"/>
      <c r="E100" s="1128"/>
      <c r="F100" s="1128"/>
      <c r="G100" s="1128"/>
      <c r="H100" s="1128"/>
      <c r="I100" s="1128"/>
      <c r="J100" s="1128"/>
      <c r="K100" s="1128"/>
      <c r="L100" s="1128"/>
      <c r="M100" s="1128"/>
      <c r="N100" s="1128"/>
      <c r="O100" s="1128"/>
      <c r="P100" s="1128"/>
      <c r="Q100" s="1128"/>
      <c r="R100" s="1128"/>
      <c r="S100" s="1128"/>
      <c r="T100" s="1128"/>
      <c r="U100" s="1128"/>
      <c r="V100" s="1128"/>
      <c r="W100" s="1128"/>
      <c r="X100" s="1128"/>
      <c r="Y100" s="1128"/>
      <c r="Z100" s="1128"/>
      <c r="AA100" s="1128"/>
      <c r="AB100" s="1128"/>
      <c r="AC100" s="1128"/>
      <c r="AD100" s="1128"/>
      <c r="AE100" s="1128"/>
      <c r="AF100" s="1128"/>
      <c r="AG100" s="1128"/>
      <c r="AH100" s="1128"/>
      <c r="AI100" s="1128"/>
      <c r="AJ100" s="1128"/>
      <c r="AK100" s="1128"/>
      <c r="AL100" s="1128"/>
      <c r="AM100" s="1128"/>
      <c r="AN100" s="1128"/>
      <c r="AO100" s="1128"/>
      <c r="AP100" s="1128"/>
      <c r="AQ100" s="1128"/>
      <c r="AR100" s="1128"/>
      <c r="AS100" s="1128"/>
      <c r="AT100" s="1128"/>
      <c r="AU100" s="1128"/>
      <c r="AV100" s="1128"/>
      <c r="AW100" s="1128"/>
      <c r="AX100" s="1128"/>
      <c r="AY100" s="1128"/>
      <c r="AZ100" s="1128"/>
      <c r="BA100" s="1128"/>
      <c r="BB100" s="1128"/>
      <c r="BC100" s="1128"/>
      <c r="BD100" s="1128"/>
      <c r="BE100" s="1128"/>
      <c r="BF100" s="1128"/>
      <c r="BG100" s="1128"/>
      <c r="BH100" s="1128"/>
      <c r="BI100" s="1128"/>
      <c r="BJ100" s="1128"/>
      <c r="BK100" s="1128"/>
      <c r="BL100" s="1128"/>
      <c r="BM100" s="1128"/>
      <c r="BN100" s="1128"/>
      <c r="BO100" s="1128"/>
      <c r="BP100" s="1128"/>
      <c r="BQ100" s="1128"/>
      <c r="BR100" s="1128"/>
      <c r="BS100" s="1128"/>
    </row>
    <row r="101" spans="1:71" x14ac:dyDescent="0.25">
      <c r="A101" s="1128"/>
      <c r="B101" s="1128"/>
      <c r="C101" s="1128"/>
      <c r="D101" s="1128"/>
      <c r="E101" s="1128"/>
      <c r="F101" s="1128"/>
      <c r="G101" s="1128"/>
      <c r="H101" s="1128"/>
      <c r="I101" s="1128"/>
      <c r="J101" s="1128"/>
      <c r="K101" s="1128"/>
      <c r="L101" s="1128"/>
      <c r="M101" s="1128"/>
      <c r="N101" s="1128"/>
      <c r="O101" s="1128"/>
      <c r="P101" s="1128"/>
      <c r="Q101" s="1128"/>
      <c r="R101" s="1128"/>
      <c r="S101" s="1128"/>
      <c r="T101" s="1128"/>
      <c r="U101" s="1128"/>
      <c r="V101" s="1128"/>
      <c r="W101" s="1128"/>
      <c r="X101" s="1128"/>
      <c r="Y101" s="1128"/>
      <c r="Z101" s="1128"/>
      <c r="AA101" s="1128"/>
      <c r="AB101" s="1128"/>
      <c r="AC101" s="1128"/>
      <c r="AD101" s="1128"/>
      <c r="AE101" s="1128"/>
      <c r="AF101" s="1128"/>
      <c r="AG101" s="1128"/>
      <c r="AH101" s="1128"/>
      <c r="AI101" s="1128"/>
      <c r="AJ101" s="1128"/>
      <c r="AK101" s="1128"/>
      <c r="AL101" s="1128"/>
      <c r="AM101" s="1128"/>
      <c r="AN101" s="1128"/>
      <c r="AO101" s="1128"/>
      <c r="AP101" s="1128"/>
      <c r="AQ101" s="1128"/>
      <c r="AR101" s="1128"/>
      <c r="AS101" s="1128"/>
      <c r="AT101" s="1128"/>
      <c r="AU101" s="1128"/>
      <c r="AV101" s="1128"/>
      <c r="AW101" s="1128"/>
      <c r="AX101" s="1128"/>
      <c r="AY101" s="1128"/>
      <c r="AZ101" s="1128"/>
      <c r="BA101" s="1128"/>
      <c r="BB101" s="1128"/>
      <c r="BC101" s="1128"/>
      <c r="BD101" s="1128"/>
      <c r="BE101" s="1128"/>
      <c r="BF101" s="1128"/>
      <c r="BG101" s="1128"/>
      <c r="BH101" s="1128"/>
      <c r="BI101" s="1128"/>
      <c r="BJ101" s="1128"/>
      <c r="BK101" s="1128"/>
      <c r="BL101" s="1128"/>
      <c r="BM101" s="1128"/>
      <c r="BN101" s="1128"/>
      <c r="BO101" s="1128"/>
      <c r="BP101" s="1128"/>
      <c r="BQ101" s="1128"/>
      <c r="BR101" s="1128"/>
      <c r="BS101" s="1128"/>
    </row>
    <row r="102" spans="1:71" x14ac:dyDescent="0.25">
      <c r="A102" s="1128"/>
      <c r="B102" s="1128"/>
      <c r="C102" s="1128"/>
      <c r="D102" s="1128"/>
      <c r="E102" s="1128"/>
      <c r="F102" s="1128"/>
      <c r="G102" s="1128"/>
      <c r="H102" s="1128"/>
      <c r="I102" s="1128"/>
      <c r="J102" s="1128"/>
      <c r="K102" s="1128"/>
      <c r="L102" s="1128"/>
      <c r="M102" s="1128"/>
      <c r="N102" s="1128"/>
      <c r="O102" s="1128"/>
      <c r="P102" s="1128"/>
      <c r="Q102" s="1128"/>
      <c r="R102" s="1128"/>
      <c r="S102" s="1128"/>
      <c r="T102" s="1128"/>
      <c r="U102" s="1128"/>
      <c r="V102" s="1128"/>
      <c r="W102" s="1128"/>
      <c r="X102" s="1128"/>
      <c r="Y102" s="1128"/>
      <c r="Z102" s="1128"/>
      <c r="AA102" s="1128"/>
      <c r="AB102" s="1128"/>
      <c r="AC102" s="1128"/>
      <c r="AD102" s="1128"/>
      <c r="AE102" s="1128"/>
      <c r="AF102" s="1128"/>
      <c r="AG102" s="1128"/>
      <c r="AH102" s="1128"/>
      <c r="AI102" s="1128"/>
      <c r="AJ102" s="1128"/>
      <c r="AK102" s="1128"/>
      <c r="AL102" s="1128"/>
      <c r="AM102" s="1128"/>
      <c r="AN102" s="1128"/>
      <c r="AO102" s="1128"/>
      <c r="AP102" s="1128"/>
      <c r="AQ102" s="1128"/>
      <c r="AR102" s="1128"/>
      <c r="AS102" s="1128"/>
      <c r="AT102" s="1128"/>
      <c r="AU102" s="1128"/>
      <c r="AV102" s="1128"/>
      <c r="AW102" s="1128"/>
      <c r="AX102" s="1128"/>
      <c r="AY102" s="1128"/>
      <c r="AZ102" s="1128"/>
      <c r="BA102" s="1128"/>
      <c r="BB102" s="1128"/>
      <c r="BC102" s="1128"/>
      <c r="BD102" s="1128"/>
      <c r="BE102" s="1128"/>
      <c r="BF102" s="1128"/>
      <c r="BG102" s="1128"/>
      <c r="BH102" s="1128"/>
      <c r="BI102" s="1128"/>
      <c r="BJ102" s="1128"/>
      <c r="BK102" s="1128"/>
      <c r="BL102" s="1128"/>
      <c r="BM102" s="1128"/>
      <c r="BN102" s="1128"/>
      <c r="BO102" s="1128"/>
      <c r="BP102" s="1128"/>
      <c r="BQ102" s="1128"/>
      <c r="BR102" s="1128"/>
      <c r="BS102" s="1128"/>
    </row>
    <row r="103" spans="1:71" x14ac:dyDescent="0.25">
      <c r="A103" s="1128"/>
      <c r="B103" s="1128"/>
      <c r="C103" s="1128"/>
      <c r="D103" s="1128"/>
      <c r="E103" s="1128"/>
      <c r="F103" s="1128"/>
      <c r="G103" s="1128"/>
      <c r="H103" s="1128"/>
      <c r="I103" s="1128"/>
      <c r="J103" s="1128"/>
      <c r="K103" s="1128"/>
      <c r="L103" s="1128"/>
      <c r="M103" s="1128"/>
      <c r="N103" s="1128"/>
      <c r="O103" s="1128"/>
      <c r="P103" s="1128"/>
      <c r="Q103" s="1128"/>
      <c r="R103" s="1128"/>
      <c r="S103" s="1128"/>
      <c r="T103" s="1128"/>
      <c r="U103" s="1128"/>
      <c r="V103" s="1128"/>
      <c r="W103" s="1128"/>
      <c r="X103" s="1128"/>
      <c r="Y103" s="1128"/>
      <c r="Z103" s="1128"/>
      <c r="AA103" s="1128"/>
      <c r="AB103" s="1128"/>
      <c r="AC103" s="1128"/>
      <c r="AD103" s="1128"/>
      <c r="AE103" s="1128"/>
      <c r="AF103" s="1128"/>
      <c r="AG103" s="1128"/>
      <c r="AH103" s="1128"/>
      <c r="AI103" s="1128"/>
      <c r="AJ103" s="1128"/>
      <c r="AK103" s="1128"/>
      <c r="AL103" s="1128"/>
      <c r="AM103" s="1128"/>
      <c r="AN103" s="1128"/>
      <c r="AO103" s="1128"/>
      <c r="AP103" s="1128"/>
      <c r="AQ103" s="1128"/>
      <c r="AR103" s="1128"/>
      <c r="AS103" s="1128"/>
      <c r="AT103" s="1128"/>
      <c r="AU103" s="1128"/>
      <c r="AV103" s="1128"/>
      <c r="AW103" s="1128"/>
      <c r="AX103" s="1128"/>
      <c r="AY103" s="1128"/>
      <c r="AZ103" s="1128"/>
      <c r="BA103" s="1128"/>
      <c r="BB103" s="1128"/>
      <c r="BC103" s="1128"/>
      <c r="BD103" s="1128"/>
      <c r="BE103" s="1128"/>
      <c r="BF103" s="1128"/>
      <c r="BG103" s="1128"/>
      <c r="BH103" s="1128"/>
      <c r="BI103" s="1128"/>
      <c r="BJ103" s="1128"/>
      <c r="BK103" s="1128"/>
      <c r="BL103" s="1128"/>
      <c r="BM103" s="1128"/>
      <c r="BN103" s="1128"/>
      <c r="BO103" s="1128"/>
      <c r="BP103" s="1128"/>
      <c r="BQ103" s="1128"/>
      <c r="BR103" s="1128"/>
      <c r="BS103" s="1128"/>
    </row>
    <row r="104" spans="1:71" x14ac:dyDescent="0.25">
      <c r="A104" s="1128"/>
      <c r="B104" s="1128"/>
      <c r="C104" s="1128"/>
      <c r="D104" s="1128"/>
      <c r="E104" s="1128"/>
      <c r="F104" s="1128"/>
      <c r="G104" s="1128"/>
      <c r="H104" s="1128"/>
      <c r="I104" s="1128"/>
      <c r="J104" s="1128"/>
      <c r="K104" s="1128"/>
      <c r="L104" s="1128"/>
      <c r="M104" s="1128"/>
      <c r="N104" s="1128"/>
      <c r="O104" s="1128"/>
      <c r="P104" s="1128"/>
      <c r="Q104" s="1128"/>
      <c r="R104" s="1128"/>
      <c r="S104" s="1128"/>
      <c r="T104" s="1128"/>
      <c r="U104" s="1128"/>
      <c r="V104" s="1128"/>
      <c r="W104" s="1128"/>
      <c r="X104" s="1128"/>
      <c r="Y104" s="1128"/>
      <c r="Z104" s="1128"/>
      <c r="AA104" s="1128"/>
      <c r="AB104" s="1128"/>
      <c r="AC104" s="1128"/>
      <c r="AD104" s="1128"/>
      <c r="AE104" s="1128"/>
      <c r="AF104" s="1128"/>
      <c r="AG104" s="1128"/>
      <c r="AH104" s="1128"/>
      <c r="AI104" s="1128"/>
      <c r="AJ104" s="1128"/>
      <c r="AK104" s="1128"/>
      <c r="AL104" s="1128"/>
      <c r="AM104" s="1128"/>
      <c r="AN104" s="1128"/>
      <c r="AO104" s="1128"/>
      <c r="AP104" s="1128"/>
      <c r="AQ104" s="1128"/>
      <c r="AR104" s="1128"/>
      <c r="AS104" s="1128"/>
      <c r="AT104" s="1128"/>
      <c r="AU104" s="1128"/>
      <c r="AV104" s="1128"/>
      <c r="AW104" s="1128"/>
      <c r="AX104" s="1128"/>
      <c r="AY104" s="1128"/>
      <c r="AZ104" s="1128"/>
      <c r="BA104" s="1128"/>
      <c r="BB104" s="1128"/>
      <c r="BC104" s="1128"/>
      <c r="BD104" s="1128"/>
      <c r="BE104" s="1128"/>
      <c r="BF104" s="1128"/>
      <c r="BG104" s="1128"/>
      <c r="BH104" s="1128"/>
      <c r="BI104" s="1128"/>
      <c r="BJ104" s="1128"/>
      <c r="BK104" s="1128"/>
      <c r="BL104" s="1128"/>
      <c r="BM104" s="1128"/>
      <c r="BN104" s="1128"/>
      <c r="BO104" s="1128"/>
      <c r="BP104" s="1128"/>
      <c r="BQ104" s="1128"/>
      <c r="BR104" s="1128"/>
      <c r="BS104" s="1128"/>
    </row>
    <row r="105" spans="1:71" x14ac:dyDescent="0.25">
      <c r="A105" s="1128"/>
      <c r="B105" s="1128"/>
      <c r="C105" s="1128"/>
      <c r="D105" s="1128"/>
      <c r="E105" s="1128"/>
      <c r="F105" s="1128"/>
      <c r="G105" s="1128"/>
      <c r="H105" s="1128"/>
      <c r="I105" s="1128"/>
      <c r="J105" s="1128"/>
      <c r="K105" s="1128"/>
      <c r="L105" s="1128"/>
      <c r="M105" s="1128"/>
      <c r="N105" s="1128"/>
      <c r="O105" s="1128"/>
      <c r="P105" s="1128"/>
      <c r="Q105" s="1128"/>
      <c r="R105" s="1128"/>
      <c r="S105" s="1128"/>
      <c r="T105" s="1128"/>
      <c r="U105" s="1128"/>
      <c r="V105" s="1128"/>
      <c r="W105" s="1128"/>
      <c r="X105" s="1128"/>
      <c r="Y105" s="1128"/>
      <c r="Z105" s="1128"/>
      <c r="AA105" s="1128"/>
      <c r="AB105" s="1128"/>
      <c r="AC105" s="1128"/>
      <c r="AD105" s="1128"/>
      <c r="AE105" s="1128"/>
      <c r="AF105" s="1128"/>
      <c r="AG105" s="1128"/>
      <c r="AH105" s="1128"/>
      <c r="AI105" s="1128"/>
      <c r="AJ105" s="1128"/>
      <c r="AK105" s="1128"/>
      <c r="AL105" s="1128"/>
      <c r="AM105" s="1128"/>
      <c r="AN105" s="1128"/>
      <c r="AO105" s="1128"/>
      <c r="AP105" s="1128"/>
      <c r="AQ105" s="1128"/>
      <c r="AR105" s="1128"/>
      <c r="AS105" s="1128"/>
      <c r="AT105" s="1128"/>
      <c r="AU105" s="1128"/>
      <c r="AV105" s="1128"/>
      <c r="AW105" s="1128"/>
      <c r="AX105" s="1128"/>
      <c r="AY105" s="1128"/>
      <c r="AZ105" s="1128"/>
      <c r="BA105" s="1128"/>
      <c r="BB105" s="1128"/>
      <c r="BC105" s="1128"/>
      <c r="BD105" s="1128"/>
      <c r="BE105" s="1128"/>
      <c r="BF105" s="1128"/>
      <c r="BG105" s="1128"/>
      <c r="BH105" s="1128"/>
      <c r="BI105" s="1128"/>
      <c r="BJ105" s="1128"/>
      <c r="BK105" s="1128"/>
      <c r="BL105" s="1128"/>
      <c r="BM105" s="1128"/>
      <c r="BN105" s="1128"/>
      <c r="BO105" s="1128"/>
      <c r="BP105" s="1128"/>
      <c r="BQ105" s="1128"/>
      <c r="BR105" s="1128"/>
      <c r="BS105" s="1128"/>
    </row>
    <row r="106" spans="1:71" x14ac:dyDescent="0.25">
      <c r="A106" s="1128"/>
      <c r="B106" s="1128"/>
      <c r="C106" s="1128"/>
      <c r="D106" s="1128"/>
      <c r="E106" s="1128"/>
      <c r="F106" s="1128"/>
      <c r="G106" s="1128"/>
      <c r="H106" s="1128"/>
      <c r="I106" s="1128"/>
      <c r="J106" s="1128"/>
      <c r="K106" s="1128"/>
      <c r="L106" s="1128"/>
      <c r="M106" s="1128"/>
      <c r="N106" s="1128"/>
      <c r="O106" s="1128"/>
      <c r="P106" s="1128"/>
      <c r="Q106" s="1128"/>
      <c r="R106" s="1128"/>
      <c r="S106" s="1128"/>
      <c r="T106" s="1128"/>
      <c r="U106" s="1128"/>
      <c r="V106" s="1128"/>
      <c r="W106" s="1128"/>
      <c r="X106" s="1128"/>
      <c r="Y106" s="1128"/>
      <c r="Z106" s="1128"/>
      <c r="AA106" s="1128"/>
      <c r="AB106" s="1128"/>
      <c r="AC106" s="1128"/>
      <c r="AD106" s="1128"/>
      <c r="AE106" s="1128"/>
      <c r="AF106" s="1128"/>
      <c r="AG106" s="1128"/>
      <c r="AH106" s="1128"/>
      <c r="AI106" s="1128"/>
      <c r="AJ106" s="1128"/>
      <c r="AK106" s="1128"/>
      <c r="AL106" s="1128"/>
      <c r="AM106" s="1128"/>
      <c r="AN106" s="1128"/>
      <c r="AO106" s="1128"/>
      <c r="AP106" s="1128"/>
      <c r="AQ106" s="1128"/>
      <c r="AR106" s="1128"/>
      <c r="AS106" s="1128"/>
      <c r="AT106" s="1128"/>
      <c r="AU106" s="1128"/>
      <c r="AV106" s="1128"/>
      <c r="AW106" s="1128"/>
      <c r="AX106" s="1128"/>
      <c r="AY106" s="1128"/>
      <c r="AZ106" s="1128"/>
      <c r="BA106" s="1128"/>
      <c r="BB106" s="1128"/>
      <c r="BC106" s="1128"/>
      <c r="BD106" s="1128"/>
      <c r="BE106" s="1128"/>
      <c r="BF106" s="1128"/>
      <c r="BG106" s="1128"/>
      <c r="BH106" s="1128"/>
      <c r="BI106" s="1128"/>
      <c r="BJ106" s="1128"/>
      <c r="BK106" s="1128"/>
      <c r="BL106" s="1128"/>
      <c r="BM106" s="1128"/>
      <c r="BN106" s="1128"/>
      <c r="BO106" s="1128"/>
      <c r="BP106" s="1128"/>
      <c r="BQ106" s="1128"/>
      <c r="BR106" s="1128"/>
      <c r="BS106" s="1128"/>
    </row>
    <row r="107" spans="1:71" x14ac:dyDescent="0.25">
      <c r="A107" s="1128"/>
      <c r="B107" s="1128"/>
      <c r="C107" s="1128"/>
      <c r="D107" s="1128"/>
      <c r="E107" s="1128"/>
      <c r="F107" s="1128"/>
      <c r="G107" s="1128"/>
      <c r="H107" s="1128"/>
      <c r="I107" s="1128"/>
      <c r="J107" s="1128"/>
      <c r="K107" s="1128"/>
      <c r="L107" s="1128"/>
      <c r="M107" s="1128"/>
      <c r="N107" s="1128"/>
      <c r="O107" s="1128"/>
      <c r="P107" s="1128"/>
      <c r="Q107" s="1128"/>
      <c r="R107" s="1128"/>
      <c r="S107" s="1128"/>
      <c r="T107" s="1128"/>
      <c r="U107" s="1128"/>
      <c r="V107" s="1128"/>
      <c r="W107" s="1128"/>
      <c r="X107" s="1128"/>
      <c r="Y107" s="1128"/>
      <c r="Z107" s="1128"/>
      <c r="AA107" s="1128"/>
      <c r="AB107" s="1128"/>
      <c r="AC107" s="1128"/>
      <c r="AD107" s="1128"/>
      <c r="AE107" s="1128"/>
      <c r="AF107" s="1128"/>
      <c r="AG107" s="1128"/>
      <c r="AH107" s="1128"/>
      <c r="AI107" s="1128"/>
      <c r="AJ107" s="1128"/>
      <c r="AK107" s="1128"/>
      <c r="AL107" s="1128"/>
      <c r="AM107" s="1128"/>
      <c r="AN107" s="1128"/>
      <c r="AO107" s="1128"/>
      <c r="AP107" s="1128"/>
      <c r="AQ107" s="1128"/>
      <c r="AR107" s="1128"/>
      <c r="AS107" s="1128"/>
      <c r="AT107" s="1128"/>
      <c r="AU107" s="1128"/>
      <c r="AV107" s="1128"/>
      <c r="AW107" s="1128"/>
      <c r="AX107" s="1128"/>
      <c r="AY107" s="1128"/>
      <c r="AZ107" s="1128"/>
      <c r="BA107" s="1128"/>
      <c r="BB107" s="1128"/>
      <c r="BC107" s="1128"/>
      <c r="BD107" s="1128"/>
      <c r="BE107" s="1128"/>
      <c r="BF107" s="1128"/>
      <c r="BG107" s="1128"/>
      <c r="BH107" s="1128"/>
      <c r="BI107" s="1128"/>
      <c r="BJ107" s="1128"/>
      <c r="BK107" s="1128"/>
      <c r="BL107" s="1128"/>
      <c r="BM107" s="1128"/>
      <c r="BN107" s="1128"/>
      <c r="BO107" s="1128"/>
      <c r="BP107" s="1128"/>
      <c r="BQ107" s="1128"/>
      <c r="BR107" s="1128"/>
      <c r="BS107" s="1128"/>
    </row>
    <row r="108" spans="1:71" x14ac:dyDescent="0.25">
      <c r="A108" s="1128"/>
      <c r="B108" s="1128"/>
      <c r="C108" s="1128"/>
      <c r="D108" s="1128"/>
      <c r="E108" s="1128"/>
      <c r="F108" s="1128"/>
      <c r="G108" s="1128"/>
      <c r="H108" s="1128"/>
      <c r="I108" s="1128"/>
      <c r="J108" s="1128"/>
      <c r="K108" s="1128"/>
      <c r="L108" s="1128"/>
      <c r="M108" s="1128"/>
      <c r="N108" s="1128"/>
      <c r="O108" s="1128"/>
      <c r="P108" s="1128"/>
      <c r="Q108" s="1128"/>
      <c r="R108" s="1128"/>
      <c r="S108" s="1128"/>
      <c r="T108" s="1128"/>
      <c r="U108" s="1128"/>
      <c r="V108" s="1128"/>
      <c r="W108" s="1128"/>
      <c r="X108" s="1128"/>
      <c r="Y108" s="1128"/>
      <c r="Z108" s="1128"/>
      <c r="AA108" s="1128"/>
      <c r="AB108" s="1128"/>
      <c r="AC108" s="1128"/>
      <c r="AD108" s="1128"/>
      <c r="AE108" s="1128"/>
      <c r="AF108" s="1128"/>
      <c r="AG108" s="1128"/>
      <c r="AH108" s="1128"/>
      <c r="AI108" s="1128"/>
      <c r="AJ108" s="1128"/>
      <c r="AK108" s="1128"/>
      <c r="AL108" s="1128"/>
      <c r="AM108" s="1128"/>
      <c r="AN108" s="1128"/>
      <c r="AO108" s="1128"/>
      <c r="AP108" s="1128"/>
      <c r="AQ108" s="1128"/>
      <c r="AR108" s="1128"/>
      <c r="AS108" s="1128"/>
      <c r="AT108" s="1128"/>
      <c r="AU108" s="1128"/>
      <c r="AV108" s="1128"/>
      <c r="AW108" s="1128"/>
      <c r="AX108" s="1128"/>
      <c r="AY108" s="1128"/>
      <c r="AZ108" s="1128"/>
      <c r="BA108" s="1128"/>
      <c r="BB108" s="1128"/>
      <c r="BC108" s="1128"/>
      <c r="BD108" s="1128"/>
      <c r="BE108" s="1128"/>
      <c r="BF108" s="1128"/>
      <c r="BG108" s="1128"/>
      <c r="BH108" s="1128"/>
      <c r="BI108" s="1128"/>
      <c r="BJ108" s="1128"/>
      <c r="BK108" s="1128"/>
      <c r="BL108" s="1128"/>
      <c r="BM108" s="1128"/>
      <c r="BN108" s="1128"/>
      <c r="BO108" s="1128"/>
      <c r="BP108" s="1128"/>
      <c r="BQ108" s="1128"/>
      <c r="BR108" s="1128"/>
      <c r="BS108" s="1128"/>
    </row>
    <row r="109" spans="1:71" x14ac:dyDescent="0.25">
      <c r="A109" s="1128"/>
      <c r="B109" s="1128"/>
      <c r="C109" s="1128"/>
      <c r="D109" s="1128"/>
      <c r="E109" s="1128"/>
      <c r="F109" s="1128"/>
      <c r="G109" s="1128"/>
      <c r="H109" s="1128"/>
      <c r="I109" s="1128"/>
      <c r="J109" s="1128"/>
      <c r="K109" s="1128"/>
      <c r="L109" s="1128"/>
      <c r="M109" s="1128"/>
      <c r="N109" s="1128"/>
      <c r="O109" s="1128"/>
      <c r="P109" s="1128"/>
      <c r="Q109" s="1128"/>
      <c r="R109" s="1128"/>
      <c r="S109" s="1128"/>
      <c r="T109" s="1128"/>
      <c r="U109" s="1128"/>
      <c r="V109" s="1128"/>
      <c r="W109" s="1128"/>
      <c r="X109" s="1128"/>
      <c r="Y109" s="1128"/>
      <c r="Z109" s="1128"/>
      <c r="AA109" s="1128"/>
      <c r="AB109" s="1128"/>
      <c r="AC109" s="1128"/>
      <c r="AD109" s="1128"/>
      <c r="AE109" s="1128"/>
      <c r="AF109" s="1128"/>
      <c r="AG109" s="1128"/>
      <c r="AH109" s="1128"/>
      <c r="AI109" s="1128"/>
      <c r="AJ109" s="1128"/>
      <c r="AK109" s="1128"/>
      <c r="AL109" s="1128"/>
      <c r="AM109" s="1128"/>
      <c r="AN109" s="1128"/>
      <c r="AO109" s="1128"/>
      <c r="AP109" s="1128"/>
      <c r="AQ109" s="1128"/>
      <c r="AR109" s="1128"/>
      <c r="AS109" s="1128"/>
      <c r="AT109" s="1128"/>
      <c r="AU109" s="1128"/>
      <c r="AV109" s="1128"/>
      <c r="AW109" s="1128"/>
      <c r="AX109" s="1128"/>
      <c r="AY109" s="1128"/>
      <c r="AZ109" s="1128"/>
      <c r="BA109" s="1128"/>
      <c r="BB109" s="1128"/>
      <c r="BC109" s="1128"/>
      <c r="BD109" s="1128"/>
      <c r="BE109" s="1128"/>
      <c r="BF109" s="1128"/>
      <c r="BG109" s="1128"/>
      <c r="BH109" s="1128"/>
      <c r="BI109" s="1128"/>
      <c r="BJ109" s="1128"/>
      <c r="BK109" s="1128"/>
      <c r="BL109" s="1128"/>
      <c r="BM109" s="1128"/>
      <c r="BN109" s="1128"/>
      <c r="BO109" s="1128"/>
      <c r="BP109" s="1128"/>
      <c r="BQ109" s="1128"/>
      <c r="BR109" s="1128"/>
      <c r="BS109" s="1128"/>
    </row>
    <row r="110" spans="1:71" x14ac:dyDescent="0.25">
      <c r="A110" s="1128"/>
      <c r="B110" s="1128"/>
      <c r="C110" s="1128"/>
      <c r="D110" s="1128"/>
      <c r="E110" s="1128"/>
      <c r="F110" s="1128"/>
      <c r="G110" s="1128"/>
      <c r="H110" s="1128"/>
      <c r="I110" s="1128"/>
      <c r="J110" s="1128"/>
      <c r="K110" s="1128"/>
      <c r="L110" s="1128"/>
      <c r="M110" s="1128"/>
      <c r="N110" s="1128"/>
      <c r="O110" s="1128"/>
      <c r="P110" s="1128"/>
      <c r="Q110" s="1128"/>
      <c r="R110" s="1128"/>
      <c r="S110" s="1128"/>
      <c r="T110" s="1128"/>
      <c r="U110" s="1128"/>
      <c r="V110" s="1128"/>
      <c r="W110" s="1128"/>
      <c r="X110" s="1128"/>
      <c r="Y110" s="1128"/>
      <c r="Z110" s="1128"/>
      <c r="AA110" s="1128"/>
      <c r="AB110" s="1128"/>
      <c r="AC110" s="1128"/>
      <c r="AD110" s="1128"/>
      <c r="AE110" s="1128"/>
      <c r="AF110" s="1128"/>
      <c r="AG110" s="1128"/>
      <c r="AH110" s="1128"/>
      <c r="AI110" s="1128"/>
      <c r="AJ110" s="1128"/>
      <c r="AK110" s="1128"/>
      <c r="AL110" s="1128"/>
      <c r="AM110" s="1128"/>
      <c r="AN110" s="1128"/>
      <c r="AO110" s="1128"/>
      <c r="AP110" s="1128"/>
      <c r="AQ110" s="1128"/>
      <c r="AR110" s="1128"/>
      <c r="AS110" s="1128"/>
      <c r="AT110" s="1128"/>
      <c r="AU110" s="1128"/>
      <c r="AV110" s="1128"/>
      <c r="AW110" s="1128"/>
      <c r="AX110" s="1128"/>
      <c r="AY110" s="1128"/>
      <c r="AZ110" s="1128"/>
      <c r="BA110" s="1128"/>
      <c r="BB110" s="1128"/>
      <c r="BC110" s="1128"/>
      <c r="BD110" s="1128"/>
      <c r="BE110" s="1128"/>
      <c r="BF110" s="1128"/>
      <c r="BG110" s="1128"/>
      <c r="BH110" s="1128"/>
      <c r="BI110" s="1128"/>
      <c r="BJ110" s="1128"/>
      <c r="BK110" s="1128"/>
      <c r="BL110" s="1128"/>
      <c r="BM110" s="1128"/>
      <c r="BN110" s="1128"/>
      <c r="BO110" s="1128"/>
      <c r="BP110" s="1128"/>
      <c r="BQ110" s="1128"/>
      <c r="BR110" s="1128"/>
      <c r="BS110" s="1128"/>
    </row>
    <row r="111" spans="1:71" x14ac:dyDescent="0.25">
      <c r="A111" s="1128"/>
      <c r="B111" s="1128"/>
      <c r="C111" s="1128"/>
      <c r="D111" s="1128"/>
      <c r="E111" s="1128"/>
      <c r="F111" s="1128"/>
      <c r="G111" s="1128"/>
      <c r="H111" s="1128"/>
      <c r="I111" s="1128"/>
      <c r="J111" s="1128"/>
      <c r="K111" s="1128"/>
      <c r="L111" s="1128"/>
      <c r="M111" s="1128"/>
      <c r="N111" s="1128"/>
      <c r="O111" s="1128"/>
      <c r="P111" s="1128"/>
      <c r="Q111" s="1128"/>
      <c r="R111" s="1128"/>
      <c r="S111" s="1128"/>
      <c r="T111" s="1128"/>
      <c r="U111" s="1128"/>
      <c r="V111" s="1128"/>
      <c r="W111" s="1128"/>
      <c r="X111" s="1128"/>
      <c r="Y111" s="1128"/>
      <c r="Z111" s="1128"/>
      <c r="AA111" s="1128"/>
      <c r="AB111" s="1128"/>
      <c r="AC111" s="1128"/>
      <c r="AD111" s="1128"/>
      <c r="AE111" s="1128"/>
      <c r="AF111" s="1128"/>
      <c r="AG111" s="1128"/>
      <c r="AH111" s="1128"/>
      <c r="AI111" s="1128"/>
      <c r="AJ111" s="1128"/>
      <c r="AK111" s="1128"/>
      <c r="AL111" s="1128"/>
      <c r="AM111" s="1128"/>
      <c r="AN111" s="1128"/>
      <c r="AO111" s="1128"/>
      <c r="AP111" s="1128"/>
      <c r="AQ111" s="1128"/>
      <c r="AR111" s="1128"/>
      <c r="AS111" s="1128"/>
      <c r="AT111" s="1128"/>
      <c r="AU111" s="1128"/>
      <c r="AV111" s="1128"/>
      <c r="AW111" s="1128"/>
      <c r="AX111" s="1128"/>
      <c r="AY111" s="1128"/>
      <c r="AZ111" s="1128"/>
      <c r="BA111" s="1128"/>
      <c r="BB111" s="1128"/>
      <c r="BC111" s="1128"/>
      <c r="BD111" s="1128"/>
      <c r="BE111" s="1128"/>
      <c r="BF111" s="1128"/>
      <c r="BG111" s="1128"/>
      <c r="BH111" s="1128"/>
      <c r="BI111" s="1128"/>
      <c r="BJ111" s="1128"/>
      <c r="BK111" s="1128"/>
      <c r="BL111" s="1128"/>
      <c r="BM111" s="1128"/>
      <c r="BN111" s="1128"/>
      <c r="BO111" s="1128"/>
      <c r="BP111" s="1128"/>
      <c r="BQ111" s="1128"/>
      <c r="BR111" s="1128"/>
      <c r="BS111" s="1128"/>
    </row>
    <row r="112" spans="1:71" x14ac:dyDescent="0.25">
      <c r="A112" s="1128"/>
      <c r="B112" s="1128"/>
      <c r="C112" s="1128"/>
      <c r="D112" s="1128"/>
      <c r="E112" s="1128"/>
      <c r="F112" s="1128"/>
      <c r="G112" s="1128"/>
      <c r="H112" s="1128"/>
      <c r="I112" s="1128"/>
      <c r="J112" s="1128"/>
      <c r="K112" s="1128"/>
      <c r="L112" s="1128"/>
      <c r="M112" s="1128"/>
      <c r="N112" s="1128"/>
      <c r="O112" s="1128"/>
      <c r="P112" s="1128"/>
      <c r="Q112" s="1128"/>
      <c r="R112" s="1128"/>
      <c r="S112" s="1128"/>
      <c r="T112" s="1128"/>
      <c r="U112" s="1128"/>
      <c r="V112" s="1128"/>
      <c r="W112" s="1128"/>
      <c r="X112" s="1128"/>
      <c r="Y112" s="1128"/>
      <c r="Z112" s="1128"/>
      <c r="AA112" s="1128"/>
      <c r="AB112" s="1128"/>
      <c r="AC112" s="1128"/>
      <c r="AD112" s="1128"/>
      <c r="AE112" s="1128"/>
      <c r="AF112" s="1128"/>
      <c r="AG112" s="1128"/>
      <c r="AH112" s="1128"/>
      <c r="AI112" s="1128"/>
      <c r="AJ112" s="1128"/>
      <c r="AK112" s="1128"/>
      <c r="AL112" s="1128"/>
      <c r="AM112" s="1128"/>
      <c r="AN112" s="1128"/>
      <c r="AO112" s="1128"/>
      <c r="AP112" s="1128"/>
      <c r="AQ112" s="1128"/>
      <c r="AR112" s="1128"/>
      <c r="AS112" s="1128"/>
      <c r="AT112" s="1128"/>
      <c r="AU112" s="1128"/>
      <c r="AV112" s="1128"/>
      <c r="AW112" s="1128"/>
      <c r="AX112" s="1128"/>
      <c r="AY112" s="1128"/>
      <c r="AZ112" s="1128"/>
      <c r="BA112" s="1128"/>
      <c r="BB112" s="1128"/>
      <c r="BC112" s="1128"/>
      <c r="BD112" s="1128"/>
      <c r="BE112" s="1128"/>
      <c r="BF112" s="1128"/>
      <c r="BG112" s="1128"/>
      <c r="BH112" s="1128"/>
      <c r="BI112" s="1128"/>
      <c r="BJ112" s="1128"/>
      <c r="BK112" s="1128"/>
      <c r="BL112" s="1128"/>
      <c r="BM112" s="1128"/>
      <c r="BN112" s="1128"/>
      <c r="BO112" s="1128"/>
      <c r="BP112" s="1128"/>
      <c r="BQ112" s="1128"/>
      <c r="BR112" s="1128"/>
      <c r="BS112" s="1128"/>
    </row>
    <row r="113" spans="1:71" x14ac:dyDescent="0.25">
      <c r="A113" s="1128"/>
      <c r="B113" s="1128"/>
      <c r="C113" s="1128"/>
      <c r="D113" s="1128"/>
      <c r="E113" s="1128"/>
      <c r="F113" s="1128"/>
      <c r="G113" s="1128"/>
      <c r="H113" s="1128"/>
      <c r="I113" s="1128"/>
      <c r="J113" s="1128"/>
      <c r="K113" s="1128"/>
      <c r="L113" s="1128"/>
      <c r="M113" s="1128"/>
      <c r="N113" s="1128"/>
      <c r="O113" s="1128"/>
      <c r="P113" s="1128"/>
      <c r="Q113" s="1128"/>
      <c r="R113" s="1128"/>
      <c r="S113" s="1128"/>
      <c r="T113" s="1128"/>
      <c r="U113" s="1128"/>
      <c r="V113" s="1128"/>
      <c r="W113" s="1128"/>
      <c r="X113" s="1128"/>
      <c r="Y113" s="1128"/>
      <c r="Z113" s="1128"/>
      <c r="AA113" s="1128"/>
      <c r="AB113" s="1128"/>
      <c r="AC113" s="1128"/>
      <c r="AD113" s="1128"/>
      <c r="AE113" s="1128"/>
      <c r="AF113" s="1128"/>
      <c r="AG113" s="1128"/>
      <c r="AH113" s="1128"/>
      <c r="AI113" s="1128"/>
      <c r="AJ113" s="1128"/>
      <c r="AK113" s="1128"/>
      <c r="AL113" s="1128"/>
      <c r="AM113" s="1128"/>
      <c r="AN113" s="1128"/>
      <c r="AO113" s="1128"/>
      <c r="AP113" s="1128"/>
      <c r="AQ113" s="1128"/>
      <c r="AR113" s="1128"/>
      <c r="AS113" s="1128"/>
      <c r="AT113" s="1128"/>
      <c r="AU113" s="1128"/>
      <c r="AV113" s="1128"/>
      <c r="AW113" s="1128"/>
      <c r="AX113" s="1128"/>
      <c r="AY113" s="1128"/>
      <c r="AZ113" s="1128"/>
      <c r="BA113" s="1128"/>
      <c r="BB113" s="1128"/>
      <c r="BC113" s="1128"/>
      <c r="BD113" s="1128"/>
      <c r="BE113" s="1128"/>
      <c r="BF113" s="1128"/>
      <c r="BG113" s="1128"/>
      <c r="BH113" s="1128"/>
      <c r="BI113" s="1128"/>
      <c r="BJ113" s="1128"/>
      <c r="BK113" s="1128"/>
      <c r="BL113" s="1128"/>
      <c r="BM113" s="1128"/>
      <c r="BN113" s="1128"/>
      <c r="BO113" s="1128"/>
      <c r="BP113" s="1128"/>
      <c r="BQ113" s="1128"/>
      <c r="BR113" s="1128"/>
      <c r="BS113" s="1128"/>
    </row>
    <row r="114" spans="1:71" x14ac:dyDescent="0.25">
      <c r="A114" s="1128"/>
      <c r="B114" s="1128"/>
      <c r="C114" s="1128"/>
      <c r="D114" s="1128"/>
      <c r="E114" s="1128"/>
      <c r="F114" s="1128"/>
      <c r="G114" s="1128"/>
      <c r="H114" s="1128"/>
      <c r="I114" s="1128"/>
      <c r="J114" s="1128"/>
      <c r="K114" s="1128"/>
      <c r="L114" s="1128"/>
      <c r="M114" s="1128"/>
      <c r="N114" s="1128"/>
      <c r="O114" s="1128"/>
      <c r="P114" s="1128"/>
      <c r="Q114" s="1128"/>
      <c r="R114" s="1128"/>
      <c r="S114" s="1128"/>
      <c r="T114" s="1128"/>
      <c r="U114" s="1128"/>
      <c r="V114" s="1128"/>
      <c r="W114" s="1128"/>
      <c r="X114" s="1128"/>
      <c r="Y114" s="1128"/>
      <c r="Z114" s="1128"/>
      <c r="AA114" s="1128"/>
      <c r="AB114" s="1128"/>
      <c r="AC114" s="1128"/>
      <c r="AD114" s="1128"/>
      <c r="AE114" s="1128"/>
      <c r="AF114" s="1128"/>
      <c r="AG114" s="1128"/>
      <c r="AH114" s="1128"/>
      <c r="AI114" s="1128"/>
      <c r="AJ114" s="1128"/>
      <c r="AK114" s="1128"/>
      <c r="AL114" s="1128"/>
      <c r="AM114" s="1128"/>
      <c r="AN114" s="1128"/>
      <c r="AO114" s="1128"/>
      <c r="AP114" s="1128"/>
      <c r="AQ114" s="1128"/>
      <c r="AR114" s="1128"/>
      <c r="AS114" s="1128"/>
      <c r="AT114" s="1128"/>
      <c r="AU114" s="1128"/>
      <c r="AV114" s="1128"/>
      <c r="AW114" s="1128"/>
      <c r="AX114" s="1128"/>
      <c r="AY114" s="1128"/>
      <c r="AZ114" s="1128"/>
      <c r="BA114" s="1128"/>
      <c r="BB114" s="1128"/>
      <c r="BC114" s="1128"/>
      <c r="BD114" s="1128"/>
      <c r="BE114" s="1128"/>
      <c r="BF114" s="1128"/>
      <c r="BG114" s="1128"/>
      <c r="BH114" s="1128"/>
      <c r="BI114" s="1128"/>
      <c r="BJ114" s="1128"/>
      <c r="BK114" s="1128"/>
      <c r="BL114" s="1128"/>
      <c r="BM114" s="1128"/>
      <c r="BN114" s="1128"/>
      <c r="BO114" s="1128"/>
      <c r="BP114" s="1128"/>
      <c r="BQ114" s="1128"/>
      <c r="BR114" s="1128"/>
      <c r="BS114" s="1128"/>
    </row>
    <row r="115" spans="1:71" x14ac:dyDescent="0.25">
      <c r="A115" s="1128"/>
      <c r="B115" s="1128"/>
      <c r="C115" s="1128"/>
      <c r="D115" s="1128"/>
      <c r="E115" s="1128"/>
      <c r="F115" s="1128"/>
      <c r="G115" s="1128"/>
      <c r="H115" s="1128"/>
      <c r="I115" s="1128"/>
      <c r="J115" s="1128"/>
      <c r="K115" s="1128"/>
      <c r="L115" s="1128"/>
      <c r="M115" s="1128"/>
      <c r="N115" s="1128"/>
      <c r="O115" s="1128"/>
      <c r="P115" s="1128"/>
      <c r="Q115" s="1128"/>
      <c r="R115" s="1128"/>
      <c r="S115" s="1128"/>
      <c r="T115" s="1128"/>
      <c r="U115" s="1128"/>
      <c r="V115" s="1128"/>
      <c r="W115" s="1128"/>
      <c r="X115" s="1128"/>
      <c r="Y115" s="1128"/>
      <c r="Z115" s="1128"/>
      <c r="AA115" s="1128"/>
      <c r="AB115" s="1128"/>
      <c r="AC115" s="1128"/>
      <c r="AD115" s="1128"/>
      <c r="AE115" s="1128"/>
      <c r="AF115" s="1128"/>
      <c r="AG115" s="1128"/>
      <c r="AH115" s="1128"/>
      <c r="AI115" s="1128"/>
      <c r="AJ115" s="1128"/>
      <c r="AK115" s="1128"/>
      <c r="AL115" s="1128"/>
      <c r="AM115" s="1128"/>
      <c r="AN115" s="1128"/>
      <c r="AO115" s="1128"/>
      <c r="AP115" s="1128"/>
      <c r="AQ115" s="1128"/>
      <c r="AR115" s="1128"/>
      <c r="AS115" s="1128"/>
      <c r="AT115" s="1128"/>
      <c r="AU115" s="1128"/>
      <c r="AV115" s="1128"/>
      <c r="AW115" s="1128"/>
      <c r="AX115" s="1128"/>
      <c r="AY115" s="1128"/>
      <c r="AZ115" s="1128"/>
      <c r="BA115" s="1128"/>
      <c r="BB115" s="1128"/>
      <c r="BC115" s="1128"/>
      <c r="BD115" s="1128"/>
      <c r="BE115" s="1128"/>
      <c r="BF115" s="1128"/>
      <c r="BG115" s="1128"/>
      <c r="BH115" s="1128"/>
      <c r="BI115" s="1128"/>
      <c r="BJ115" s="1128"/>
      <c r="BK115" s="1128"/>
      <c r="BL115" s="1128"/>
      <c r="BM115" s="1128"/>
      <c r="BN115" s="1128"/>
      <c r="BO115" s="1128"/>
      <c r="BP115" s="1128"/>
      <c r="BQ115" s="1128"/>
      <c r="BR115" s="1128"/>
      <c r="BS115" s="1128"/>
    </row>
    <row r="116" spans="1:71" x14ac:dyDescent="0.25">
      <c r="A116" s="1128"/>
      <c r="B116" s="1128"/>
      <c r="C116" s="1128"/>
      <c r="D116" s="1128"/>
      <c r="E116" s="1128"/>
      <c r="F116" s="1128"/>
      <c r="G116" s="1128"/>
      <c r="H116" s="1128"/>
      <c r="I116" s="1128"/>
      <c r="J116" s="1128"/>
      <c r="K116" s="1128"/>
      <c r="L116" s="1128"/>
      <c r="M116" s="1128"/>
      <c r="N116" s="1128"/>
      <c r="O116" s="1128"/>
      <c r="P116" s="1128"/>
      <c r="Q116" s="1128"/>
      <c r="R116" s="1128"/>
      <c r="S116" s="1128"/>
      <c r="T116" s="1128"/>
      <c r="U116" s="1128"/>
      <c r="V116" s="1128"/>
      <c r="W116" s="1128"/>
      <c r="X116" s="1128"/>
      <c r="Y116" s="1128"/>
      <c r="Z116" s="1128"/>
      <c r="AA116" s="1128"/>
      <c r="AB116" s="1128"/>
      <c r="AC116" s="1128"/>
      <c r="AD116" s="1128"/>
      <c r="AE116" s="1128"/>
      <c r="AF116" s="1128"/>
      <c r="AG116" s="1128"/>
      <c r="AH116" s="1128"/>
      <c r="AI116" s="1128"/>
      <c r="AJ116" s="1128"/>
      <c r="AK116" s="1128"/>
      <c r="AL116" s="1128"/>
      <c r="AM116" s="1128"/>
      <c r="AN116" s="1128"/>
      <c r="AO116" s="1128"/>
      <c r="AP116" s="1128"/>
      <c r="AQ116" s="1128"/>
      <c r="AR116" s="1128"/>
      <c r="AS116" s="1128"/>
      <c r="AT116" s="1128"/>
      <c r="AU116" s="1128"/>
      <c r="AV116" s="1128"/>
      <c r="AW116" s="1128"/>
      <c r="AX116" s="1128"/>
      <c r="AY116" s="1128"/>
      <c r="AZ116" s="1128"/>
      <c r="BA116" s="1128"/>
      <c r="BB116" s="1128"/>
      <c r="BC116" s="1128"/>
      <c r="BD116" s="1128"/>
      <c r="BE116" s="1128"/>
      <c r="BF116" s="1128"/>
      <c r="BG116" s="1128"/>
      <c r="BH116" s="1128"/>
      <c r="BI116" s="1128"/>
      <c r="BJ116" s="1128"/>
      <c r="BK116" s="1128"/>
      <c r="BL116" s="1128"/>
      <c r="BM116" s="1128"/>
      <c r="BN116" s="1128"/>
      <c r="BO116" s="1128"/>
      <c r="BP116" s="1128"/>
      <c r="BQ116" s="1128"/>
      <c r="BR116" s="1128"/>
      <c r="BS116" s="1128"/>
    </row>
    <row r="117" spans="1:71" x14ac:dyDescent="0.25">
      <c r="A117" s="1128"/>
      <c r="B117" s="1128"/>
      <c r="C117" s="1128"/>
      <c r="D117" s="1128"/>
      <c r="E117" s="1128"/>
      <c r="F117" s="1128"/>
      <c r="G117" s="1128"/>
      <c r="H117" s="1128"/>
      <c r="I117" s="1128"/>
      <c r="J117" s="1128"/>
      <c r="K117" s="1128"/>
      <c r="L117" s="1128"/>
      <c r="M117" s="1128"/>
      <c r="N117" s="1128"/>
      <c r="O117" s="1128"/>
      <c r="P117" s="1128"/>
      <c r="Q117" s="1128"/>
      <c r="R117" s="1128"/>
      <c r="S117" s="1128"/>
      <c r="T117" s="1128"/>
      <c r="U117" s="1128"/>
      <c r="V117" s="1128"/>
      <c r="W117" s="1128"/>
      <c r="X117" s="1128"/>
      <c r="Y117" s="1128"/>
      <c r="Z117" s="1128"/>
      <c r="AA117" s="1128"/>
      <c r="AB117" s="1128"/>
      <c r="AC117" s="1128"/>
      <c r="AD117" s="1128"/>
      <c r="AE117" s="1128"/>
      <c r="AF117" s="1128"/>
      <c r="AG117" s="1128"/>
      <c r="AH117" s="1128"/>
      <c r="AI117" s="1128"/>
      <c r="AJ117" s="1128"/>
      <c r="AK117" s="1128"/>
      <c r="AL117" s="1128"/>
      <c r="AM117" s="1128"/>
      <c r="AN117" s="1128"/>
      <c r="AO117" s="1128"/>
      <c r="AP117" s="1128"/>
      <c r="AQ117" s="1128"/>
      <c r="AR117" s="1128"/>
      <c r="AS117" s="1128"/>
      <c r="AT117" s="1128"/>
      <c r="AU117" s="1128"/>
      <c r="AV117" s="1128"/>
      <c r="AW117" s="1128"/>
      <c r="AX117" s="1128"/>
      <c r="AY117" s="1128"/>
      <c r="AZ117" s="1128"/>
      <c r="BA117" s="1128"/>
      <c r="BB117" s="1128"/>
      <c r="BC117" s="1128"/>
      <c r="BD117" s="1128"/>
      <c r="BE117" s="1128"/>
      <c r="BF117" s="1128"/>
      <c r="BG117" s="1128"/>
      <c r="BH117" s="1128"/>
      <c r="BI117" s="1128"/>
      <c r="BJ117" s="1128"/>
      <c r="BK117" s="1128"/>
      <c r="BL117" s="1128"/>
      <c r="BM117" s="1128"/>
      <c r="BN117" s="1128"/>
      <c r="BO117" s="1128"/>
      <c r="BP117" s="1128"/>
      <c r="BQ117" s="1128"/>
      <c r="BR117" s="1128"/>
      <c r="BS117" s="1128"/>
    </row>
    <row r="118" spans="1:71" x14ac:dyDescent="0.25">
      <c r="A118" s="1128"/>
      <c r="B118" s="1128"/>
      <c r="C118" s="1128"/>
      <c r="D118" s="1128"/>
      <c r="E118" s="1128"/>
      <c r="F118" s="1128"/>
      <c r="G118" s="1128"/>
      <c r="H118" s="1128"/>
      <c r="I118" s="1128"/>
      <c r="J118" s="1128"/>
      <c r="K118" s="1128"/>
      <c r="L118" s="1128"/>
      <c r="M118" s="1128"/>
      <c r="N118" s="1128"/>
      <c r="O118" s="1128"/>
      <c r="P118" s="1128"/>
      <c r="Q118" s="1128"/>
      <c r="R118" s="1128"/>
      <c r="S118" s="1128"/>
      <c r="T118" s="1128"/>
      <c r="U118" s="1128"/>
      <c r="V118" s="1128"/>
      <c r="W118" s="1128"/>
      <c r="X118" s="1128"/>
      <c r="Y118" s="1128"/>
      <c r="Z118" s="1128"/>
      <c r="AA118" s="1128"/>
      <c r="AB118" s="1128"/>
      <c r="AC118" s="1128"/>
      <c r="AD118" s="1128"/>
      <c r="AE118" s="1128"/>
      <c r="AF118" s="1128"/>
      <c r="AG118" s="1128"/>
      <c r="AH118" s="1128"/>
      <c r="AI118" s="1128"/>
      <c r="AJ118" s="1128"/>
      <c r="AK118" s="1128"/>
      <c r="AL118" s="1128"/>
      <c r="AM118" s="1128"/>
      <c r="AN118" s="1128"/>
      <c r="AO118" s="1128"/>
      <c r="AP118" s="1128"/>
      <c r="AQ118" s="1128"/>
      <c r="AR118" s="1128"/>
      <c r="AS118" s="1128"/>
      <c r="AT118" s="1128"/>
      <c r="AU118" s="1128"/>
      <c r="AV118" s="1128"/>
      <c r="AW118" s="1128"/>
      <c r="AX118" s="1128"/>
      <c r="AY118" s="1128"/>
      <c r="AZ118" s="1128"/>
      <c r="BA118" s="1128"/>
      <c r="BB118" s="1128"/>
      <c r="BC118" s="1128"/>
      <c r="BD118" s="1128"/>
      <c r="BE118" s="1128"/>
      <c r="BF118" s="1128"/>
      <c r="BG118" s="1128"/>
      <c r="BH118" s="1128"/>
      <c r="BI118" s="1128"/>
      <c r="BJ118" s="1128"/>
      <c r="BK118" s="1128"/>
      <c r="BL118" s="1128"/>
      <c r="BM118" s="1128"/>
      <c r="BN118" s="1128"/>
      <c r="BO118" s="1128"/>
      <c r="BP118" s="1128"/>
      <c r="BQ118" s="1128"/>
      <c r="BR118" s="1128"/>
      <c r="BS118" s="1128"/>
    </row>
    <row r="119" spans="1:71" x14ac:dyDescent="0.25">
      <c r="A119" s="1128"/>
      <c r="B119" s="1128"/>
      <c r="C119" s="1128"/>
      <c r="D119" s="1128"/>
      <c r="E119" s="1128"/>
      <c r="F119" s="1128"/>
      <c r="G119" s="1128"/>
      <c r="H119" s="1128"/>
      <c r="I119" s="1128"/>
      <c r="J119" s="1128"/>
      <c r="K119" s="1128"/>
      <c r="L119" s="1128"/>
      <c r="M119" s="1128"/>
      <c r="N119" s="1128"/>
      <c r="O119" s="1128"/>
      <c r="P119" s="1128"/>
      <c r="Q119" s="1128"/>
      <c r="R119" s="1128"/>
      <c r="S119" s="1128"/>
      <c r="T119" s="1128"/>
      <c r="U119" s="1128"/>
      <c r="V119" s="1128"/>
      <c r="W119" s="1128"/>
      <c r="X119" s="1128"/>
      <c r="Y119" s="1128"/>
      <c r="Z119" s="1128"/>
      <c r="AA119" s="1128"/>
      <c r="AB119" s="1128"/>
      <c r="AC119" s="1128"/>
      <c r="AD119" s="1128"/>
      <c r="AE119" s="1128"/>
      <c r="AF119" s="1128"/>
      <c r="AG119" s="1128"/>
      <c r="AH119" s="1128"/>
      <c r="AI119" s="1128"/>
      <c r="AJ119" s="1128"/>
      <c r="AK119" s="1128"/>
      <c r="AL119" s="1128"/>
      <c r="AM119" s="1128"/>
      <c r="AN119" s="1128"/>
      <c r="AO119" s="1128"/>
      <c r="AP119" s="1128"/>
      <c r="AQ119" s="1128"/>
      <c r="AR119" s="1128"/>
      <c r="AS119" s="1128"/>
      <c r="AT119" s="1128"/>
      <c r="AU119" s="1128"/>
      <c r="AV119" s="1128"/>
      <c r="AW119" s="1128"/>
      <c r="AX119" s="1128"/>
      <c r="AY119" s="1128"/>
      <c r="AZ119" s="1128"/>
      <c r="BA119" s="1128"/>
      <c r="BB119" s="1128"/>
      <c r="BC119" s="1128"/>
      <c r="BD119" s="1128"/>
      <c r="BE119" s="1128"/>
      <c r="BF119" s="1128"/>
      <c r="BG119" s="1128"/>
      <c r="BH119" s="1128"/>
      <c r="BI119" s="1128"/>
      <c r="BJ119" s="1128"/>
      <c r="BK119" s="1128"/>
      <c r="BL119" s="1128"/>
      <c r="BM119" s="1128"/>
      <c r="BN119" s="1128"/>
      <c r="BO119" s="1128"/>
      <c r="BP119" s="1128"/>
      <c r="BQ119" s="1128"/>
      <c r="BR119" s="1128"/>
      <c r="BS119" s="1128"/>
    </row>
    <row r="120" spans="1:71" x14ac:dyDescent="0.25">
      <c r="A120" s="1128"/>
      <c r="B120" s="1128"/>
      <c r="C120" s="1128"/>
      <c r="D120" s="1128"/>
      <c r="E120" s="1128"/>
      <c r="F120" s="1128"/>
      <c r="G120" s="1128"/>
      <c r="H120" s="1128"/>
      <c r="I120" s="1128"/>
      <c r="J120" s="1128"/>
      <c r="K120" s="1128"/>
      <c r="L120" s="1128"/>
      <c r="M120" s="1128"/>
      <c r="N120" s="1128"/>
      <c r="O120" s="1128"/>
      <c r="P120" s="1128"/>
      <c r="Q120" s="1128"/>
      <c r="R120" s="1128"/>
      <c r="S120" s="1128"/>
      <c r="T120" s="1128"/>
      <c r="U120" s="1128"/>
      <c r="V120" s="1128"/>
      <c r="W120" s="1128"/>
      <c r="X120" s="1128"/>
      <c r="Y120" s="1128"/>
      <c r="Z120" s="1128"/>
      <c r="AA120" s="1128"/>
      <c r="AB120" s="1128"/>
      <c r="AC120" s="1128"/>
      <c r="AD120" s="1128"/>
      <c r="AE120" s="1128"/>
      <c r="AF120" s="1128"/>
      <c r="AG120" s="1128"/>
      <c r="AH120" s="1128"/>
      <c r="AI120" s="1128"/>
      <c r="AJ120" s="1128"/>
      <c r="AK120" s="1128"/>
      <c r="AL120" s="1128"/>
      <c r="AM120" s="1128"/>
      <c r="AN120" s="1128"/>
      <c r="AO120" s="1128"/>
      <c r="AP120" s="1128"/>
      <c r="AQ120" s="1128"/>
      <c r="AR120" s="1128"/>
      <c r="AS120" s="1128"/>
      <c r="AT120" s="1128"/>
      <c r="AU120" s="1128"/>
      <c r="AV120" s="1128"/>
      <c r="AW120" s="1128"/>
      <c r="AX120" s="1128"/>
      <c r="AY120" s="1128"/>
      <c r="AZ120" s="1128"/>
      <c r="BA120" s="1128"/>
      <c r="BB120" s="1128"/>
      <c r="BC120" s="1128"/>
      <c r="BD120" s="1128"/>
      <c r="BE120" s="1128"/>
      <c r="BF120" s="1128"/>
      <c r="BG120" s="1128"/>
      <c r="BH120" s="1128"/>
      <c r="BI120" s="1128"/>
      <c r="BJ120" s="1128"/>
      <c r="BK120" s="1128"/>
      <c r="BL120" s="1128"/>
      <c r="BM120" s="1128"/>
      <c r="BN120" s="1128"/>
      <c r="BO120" s="1128"/>
      <c r="BP120" s="1128"/>
      <c r="BQ120" s="1128"/>
      <c r="BR120" s="1128"/>
      <c r="BS120" s="1128"/>
    </row>
    <row r="121" spans="1:71" x14ac:dyDescent="0.25">
      <c r="A121" s="1128"/>
      <c r="B121" s="1128"/>
      <c r="C121" s="1128"/>
      <c r="D121" s="1128"/>
      <c r="E121" s="1128"/>
      <c r="F121" s="1128"/>
      <c r="G121" s="1128"/>
      <c r="H121" s="1128"/>
      <c r="I121" s="1128"/>
      <c r="J121" s="1128"/>
      <c r="K121" s="1128"/>
      <c r="L121" s="1128"/>
      <c r="M121" s="1128"/>
      <c r="N121" s="1128"/>
      <c r="O121" s="1128"/>
      <c r="P121" s="1128"/>
      <c r="Q121" s="1128"/>
      <c r="R121" s="1128"/>
      <c r="S121" s="1128"/>
      <c r="T121" s="1128"/>
      <c r="U121" s="1128"/>
      <c r="V121" s="1128"/>
      <c r="W121" s="1128"/>
      <c r="X121" s="1128"/>
      <c r="Y121" s="1128"/>
      <c r="Z121" s="1128"/>
      <c r="AA121" s="1128"/>
      <c r="AB121" s="1128"/>
      <c r="AC121" s="1128"/>
      <c r="AD121" s="1128"/>
      <c r="AE121" s="1128"/>
      <c r="AF121" s="1128"/>
      <c r="AG121" s="1128"/>
      <c r="AH121" s="1128"/>
      <c r="AI121" s="1128"/>
      <c r="AJ121" s="1128"/>
      <c r="AK121" s="1128"/>
      <c r="AL121" s="1128"/>
      <c r="AM121" s="1128"/>
      <c r="AN121" s="1128"/>
      <c r="AO121" s="1128"/>
      <c r="AP121" s="1128"/>
      <c r="AQ121" s="1128"/>
      <c r="AR121" s="1128"/>
      <c r="AS121" s="1128"/>
      <c r="AT121" s="1128"/>
      <c r="AU121" s="1128"/>
      <c r="AV121" s="1128"/>
      <c r="AW121" s="1128"/>
      <c r="AX121" s="1128"/>
      <c r="AY121" s="1128"/>
      <c r="AZ121" s="1128"/>
      <c r="BA121" s="1128"/>
      <c r="BB121" s="1128"/>
      <c r="BC121" s="1128"/>
      <c r="BD121" s="1128"/>
      <c r="BE121" s="1128"/>
      <c r="BF121" s="1128"/>
      <c r="BG121" s="1128"/>
      <c r="BH121" s="1128"/>
      <c r="BI121" s="1128"/>
      <c r="BJ121" s="1128"/>
      <c r="BK121" s="1128"/>
      <c r="BL121" s="1128"/>
      <c r="BM121" s="1128"/>
      <c r="BN121" s="1128"/>
      <c r="BO121" s="1128"/>
      <c r="BP121" s="1128"/>
      <c r="BQ121" s="1128"/>
      <c r="BR121" s="1128"/>
      <c r="BS121" s="1128"/>
    </row>
    <row r="122" spans="1:71" x14ac:dyDescent="0.25">
      <c r="A122" s="1128"/>
      <c r="B122" s="1128"/>
      <c r="C122" s="1128"/>
      <c r="D122" s="1128"/>
      <c r="E122" s="1128"/>
      <c r="F122" s="1128"/>
      <c r="G122" s="1128"/>
      <c r="H122" s="1128"/>
      <c r="I122" s="1128"/>
      <c r="J122" s="1128"/>
      <c r="K122" s="1128"/>
      <c r="L122" s="1128"/>
      <c r="M122" s="1128"/>
      <c r="N122" s="1128"/>
      <c r="O122" s="1128"/>
      <c r="P122" s="1128"/>
      <c r="Q122" s="1128"/>
      <c r="R122" s="1128"/>
      <c r="S122" s="1128"/>
      <c r="T122" s="1128"/>
      <c r="U122" s="1128"/>
      <c r="V122" s="1128"/>
      <c r="W122" s="1128"/>
      <c r="X122" s="1128"/>
      <c r="Y122" s="1128"/>
      <c r="Z122" s="1128"/>
      <c r="AA122" s="1128"/>
      <c r="AB122" s="1128"/>
      <c r="AC122" s="1128"/>
      <c r="AD122" s="1128"/>
      <c r="AE122" s="1128"/>
      <c r="AF122" s="1128"/>
      <c r="AG122" s="1128"/>
      <c r="AH122" s="1128"/>
      <c r="AI122" s="1128"/>
      <c r="AJ122" s="1128"/>
      <c r="AK122" s="1128"/>
      <c r="AL122" s="1128"/>
      <c r="AM122" s="1128"/>
      <c r="AN122" s="1128"/>
      <c r="AO122" s="1128"/>
      <c r="AP122" s="1128"/>
      <c r="AQ122" s="1128"/>
      <c r="AR122" s="1128"/>
      <c r="AS122" s="1128"/>
      <c r="AT122" s="1128"/>
      <c r="AU122" s="1128"/>
      <c r="AV122" s="1128"/>
      <c r="AW122" s="1128"/>
      <c r="AX122" s="1128"/>
      <c r="AY122" s="1128"/>
      <c r="AZ122" s="1128"/>
      <c r="BA122" s="1128"/>
      <c r="BB122" s="1128"/>
      <c r="BC122" s="1128"/>
      <c r="BD122" s="1128"/>
      <c r="BE122" s="1128"/>
      <c r="BF122" s="1128"/>
      <c r="BG122" s="1128"/>
      <c r="BH122" s="1128"/>
      <c r="BI122" s="1128"/>
      <c r="BJ122" s="1128"/>
      <c r="BK122" s="1128"/>
      <c r="BL122" s="1128"/>
      <c r="BM122" s="1128"/>
      <c r="BN122" s="1128"/>
      <c r="BO122" s="1128"/>
      <c r="BP122" s="1128"/>
      <c r="BQ122" s="1128"/>
      <c r="BR122" s="1128"/>
      <c r="BS122" s="1128"/>
    </row>
    <row r="123" spans="1:71" x14ac:dyDescent="0.25">
      <c r="A123" s="1128"/>
      <c r="B123" s="1128"/>
      <c r="C123" s="1128"/>
      <c r="D123" s="1128"/>
      <c r="E123" s="1128"/>
      <c r="F123" s="1128"/>
      <c r="G123" s="1128"/>
      <c r="H123" s="1128"/>
      <c r="I123" s="1128"/>
      <c r="J123" s="1128"/>
      <c r="K123" s="1128"/>
      <c r="L123" s="1128"/>
      <c r="M123" s="1128"/>
      <c r="N123" s="1128"/>
      <c r="O123" s="1128"/>
      <c r="P123" s="1128"/>
      <c r="Q123" s="1128"/>
      <c r="R123" s="1128"/>
      <c r="S123" s="1128"/>
      <c r="T123" s="1128"/>
      <c r="U123" s="1128"/>
      <c r="V123" s="1128"/>
      <c r="W123" s="1128"/>
      <c r="X123" s="1128"/>
      <c r="Y123" s="1128"/>
      <c r="Z123" s="1128"/>
      <c r="AA123" s="1128"/>
      <c r="AB123" s="1128"/>
      <c r="AC123" s="1128"/>
      <c r="AD123" s="1128"/>
      <c r="AE123" s="1128"/>
      <c r="AF123" s="1128"/>
      <c r="AG123" s="1128"/>
      <c r="AH123" s="1128"/>
      <c r="AI123" s="1128"/>
      <c r="AJ123" s="1128"/>
      <c r="AK123" s="1128"/>
      <c r="AL123" s="1128"/>
      <c r="AM123" s="1128"/>
      <c r="AN123" s="1128"/>
      <c r="AO123" s="1128"/>
      <c r="AP123" s="1128"/>
      <c r="AQ123" s="1128"/>
      <c r="AR123" s="1128"/>
      <c r="AS123" s="1128"/>
      <c r="AT123" s="1128"/>
      <c r="AU123" s="1128"/>
      <c r="AV123" s="1128"/>
      <c r="AW123" s="1128"/>
      <c r="AX123" s="1128"/>
      <c r="AY123" s="1128"/>
      <c r="AZ123" s="1128"/>
      <c r="BA123" s="1128"/>
      <c r="BB123" s="1128"/>
      <c r="BC123" s="1128"/>
      <c r="BD123" s="1128"/>
      <c r="BE123" s="1128"/>
      <c r="BF123" s="1128"/>
      <c r="BG123" s="1128"/>
      <c r="BH123" s="1128"/>
      <c r="BI123" s="1128"/>
      <c r="BJ123" s="1128"/>
      <c r="BK123" s="1128"/>
      <c r="BL123" s="1128"/>
      <c r="BM123" s="1128"/>
      <c r="BN123" s="1128"/>
      <c r="BO123" s="1128"/>
      <c r="BP123" s="1128"/>
      <c r="BQ123" s="1128"/>
      <c r="BR123" s="1128"/>
      <c r="BS123" s="1128"/>
    </row>
    <row r="124" spans="1:71" x14ac:dyDescent="0.25">
      <c r="A124" s="1128"/>
      <c r="B124" s="1128"/>
      <c r="C124" s="1128"/>
      <c r="D124" s="1128"/>
      <c r="E124" s="1128"/>
      <c r="F124" s="1128"/>
      <c r="G124" s="1128"/>
      <c r="H124" s="1128"/>
      <c r="I124" s="1128"/>
      <c r="J124" s="1128"/>
      <c r="K124" s="1128"/>
      <c r="L124" s="1128"/>
      <c r="M124" s="1128"/>
      <c r="N124" s="1128"/>
      <c r="O124" s="1128"/>
      <c r="P124" s="1128"/>
      <c r="Q124" s="1128"/>
      <c r="R124" s="1128"/>
      <c r="S124" s="1128"/>
      <c r="T124" s="1128"/>
      <c r="U124" s="1128"/>
      <c r="V124" s="1128"/>
      <c r="W124" s="1128"/>
      <c r="X124" s="1128"/>
      <c r="Y124" s="1128"/>
      <c r="Z124" s="1128"/>
      <c r="AA124" s="1128"/>
      <c r="AB124" s="1128"/>
      <c r="AC124" s="1128"/>
      <c r="AD124" s="1128"/>
      <c r="AE124" s="1128"/>
      <c r="AF124" s="1128"/>
      <c r="AG124" s="1128"/>
      <c r="AH124" s="1128"/>
      <c r="AI124" s="1128"/>
      <c r="AJ124" s="1128"/>
      <c r="AK124" s="1128"/>
      <c r="AL124" s="1128"/>
      <c r="AM124" s="1128"/>
      <c r="AN124" s="1128"/>
      <c r="AO124" s="1128"/>
      <c r="AP124" s="1128"/>
      <c r="AQ124" s="1128"/>
      <c r="AR124" s="1128"/>
      <c r="AS124" s="1128"/>
      <c r="AT124" s="1128"/>
      <c r="AU124" s="1128"/>
      <c r="AV124" s="1128"/>
      <c r="AW124" s="1128"/>
      <c r="AX124" s="1128"/>
      <c r="AY124" s="1128"/>
      <c r="AZ124" s="1128"/>
      <c r="BA124" s="1128"/>
      <c r="BB124" s="1128"/>
      <c r="BC124" s="1128"/>
      <c r="BD124" s="1128"/>
      <c r="BE124" s="1128"/>
      <c r="BF124" s="1128"/>
      <c r="BG124" s="1128"/>
      <c r="BH124" s="1128"/>
      <c r="BI124" s="1128"/>
      <c r="BJ124" s="1128"/>
      <c r="BK124" s="1128"/>
      <c r="BL124" s="1128"/>
      <c r="BM124" s="1128"/>
      <c r="BN124" s="1128"/>
      <c r="BO124" s="1128"/>
      <c r="BP124" s="1128"/>
      <c r="BQ124" s="1128"/>
      <c r="BR124" s="1128"/>
      <c r="BS124" s="1128"/>
    </row>
    <row r="125" spans="1:71" x14ac:dyDescent="0.25">
      <c r="A125" s="1128"/>
      <c r="B125" s="1128"/>
      <c r="C125" s="1128"/>
      <c r="D125" s="1128"/>
      <c r="E125" s="1128"/>
      <c r="F125" s="1128"/>
      <c r="G125" s="1128"/>
      <c r="H125" s="1128"/>
      <c r="I125" s="1128"/>
      <c r="J125" s="1128"/>
      <c r="K125" s="1128"/>
      <c r="L125" s="1128"/>
      <c r="M125" s="1128"/>
      <c r="N125" s="1128"/>
      <c r="O125" s="1128"/>
      <c r="P125" s="1128"/>
      <c r="Q125" s="1128"/>
      <c r="R125" s="1128"/>
      <c r="S125" s="1128"/>
      <c r="T125" s="1128"/>
      <c r="U125" s="1128"/>
      <c r="V125" s="1128"/>
      <c r="W125" s="1128"/>
      <c r="X125" s="1128"/>
      <c r="Y125" s="1128"/>
      <c r="Z125" s="1128"/>
      <c r="AA125" s="1128"/>
      <c r="AB125" s="1128"/>
      <c r="AC125" s="1128"/>
      <c r="AD125" s="1128"/>
      <c r="AE125" s="1128"/>
      <c r="AF125" s="1128"/>
      <c r="AG125" s="1128"/>
      <c r="AH125" s="1128"/>
      <c r="AI125" s="1128"/>
      <c r="AJ125" s="1128"/>
      <c r="AK125" s="1128"/>
      <c r="AL125" s="1128"/>
      <c r="AM125" s="1128"/>
      <c r="AN125" s="1128"/>
      <c r="AO125" s="1128"/>
      <c r="AP125" s="1128"/>
      <c r="AQ125" s="1128"/>
      <c r="AR125" s="1128"/>
      <c r="AS125" s="1128"/>
      <c r="AT125" s="1128"/>
      <c r="AU125" s="1128"/>
      <c r="AV125" s="1128"/>
      <c r="AW125" s="1128"/>
      <c r="AX125" s="1128"/>
      <c r="AY125" s="1128"/>
      <c r="AZ125" s="1128"/>
      <c r="BA125" s="1128"/>
      <c r="BB125" s="1128"/>
      <c r="BC125" s="1128"/>
      <c r="BD125" s="1128"/>
      <c r="BE125" s="1128"/>
      <c r="BF125" s="1128"/>
      <c r="BG125" s="1128"/>
      <c r="BH125" s="1128"/>
      <c r="BI125" s="1128"/>
      <c r="BJ125" s="1128"/>
      <c r="BK125" s="1128"/>
      <c r="BL125" s="1128"/>
      <c r="BM125" s="1128"/>
      <c r="BN125" s="1128"/>
      <c r="BO125" s="1128"/>
      <c r="BP125" s="1128"/>
      <c r="BQ125" s="1128"/>
      <c r="BR125" s="1128"/>
      <c r="BS125" s="1128"/>
    </row>
    <row r="126" spans="1:71" x14ac:dyDescent="0.25">
      <c r="A126" s="1128"/>
      <c r="B126" s="1128"/>
      <c r="C126" s="1128"/>
      <c r="D126" s="1128"/>
      <c r="E126" s="1128"/>
      <c r="F126" s="1128"/>
      <c r="G126" s="1128"/>
      <c r="H126" s="1128"/>
      <c r="I126" s="1128"/>
      <c r="J126" s="1128"/>
      <c r="K126" s="1128"/>
      <c r="L126" s="1128"/>
      <c r="M126" s="1128"/>
      <c r="N126" s="1128"/>
      <c r="O126" s="1128"/>
      <c r="P126" s="1128"/>
      <c r="Q126" s="1128"/>
      <c r="R126" s="1128"/>
      <c r="S126" s="1128"/>
      <c r="T126" s="1128"/>
      <c r="U126" s="1128"/>
      <c r="V126" s="1128"/>
      <c r="W126" s="1128"/>
      <c r="X126" s="1128"/>
      <c r="Y126" s="1128"/>
      <c r="Z126" s="1128"/>
      <c r="AA126" s="1128"/>
      <c r="AB126" s="1128"/>
      <c r="AC126" s="1128"/>
      <c r="AD126" s="1128"/>
      <c r="AE126" s="1128"/>
      <c r="AF126" s="1128"/>
      <c r="AG126" s="1128"/>
      <c r="AH126" s="1128"/>
      <c r="AI126" s="1128"/>
      <c r="AJ126" s="1128"/>
      <c r="AK126" s="1128"/>
      <c r="AL126" s="1128"/>
      <c r="AM126" s="1128"/>
      <c r="AN126" s="1128"/>
      <c r="AO126" s="1128"/>
      <c r="AP126" s="1128"/>
      <c r="AQ126" s="1128"/>
      <c r="AR126" s="1128"/>
      <c r="AS126" s="1128"/>
      <c r="AT126" s="1128"/>
      <c r="AU126" s="1128"/>
      <c r="AV126" s="1128"/>
      <c r="AW126" s="1128"/>
      <c r="AX126" s="1128"/>
      <c r="AY126" s="1128"/>
      <c r="AZ126" s="1128"/>
      <c r="BA126" s="1128"/>
      <c r="BB126" s="1128"/>
      <c r="BC126" s="1128"/>
      <c r="BD126" s="1128"/>
      <c r="BE126" s="1128"/>
      <c r="BF126" s="1128"/>
      <c r="BG126" s="1128"/>
      <c r="BH126" s="1128"/>
      <c r="BI126" s="1128"/>
      <c r="BJ126" s="1128"/>
      <c r="BK126" s="1128"/>
      <c r="BL126" s="1128"/>
      <c r="BM126" s="1128"/>
      <c r="BN126" s="1128"/>
      <c r="BO126" s="1128"/>
      <c r="BP126" s="1128"/>
      <c r="BQ126" s="1128"/>
      <c r="BR126" s="1128"/>
      <c r="BS126" s="1128"/>
    </row>
    <row r="127" spans="1:71" x14ac:dyDescent="0.25">
      <c r="A127" s="1128"/>
      <c r="B127" s="1128"/>
      <c r="C127" s="1128"/>
      <c r="D127" s="1128"/>
      <c r="E127" s="1128"/>
      <c r="F127" s="1128"/>
      <c r="G127" s="1128"/>
      <c r="H127" s="1128"/>
      <c r="I127" s="1128"/>
      <c r="J127" s="1128"/>
      <c r="K127" s="1128"/>
      <c r="L127" s="1128"/>
      <c r="M127" s="1128"/>
      <c r="N127" s="1128"/>
      <c r="O127" s="1128"/>
      <c r="P127" s="1128"/>
      <c r="Q127" s="1128"/>
      <c r="R127" s="1128"/>
      <c r="S127" s="1128"/>
      <c r="T127" s="1128"/>
      <c r="U127" s="1128"/>
      <c r="V127" s="1128"/>
      <c r="W127" s="1128"/>
      <c r="X127" s="1128"/>
      <c r="Y127" s="1128"/>
      <c r="Z127" s="1128"/>
      <c r="AA127" s="1128"/>
      <c r="AB127" s="1128"/>
      <c r="AC127" s="1128"/>
      <c r="AD127" s="1128"/>
      <c r="AE127" s="1128"/>
      <c r="AF127" s="1128"/>
      <c r="AG127" s="1128"/>
      <c r="AH127" s="1128"/>
      <c r="AI127" s="1128"/>
      <c r="AJ127" s="1128"/>
      <c r="AK127" s="1128"/>
      <c r="AL127" s="1128"/>
      <c r="AM127" s="1128"/>
      <c r="AN127" s="1128"/>
      <c r="AO127" s="1128"/>
      <c r="AP127" s="1128"/>
      <c r="AQ127" s="1128"/>
      <c r="AR127" s="1128"/>
      <c r="AS127" s="1128"/>
      <c r="AT127" s="1128"/>
      <c r="AU127" s="1128"/>
      <c r="AV127" s="1128"/>
      <c r="AW127" s="1128"/>
      <c r="AX127" s="1128"/>
      <c r="AY127" s="1128"/>
      <c r="AZ127" s="1128"/>
      <c r="BA127" s="1128"/>
      <c r="BB127" s="1128"/>
      <c r="BC127" s="1128"/>
      <c r="BD127" s="1128"/>
      <c r="BE127" s="1128"/>
      <c r="BF127" s="1128"/>
      <c r="BG127" s="1128"/>
      <c r="BH127" s="1128"/>
      <c r="BI127" s="1128"/>
      <c r="BJ127" s="1128"/>
      <c r="BK127" s="1128"/>
      <c r="BL127" s="1128"/>
      <c r="BM127" s="1128"/>
      <c r="BN127" s="1128"/>
      <c r="BO127" s="1128"/>
      <c r="BP127" s="1128"/>
      <c r="BQ127" s="1128"/>
      <c r="BR127" s="1128"/>
      <c r="BS127" s="1128"/>
    </row>
    <row r="128" spans="1:71" x14ac:dyDescent="0.25">
      <c r="A128" s="1128"/>
      <c r="B128" s="1128"/>
      <c r="C128" s="1128"/>
      <c r="D128" s="1128"/>
      <c r="E128" s="1128"/>
      <c r="F128" s="1128"/>
      <c r="G128" s="1128"/>
      <c r="H128" s="1128"/>
      <c r="I128" s="1128"/>
      <c r="J128" s="1128"/>
      <c r="K128" s="1128"/>
      <c r="L128" s="1128"/>
      <c r="M128" s="1128"/>
      <c r="N128" s="1128"/>
      <c r="O128" s="1128"/>
      <c r="P128" s="1128"/>
      <c r="Q128" s="1128"/>
      <c r="R128" s="1128"/>
      <c r="S128" s="1128"/>
      <c r="T128" s="1128"/>
      <c r="U128" s="1128"/>
      <c r="V128" s="1128"/>
      <c r="W128" s="1128"/>
      <c r="X128" s="1128"/>
      <c r="Y128" s="1128"/>
      <c r="Z128" s="1128"/>
      <c r="AA128" s="1128"/>
      <c r="AB128" s="1128"/>
      <c r="AC128" s="1128"/>
      <c r="AD128" s="1128"/>
      <c r="AE128" s="1128"/>
      <c r="AF128" s="1128"/>
      <c r="AG128" s="1128"/>
      <c r="AH128" s="1128"/>
      <c r="AI128" s="1128"/>
      <c r="AJ128" s="1128"/>
      <c r="AK128" s="1128"/>
      <c r="AL128" s="1128"/>
      <c r="AM128" s="1128"/>
      <c r="AN128" s="1128"/>
      <c r="AO128" s="1128"/>
      <c r="AP128" s="1128"/>
      <c r="AQ128" s="1128"/>
      <c r="AR128" s="1128"/>
      <c r="AS128" s="1128"/>
      <c r="AT128" s="1128"/>
      <c r="AU128" s="1128"/>
      <c r="AV128" s="1128"/>
      <c r="AW128" s="1128"/>
      <c r="AX128" s="1128"/>
      <c r="AY128" s="1128"/>
      <c r="AZ128" s="1128"/>
      <c r="BA128" s="1128"/>
      <c r="BB128" s="1128"/>
      <c r="BC128" s="1128"/>
      <c r="BD128" s="1128"/>
      <c r="BE128" s="1128"/>
      <c r="BF128" s="1128"/>
      <c r="BG128" s="1128"/>
      <c r="BH128" s="1128"/>
      <c r="BI128" s="1128"/>
      <c r="BJ128" s="1128"/>
      <c r="BK128" s="1128"/>
      <c r="BL128" s="1128"/>
      <c r="BM128" s="1128"/>
      <c r="BN128" s="1128"/>
      <c r="BO128" s="1128"/>
      <c r="BP128" s="1128"/>
      <c r="BQ128" s="1128"/>
      <c r="BR128" s="1128"/>
      <c r="BS128" s="1128"/>
    </row>
    <row r="129" spans="1:71" x14ac:dyDescent="0.25">
      <c r="A129" s="1128"/>
      <c r="B129" s="1128"/>
      <c r="C129" s="1128"/>
      <c r="D129" s="1128"/>
      <c r="E129" s="1128"/>
      <c r="F129" s="1128"/>
      <c r="G129" s="1128"/>
      <c r="H129" s="1128"/>
      <c r="I129" s="1128"/>
      <c r="J129" s="1128"/>
      <c r="K129" s="1128"/>
      <c r="L129" s="1128"/>
      <c r="M129" s="1128"/>
      <c r="N129" s="1128"/>
      <c r="O129" s="1128"/>
      <c r="P129" s="1128"/>
      <c r="Q129" s="1128"/>
      <c r="R129" s="1128"/>
      <c r="S129" s="1128"/>
      <c r="T129" s="1128"/>
      <c r="U129" s="1128"/>
      <c r="V129" s="1128"/>
      <c r="W129" s="1128"/>
      <c r="X129" s="1128"/>
      <c r="Y129" s="1128"/>
      <c r="Z129" s="1128"/>
      <c r="AA129" s="1128"/>
      <c r="AB129" s="1128"/>
      <c r="AC129" s="1128"/>
      <c r="AD129" s="1128"/>
      <c r="AE129" s="1128"/>
      <c r="AF129" s="1128"/>
      <c r="AG129" s="1128"/>
      <c r="AH129" s="1128"/>
      <c r="AI129" s="1128"/>
      <c r="AJ129" s="1128"/>
      <c r="AK129" s="1128"/>
      <c r="AL129" s="1128"/>
      <c r="AM129" s="1128"/>
      <c r="AN129" s="1128"/>
      <c r="AO129" s="1128"/>
      <c r="AP129" s="1128"/>
      <c r="AQ129" s="1128"/>
      <c r="AR129" s="1128"/>
      <c r="AS129" s="1128"/>
      <c r="AT129" s="1128"/>
      <c r="AU129" s="1128"/>
      <c r="AV129" s="1128"/>
      <c r="AW129" s="1128"/>
      <c r="AX129" s="1128"/>
      <c r="AY129" s="1128"/>
      <c r="AZ129" s="1128"/>
      <c r="BA129" s="1128"/>
      <c r="BB129" s="1128"/>
      <c r="BC129" s="1128"/>
      <c r="BD129" s="1128"/>
      <c r="BE129" s="1128"/>
      <c r="BF129" s="1128"/>
      <c r="BG129" s="1128"/>
      <c r="BH129" s="1128"/>
      <c r="BI129" s="1128"/>
      <c r="BJ129" s="1128"/>
      <c r="BK129" s="1128"/>
      <c r="BL129" s="1128"/>
      <c r="BM129" s="1128"/>
      <c r="BN129" s="1128"/>
      <c r="BO129" s="1128"/>
      <c r="BP129" s="1128"/>
      <c r="BQ129" s="1128"/>
      <c r="BR129" s="1128"/>
      <c r="BS129" s="1128"/>
    </row>
    <row r="130" spans="1:71" x14ac:dyDescent="0.25">
      <c r="A130" s="1128"/>
      <c r="B130" s="1128"/>
      <c r="C130" s="1128"/>
      <c r="D130" s="1128"/>
      <c r="E130" s="1128"/>
      <c r="F130" s="1128"/>
      <c r="G130" s="1128"/>
      <c r="H130" s="1128"/>
      <c r="I130" s="1128"/>
      <c r="J130" s="1128"/>
      <c r="K130" s="1128"/>
      <c r="L130" s="1128"/>
      <c r="M130" s="1128"/>
      <c r="N130" s="1128"/>
      <c r="O130" s="1128"/>
      <c r="P130" s="1128"/>
      <c r="Q130" s="1128"/>
      <c r="R130" s="1128"/>
      <c r="S130" s="1128"/>
      <c r="T130" s="1128"/>
      <c r="U130" s="1128"/>
      <c r="V130" s="1128"/>
      <c r="W130" s="1128"/>
      <c r="X130" s="1128"/>
      <c r="Y130" s="1128"/>
      <c r="Z130" s="1128"/>
      <c r="AA130" s="1128"/>
      <c r="AB130" s="1128"/>
      <c r="AC130" s="1128"/>
      <c r="AD130" s="1128"/>
      <c r="AE130" s="1128"/>
      <c r="AF130" s="1128"/>
      <c r="AG130" s="1128"/>
      <c r="AH130" s="1128"/>
      <c r="AI130" s="1128"/>
      <c r="AJ130" s="1128"/>
      <c r="AK130" s="1128"/>
      <c r="AL130" s="1128"/>
      <c r="AM130" s="1128"/>
      <c r="AN130" s="1128"/>
      <c r="AO130" s="1128"/>
      <c r="AP130" s="1128"/>
      <c r="AQ130" s="1128"/>
      <c r="AR130" s="1128"/>
      <c r="AS130" s="1128"/>
      <c r="AT130" s="1128"/>
      <c r="AU130" s="1128"/>
      <c r="AV130" s="1128"/>
      <c r="AW130" s="1128"/>
      <c r="AX130" s="1128"/>
      <c r="AY130" s="1128"/>
      <c r="AZ130" s="1128"/>
      <c r="BA130" s="1128"/>
      <c r="BB130" s="1128"/>
      <c r="BC130" s="1128"/>
      <c r="BD130" s="1128"/>
      <c r="BE130" s="1128"/>
      <c r="BF130" s="1128"/>
      <c r="BG130" s="1128"/>
      <c r="BH130" s="1128"/>
      <c r="BI130" s="1128"/>
      <c r="BJ130" s="1128"/>
      <c r="BK130" s="1128"/>
      <c r="BL130" s="1128"/>
      <c r="BM130" s="1128"/>
      <c r="BN130" s="1128"/>
      <c r="BO130" s="1128"/>
      <c r="BP130" s="1128"/>
      <c r="BQ130" s="1128"/>
      <c r="BR130" s="1128"/>
      <c r="BS130" s="1128"/>
    </row>
    <row r="131" spans="1:71" x14ac:dyDescent="0.25">
      <c r="A131" s="1128"/>
      <c r="B131" s="1128"/>
      <c r="C131" s="1128"/>
      <c r="D131" s="1128"/>
      <c r="E131" s="1128"/>
      <c r="F131" s="1128"/>
      <c r="G131" s="1128"/>
      <c r="H131" s="1128"/>
      <c r="I131" s="1128"/>
      <c r="J131" s="1128"/>
      <c r="K131" s="1128"/>
      <c r="L131" s="1128"/>
      <c r="M131" s="1128"/>
      <c r="N131" s="1128"/>
      <c r="O131" s="1128"/>
      <c r="P131" s="1128"/>
      <c r="Q131" s="1128"/>
      <c r="R131" s="1128"/>
      <c r="S131" s="1128"/>
      <c r="T131" s="1128"/>
      <c r="U131" s="1128"/>
      <c r="V131" s="1128"/>
      <c r="W131" s="1128"/>
      <c r="X131" s="1128"/>
      <c r="Y131" s="1128"/>
      <c r="Z131" s="1128"/>
      <c r="AA131" s="1128"/>
      <c r="AB131" s="1128"/>
      <c r="AC131" s="1128"/>
      <c r="AD131" s="1128"/>
      <c r="AE131" s="1128"/>
      <c r="AF131" s="1128"/>
      <c r="AG131" s="1128"/>
      <c r="AH131" s="1128"/>
      <c r="AI131" s="1128"/>
      <c r="AJ131" s="1128"/>
      <c r="AK131" s="1128"/>
      <c r="AL131" s="1128"/>
      <c r="AM131" s="1128"/>
      <c r="AN131" s="1128"/>
      <c r="AO131" s="1128"/>
      <c r="AP131" s="1128"/>
      <c r="AQ131" s="1128"/>
      <c r="AR131" s="1128"/>
      <c r="AS131" s="1128"/>
      <c r="AT131" s="1128"/>
      <c r="AU131" s="1128"/>
      <c r="AV131" s="1128"/>
      <c r="AW131" s="1128"/>
      <c r="AX131" s="1128"/>
      <c r="AY131" s="1128"/>
      <c r="AZ131" s="1128"/>
      <c r="BA131" s="1128"/>
      <c r="BB131" s="1128"/>
      <c r="BC131" s="1128"/>
      <c r="BD131" s="1128"/>
      <c r="BE131" s="1128"/>
      <c r="BF131" s="1128"/>
      <c r="BG131" s="1128"/>
      <c r="BH131" s="1128"/>
      <c r="BI131" s="1128"/>
      <c r="BJ131" s="1128"/>
      <c r="BK131" s="1128"/>
      <c r="BL131" s="1128"/>
      <c r="BM131" s="1128"/>
      <c r="BN131" s="1128"/>
      <c r="BO131" s="1128"/>
      <c r="BP131" s="1128"/>
      <c r="BQ131" s="1128"/>
      <c r="BR131" s="1128"/>
      <c r="BS131" s="1128"/>
    </row>
    <row r="132" spans="1:71" x14ac:dyDescent="0.25">
      <c r="A132" s="1128"/>
      <c r="B132" s="1128"/>
      <c r="C132" s="1128"/>
      <c r="D132" s="1128"/>
      <c r="E132" s="1128"/>
      <c r="F132" s="1128"/>
      <c r="G132" s="1128"/>
      <c r="H132" s="1128"/>
      <c r="I132" s="1128"/>
      <c r="J132" s="1128"/>
      <c r="K132" s="1128"/>
      <c r="L132" s="1128"/>
      <c r="M132" s="1128"/>
      <c r="N132" s="1128"/>
      <c r="O132" s="1128"/>
      <c r="P132" s="1128"/>
      <c r="Q132" s="1128"/>
      <c r="R132" s="1128"/>
      <c r="S132" s="1128"/>
      <c r="T132" s="1128"/>
      <c r="U132" s="1128"/>
      <c r="V132" s="1128"/>
      <c r="W132" s="1128"/>
      <c r="X132" s="1128"/>
      <c r="Y132" s="1128"/>
      <c r="Z132" s="1128"/>
      <c r="AA132" s="1128"/>
      <c r="AB132" s="1128"/>
      <c r="AC132" s="1128"/>
      <c r="AD132" s="1128"/>
      <c r="AE132" s="1128"/>
      <c r="AF132" s="1128"/>
      <c r="AG132" s="1128"/>
      <c r="AH132" s="1128"/>
      <c r="AI132" s="1128"/>
      <c r="AJ132" s="1128"/>
      <c r="AK132" s="1128"/>
      <c r="AL132" s="1128"/>
      <c r="AM132" s="1128"/>
      <c r="AN132" s="1128"/>
      <c r="AO132" s="1128"/>
      <c r="AP132" s="1128"/>
      <c r="AQ132" s="1128"/>
      <c r="AR132" s="1128"/>
      <c r="AS132" s="1128"/>
      <c r="AT132" s="1128"/>
      <c r="AU132" s="1128"/>
      <c r="AV132" s="1128"/>
      <c r="AW132" s="1128"/>
      <c r="AX132" s="1128"/>
      <c r="AY132" s="1128"/>
      <c r="AZ132" s="1128"/>
      <c r="BA132" s="1128"/>
      <c r="BB132" s="1128"/>
      <c r="BC132" s="1128"/>
      <c r="BD132" s="1128"/>
      <c r="BE132" s="1128"/>
      <c r="BF132" s="1128"/>
      <c r="BG132" s="1128"/>
      <c r="BH132" s="1128"/>
      <c r="BI132" s="1128"/>
      <c r="BJ132" s="1128"/>
      <c r="BK132" s="1128"/>
      <c r="BL132" s="1128"/>
      <c r="BM132" s="1128"/>
      <c r="BN132" s="1128"/>
      <c r="BO132" s="1128"/>
      <c r="BP132" s="1128"/>
      <c r="BQ132" s="1128"/>
      <c r="BR132" s="1128"/>
      <c r="BS132" s="1128"/>
    </row>
    <row r="133" spans="1:71" x14ac:dyDescent="0.25">
      <c r="A133" s="1128"/>
      <c r="B133" s="1128"/>
      <c r="C133" s="1128"/>
      <c r="D133" s="1128"/>
      <c r="E133" s="1128"/>
      <c r="F133" s="1128"/>
      <c r="G133" s="1128"/>
      <c r="H133" s="1128"/>
      <c r="I133" s="1128"/>
      <c r="J133" s="1128"/>
      <c r="K133" s="1128"/>
      <c r="L133" s="1128"/>
      <c r="M133" s="1128"/>
      <c r="N133" s="1128"/>
      <c r="O133" s="1128"/>
      <c r="P133" s="1128"/>
      <c r="Q133" s="1128"/>
      <c r="R133" s="1128"/>
      <c r="S133" s="1128"/>
      <c r="T133" s="1128"/>
      <c r="U133" s="1128"/>
      <c r="V133" s="1128"/>
      <c r="W133" s="1128"/>
      <c r="X133" s="1128"/>
      <c r="Y133" s="1128"/>
      <c r="Z133" s="1128"/>
      <c r="AA133" s="1128"/>
      <c r="AB133" s="1128"/>
      <c r="AC133" s="1128"/>
      <c r="AD133" s="1128"/>
      <c r="AE133" s="1128"/>
      <c r="AF133" s="1128"/>
      <c r="AG133" s="1128"/>
      <c r="AH133" s="1128"/>
      <c r="AI133" s="1128"/>
      <c r="AJ133" s="1128"/>
      <c r="AK133" s="1128"/>
      <c r="AL133" s="1128"/>
      <c r="AM133" s="1128"/>
      <c r="AN133" s="1128"/>
      <c r="AO133" s="1128"/>
      <c r="AP133" s="1128"/>
      <c r="AQ133" s="1128"/>
      <c r="AR133" s="1128"/>
      <c r="AS133" s="1128"/>
      <c r="AT133" s="1128"/>
      <c r="AU133" s="1128"/>
      <c r="AV133" s="1128"/>
      <c r="AW133" s="1128"/>
      <c r="AX133" s="1128"/>
      <c r="AY133" s="1128"/>
      <c r="AZ133" s="1128"/>
      <c r="BA133" s="1128"/>
      <c r="BB133" s="1128"/>
      <c r="BC133" s="1128"/>
      <c r="BD133" s="1128"/>
      <c r="BE133" s="1128"/>
      <c r="BF133" s="1128"/>
      <c r="BG133" s="1128"/>
      <c r="BH133" s="1128"/>
      <c r="BI133" s="1128"/>
      <c r="BJ133" s="1128"/>
      <c r="BK133" s="1128"/>
      <c r="BL133" s="1128"/>
      <c r="BM133" s="1128"/>
      <c r="BN133" s="1128"/>
      <c r="BO133" s="1128"/>
      <c r="BP133" s="1128"/>
      <c r="BQ133" s="1128"/>
      <c r="BR133" s="1128"/>
      <c r="BS133" s="1128"/>
    </row>
    <row r="134" spans="1:71" x14ac:dyDescent="0.25">
      <c r="A134" s="1128"/>
      <c r="B134" s="1128"/>
      <c r="C134" s="1128"/>
      <c r="D134" s="1128"/>
      <c r="E134" s="1128"/>
      <c r="F134" s="1128"/>
      <c r="G134" s="1128"/>
      <c r="H134" s="1128"/>
      <c r="I134" s="1128"/>
      <c r="J134" s="1128"/>
      <c r="K134" s="1128"/>
      <c r="L134" s="1128"/>
      <c r="M134" s="1128"/>
      <c r="N134" s="1128"/>
      <c r="O134" s="1128"/>
      <c r="P134" s="1128"/>
      <c r="Q134" s="1128"/>
      <c r="R134" s="1128"/>
      <c r="S134" s="1128"/>
      <c r="T134" s="1128"/>
      <c r="U134" s="1128"/>
      <c r="V134" s="1128"/>
      <c r="W134" s="1128"/>
      <c r="X134" s="1128"/>
      <c r="Y134" s="1128"/>
      <c r="Z134" s="1128"/>
      <c r="AA134" s="1128"/>
      <c r="AB134" s="1128"/>
      <c r="AC134" s="1128"/>
      <c r="AD134" s="1128"/>
      <c r="AE134" s="1128"/>
      <c r="AF134" s="1128"/>
      <c r="AG134" s="1128"/>
      <c r="AH134" s="1128"/>
      <c r="AI134" s="1128"/>
      <c r="AJ134" s="1128"/>
      <c r="AK134" s="1128"/>
      <c r="AL134" s="1128"/>
      <c r="AM134" s="1128"/>
      <c r="AN134" s="1128"/>
      <c r="AO134" s="1128"/>
      <c r="AP134" s="1128"/>
      <c r="AQ134" s="1128"/>
      <c r="AR134" s="1128"/>
      <c r="AS134" s="1128"/>
      <c r="AT134" s="1128"/>
      <c r="AU134" s="1128"/>
      <c r="AV134" s="1128"/>
      <c r="AW134" s="1128"/>
      <c r="AX134" s="1128"/>
      <c r="AY134" s="1128"/>
      <c r="AZ134" s="1128"/>
      <c r="BA134" s="1128"/>
      <c r="BB134" s="1128"/>
      <c r="BC134" s="1128"/>
      <c r="BD134" s="1128"/>
      <c r="BE134" s="1128"/>
      <c r="BF134" s="1128"/>
      <c r="BG134" s="1128"/>
      <c r="BH134" s="1128"/>
      <c r="BI134" s="1128"/>
      <c r="BJ134" s="1128"/>
      <c r="BK134" s="1128"/>
      <c r="BL134" s="1128"/>
      <c r="BM134" s="1128"/>
      <c r="BN134" s="1128"/>
      <c r="BO134" s="1128"/>
      <c r="BP134" s="1128"/>
      <c r="BQ134" s="1128"/>
      <c r="BR134" s="1128"/>
      <c r="BS134" s="1128"/>
    </row>
    <row r="135" spans="1:71" x14ac:dyDescent="0.25">
      <c r="A135" s="1128"/>
      <c r="B135" s="1128"/>
      <c r="C135" s="1128"/>
      <c r="D135" s="1128"/>
      <c r="E135" s="1128"/>
      <c r="F135" s="1128"/>
      <c r="G135" s="1128"/>
      <c r="H135" s="1128"/>
      <c r="I135" s="1128"/>
      <c r="J135" s="1128"/>
      <c r="K135" s="1128"/>
      <c r="L135" s="1128"/>
      <c r="M135" s="1128"/>
      <c r="N135" s="1128"/>
      <c r="O135" s="1128"/>
      <c r="P135" s="1128"/>
      <c r="Q135" s="1128"/>
      <c r="R135" s="1128"/>
      <c r="S135" s="1128"/>
      <c r="T135" s="1128"/>
      <c r="U135" s="1128"/>
      <c r="V135" s="1128"/>
      <c r="W135" s="1128"/>
      <c r="X135" s="1128"/>
      <c r="Y135" s="1128"/>
      <c r="Z135" s="1128"/>
      <c r="AA135" s="1128"/>
      <c r="AB135" s="1128"/>
      <c r="AC135" s="1128"/>
      <c r="AD135" s="1128"/>
      <c r="AE135" s="1128"/>
      <c r="AF135" s="1128"/>
      <c r="AG135" s="1128"/>
      <c r="AH135" s="1128"/>
      <c r="AI135" s="1128"/>
      <c r="AJ135" s="1128"/>
      <c r="AK135" s="1128"/>
      <c r="AL135" s="1128"/>
      <c r="AM135" s="1128"/>
      <c r="AN135" s="1128"/>
      <c r="AO135" s="1128"/>
      <c r="AP135" s="1128"/>
      <c r="AQ135" s="1128"/>
      <c r="AR135" s="1128"/>
      <c r="AS135" s="1128"/>
      <c r="AT135" s="1128"/>
      <c r="AU135" s="1128"/>
      <c r="AV135" s="1128"/>
      <c r="AW135" s="1128"/>
      <c r="AX135" s="1128"/>
      <c r="AY135" s="1128"/>
      <c r="AZ135" s="1128"/>
      <c r="BA135" s="1128"/>
      <c r="BB135" s="1128"/>
      <c r="BC135" s="1128"/>
      <c r="BD135" s="1128"/>
      <c r="BE135" s="1128"/>
      <c r="BF135" s="1128"/>
      <c r="BG135" s="1128"/>
      <c r="BH135" s="1128"/>
      <c r="BI135" s="1128"/>
      <c r="BJ135" s="1128"/>
      <c r="BK135" s="1128"/>
      <c r="BL135" s="1128"/>
      <c r="BM135" s="1128"/>
      <c r="BN135" s="1128"/>
      <c r="BO135" s="1128"/>
      <c r="BP135" s="1128"/>
      <c r="BQ135" s="1128"/>
      <c r="BR135" s="1128"/>
      <c r="BS135" s="1128"/>
    </row>
    <row r="136" spans="1:71" x14ac:dyDescent="0.25">
      <c r="A136" s="1128"/>
      <c r="B136" s="1128"/>
      <c r="C136" s="1128"/>
      <c r="D136" s="1128"/>
      <c r="E136" s="1128"/>
      <c r="F136" s="1128"/>
      <c r="G136" s="1128"/>
      <c r="H136" s="1128"/>
      <c r="I136" s="1128"/>
      <c r="J136" s="1128"/>
      <c r="K136" s="1128"/>
      <c r="L136" s="1128"/>
      <c r="M136" s="1128"/>
      <c r="N136" s="1128"/>
      <c r="O136" s="1128"/>
      <c r="P136" s="1128"/>
      <c r="Q136" s="1128"/>
      <c r="R136" s="1128"/>
      <c r="S136" s="1128"/>
      <c r="T136" s="1128"/>
      <c r="U136" s="1128"/>
      <c r="V136" s="1128"/>
      <c r="W136" s="1128"/>
      <c r="X136" s="1128"/>
      <c r="Y136" s="1128"/>
      <c r="Z136" s="1128"/>
      <c r="AA136" s="1128"/>
      <c r="AB136" s="1128"/>
      <c r="AC136" s="1128"/>
      <c r="AD136" s="1128"/>
      <c r="AE136" s="1128"/>
      <c r="AF136" s="1128"/>
      <c r="AG136" s="1128"/>
      <c r="AH136" s="1128"/>
      <c r="AI136" s="1128"/>
      <c r="AJ136" s="1128"/>
      <c r="AK136" s="1128"/>
      <c r="AL136" s="1128"/>
      <c r="AM136" s="1128"/>
      <c r="AN136" s="1128"/>
      <c r="AO136" s="1128"/>
      <c r="AP136" s="1128"/>
      <c r="AQ136" s="1128"/>
      <c r="AR136" s="1128"/>
      <c r="AS136" s="1128"/>
      <c r="AT136" s="1128"/>
      <c r="AU136" s="1128"/>
      <c r="AV136" s="1128"/>
      <c r="AW136" s="1128"/>
      <c r="AX136" s="1128"/>
      <c r="AY136" s="1128"/>
      <c r="AZ136" s="1128"/>
      <c r="BA136" s="1128"/>
      <c r="BB136" s="1128"/>
      <c r="BC136" s="1128"/>
      <c r="BD136" s="1128"/>
      <c r="BE136" s="1128"/>
      <c r="BF136" s="1128"/>
      <c r="BG136" s="1128"/>
      <c r="BH136" s="1128"/>
      <c r="BI136" s="1128"/>
      <c r="BJ136" s="1128"/>
      <c r="BK136" s="1128"/>
      <c r="BL136" s="1128"/>
      <c r="BM136" s="1128"/>
      <c r="BN136" s="1128"/>
      <c r="BO136" s="1128"/>
      <c r="BP136" s="1128"/>
      <c r="BQ136" s="1128"/>
      <c r="BR136" s="1128"/>
      <c r="BS136" s="1128"/>
    </row>
    <row r="137" spans="1:71" x14ac:dyDescent="0.25">
      <c r="A137" s="1128"/>
      <c r="B137" s="1128"/>
      <c r="C137" s="1128"/>
      <c r="D137" s="1128"/>
      <c r="E137" s="1128"/>
      <c r="F137" s="1128"/>
      <c r="G137" s="1128"/>
      <c r="H137" s="1128"/>
      <c r="I137" s="1128"/>
      <c r="J137" s="1128"/>
      <c r="K137" s="1128"/>
      <c r="L137" s="1128"/>
      <c r="M137" s="1128"/>
      <c r="N137" s="1128"/>
      <c r="O137" s="1128"/>
      <c r="P137" s="1128"/>
      <c r="Q137" s="1128"/>
      <c r="R137" s="1128"/>
      <c r="S137" s="1128"/>
      <c r="T137" s="1128"/>
      <c r="U137" s="1128"/>
      <c r="V137" s="1128"/>
      <c r="W137" s="1128"/>
      <c r="X137" s="1128"/>
      <c r="Y137" s="1128"/>
      <c r="Z137" s="1128"/>
      <c r="AA137" s="1128"/>
      <c r="AB137" s="1128"/>
      <c r="AC137" s="1128"/>
      <c r="AD137" s="1128"/>
      <c r="AE137" s="1128"/>
      <c r="AF137" s="1128"/>
      <c r="AG137" s="1128"/>
      <c r="AH137" s="1128"/>
      <c r="AI137" s="1128"/>
      <c r="AJ137" s="1128"/>
      <c r="AK137" s="1128"/>
      <c r="AL137" s="1128"/>
      <c r="AM137" s="1128"/>
      <c r="AN137" s="1128"/>
      <c r="AO137" s="1128"/>
      <c r="AP137" s="1128"/>
      <c r="AQ137" s="1128"/>
      <c r="AR137" s="1128"/>
      <c r="AS137" s="1128"/>
      <c r="AT137" s="1128"/>
      <c r="AU137" s="1128"/>
      <c r="AV137" s="1128"/>
      <c r="AW137" s="1128"/>
      <c r="AX137" s="1128"/>
      <c r="AY137" s="1128"/>
      <c r="AZ137" s="1128"/>
      <c r="BA137" s="1128"/>
      <c r="BB137" s="1128"/>
      <c r="BC137" s="1128"/>
      <c r="BD137" s="1128"/>
      <c r="BE137" s="1128"/>
      <c r="BF137" s="1128"/>
      <c r="BG137" s="1128"/>
      <c r="BH137" s="1128"/>
      <c r="BI137" s="1128"/>
      <c r="BJ137" s="1128"/>
      <c r="BK137" s="1128"/>
      <c r="BL137" s="1128"/>
      <c r="BM137" s="1128"/>
      <c r="BN137" s="1128"/>
      <c r="BO137" s="1128"/>
      <c r="BP137" s="1128"/>
      <c r="BQ137" s="1128"/>
      <c r="BR137" s="1128"/>
      <c r="BS137" s="1128"/>
    </row>
    <row r="138" spans="1:71" x14ac:dyDescent="0.25">
      <c r="A138" s="1128"/>
      <c r="B138" s="1128"/>
      <c r="C138" s="1128"/>
      <c r="D138" s="1128"/>
      <c r="E138" s="1128"/>
      <c r="F138" s="1128"/>
      <c r="G138" s="1128"/>
      <c r="H138" s="1128"/>
      <c r="I138" s="1128"/>
      <c r="J138" s="1128"/>
      <c r="K138" s="1128"/>
      <c r="L138" s="1128"/>
      <c r="M138" s="1128"/>
      <c r="N138" s="1128"/>
      <c r="O138" s="1128"/>
      <c r="P138" s="1128"/>
      <c r="Q138" s="1128"/>
      <c r="R138" s="1128"/>
      <c r="S138" s="1128"/>
      <c r="T138" s="1128"/>
      <c r="U138" s="1128"/>
      <c r="V138" s="1128"/>
      <c r="W138" s="1128"/>
      <c r="X138" s="1128"/>
      <c r="Y138" s="1128"/>
      <c r="Z138" s="1128"/>
      <c r="AA138" s="1128"/>
      <c r="AB138" s="1128"/>
      <c r="AC138" s="1128"/>
      <c r="AD138" s="1128"/>
      <c r="AE138" s="1128"/>
      <c r="AF138" s="1128"/>
      <c r="AG138" s="1128"/>
      <c r="AH138" s="1128"/>
      <c r="AI138" s="1128"/>
      <c r="AJ138" s="1128"/>
      <c r="AK138" s="1128"/>
      <c r="AL138" s="1128"/>
      <c r="AM138" s="1128"/>
      <c r="AN138" s="1128"/>
      <c r="AO138" s="1128"/>
      <c r="AP138" s="1128"/>
      <c r="AQ138" s="1128"/>
      <c r="AR138" s="1128"/>
      <c r="AS138" s="1128"/>
      <c r="AT138" s="1128"/>
      <c r="AU138" s="1128"/>
      <c r="AV138" s="1128"/>
      <c r="AW138" s="1128"/>
      <c r="AX138" s="1128"/>
      <c r="AY138" s="1128"/>
      <c r="AZ138" s="1128"/>
      <c r="BA138" s="1128"/>
      <c r="BB138" s="1128"/>
      <c r="BC138" s="1128"/>
      <c r="BD138" s="1128"/>
      <c r="BE138" s="1128"/>
      <c r="BF138" s="1128"/>
      <c r="BG138" s="1128"/>
      <c r="BH138" s="1128"/>
      <c r="BI138" s="1128"/>
      <c r="BJ138" s="1128"/>
      <c r="BK138" s="1128"/>
      <c r="BL138" s="1128"/>
      <c r="BM138" s="1128"/>
      <c r="BN138" s="1128"/>
      <c r="BO138" s="1128"/>
      <c r="BP138" s="1128"/>
      <c r="BQ138" s="1128"/>
      <c r="BR138" s="1128"/>
      <c r="BS138" s="1128"/>
    </row>
    <row r="139" spans="1:71" x14ac:dyDescent="0.25">
      <c r="A139" s="1128"/>
      <c r="B139" s="1128"/>
      <c r="C139" s="1128"/>
      <c r="D139" s="1128"/>
      <c r="E139" s="1128"/>
      <c r="F139" s="1128"/>
      <c r="G139" s="1128"/>
      <c r="H139" s="1128"/>
      <c r="I139" s="1128"/>
      <c r="J139" s="1128"/>
      <c r="K139" s="1128"/>
      <c r="L139" s="1128"/>
      <c r="M139" s="1128"/>
      <c r="N139" s="1128"/>
      <c r="O139" s="1128"/>
      <c r="P139" s="1128"/>
      <c r="Q139" s="1128"/>
      <c r="R139" s="1128"/>
      <c r="S139" s="1128"/>
      <c r="T139" s="1128"/>
      <c r="U139" s="1128"/>
      <c r="V139" s="1128"/>
      <c r="W139" s="1128"/>
      <c r="X139" s="1128"/>
      <c r="Y139" s="1128"/>
      <c r="Z139" s="1128"/>
      <c r="AA139" s="1128"/>
      <c r="AB139" s="1128"/>
      <c r="AC139" s="1128"/>
      <c r="AD139" s="1128"/>
      <c r="AE139" s="1128"/>
      <c r="AF139" s="1128"/>
      <c r="AG139" s="1128"/>
      <c r="AH139" s="1128"/>
      <c r="AI139" s="1128"/>
      <c r="AJ139" s="1128"/>
      <c r="AK139" s="1128"/>
      <c r="AL139" s="1128"/>
      <c r="AM139" s="1128"/>
      <c r="AN139" s="1128"/>
      <c r="AO139" s="1128"/>
      <c r="AP139" s="1128"/>
      <c r="AQ139" s="1128"/>
      <c r="AR139" s="1128"/>
      <c r="AS139" s="1128"/>
      <c r="AT139" s="1128"/>
      <c r="AU139" s="1128"/>
      <c r="AV139" s="1128"/>
      <c r="AW139" s="1128"/>
      <c r="AX139" s="1128"/>
      <c r="AY139" s="1128"/>
      <c r="AZ139" s="1128"/>
      <c r="BA139" s="1128"/>
      <c r="BB139" s="1128"/>
      <c r="BC139" s="1128"/>
      <c r="BD139" s="1128"/>
      <c r="BE139" s="1128"/>
      <c r="BF139" s="1128"/>
      <c r="BG139" s="1128"/>
      <c r="BH139" s="1128"/>
      <c r="BI139" s="1128"/>
      <c r="BJ139" s="1128"/>
      <c r="BK139" s="1128"/>
      <c r="BL139" s="1128"/>
      <c r="BM139" s="1128"/>
      <c r="BN139" s="1128"/>
      <c r="BO139" s="1128"/>
      <c r="BP139" s="1128"/>
      <c r="BQ139" s="1128"/>
      <c r="BR139" s="1128"/>
      <c r="BS139" s="1128"/>
    </row>
    <row r="140" spans="1:71" x14ac:dyDescent="0.25">
      <c r="A140" s="1128"/>
      <c r="B140" s="1128"/>
      <c r="C140" s="1128"/>
      <c r="D140" s="1128"/>
      <c r="E140" s="1128"/>
      <c r="F140" s="1128"/>
      <c r="G140" s="1128"/>
      <c r="H140" s="1128"/>
      <c r="I140" s="1128"/>
      <c r="J140" s="1128"/>
      <c r="K140" s="1128"/>
      <c r="L140" s="1128"/>
      <c r="M140" s="1128"/>
      <c r="N140" s="1128"/>
      <c r="O140" s="1128"/>
      <c r="P140" s="1128"/>
      <c r="Q140" s="1128"/>
      <c r="R140" s="1128"/>
      <c r="S140" s="1128"/>
      <c r="T140" s="1128"/>
      <c r="U140" s="1128"/>
      <c r="V140" s="1128"/>
      <c r="W140" s="1128"/>
      <c r="X140" s="1128"/>
      <c r="Y140" s="1128"/>
      <c r="Z140" s="1128"/>
      <c r="AA140" s="1128"/>
      <c r="AB140" s="1128"/>
      <c r="AC140" s="1128"/>
      <c r="AD140" s="1128"/>
      <c r="AE140" s="1128"/>
      <c r="AF140" s="1128"/>
      <c r="AG140" s="1128"/>
      <c r="AH140" s="1128"/>
      <c r="AI140" s="1128"/>
      <c r="AJ140" s="1128"/>
      <c r="AK140" s="1128"/>
      <c r="AL140" s="1128"/>
      <c r="AM140" s="1128"/>
      <c r="AN140" s="1128"/>
      <c r="AO140" s="1128"/>
      <c r="AP140" s="1128"/>
      <c r="AQ140" s="1128"/>
      <c r="AR140" s="1128"/>
      <c r="AS140" s="1128"/>
      <c r="AT140" s="1128"/>
      <c r="AU140" s="1128"/>
      <c r="AV140" s="1128"/>
      <c r="AW140" s="1128"/>
      <c r="AX140" s="1128"/>
      <c r="AY140" s="1128"/>
      <c r="AZ140" s="1128"/>
      <c r="BA140" s="1128"/>
      <c r="BB140" s="1128"/>
      <c r="BC140" s="1128"/>
      <c r="BD140" s="1128"/>
      <c r="BE140" s="1128"/>
      <c r="BF140" s="1128"/>
      <c r="BG140" s="1128"/>
      <c r="BH140" s="1128"/>
      <c r="BI140" s="1128"/>
      <c r="BJ140" s="1128"/>
      <c r="BK140" s="1128"/>
      <c r="BL140" s="1128"/>
      <c r="BM140" s="1128"/>
      <c r="BN140" s="1128"/>
      <c r="BO140" s="1128"/>
      <c r="BP140" s="1128"/>
      <c r="BQ140" s="1128"/>
      <c r="BR140" s="1128"/>
      <c r="BS140" s="1128"/>
    </row>
    <row r="141" spans="1:71" x14ac:dyDescent="0.25">
      <c r="A141" s="1128"/>
      <c r="B141" s="1128"/>
      <c r="C141" s="1128"/>
      <c r="D141" s="1128"/>
      <c r="E141" s="1128"/>
      <c r="F141" s="1128"/>
      <c r="G141" s="1128"/>
      <c r="H141" s="1128"/>
      <c r="I141" s="1128"/>
      <c r="J141" s="1128"/>
      <c r="K141" s="1128"/>
      <c r="L141" s="1128"/>
      <c r="M141" s="1128"/>
      <c r="N141" s="1128"/>
      <c r="O141" s="1128"/>
      <c r="P141" s="1128"/>
      <c r="Q141" s="1128"/>
      <c r="R141" s="1128"/>
      <c r="S141" s="1128"/>
      <c r="T141" s="1128"/>
      <c r="U141" s="1128"/>
      <c r="V141" s="1128"/>
      <c r="W141" s="1128"/>
      <c r="X141" s="1128"/>
      <c r="Y141" s="1128"/>
      <c r="Z141" s="1128"/>
      <c r="AA141" s="1128"/>
      <c r="AB141" s="1128"/>
      <c r="AC141" s="1128"/>
      <c r="AD141" s="1128"/>
      <c r="AE141" s="1128"/>
      <c r="AF141" s="1128"/>
      <c r="AG141" s="1128"/>
      <c r="AH141" s="1128"/>
      <c r="AI141" s="1128"/>
      <c r="AJ141" s="1128"/>
      <c r="AK141" s="1128"/>
      <c r="AL141" s="1128"/>
      <c r="AM141" s="1128"/>
      <c r="AN141" s="1128"/>
      <c r="AO141" s="1128"/>
      <c r="AP141" s="1128"/>
      <c r="AQ141" s="1128"/>
      <c r="AR141" s="1128"/>
      <c r="AS141" s="1128"/>
      <c r="AT141" s="1128"/>
      <c r="AU141" s="1128"/>
      <c r="AV141" s="1128"/>
      <c r="AW141" s="1128"/>
      <c r="AX141" s="1128"/>
      <c r="AY141" s="1128"/>
      <c r="AZ141" s="1128"/>
      <c r="BA141" s="1128"/>
      <c r="BB141" s="1128"/>
      <c r="BC141" s="1128"/>
      <c r="BD141" s="1128"/>
      <c r="BE141" s="1128"/>
      <c r="BF141" s="1128"/>
      <c r="BG141" s="1128"/>
      <c r="BH141" s="1128"/>
      <c r="BI141" s="1128"/>
      <c r="BJ141" s="1128"/>
      <c r="BK141" s="1128"/>
      <c r="BL141" s="1128"/>
      <c r="BM141" s="1128"/>
      <c r="BN141" s="1128"/>
      <c r="BO141" s="1128"/>
      <c r="BP141" s="1128"/>
      <c r="BQ141" s="1128"/>
      <c r="BR141" s="1128"/>
      <c r="BS141" s="1128"/>
    </row>
    <row r="142" spans="1:71" x14ac:dyDescent="0.25">
      <c r="A142" s="1128"/>
      <c r="B142" s="1128"/>
      <c r="C142" s="1128"/>
      <c r="D142" s="1128"/>
      <c r="E142" s="1128"/>
      <c r="F142" s="1128"/>
      <c r="G142" s="1128"/>
      <c r="H142" s="1128"/>
      <c r="I142" s="1128"/>
      <c r="J142" s="1128"/>
      <c r="K142" s="1128"/>
      <c r="L142" s="1128"/>
      <c r="M142" s="1128"/>
      <c r="N142" s="1128"/>
      <c r="O142" s="1128"/>
      <c r="P142" s="1128"/>
      <c r="Q142" s="1128"/>
      <c r="R142" s="1128"/>
      <c r="S142" s="1128"/>
      <c r="T142" s="1128"/>
      <c r="U142" s="1128"/>
      <c r="V142" s="1128"/>
      <c r="W142" s="1128"/>
      <c r="X142" s="1128"/>
      <c r="Y142" s="1128"/>
      <c r="Z142" s="1128"/>
      <c r="AA142" s="1128"/>
      <c r="AB142" s="1128"/>
      <c r="AC142" s="1128"/>
      <c r="AD142" s="1128"/>
      <c r="AE142" s="1128"/>
      <c r="AF142" s="1128"/>
      <c r="AG142" s="1128"/>
      <c r="AH142" s="1128"/>
      <c r="AI142" s="1128"/>
      <c r="AJ142" s="1128"/>
      <c r="AK142" s="1128"/>
      <c r="AL142" s="1128"/>
      <c r="AM142" s="1128"/>
      <c r="AN142" s="1128"/>
      <c r="AO142" s="1128"/>
      <c r="AP142" s="1128"/>
      <c r="AQ142" s="1128"/>
      <c r="AR142" s="1128"/>
      <c r="AS142" s="1128"/>
      <c r="AT142" s="1128"/>
      <c r="AU142" s="1128"/>
      <c r="AV142" s="1128"/>
      <c r="AW142" s="1128"/>
      <c r="AX142" s="1128"/>
      <c r="AY142" s="1128"/>
      <c r="AZ142" s="1128"/>
      <c r="BA142" s="1128"/>
      <c r="BB142" s="1128"/>
      <c r="BC142" s="1128"/>
      <c r="BD142" s="1128"/>
      <c r="BE142" s="1128"/>
      <c r="BF142" s="1128"/>
      <c r="BG142" s="1128"/>
      <c r="BH142" s="1128"/>
      <c r="BI142" s="1128"/>
      <c r="BJ142" s="1128"/>
      <c r="BK142" s="1128"/>
      <c r="BL142" s="1128"/>
      <c r="BM142" s="1128"/>
      <c r="BN142" s="1128"/>
      <c r="BO142" s="1128"/>
      <c r="BP142" s="1128"/>
      <c r="BQ142" s="1128"/>
      <c r="BR142" s="1128"/>
      <c r="BS142" s="1128"/>
    </row>
    <row r="143" spans="1:71" x14ac:dyDescent="0.25">
      <c r="A143" s="1128"/>
      <c r="B143" s="1128"/>
      <c r="C143" s="1128"/>
      <c r="D143" s="1128"/>
      <c r="E143" s="1128"/>
      <c r="F143" s="1128"/>
      <c r="G143" s="1128"/>
      <c r="H143" s="1128"/>
      <c r="I143" s="1128"/>
      <c r="J143" s="1128"/>
      <c r="K143" s="1128"/>
      <c r="L143" s="1128"/>
      <c r="M143" s="1128"/>
      <c r="N143" s="1128"/>
      <c r="O143" s="1128"/>
      <c r="P143" s="1128"/>
      <c r="Q143" s="1128"/>
      <c r="R143" s="1128"/>
      <c r="S143" s="1128"/>
      <c r="T143" s="1128"/>
      <c r="U143" s="1128"/>
      <c r="V143" s="1128"/>
      <c r="W143" s="1128"/>
      <c r="X143" s="1128"/>
      <c r="Y143" s="1128"/>
      <c r="Z143" s="1128"/>
      <c r="AA143" s="1128"/>
      <c r="AB143" s="1128"/>
      <c r="AC143" s="1128"/>
      <c r="AD143" s="1128"/>
      <c r="AE143" s="1128"/>
      <c r="AF143" s="1128"/>
      <c r="AG143" s="1128"/>
      <c r="AH143" s="1128"/>
      <c r="AI143" s="1128"/>
      <c r="AJ143" s="1128"/>
      <c r="AK143" s="1128"/>
      <c r="AL143" s="1128"/>
      <c r="AM143" s="1128"/>
      <c r="AN143" s="1128"/>
      <c r="AO143" s="1128"/>
      <c r="AP143" s="1128"/>
      <c r="AQ143" s="1128"/>
      <c r="AR143" s="1128"/>
      <c r="AS143" s="1128"/>
      <c r="AT143" s="1128"/>
      <c r="AU143" s="1128"/>
      <c r="AV143" s="1128"/>
      <c r="AW143" s="1128"/>
      <c r="AX143" s="1128"/>
      <c r="AY143" s="1128"/>
      <c r="AZ143" s="1128"/>
      <c r="BA143" s="1128"/>
      <c r="BB143" s="1128"/>
      <c r="BC143" s="1128"/>
      <c r="BD143" s="1128"/>
      <c r="BE143" s="1128"/>
      <c r="BF143" s="1128"/>
      <c r="BG143" s="1128"/>
      <c r="BH143" s="1128"/>
      <c r="BI143" s="1128"/>
      <c r="BJ143" s="1128"/>
      <c r="BK143" s="1128"/>
      <c r="BL143" s="1128"/>
      <c r="BM143" s="1128"/>
      <c r="BN143" s="1128"/>
      <c r="BO143" s="1128"/>
      <c r="BP143" s="1128"/>
      <c r="BQ143" s="1128"/>
      <c r="BR143" s="1128"/>
      <c r="BS143" s="1128"/>
    </row>
    <row r="144" spans="1:71" x14ac:dyDescent="0.25">
      <c r="A144" s="1128"/>
      <c r="B144" s="1128"/>
      <c r="C144" s="1128"/>
      <c r="D144" s="1128"/>
      <c r="E144" s="1128"/>
      <c r="F144" s="1128"/>
      <c r="G144" s="1128"/>
      <c r="H144" s="1128"/>
      <c r="I144" s="1128"/>
      <c r="J144" s="1128"/>
      <c r="K144" s="1128"/>
      <c r="L144" s="1128"/>
      <c r="M144" s="1128"/>
      <c r="N144" s="1128"/>
      <c r="O144" s="1128"/>
      <c r="P144" s="1128"/>
      <c r="Q144" s="1128"/>
      <c r="R144" s="1128"/>
      <c r="S144" s="1128"/>
      <c r="T144" s="1128"/>
      <c r="U144" s="1128"/>
      <c r="V144" s="1128"/>
      <c r="W144" s="1128"/>
      <c r="X144" s="1128"/>
      <c r="Y144" s="1128"/>
      <c r="Z144" s="1128"/>
      <c r="AA144" s="1128"/>
      <c r="AB144" s="1128"/>
      <c r="AC144" s="1128"/>
      <c r="AD144" s="1128"/>
      <c r="AE144" s="1128"/>
      <c r="AF144" s="1128"/>
      <c r="AG144" s="1128"/>
      <c r="AH144" s="1128"/>
      <c r="AI144" s="1128"/>
      <c r="AJ144" s="1128"/>
      <c r="AK144" s="1128"/>
      <c r="AL144" s="1128"/>
      <c r="AM144" s="1128"/>
      <c r="AN144" s="1128"/>
      <c r="AO144" s="1128"/>
      <c r="AP144" s="1128"/>
      <c r="AQ144" s="1128"/>
      <c r="AR144" s="1128"/>
      <c r="AS144" s="1128"/>
      <c r="AT144" s="1128"/>
      <c r="AU144" s="1128"/>
      <c r="AV144" s="1128"/>
      <c r="AW144" s="1128"/>
      <c r="AX144" s="1128"/>
      <c r="AY144" s="1128"/>
      <c r="AZ144" s="1128"/>
      <c r="BA144" s="1128"/>
      <c r="BB144" s="1128"/>
      <c r="BC144" s="1128"/>
      <c r="BD144" s="1128"/>
      <c r="BE144" s="1128"/>
      <c r="BF144" s="1128"/>
      <c r="BG144" s="1128"/>
      <c r="BH144" s="1128"/>
      <c r="BI144" s="1128"/>
      <c r="BJ144" s="1128"/>
      <c r="BK144" s="1128"/>
      <c r="BL144" s="1128"/>
      <c r="BM144" s="1128"/>
      <c r="BN144" s="1128"/>
      <c r="BO144" s="1128"/>
      <c r="BP144" s="1128"/>
      <c r="BQ144" s="1128"/>
      <c r="BR144" s="1128"/>
      <c r="BS144" s="1128"/>
    </row>
    <row r="145" spans="1:71" x14ac:dyDescent="0.25">
      <c r="A145" s="1128"/>
      <c r="B145" s="1128"/>
      <c r="C145" s="1128"/>
      <c r="D145" s="1128"/>
      <c r="E145" s="1128"/>
      <c r="F145" s="1128"/>
      <c r="G145" s="1128"/>
      <c r="H145" s="1128"/>
      <c r="I145" s="1128"/>
      <c r="J145" s="1128"/>
      <c r="K145" s="1128"/>
      <c r="L145" s="1128"/>
      <c r="M145" s="1128"/>
      <c r="N145" s="1128"/>
      <c r="O145" s="1128"/>
      <c r="P145" s="1128"/>
      <c r="Q145" s="1128"/>
      <c r="R145" s="1128"/>
      <c r="S145" s="1128"/>
      <c r="T145" s="1128"/>
      <c r="U145" s="1128"/>
      <c r="V145" s="1128"/>
      <c r="W145" s="1128"/>
      <c r="X145" s="1128"/>
      <c r="Y145" s="1128"/>
      <c r="Z145" s="1128"/>
      <c r="AA145" s="1128"/>
      <c r="AB145" s="1128"/>
      <c r="AC145" s="1128"/>
      <c r="AD145" s="1128"/>
      <c r="AE145" s="1128"/>
      <c r="AF145" s="1128"/>
      <c r="AG145" s="1128"/>
      <c r="AH145" s="1128"/>
      <c r="AI145" s="1128"/>
      <c r="AJ145" s="1128"/>
      <c r="AK145" s="1128"/>
      <c r="AL145" s="1128"/>
      <c r="AM145" s="1128"/>
      <c r="AN145" s="1128"/>
      <c r="AO145" s="1128"/>
      <c r="AP145" s="1128"/>
      <c r="AQ145" s="1128"/>
      <c r="AR145" s="1128"/>
      <c r="AS145" s="1128"/>
      <c r="AT145" s="1128"/>
      <c r="AU145" s="1128"/>
      <c r="AV145" s="1128"/>
      <c r="AW145" s="1128"/>
      <c r="AX145" s="1128"/>
      <c r="AY145" s="1128"/>
      <c r="AZ145" s="1128"/>
      <c r="BA145" s="1128"/>
      <c r="BB145" s="1128"/>
      <c r="BC145" s="1128"/>
      <c r="BD145" s="1128"/>
      <c r="BE145" s="1128"/>
      <c r="BF145" s="1128"/>
      <c r="BG145" s="1128"/>
      <c r="BH145" s="1128"/>
      <c r="BI145" s="1128"/>
      <c r="BJ145" s="1128"/>
      <c r="BK145" s="1128"/>
      <c r="BL145" s="1128"/>
      <c r="BM145" s="1128"/>
      <c r="BN145" s="1128"/>
      <c r="BO145" s="1128"/>
      <c r="BP145" s="1128"/>
      <c r="BQ145" s="1128"/>
      <c r="BR145" s="1128"/>
      <c r="BS145" s="1128"/>
    </row>
    <row r="146" spans="1:71" x14ac:dyDescent="0.25">
      <c r="A146" s="1128"/>
      <c r="B146" s="1128"/>
      <c r="C146" s="1128"/>
      <c r="D146" s="1128"/>
      <c r="E146" s="1128"/>
      <c r="F146" s="1128"/>
      <c r="G146" s="1128"/>
      <c r="H146" s="1128"/>
      <c r="I146" s="1128"/>
      <c r="J146" s="1128"/>
      <c r="K146" s="1128"/>
      <c r="L146" s="1128"/>
      <c r="M146" s="1128"/>
      <c r="N146" s="1128"/>
      <c r="O146" s="1128"/>
      <c r="P146" s="1128"/>
      <c r="Q146" s="1128"/>
      <c r="R146" s="1128"/>
      <c r="S146" s="1128"/>
      <c r="T146" s="1128"/>
      <c r="U146" s="1128"/>
      <c r="V146" s="1128"/>
      <c r="W146" s="1128"/>
      <c r="X146" s="1128"/>
      <c r="Y146" s="1128"/>
      <c r="Z146" s="1128"/>
      <c r="AA146" s="1128"/>
      <c r="AB146" s="1128"/>
      <c r="AC146" s="1128"/>
      <c r="AD146" s="1128"/>
      <c r="AE146" s="1128"/>
      <c r="AF146" s="1128"/>
      <c r="AG146" s="1128"/>
      <c r="AH146" s="1128"/>
      <c r="AI146" s="1128"/>
      <c r="AJ146" s="1128"/>
      <c r="AK146" s="1128"/>
      <c r="AL146" s="1128"/>
      <c r="AM146" s="1128"/>
      <c r="AN146" s="1128"/>
      <c r="AO146" s="1128"/>
      <c r="AP146" s="1128"/>
      <c r="AQ146" s="1128"/>
      <c r="AR146" s="1128"/>
      <c r="AS146" s="1128"/>
      <c r="AT146" s="1128"/>
      <c r="AU146" s="1128"/>
      <c r="AV146" s="1128"/>
      <c r="AW146" s="1128"/>
      <c r="AX146" s="1128"/>
      <c r="AY146" s="1128"/>
      <c r="AZ146" s="1128"/>
      <c r="BA146" s="1128"/>
      <c r="BB146" s="1128"/>
      <c r="BC146" s="1128"/>
      <c r="BD146" s="1128"/>
      <c r="BE146" s="1128"/>
      <c r="BF146" s="1128"/>
      <c r="BG146" s="1128"/>
      <c r="BH146" s="1128"/>
      <c r="BI146" s="1128"/>
      <c r="BJ146" s="1128"/>
      <c r="BK146" s="1128"/>
      <c r="BL146" s="1128"/>
      <c r="BM146" s="1128"/>
      <c r="BN146" s="1128"/>
      <c r="BO146" s="1128"/>
      <c r="BP146" s="1128"/>
      <c r="BQ146" s="1128"/>
      <c r="BR146" s="1128"/>
      <c r="BS146" s="1128"/>
    </row>
    <row r="147" spans="1:71" x14ac:dyDescent="0.25">
      <c r="A147" s="1128"/>
      <c r="B147" s="1128"/>
      <c r="C147" s="1128"/>
      <c r="D147" s="1128"/>
      <c r="E147" s="1128"/>
      <c r="F147" s="1128"/>
      <c r="G147" s="1128"/>
      <c r="H147" s="1128"/>
      <c r="I147" s="1128"/>
      <c r="J147" s="1128"/>
      <c r="K147" s="1128"/>
      <c r="L147" s="1128"/>
      <c r="M147" s="1128"/>
      <c r="N147" s="1128"/>
      <c r="O147" s="1128"/>
      <c r="P147" s="1128"/>
      <c r="Q147" s="1128"/>
      <c r="R147" s="1128"/>
      <c r="S147" s="1128"/>
      <c r="T147" s="1128"/>
      <c r="U147" s="1128"/>
      <c r="V147" s="1128"/>
      <c r="W147" s="1128"/>
      <c r="X147" s="1128"/>
      <c r="Y147" s="1128"/>
      <c r="Z147" s="1128"/>
      <c r="AA147" s="1128"/>
      <c r="AB147" s="1128"/>
      <c r="AC147" s="1128"/>
      <c r="AD147" s="1128"/>
      <c r="AE147" s="1128"/>
      <c r="AF147" s="1128"/>
      <c r="AG147" s="1128"/>
      <c r="AH147" s="1128"/>
      <c r="AI147" s="1128"/>
      <c r="AJ147" s="1128"/>
      <c r="AK147" s="1128"/>
      <c r="AL147" s="1128"/>
      <c r="AM147" s="1128"/>
      <c r="AN147" s="1128"/>
      <c r="AO147" s="1128"/>
      <c r="AP147" s="1128"/>
      <c r="AQ147" s="1128"/>
      <c r="AR147" s="1128"/>
      <c r="AS147" s="1128"/>
      <c r="AT147" s="1128"/>
      <c r="AU147" s="1128"/>
      <c r="AV147" s="1128"/>
      <c r="AW147" s="1128"/>
      <c r="AX147" s="1128"/>
      <c r="AY147" s="1128"/>
      <c r="AZ147" s="1128"/>
      <c r="BA147" s="1128"/>
      <c r="BB147" s="1128"/>
      <c r="BC147" s="1128"/>
      <c r="BD147" s="1128"/>
      <c r="BE147" s="1128"/>
      <c r="BF147" s="1128"/>
      <c r="BG147" s="1128"/>
      <c r="BH147" s="1128"/>
      <c r="BI147" s="1128"/>
      <c r="BJ147" s="1128"/>
      <c r="BK147" s="1128"/>
      <c r="BL147" s="1128"/>
      <c r="BM147" s="1128"/>
      <c r="BN147" s="1128"/>
      <c r="BO147" s="1128"/>
      <c r="BP147" s="1128"/>
      <c r="BQ147" s="1128"/>
      <c r="BR147" s="1128"/>
      <c r="BS147" s="1128"/>
    </row>
    <row r="148" spans="1:71" x14ac:dyDescent="0.25">
      <c r="A148" s="1128"/>
      <c r="B148" s="1128"/>
      <c r="C148" s="1128"/>
      <c r="D148" s="1128"/>
      <c r="E148" s="1128"/>
      <c r="F148" s="1128"/>
      <c r="G148" s="1128"/>
      <c r="H148" s="1128"/>
      <c r="I148" s="1128"/>
      <c r="J148" s="1128"/>
      <c r="K148" s="1128"/>
      <c r="L148" s="1128"/>
      <c r="M148" s="1128"/>
      <c r="N148" s="1128"/>
      <c r="O148" s="1128"/>
      <c r="P148" s="1128"/>
      <c r="Q148" s="1128"/>
      <c r="R148" s="1128"/>
      <c r="S148" s="1128"/>
      <c r="T148" s="1128"/>
      <c r="U148" s="1128"/>
      <c r="V148" s="1128"/>
      <c r="W148" s="1128"/>
      <c r="X148" s="1128"/>
      <c r="Y148" s="1128"/>
      <c r="Z148" s="1128"/>
      <c r="AA148" s="1128"/>
      <c r="AB148" s="1128"/>
      <c r="AC148" s="1128"/>
      <c r="AD148" s="1128"/>
      <c r="AE148" s="1128"/>
      <c r="AF148" s="1128"/>
      <c r="AG148" s="1128"/>
      <c r="AH148" s="1128"/>
      <c r="AI148" s="1128"/>
      <c r="AJ148" s="1128"/>
      <c r="AK148" s="1128"/>
      <c r="AL148" s="1128"/>
      <c r="AM148" s="1128"/>
      <c r="AN148" s="1128"/>
      <c r="AO148" s="1128"/>
      <c r="AP148" s="1128"/>
      <c r="AQ148" s="1128"/>
      <c r="AR148" s="1128"/>
      <c r="AS148" s="1128"/>
      <c r="AT148" s="1128"/>
      <c r="AU148" s="1128"/>
      <c r="AV148" s="1128"/>
      <c r="AW148" s="1128"/>
      <c r="AX148" s="1128"/>
      <c r="AY148" s="1128"/>
      <c r="AZ148" s="1128"/>
      <c r="BA148" s="1128"/>
      <c r="BB148" s="1128"/>
      <c r="BC148" s="1128"/>
      <c r="BD148" s="1128"/>
      <c r="BE148" s="1128"/>
      <c r="BF148" s="1128"/>
      <c r="BG148" s="1128"/>
      <c r="BH148" s="1128"/>
      <c r="BI148" s="1128"/>
      <c r="BJ148" s="1128"/>
      <c r="BK148" s="1128"/>
      <c r="BL148" s="1128"/>
      <c r="BM148" s="1128"/>
      <c r="BN148" s="1128"/>
      <c r="BO148" s="1128"/>
      <c r="BP148" s="1128"/>
      <c r="BQ148" s="1128"/>
      <c r="BR148" s="1128"/>
      <c r="BS148" s="1128"/>
    </row>
    <row r="149" spans="1:71" x14ac:dyDescent="0.25">
      <c r="A149" s="1128"/>
      <c r="B149" s="1128"/>
      <c r="C149" s="1128"/>
      <c r="D149" s="1128"/>
      <c r="E149" s="1128"/>
      <c r="F149" s="1128"/>
      <c r="G149" s="1128"/>
      <c r="H149" s="1128"/>
      <c r="I149" s="1128"/>
      <c r="J149" s="1128"/>
      <c r="K149" s="1128"/>
      <c r="L149" s="1128"/>
      <c r="M149" s="1128"/>
      <c r="N149" s="1128"/>
      <c r="O149" s="1128"/>
      <c r="P149" s="1128"/>
      <c r="Q149" s="1128"/>
      <c r="R149" s="1128"/>
      <c r="S149" s="1128"/>
      <c r="T149" s="1128"/>
      <c r="U149" s="1128"/>
      <c r="V149" s="1128"/>
      <c r="W149" s="1128"/>
      <c r="X149" s="1128"/>
      <c r="Y149" s="1128"/>
      <c r="Z149" s="1128"/>
      <c r="AA149" s="1128"/>
      <c r="AB149" s="1128"/>
      <c r="AC149" s="1128"/>
      <c r="AD149" s="1128"/>
      <c r="AE149" s="1128"/>
      <c r="AF149" s="1128"/>
      <c r="AG149" s="1128"/>
      <c r="AH149" s="1128"/>
      <c r="AI149" s="1128"/>
      <c r="AJ149" s="1128"/>
      <c r="AK149" s="1128"/>
      <c r="AL149" s="1128"/>
      <c r="AM149" s="1128"/>
      <c r="AN149" s="1128"/>
      <c r="AO149" s="1128"/>
      <c r="AP149" s="1128"/>
      <c r="AQ149" s="1128"/>
      <c r="AR149" s="1128"/>
      <c r="AS149" s="1128"/>
      <c r="AT149" s="1128"/>
      <c r="AU149" s="1128"/>
      <c r="AV149" s="1128"/>
      <c r="AW149" s="1128"/>
      <c r="AX149" s="1128"/>
      <c r="AY149" s="1128"/>
      <c r="AZ149" s="1128"/>
      <c r="BA149" s="1128"/>
      <c r="BB149" s="1128"/>
      <c r="BC149" s="1128"/>
      <c r="BD149" s="1128"/>
      <c r="BE149" s="1128"/>
      <c r="BF149" s="1128"/>
      <c r="BG149" s="1128"/>
      <c r="BH149" s="1128"/>
      <c r="BI149" s="1128"/>
      <c r="BJ149" s="1128"/>
      <c r="BK149" s="1128"/>
      <c r="BL149" s="1128"/>
      <c r="BM149" s="1128"/>
      <c r="BN149" s="1128"/>
      <c r="BO149" s="1128"/>
      <c r="BP149" s="1128"/>
      <c r="BQ149" s="1128"/>
      <c r="BR149" s="1128"/>
      <c r="BS149" s="1128"/>
    </row>
    <row r="150" spans="1:71" x14ac:dyDescent="0.25">
      <c r="A150" s="1128"/>
      <c r="B150" s="1128"/>
      <c r="C150" s="1128"/>
      <c r="D150" s="1128"/>
      <c r="E150" s="1128"/>
      <c r="F150" s="1128"/>
      <c r="G150" s="1128"/>
      <c r="H150" s="1128"/>
      <c r="I150" s="1128"/>
      <c r="J150" s="1128"/>
      <c r="K150" s="1128"/>
      <c r="L150" s="1128"/>
      <c r="M150" s="1128"/>
      <c r="N150" s="1128"/>
      <c r="O150" s="1128"/>
      <c r="P150" s="1128"/>
      <c r="Q150" s="1128"/>
      <c r="R150" s="1128"/>
      <c r="S150" s="1128"/>
      <c r="T150" s="1128"/>
      <c r="U150" s="1128"/>
      <c r="V150" s="1128"/>
      <c r="W150" s="1128"/>
      <c r="X150" s="1128"/>
      <c r="Y150" s="1128"/>
      <c r="Z150" s="1128"/>
      <c r="AA150" s="1128"/>
      <c r="AB150" s="1128"/>
      <c r="AC150" s="1128"/>
      <c r="AD150" s="1128"/>
      <c r="AE150" s="1128"/>
      <c r="AF150" s="1128"/>
      <c r="AG150" s="1128"/>
      <c r="AH150" s="1128"/>
      <c r="AI150" s="1128"/>
      <c r="AJ150" s="1128"/>
      <c r="AK150" s="1128"/>
      <c r="AL150" s="1128"/>
      <c r="AM150" s="1128"/>
      <c r="AN150" s="1128"/>
      <c r="AO150" s="1128"/>
      <c r="AP150" s="1128"/>
      <c r="AQ150" s="1128"/>
      <c r="AR150" s="1128"/>
      <c r="AS150" s="1128"/>
      <c r="AT150" s="1128"/>
      <c r="AU150" s="1128"/>
      <c r="AV150" s="1128"/>
      <c r="AW150" s="1128"/>
      <c r="AX150" s="1128"/>
      <c r="AY150" s="1128"/>
      <c r="AZ150" s="1128"/>
      <c r="BA150" s="1128"/>
      <c r="BB150" s="1128"/>
      <c r="BC150" s="1128"/>
      <c r="BD150" s="1128"/>
      <c r="BE150" s="1128"/>
      <c r="BF150" s="1128"/>
      <c r="BG150" s="1128"/>
      <c r="BH150" s="1128"/>
      <c r="BI150" s="1128"/>
      <c r="BJ150" s="1128"/>
      <c r="BK150" s="1128"/>
      <c r="BL150" s="1128"/>
      <c r="BM150" s="1128"/>
      <c r="BN150" s="1128"/>
      <c r="BO150" s="1128"/>
      <c r="BP150" s="1128"/>
      <c r="BQ150" s="1128"/>
      <c r="BR150" s="1128"/>
      <c r="BS150" s="1128"/>
    </row>
    <row r="151" spans="1:71" x14ac:dyDescent="0.25">
      <c r="A151" s="1128"/>
      <c r="B151" s="1128"/>
      <c r="C151" s="1128"/>
      <c r="D151" s="1128"/>
      <c r="E151" s="1128"/>
      <c r="F151" s="1128"/>
      <c r="G151" s="1128"/>
      <c r="H151" s="1128"/>
      <c r="I151" s="1128"/>
      <c r="J151" s="1128"/>
      <c r="K151" s="1128"/>
      <c r="L151" s="1128"/>
      <c r="M151" s="1128"/>
      <c r="N151" s="1128"/>
      <c r="O151" s="1128"/>
      <c r="P151" s="1128"/>
      <c r="Q151" s="1128"/>
      <c r="R151" s="1128"/>
      <c r="S151" s="1128"/>
      <c r="T151" s="1128"/>
      <c r="U151" s="1128"/>
      <c r="V151" s="1128"/>
      <c r="W151" s="1128"/>
      <c r="X151" s="1128"/>
      <c r="Y151" s="1128"/>
      <c r="Z151" s="1128"/>
      <c r="AA151" s="1128"/>
      <c r="AB151" s="1128"/>
      <c r="AC151" s="1128"/>
      <c r="AD151" s="1128"/>
      <c r="AE151" s="1128"/>
      <c r="AF151" s="1128"/>
      <c r="AG151" s="1128"/>
      <c r="AH151" s="1128"/>
      <c r="AI151" s="1128"/>
      <c r="AJ151" s="1128"/>
      <c r="AK151" s="1128"/>
      <c r="AL151" s="1128"/>
      <c r="AM151" s="1128"/>
      <c r="AN151" s="1128"/>
      <c r="AO151" s="1128"/>
      <c r="AP151" s="1128"/>
      <c r="AQ151" s="1128"/>
      <c r="AR151" s="1128"/>
      <c r="AS151" s="1128"/>
      <c r="AT151" s="1128"/>
      <c r="AU151" s="1128"/>
      <c r="AV151" s="1128"/>
      <c r="AW151" s="1128"/>
      <c r="AX151" s="1128"/>
      <c r="AY151" s="1128"/>
      <c r="AZ151" s="1128"/>
      <c r="BA151" s="1128"/>
      <c r="BB151" s="1128"/>
      <c r="BC151" s="1128"/>
      <c r="BD151" s="1128"/>
      <c r="BE151" s="1128"/>
      <c r="BF151" s="1128"/>
      <c r="BG151" s="1128"/>
      <c r="BH151" s="1128"/>
      <c r="BI151" s="1128"/>
      <c r="BJ151" s="1128"/>
      <c r="BK151" s="1128"/>
      <c r="BL151" s="1128"/>
      <c r="BM151" s="1128"/>
      <c r="BN151" s="1128"/>
      <c r="BO151" s="1128"/>
      <c r="BP151" s="1128"/>
      <c r="BQ151" s="1128"/>
      <c r="BR151" s="1128"/>
      <c r="BS151" s="1128"/>
    </row>
    <row r="152" spans="1:71" x14ac:dyDescent="0.25">
      <c r="A152" s="1128"/>
      <c r="B152" s="1128"/>
      <c r="C152" s="1128"/>
      <c r="D152" s="1128"/>
      <c r="E152" s="1128"/>
      <c r="F152" s="1128"/>
      <c r="G152" s="1128"/>
      <c r="H152" s="1128"/>
      <c r="I152" s="1128"/>
      <c r="J152" s="1128"/>
      <c r="K152" s="1128"/>
      <c r="L152" s="1128"/>
      <c r="M152" s="1128"/>
      <c r="N152" s="1128"/>
      <c r="O152" s="1128"/>
      <c r="P152" s="1128"/>
      <c r="Q152" s="1128"/>
      <c r="R152" s="1128"/>
      <c r="S152" s="1128"/>
      <c r="T152" s="1128"/>
      <c r="U152" s="1128"/>
      <c r="V152" s="1128"/>
      <c r="W152" s="1128"/>
      <c r="X152" s="1128"/>
      <c r="Y152" s="1128"/>
      <c r="Z152" s="1128"/>
      <c r="AA152" s="1128"/>
      <c r="AB152" s="1128"/>
      <c r="AC152" s="1128"/>
      <c r="AD152" s="1128"/>
      <c r="AE152" s="1128"/>
      <c r="AF152" s="1128"/>
      <c r="AG152" s="1128"/>
      <c r="AH152" s="1128"/>
      <c r="AI152" s="1128"/>
      <c r="AJ152" s="1128"/>
      <c r="AK152" s="1128"/>
      <c r="AL152" s="1128"/>
      <c r="AM152" s="1128"/>
      <c r="AN152" s="1128"/>
      <c r="AO152" s="1128"/>
      <c r="AP152" s="1128"/>
      <c r="AQ152" s="1128"/>
      <c r="AR152" s="1128"/>
      <c r="AS152" s="1128"/>
      <c r="AT152" s="1128"/>
      <c r="AU152" s="1128"/>
      <c r="AV152" s="1128"/>
      <c r="AW152" s="1128"/>
      <c r="AX152" s="1128"/>
      <c r="AY152" s="1128"/>
      <c r="AZ152" s="1128"/>
      <c r="BA152" s="1128"/>
      <c r="BB152" s="1128"/>
      <c r="BC152" s="1128"/>
      <c r="BD152" s="1128"/>
      <c r="BE152" s="1128"/>
      <c r="BF152" s="1128"/>
      <c r="BG152" s="1128"/>
      <c r="BH152" s="1128"/>
      <c r="BI152" s="1128"/>
      <c r="BJ152" s="1128"/>
      <c r="BK152" s="1128"/>
      <c r="BL152" s="1128"/>
      <c r="BM152" s="1128"/>
      <c r="BN152" s="1128"/>
      <c r="BO152" s="1128"/>
      <c r="BP152" s="1128"/>
      <c r="BQ152" s="1128"/>
      <c r="BR152" s="1128"/>
      <c r="BS152" s="1128"/>
    </row>
    <row r="153" spans="1:71" x14ac:dyDescent="0.25">
      <c r="A153" s="1128"/>
      <c r="B153" s="1128"/>
      <c r="C153" s="1128"/>
      <c r="D153" s="1128"/>
      <c r="E153" s="1128"/>
      <c r="F153" s="1128"/>
      <c r="G153" s="1128"/>
      <c r="H153" s="1128"/>
      <c r="I153" s="1128"/>
      <c r="J153" s="1128"/>
      <c r="K153" s="1128"/>
      <c r="L153" s="1128"/>
      <c r="M153" s="1128"/>
      <c r="N153" s="1128"/>
      <c r="O153" s="1128"/>
      <c r="P153" s="1128"/>
      <c r="Q153" s="1128"/>
      <c r="R153" s="1128"/>
      <c r="S153" s="1128"/>
      <c r="T153" s="1128"/>
      <c r="U153" s="1128"/>
      <c r="V153" s="1128"/>
      <c r="W153" s="1128"/>
      <c r="X153" s="1128"/>
      <c r="Y153" s="1128"/>
      <c r="Z153" s="1128"/>
      <c r="AA153" s="1128"/>
      <c r="AB153" s="1128"/>
      <c r="AC153" s="1128"/>
      <c r="AD153" s="1128"/>
      <c r="AE153" s="1128"/>
      <c r="AF153" s="1128"/>
      <c r="AG153" s="1128"/>
      <c r="AH153" s="1128"/>
      <c r="AI153" s="1128"/>
      <c r="AJ153" s="1128"/>
      <c r="AK153" s="1128"/>
      <c r="AL153" s="1128"/>
      <c r="AM153" s="1128"/>
      <c r="AN153" s="1128"/>
      <c r="AO153" s="1128"/>
      <c r="AP153" s="1128"/>
      <c r="AQ153" s="1128"/>
      <c r="AR153" s="1128"/>
      <c r="AS153" s="1128"/>
      <c r="AT153" s="1128"/>
      <c r="AU153" s="1128"/>
      <c r="AV153" s="1128"/>
      <c r="AW153" s="1128"/>
      <c r="AX153" s="1128"/>
      <c r="AY153" s="1128"/>
      <c r="AZ153" s="1128"/>
      <c r="BA153" s="1128"/>
      <c r="BB153" s="1128"/>
      <c r="BC153" s="1128"/>
      <c r="BD153" s="1128"/>
      <c r="BE153" s="1128"/>
      <c r="BF153" s="1128"/>
      <c r="BG153" s="1128"/>
      <c r="BH153" s="1128"/>
      <c r="BI153" s="1128"/>
      <c r="BJ153" s="1128"/>
      <c r="BK153" s="1128"/>
      <c r="BL153" s="1128"/>
      <c r="BM153" s="1128"/>
      <c r="BN153" s="1128"/>
      <c r="BO153" s="1128"/>
      <c r="BP153" s="1128"/>
      <c r="BQ153" s="1128"/>
      <c r="BR153" s="1128"/>
      <c r="BS153" s="1128"/>
    </row>
    <row r="154" spans="1:71" x14ac:dyDescent="0.25">
      <c r="A154" s="1128"/>
      <c r="B154" s="1128"/>
      <c r="C154" s="1128"/>
      <c r="D154" s="1128"/>
      <c r="E154" s="1128"/>
      <c r="F154" s="1128"/>
      <c r="G154" s="1128"/>
      <c r="H154" s="1128"/>
      <c r="I154" s="1128"/>
      <c r="J154" s="1128"/>
      <c r="K154" s="1128"/>
      <c r="L154" s="1128"/>
      <c r="M154" s="1128"/>
      <c r="N154" s="1128"/>
      <c r="O154" s="1128"/>
      <c r="P154" s="1128"/>
      <c r="Q154" s="1128"/>
      <c r="R154" s="1128"/>
      <c r="S154" s="1128"/>
      <c r="T154" s="1128"/>
      <c r="U154" s="1128"/>
      <c r="V154" s="1128"/>
      <c r="W154" s="1128"/>
      <c r="X154" s="1128"/>
      <c r="Y154" s="1128"/>
      <c r="Z154" s="1128"/>
      <c r="AA154" s="1128"/>
      <c r="AB154" s="1128"/>
      <c r="AC154" s="1128"/>
      <c r="AD154" s="1128"/>
      <c r="AE154" s="1128"/>
      <c r="AF154" s="1128"/>
      <c r="AG154" s="1128"/>
      <c r="AH154" s="1128"/>
      <c r="AI154" s="1128"/>
      <c r="AJ154" s="1128"/>
      <c r="AK154" s="1128"/>
      <c r="AL154" s="1128"/>
      <c r="AM154" s="1128"/>
      <c r="AN154" s="1128"/>
      <c r="AO154" s="1128"/>
      <c r="AP154" s="1128"/>
      <c r="AQ154" s="1128"/>
      <c r="AR154" s="1128"/>
      <c r="AS154" s="1128"/>
      <c r="AT154" s="1128"/>
      <c r="AU154" s="1128"/>
      <c r="AV154" s="1128"/>
      <c r="AW154" s="1128"/>
      <c r="AX154" s="1128"/>
      <c r="AY154" s="1128"/>
      <c r="AZ154" s="1128"/>
      <c r="BA154" s="1128"/>
      <c r="BB154" s="1128"/>
      <c r="BC154" s="1128"/>
      <c r="BD154" s="1128"/>
      <c r="BE154" s="1128"/>
      <c r="BF154" s="1128"/>
      <c r="BG154" s="1128"/>
      <c r="BH154" s="1128"/>
      <c r="BI154" s="1128"/>
      <c r="BJ154" s="1128"/>
      <c r="BK154" s="1128"/>
      <c r="BL154" s="1128"/>
      <c r="BM154" s="1128"/>
      <c r="BN154" s="1128"/>
      <c r="BO154" s="1128"/>
      <c r="BP154" s="1128"/>
      <c r="BQ154" s="1128"/>
      <c r="BR154" s="1128"/>
      <c r="BS154" s="1128"/>
    </row>
    <row r="155" spans="1:71" x14ac:dyDescent="0.25">
      <c r="A155" s="1128"/>
      <c r="B155" s="1128"/>
      <c r="C155" s="1128"/>
      <c r="D155" s="1128"/>
      <c r="E155" s="1128"/>
      <c r="F155" s="1128"/>
      <c r="G155" s="1128"/>
      <c r="H155" s="1128"/>
      <c r="I155" s="1128"/>
      <c r="J155" s="1128"/>
      <c r="K155" s="1128"/>
      <c r="L155" s="1128"/>
      <c r="M155" s="1128"/>
      <c r="N155" s="1128"/>
      <c r="O155" s="1128"/>
      <c r="P155" s="1128"/>
      <c r="Q155" s="1128"/>
      <c r="R155" s="1128"/>
      <c r="S155" s="1128"/>
      <c r="T155" s="1128"/>
      <c r="U155" s="1128"/>
      <c r="V155" s="1128"/>
      <c r="W155" s="1128"/>
      <c r="X155" s="1128"/>
      <c r="Y155" s="1128"/>
      <c r="Z155" s="1128"/>
      <c r="AA155" s="1128"/>
      <c r="AB155" s="1128"/>
      <c r="AC155" s="1128"/>
      <c r="AD155" s="1128"/>
      <c r="AE155" s="1128"/>
      <c r="AF155" s="1128"/>
      <c r="AG155" s="1128"/>
      <c r="AH155" s="1128"/>
      <c r="AI155" s="1128"/>
      <c r="AJ155" s="1128"/>
      <c r="AK155" s="1128"/>
      <c r="AL155" s="1128"/>
      <c r="AM155" s="1128"/>
      <c r="AN155" s="1128"/>
      <c r="AO155" s="1128"/>
      <c r="AP155" s="1128"/>
      <c r="AQ155" s="1128"/>
      <c r="AR155" s="1128"/>
      <c r="AS155" s="1128"/>
      <c r="AT155" s="1128"/>
      <c r="AU155" s="1128"/>
      <c r="AV155" s="1128"/>
      <c r="AW155" s="1128"/>
      <c r="AX155" s="1128"/>
      <c r="AY155" s="1128"/>
      <c r="AZ155" s="1128"/>
      <c r="BA155" s="1128"/>
      <c r="BB155" s="1128"/>
      <c r="BC155" s="1128"/>
      <c r="BD155" s="1128"/>
      <c r="BE155" s="1128"/>
      <c r="BF155" s="1128"/>
      <c r="BG155" s="1128"/>
      <c r="BH155" s="1128"/>
      <c r="BI155" s="1128"/>
      <c r="BJ155" s="1128"/>
      <c r="BK155" s="1128"/>
      <c r="BL155" s="1128"/>
      <c r="BM155" s="1128"/>
      <c r="BN155" s="1128"/>
      <c r="BO155" s="1128"/>
      <c r="BP155" s="1128"/>
      <c r="BQ155" s="1128"/>
      <c r="BR155" s="1128"/>
      <c r="BS155" s="1128"/>
    </row>
    <row r="156" spans="1:71" x14ac:dyDescent="0.25">
      <c r="A156" s="1128"/>
      <c r="B156" s="1128"/>
      <c r="C156" s="1128"/>
      <c r="D156" s="1128"/>
      <c r="E156" s="1128"/>
      <c r="F156" s="1128"/>
      <c r="G156" s="1128"/>
      <c r="H156" s="1128"/>
      <c r="I156" s="1128"/>
      <c r="J156" s="1128"/>
      <c r="K156" s="1128"/>
      <c r="L156" s="1128"/>
      <c r="M156" s="1128"/>
      <c r="N156" s="1128"/>
      <c r="O156" s="1128"/>
      <c r="P156" s="1128"/>
      <c r="Q156" s="1128"/>
      <c r="R156" s="1128"/>
      <c r="S156" s="1128"/>
      <c r="T156" s="1128"/>
      <c r="U156" s="1128"/>
      <c r="V156" s="1128"/>
      <c r="W156" s="1128"/>
      <c r="X156" s="1128"/>
      <c r="Y156" s="1128"/>
      <c r="Z156" s="1128"/>
      <c r="AA156" s="1128"/>
      <c r="AB156" s="1128"/>
      <c r="AC156" s="1128"/>
      <c r="AD156" s="1128"/>
      <c r="AE156" s="1128"/>
      <c r="AF156" s="1128"/>
      <c r="AG156" s="1128"/>
      <c r="AH156" s="1128"/>
      <c r="AI156" s="1128"/>
      <c r="AJ156" s="1128"/>
      <c r="AK156" s="1128"/>
      <c r="AL156" s="1128"/>
      <c r="AM156" s="1128"/>
      <c r="AN156" s="1128"/>
      <c r="AO156" s="1128"/>
      <c r="AP156" s="1128"/>
      <c r="AQ156" s="1128"/>
      <c r="AR156" s="1128"/>
      <c r="AS156" s="1128"/>
      <c r="AT156" s="1128"/>
      <c r="AU156" s="1128"/>
      <c r="AV156" s="1128"/>
      <c r="AW156" s="1128"/>
      <c r="AX156" s="1128"/>
      <c r="AY156" s="1128"/>
      <c r="AZ156" s="1128"/>
      <c r="BA156" s="1128"/>
      <c r="BB156" s="1128"/>
      <c r="BC156" s="1128"/>
      <c r="BD156" s="1128"/>
      <c r="BE156" s="1128"/>
      <c r="BF156" s="1128"/>
      <c r="BG156" s="1128"/>
      <c r="BH156" s="1128"/>
      <c r="BI156" s="1128"/>
      <c r="BJ156" s="1128"/>
      <c r="BK156" s="1128"/>
      <c r="BL156" s="1128"/>
      <c r="BM156" s="1128"/>
      <c r="BN156" s="1128"/>
      <c r="BO156" s="1128"/>
      <c r="BP156" s="1128"/>
      <c r="BQ156" s="1128"/>
      <c r="BR156" s="1128"/>
      <c r="BS156" s="1128"/>
    </row>
    <row r="157" spans="1:71" x14ac:dyDescent="0.25">
      <c r="A157" s="1128"/>
      <c r="B157" s="1128"/>
      <c r="C157" s="1128"/>
      <c r="D157" s="1128"/>
      <c r="E157" s="1128"/>
      <c r="F157" s="1128"/>
      <c r="G157" s="1128"/>
      <c r="H157" s="1128"/>
      <c r="I157" s="1128"/>
      <c r="J157" s="1128"/>
      <c r="K157" s="1128"/>
      <c r="L157" s="1128"/>
      <c r="M157" s="1128"/>
      <c r="N157" s="1128"/>
      <c r="O157" s="1128"/>
      <c r="P157" s="1128"/>
      <c r="Q157" s="1128"/>
      <c r="R157" s="1128"/>
      <c r="S157" s="1128"/>
      <c r="T157" s="1128"/>
      <c r="U157" s="1128"/>
      <c r="V157" s="1128"/>
      <c r="W157" s="1128"/>
      <c r="X157" s="1128"/>
      <c r="Y157" s="1128"/>
      <c r="Z157" s="1128"/>
      <c r="AA157" s="1128"/>
      <c r="AB157" s="1128"/>
      <c r="AC157" s="1128"/>
      <c r="AD157" s="1128"/>
      <c r="AE157" s="1128"/>
      <c r="AF157" s="1128"/>
      <c r="AG157" s="1128"/>
      <c r="AH157" s="1128"/>
      <c r="AI157" s="1128"/>
      <c r="AJ157" s="1128"/>
      <c r="AK157" s="1128"/>
      <c r="AL157" s="1128"/>
      <c r="AM157" s="1128"/>
      <c r="AN157" s="1128"/>
      <c r="AO157" s="1128"/>
      <c r="AP157" s="1128"/>
      <c r="AQ157" s="1128"/>
      <c r="AR157" s="1128"/>
      <c r="AS157" s="1128"/>
      <c r="AT157" s="1128"/>
      <c r="AU157" s="1128"/>
      <c r="AV157" s="1128"/>
      <c r="AW157" s="1128"/>
      <c r="AX157" s="1128"/>
      <c r="AY157" s="1128"/>
      <c r="AZ157" s="1128"/>
      <c r="BA157" s="1128"/>
      <c r="BB157" s="1128"/>
      <c r="BC157" s="1128"/>
      <c r="BD157" s="1128"/>
      <c r="BE157" s="1128"/>
      <c r="BF157" s="1128"/>
      <c r="BG157" s="1128"/>
      <c r="BH157" s="1128"/>
      <c r="BI157" s="1128"/>
      <c r="BJ157" s="1128"/>
      <c r="BK157" s="1128"/>
      <c r="BL157" s="1128"/>
      <c r="BM157" s="1128"/>
      <c r="BN157" s="1128"/>
      <c r="BO157" s="1128"/>
      <c r="BP157" s="1128"/>
      <c r="BQ157" s="1128"/>
      <c r="BR157" s="1128"/>
      <c r="BS157" s="1128"/>
    </row>
    <row r="158" spans="1:71" x14ac:dyDescent="0.25">
      <c r="A158" s="1128"/>
      <c r="B158" s="1128"/>
      <c r="C158" s="1128"/>
      <c r="D158" s="1128"/>
      <c r="E158" s="1128"/>
      <c r="F158" s="1128"/>
      <c r="G158" s="1128"/>
      <c r="H158" s="1128"/>
      <c r="I158" s="1128"/>
      <c r="J158" s="1128"/>
      <c r="K158" s="1128"/>
      <c r="L158" s="1128"/>
      <c r="M158" s="1128"/>
      <c r="N158" s="1128"/>
      <c r="O158" s="1128"/>
      <c r="P158" s="1128"/>
      <c r="Q158" s="1128"/>
      <c r="R158" s="1128"/>
      <c r="S158" s="1128"/>
      <c r="T158" s="1128"/>
      <c r="U158" s="1128"/>
      <c r="V158" s="1128"/>
      <c r="W158" s="1128"/>
      <c r="X158" s="1128"/>
      <c r="Y158" s="1128"/>
      <c r="Z158" s="1128"/>
      <c r="AA158" s="1128"/>
      <c r="AB158" s="1128"/>
      <c r="AC158" s="1128"/>
      <c r="AD158" s="1128"/>
      <c r="AE158" s="1128"/>
      <c r="AF158" s="1128"/>
      <c r="AG158" s="1128"/>
      <c r="AH158" s="1128"/>
      <c r="AI158" s="1128"/>
      <c r="AJ158" s="1128"/>
      <c r="AK158" s="1128"/>
      <c r="AL158" s="1128"/>
      <c r="AM158" s="1128"/>
      <c r="AN158" s="1128"/>
      <c r="AO158" s="1128"/>
      <c r="AP158" s="1128"/>
      <c r="AQ158" s="1128"/>
      <c r="AR158" s="1128"/>
      <c r="AS158" s="1128"/>
      <c r="AT158" s="1128"/>
      <c r="AU158" s="1128"/>
      <c r="AV158" s="1128"/>
      <c r="AW158" s="1128"/>
      <c r="AX158" s="1128"/>
      <c r="AY158" s="1128"/>
      <c r="AZ158" s="1128"/>
      <c r="BA158" s="1128"/>
      <c r="BB158" s="1128"/>
      <c r="BC158" s="1128"/>
      <c r="BD158" s="1128"/>
      <c r="BE158" s="1128"/>
      <c r="BF158" s="1128"/>
      <c r="BG158" s="1128"/>
      <c r="BH158" s="1128"/>
      <c r="BI158" s="1128"/>
      <c r="BJ158" s="1128"/>
      <c r="BK158" s="1128"/>
      <c r="BL158" s="1128"/>
      <c r="BM158" s="1128"/>
      <c r="BN158" s="1128"/>
      <c r="BO158" s="1128"/>
      <c r="BP158" s="1128"/>
      <c r="BQ158" s="1128"/>
      <c r="BR158" s="1128"/>
      <c r="BS158" s="1128"/>
    </row>
    <row r="159" spans="1:71" x14ac:dyDescent="0.25">
      <c r="A159" s="1128"/>
      <c r="B159" s="1128"/>
      <c r="C159" s="1128"/>
      <c r="D159" s="1128"/>
      <c r="E159" s="1128"/>
      <c r="F159" s="1128"/>
      <c r="G159" s="1128"/>
      <c r="H159" s="1128"/>
      <c r="I159" s="1128"/>
      <c r="J159" s="1128"/>
      <c r="K159" s="1128"/>
      <c r="L159" s="1128"/>
      <c r="M159" s="1128"/>
      <c r="N159" s="1128"/>
      <c r="O159" s="1128"/>
      <c r="P159" s="1128"/>
      <c r="Q159" s="1128"/>
      <c r="R159" s="1128"/>
      <c r="S159" s="1128"/>
      <c r="T159" s="1128"/>
      <c r="U159" s="1128"/>
      <c r="V159" s="1128"/>
      <c r="W159" s="1128"/>
      <c r="X159" s="1128"/>
      <c r="Y159" s="1128"/>
      <c r="Z159" s="1128"/>
      <c r="AA159" s="1128"/>
      <c r="AB159" s="1128"/>
      <c r="AC159" s="1128"/>
      <c r="AD159" s="1128"/>
      <c r="AE159" s="1128"/>
      <c r="AF159" s="1128"/>
      <c r="AG159" s="1128"/>
      <c r="AH159" s="1128"/>
      <c r="AI159" s="1128"/>
      <c r="AJ159" s="1128"/>
      <c r="AK159" s="1128"/>
      <c r="AL159" s="1128"/>
      <c r="AM159" s="1128"/>
      <c r="AN159" s="1128"/>
      <c r="AO159" s="1128"/>
      <c r="AP159" s="1128"/>
      <c r="AQ159" s="1128"/>
      <c r="AR159" s="1128"/>
      <c r="AS159" s="1128"/>
      <c r="AT159" s="1128"/>
      <c r="AU159" s="1128"/>
      <c r="AV159" s="1128"/>
      <c r="AW159" s="1128"/>
      <c r="AX159" s="1128"/>
      <c r="AY159" s="1128"/>
      <c r="AZ159" s="1128"/>
      <c r="BA159" s="1128"/>
      <c r="BB159" s="1128"/>
      <c r="BC159" s="1128"/>
      <c r="BD159" s="1128"/>
      <c r="BE159" s="1128"/>
      <c r="BF159" s="1128"/>
      <c r="BG159" s="1128"/>
      <c r="BH159" s="1128"/>
      <c r="BI159" s="1128"/>
      <c r="BJ159" s="1128"/>
      <c r="BK159" s="1128"/>
      <c r="BL159" s="1128"/>
      <c r="BM159" s="1128"/>
      <c r="BN159" s="1128"/>
      <c r="BO159" s="1128"/>
      <c r="BP159" s="1128"/>
      <c r="BQ159" s="1128"/>
      <c r="BR159" s="1128"/>
      <c r="BS159" s="1128"/>
    </row>
    <row r="160" spans="1:71" x14ac:dyDescent="0.25">
      <c r="A160" s="1128"/>
      <c r="B160" s="1128"/>
      <c r="C160" s="1128"/>
      <c r="D160" s="1128"/>
      <c r="E160" s="1128"/>
      <c r="F160" s="1128"/>
      <c r="G160" s="1128"/>
      <c r="H160" s="1128"/>
      <c r="I160" s="1128"/>
      <c r="J160" s="1128"/>
      <c r="K160" s="1128"/>
      <c r="L160" s="1128"/>
      <c r="M160" s="1128"/>
      <c r="N160" s="1128"/>
      <c r="O160" s="1128"/>
      <c r="P160" s="1128"/>
      <c r="Q160" s="1128"/>
      <c r="R160" s="1128"/>
      <c r="S160" s="1128"/>
      <c r="T160" s="1128"/>
      <c r="U160" s="1128"/>
      <c r="V160" s="1128"/>
      <c r="W160" s="1128"/>
      <c r="X160" s="1128"/>
      <c r="Y160" s="1128"/>
      <c r="Z160" s="1128"/>
      <c r="AA160" s="1128"/>
      <c r="AB160" s="1128"/>
      <c r="AC160" s="1128"/>
      <c r="AD160" s="1128"/>
      <c r="AE160" s="1128"/>
      <c r="AF160" s="1128"/>
      <c r="AG160" s="1128"/>
      <c r="AH160" s="1128"/>
      <c r="AI160" s="1128"/>
      <c r="AJ160" s="1128"/>
      <c r="AK160" s="1128"/>
      <c r="AL160" s="1128"/>
      <c r="AM160" s="1128"/>
      <c r="AN160" s="1128"/>
      <c r="AO160" s="1128"/>
      <c r="AP160" s="1128"/>
      <c r="AQ160" s="1128"/>
      <c r="AR160" s="1128"/>
      <c r="AS160" s="1128"/>
      <c r="AT160" s="1128"/>
      <c r="AU160" s="1128"/>
      <c r="AV160" s="1128"/>
      <c r="AW160" s="1128"/>
      <c r="AX160" s="1128"/>
      <c r="AY160" s="1128"/>
      <c r="AZ160" s="1128"/>
      <c r="BA160" s="1128"/>
      <c r="BB160" s="1128"/>
      <c r="BC160" s="1128"/>
      <c r="BD160" s="1128"/>
      <c r="BE160" s="1128"/>
      <c r="BF160" s="1128"/>
      <c r="BG160" s="1128"/>
      <c r="BH160" s="1128"/>
      <c r="BI160" s="1128"/>
      <c r="BJ160" s="1128"/>
      <c r="BK160" s="1128"/>
      <c r="BL160" s="1128"/>
      <c r="BM160" s="1128"/>
      <c r="BN160" s="1128"/>
      <c r="BO160" s="1128"/>
      <c r="BP160" s="1128"/>
      <c r="BQ160" s="1128"/>
      <c r="BR160" s="1128"/>
      <c r="BS160" s="1128"/>
    </row>
    <row r="161" spans="1:71" x14ac:dyDescent="0.25">
      <c r="A161" s="1128"/>
      <c r="B161" s="1128"/>
      <c r="C161" s="1128"/>
      <c r="D161" s="1128"/>
      <c r="E161" s="1128"/>
      <c r="F161" s="1128"/>
      <c r="G161" s="1128"/>
      <c r="H161" s="1128"/>
      <c r="I161" s="1128"/>
      <c r="J161" s="1128"/>
      <c r="K161" s="1128"/>
      <c r="L161" s="1128"/>
      <c r="M161" s="1128"/>
      <c r="N161" s="1128"/>
      <c r="O161" s="1128"/>
      <c r="P161" s="1128"/>
      <c r="Q161" s="1128"/>
      <c r="R161" s="1128"/>
      <c r="S161" s="1128"/>
      <c r="T161" s="1128"/>
      <c r="U161" s="1128"/>
      <c r="V161" s="1128"/>
      <c r="W161" s="1128"/>
      <c r="X161" s="1128"/>
      <c r="Y161" s="1128"/>
      <c r="Z161" s="1128"/>
      <c r="AA161" s="1128"/>
      <c r="AB161" s="1128"/>
      <c r="AC161" s="1128"/>
      <c r="AD161" s="1128"/>
      <c r="AE161" s="1128"/>
      <c r="AF161" s="1128"/>
      <c r="AG161" s="1128"/>
      <c r="AH161" s="1128"/>
      <c r="AI161" s="1128"/>
      <c r="AJ161" s="1128"/>
      <c r="AK161" s="1128"/>
      <c r="AL161" s="1128"/>
      <c r="AM161" s="1128"/>
      <c r="AN161" s="1128"/>
      <c r="AO161" s="1128"/>
      <c r="AP161" s="1128"/>
      <c r="AQ161" s="1128"/>
      <c r="AR161" s="1128"/>
      <c r="AS161" s="1128"/>
      <c r="AT161" s="1128"/>
      <c r="AU161" s="1128"/>
      <c r="AV161" s="1128"/>
      <c r="AW161" s="1128"/>
      <c r="AX161" s="1128"/>
      <c r="AY161" s="1128"/>
      <c r="AZ161" s="1128"/>
      <c r="BA161" s="1128"/>
      <c r="BB161" s="1128"/>
      <c r="BC161" s="1128"/>
      <c r="BD161" s="1128"/>
      <c r="BE161" s="1128"/>
      <c r="BF161" s="1128"/>
      <c r="BG161" s="1128"/>
      <c r="BH161" s="1128"/>
      <c r="BI161" s="1128"/>
      <c r="BJ161" s="1128"/>
      <c r="BK161" s="1128"/>
      <c r="BL161" s="1128"/>
      <c r="BM161" s="1128"/>
      <c r="BN161" s="1128"/>
      <c r="BO161" s="1128"/>
      <c r="BP161" s="1128"/>
      <c r="BQ161" s="1128"/>
      <c r="BR161" s="1128"/>
      <c r="BS161" s="1128"/>
    </row>
    <row r="162" spans="1:71" x14ac:dyDescent="0.25">
      <c r="A162" s="1128"/>
      <c r="B162" s="1128"/>
      <c r="C162" s="1128"/>
      <c r="D162" s="1128"/>
      <c r="E162" s="1128"/>
      <c r="F162" s="1128"/>
      <c r="G162" s="1128"/>
      <c r="H162" s="1128"/>
      <c r="I162" s="1128"/>
      <c r="J162" s="1128"/>
      <c r="K162" s="1128"/>
      <c r="L162" s="1128"/>
      <c r="M162" s="1128"/>
      <c r="N162" s="1128"/>
      <c r="O162" s="1128"/>
      <c r="P162" s="1128"/>
      <c r="Q162" s="1128"/>
      <c r="R162" s="1128"/>
      <c r="S162" s="1128"/>
      <c r="T162" s="1128"/>
      <c r="U162" s="1128"/>
      <c r="V162" s="1128"/>
      <c r="W162" s="1128"/>
      <c r="X162" s="1128"/>
      <c r="Y162" s="1128"/>
      <c r="Z162" s="1128"/>
      <c r="AA162" s="1128"/>
      <c r="AB162" s="1128"/>
      <c r="AC162" s="1128"/>
      <c r="AD162" s="1128"/>
      <c r="AE162" s="1128"/>
      <c r="AF162" s="1128"/>
      <c r="AG162" s="1128"/>
      <c r="AH162" s="1128"/>
      <c r="AI162" s="1128"/>
      <c r="AJ162" s="1128"/>
      <c r="AK162" s="1128"/>
      <c r="AL162" s="1128"/>
      <c r="AM162" s="1128"/>
      <c r="AN162" s="1128"/>
      <c r="AO162" s="1128"/>
      <c r="AP162" s="1128"/>
      <c r="AQ162" s="1128"/>
      <c r="AR162" s="1128"/>
      <c r="AS162" s="1128"/>
      <c r="AT162" s="1128"/>
      <c r="AU162" s="1128"/>
      <c r="AV162" s="1128"/>
      <c r="AW162" s="1128"/>
      <c r="AX162" s="1128"/>
      <c r="AY162" s="1128"/>
      <c r="AZ162" s="1128"/>
      <c r="BA162" s="1128"/>
      <c r="BB162" s="1128"/>
      <c r="BC162" s="1128"/>
      <c r="BD162" s="1128"/>
      <c r="BE162" s="1128"/>
      <c r="BF162" s="1128"/>
      <c r="BG162" s="1128"/>
      <c r="BH162" s="1128"/>
      <c r="BI162" s="1128"/>
      <c r="BJ162" s="1128"/>
      <c r="BK162" s="1128"/>
      <c r="BL162" s="1128"/>
      <c r="BM162" s="1128"/>
      <c r="BN162" s="1128"/>
      <c r="BO162" s="1128"/>
      <c r="BP162" s="1128"/>
      <c r="BQ162" s="1128"/>
      <c r="BR162" s="1128"/>
      <c r="BS162" s="1128"/>
    </row>
    <row r="163" spans="1:71" x14ac:dyDescent="0.25">
      <c r="A163" s="1128"/>
      <c r="B163" s="1128"/>
      <c r="C163" s="1128"/>
      <c r="D163" s="1128"/>
      <c r="E163" s="1128"/>
      <c r="F163" s="1128"/>
      <c r="G163" s="1128"/>
      <c r="H163" s="1128"/>
      <c r="I163" s="1128"/>
      <c r="J163" s="1128"/>
      <c r="K163" s="1128"/>
      <c r="L163" s="1128"/>
      <c r="M163" s="1128"/>
      <c r="N163" s="1128"/>
      <c r="O163" s="1128"/>
      <c r="P163" s="1128"/>
      <c r="Q163" s="1128"/>
      <c r="R163" s="1128"/>
      <c r="S163" s="1128"/>
      <c r="T163" s="1128"/>
      <c r="U163" s="1128"/>
      <c r="V163" s="1128"/>
      <c r="W163" s="1128"/>
      <c r="X163" s="1128"/>
      <c r="Y163" s="1128"/>
      <c r="Z163" s="1128"/>
      <c r="AA163" s="1128"/>
      <c r="AB163" s="1128"/>
      <c r="AC163" s="1128"/>
      <c r="AD163" s="1128"/>
      <c r="AE163" s="1128"/>
      <c r="AF163" s="1128"/>
      <c r="AG163" s="1128"/>
      <c r="AH163" s="1128"/>
      <c r="AI163" s="1128"/>
      <c r="AJ163" s="1128"/>
      <c r="AK163" s="1128"/>
      <c r="AL163" s="1128"/>
      <c r="AM163" s="1128"/>
      <c r="AN163" s="1128"/>
      <c r="AO163" s="1128"/>
      <c r="AP163" s="1128"/>
      <c r="AQ163" s="1128"/>
      <c r="AR163" s="1128"/>
      <c r="AS163" s="1128"/>
      <c r="AT163" s="1128"/>
      <c r="AU163" s="1128"/>
      <c r="AV163" s="1128"/>
      <c r="AW163" s="1128"/>
      <c r="AX163" s="1128"/>
      <c r="AY163" s="1128"/>
      <c r="AZ163" s="1128"/>
      <c r="BA163" s="1128"/>
      <c r="BB163" s="1128"/>
      <c r="BC163" s="1128"/>
      <c r="BD163" s="1128"/>
      <c r="BE163" s="1128"/>
      <c r="BF163" s="1128"/>
      <c r="BG163" s="1128"/>
      <c r="BH163" s="1128"/>
      <c r="BI163" s="1128"/>
      <c r="BJ163" s="1128"/>
      <c r="BK163" s="1128"/>
      <c r="BL163" s="1128"/>
      <c r="BM163" s="1128"/>
      <c r="BN163" s="1128"/>
      <c r="BO163" s="1128"/>
      <c r="BP163" s="1128"/>
      <c r="BQ163" s="1128"/>
      <c r="BR163" s="1128"/>
      <c r="BS163" s="1128"/>
    </row>
    <row r="164" spans="1:71" x14ac:dyDescent="0.25">
      <c r="A164" s="1128"/>
      <c r="B164" s="1128"/>
      <c r="C164" s="1128"/>
      <c r="D164" s="1128"/>
      <c r="E164" s="1128"/>
      <c r="F164" s="1128"/>
      <c r="G164" s="1128"/>
      <c r="H164" s="1128"/>
      <c r="I164" s="1128"/>
      <c r="J164" s="1128"/>
      <c r="K164" s="1128"/>
      <c r="L164" s="1128"/>
      <c r="M164" s="1128"/>
      <c r="N164" s="1128"/>
      <c r="O164" s="1128"/>
      <c r="P164" s="1128"/>
      <c r="Q164" s="1128"/>
      <c r="R164" s="1128"/>
      <c r="S164" s="1128"/>
      <c r="T164" s="1128"/>
      <c r="U164" s="1128"/>
      <c r="V164" s="1128"/>
      <c r="W164" s="1128"/>
      <c r="X164" s="1128"/>
      <c r="Y164" s="1128"/>
      <c r="Z164" s="1128"/>
      <c r="AA164" s="1128"/>
      <c r="AB164" s="1128"/>
      <c r="AC164" s="1128"/>
      <c r="AD164" s="1128"/>
      <c r="AE164" s="1128"/>
      <c r="AF164" s="1128"/>
      <c r="AG164" s="1128"/>
      <c r="AH164" s="1128"/>
      <c r="AI164" s="1128"/>
      <c r="AJ164" s="1128"/>
      <c r="AK164" s="1128"/>
      <c r="AL164" s="1128"/>
      <c r="AM164" s="1128"/>
      <c r="AN164" s="1128"/>
      <c r="AO164" s="1128"/>
      <c r="AP164" s="1128"/>
      <c r="AQ164" s="1128"/>
      <c r="AR164" s="1128"/>
      <c r="AS164" s="1128"/>
      <c r="AT164" s="1128"/>
      <c r="AU164" s="1128"/>
      <c r="AV164" s="1128"/>
      <c r="AW164" s="1128"/>
      <c r="AX164" s="1128"/>
      <c r="AY164" s="1128"/>
      <c r="AZ164" s="1128"/>
      <c r="BA164" s="1128"/>
      <c r="BB164" s="1128"/>
      <c r="BC164" s="1128"/>
      <c r="BD164" s="1128"/>
      <c r="BE164" s="1128"/>
      <c r="BF164" s="1128"/>
      <c r="BG164" s="1128"/>
      <c r="BH164" s="1128"/>
      <c r="BI164" s="1128"/>
      <c r="BJ164" s="1128"/>
      <c r="BK164" s="1128"/>
      <c r="BL164" s="1128"/>
      <c r="BM164" s="1128"/>
      <c r="BN164" s="1128"/>
      <c r="BO164" s="1128"/>
      <c r="BP164" s="1128"/>
      <c r="BQ164" s="1128"/>
      <c r="BR164" s="1128"/>
      <c r="BS164" s="1128"/>
    </row>
    <row r="165" spans="1:71" x14ac:dyDescent="0.25">
      <c r="A165" s="1128"/>
      <c r="B165" s="1128"/>
      <c r="C165" s="1128"/>
      <c r="D165" s="1128"/>
      <c r="E165" s="1128"/>
      <c r="F165" s="1128"/>
      <c r="G165" s="1128"/>
      <c r="H165" s="1128"/>
      <c r="I165" s="1128"/>
      <c r="J165" s="1128"/>
      <c r="K165" s="1128"/>
      <c r="L165" s="1128"/>
      <c r="M165" s="1128"/>
      <c r="N165" s="1128"/>
      <c r="O165" s="1128"/>
      <c r="P165" s="1128"/>
      <c r="Q165" s="1128"/>
      <c r="R165" s="1128"/>
      <c r="S165" s="1128"/>
      <c r="T165" s="1128"/>
      <c r="U165" s="1128"/>
      <c r="V165" s="1128"/>
      <c r="W165" s="1128"/>
      <c r="X165" s="1128"/>
      <c r="Y165" s="1128"/>
      <c r="Z165" s="1128"/>
      <c r="AA165" s="1128"/>
      <c r="AB165" s="1128"/>
      <c r="AC165" s="1128"/>
      <c r="AD165" s="1128"/>
      <c r="AE165" s="1128"/>
      <c r="AF165" s="1128"/>
      <c r="AG165" s="1128"/>
      <c r="AH165" s="1128"/>
      <c r="AI165" s="1128"/>
      <c r="AJ165" s="1128"/>
      <c r="AK165" s="1128"/>
      <c r="AL165" s="1128"/>
      <c r="AM165" s="1128"/>
      <c r="AN165" s="1128"/>
      <c r="AO165" s="1128"/>
      <c r="AP165" s="1128"/>
      <c r="AQ165" s="1128"/>
      <c r="AR165" s="1128"/>
      <c r="AS165" s="1128"/>
      <c r="AT165" s="1128"/>
      <c r="AU165" s="1128"/>
      <c r="AV165" s="1128"/>
      <c r="AW165" s="1128"/>
      <c r="AX165" s="1128"/>
      <c r="AY165" s="1128"/>
      <c r="AZ165" s="1128"/>
      <c r="BA165" s="1128"/>
      <c r="BB165" s="1128"/>
      <c r="BC165" s="1128"/>
      <c r="BD165" s="1128"/>
      <c r="BE165" s="1128"/>
      <c r="BF165" s="1128"/>
      <c r="BG165" s="1128"/>
      <c r="BH165" s="1128"/>
      <c r="BI165" s="1128"/>
      <c r="BJ165" s="1128"/>
      <c r="BK165" s="1128"/>
      <c r="BL165" s="1128"/>
      <c r="BM165" s="1128"/>
      <c r="BN165" s="1128"/>
      <c r="BO165" s="1128"/>
      <c r="BP165" s="1128"/>
      <c r="BQ165" s="1128"/>
      <c r="BR165" s="1128"/>
      <c r="BS165" s="1128"/>
    </row>
    <row r="166" spans="1:71" x14ac:dyDescent="0.25">
      <c r="A166" s="1128"/>
      <c r="B166" s="1128"/>
      <c r="C166" s="1128"/>
      <c r="D166" s="1128"/>
      <c r="E166" s="1128"/>
      <c r="F166" s="1128"/>
      <c r="G166" s="1128"/>
      <c r="H166" s="1128"/>
      <c r="I166" s="1128"/>
      <c r="J166" s="1128"/>
      <c r="K166" s="1128"/>
      <c r="L166" s="1128"/>
      <c r="M166" s="1128"/>
      <c r="N166" s="1128"/>
      <c r="O166" s="1128"/>
      <c r="P166" s="1128"/>
      <c r="Q166" s="1128"/>
      <c r="R166" s="1128"/>
      <c r="S166" s="1128"/>
      <c r="T166" s="1128"/>
      <c r="U166" s="1128"/>
      <c r="V166" s="1128"/>
      <c r="W166" s="1128"/>
      <c r="X166" s="1128"/>
      <c r="Y166" s="1128"/>
      <c r="Z166" s="1128"/>
      <c r="AA166" s="1128"/>
      <c r="AB166" s="1128"/>
      <c r="AC166" s="1128"/>
      <c r="AD166" s="1128"/>
      <c r="AE166" s="1128"/>
      <c r="AF166" s="1128"/>
      <c r="AG166" s="1128"/>
      <c r="AH166" s="1128"/>
      <c r="AI166" s="1128"/>
      <c r="AJ166" s="1128"/>
      <c r="AK166" s="1128"/>
      <c r="AL166" s="1128"/>
      <c r="AM166" s="1128"/>
      <c r="AN166" s="1128"/>
      <c r="AO166" s="1128"/>
      <c r="AP166" s="1128"/>
      <c r="AQ166" s="1128"/>
      <c r="AR166" s="1128"/>
      <c r="AS166" s="1128"/>
      <c r="AT166" s="1128"/>
      <c r="AU166" s="1128"/>
      <c r="AV166" s="1128"/>
      <c r="AW166" s="1128"/>
      <c r="AX166" s="1128"/>
      <c r="AY166" s="1128"/>
      <c r="AZ166" s="1128"/>
      <c r="BA166" s="1128"/>
      <c r="BB166" s="1128"/>
      <c r="BC166" s="1128"/>
      <c r="BD166" s="1128"/>
      <c r="BE166" s="1128"/>
      <c r="BF166" s="1128"/>
      <c r="BG166" s="1128"/>
      <c r="BH166" s="1128"/>
      <c r="BI166" s="1128"/>
      <c r="BJ166" s="1128"/>
      <c r="BK166" s="1128"/>
      <c r="BL166" s="1128"/>
      <c r="BM166" s="1128"/>
      <c r="BN166" s="1128"/>
      <c r="BO166" s="1128"/>
      <c r="BP166" s="1128"/>
      <c r="BQ166" s="1128"/>
      <c r="BR166" s="1128"/>
      <c r="BS166" s="1128"/>
    </row>
    <row r="167" spans="1:71" x14ac:dyDescent="0.25">
      <c r="A167" s="1128"/>
      <c r="B167" s="1128"/>
      <c r="C167" s="1128"/>
      <c r="D167" s="1128"/>
      <c r="E167" s="1128"/>
      <c r="F167" s="1128"/>
      <c r="G167" s="1128"/>
      <c r="H167" s="1128"/>
      <c r="I167" s="1128"/>
      <c r="J167" s="1128"/>
      <c r="K167" s="1128"/>
      <c r="L167" s="1128"/>
      <c r="M167" s="1128"/>
      <c r="N167" s="1128"/>
      <c r="O167" s="1128"/>
      <c r="P167" s="1128"/>
      <c r="Q167" s="1128"/>
      <c r="R167" s="1128"/>
      <c r="S167" s="1128"/>
      <c r="T167" s="1128"/>
      <c r="U167" s="1128"/>
      <c r="V167" s="1128"/>
      <c r="W167" s="1128"/>
      <c r="X167" s="1128"/>
      <c r="Y167" s="1128"/>
      <c r="Z167" s="1128"/>
      <c r="AA167" s="1128"/>
      <c r="AB167" s="1128"/>
      <c r="AC167" s="1128"/>
      <c r="AD167" s="1128"/>
      <c r="AE167" s="1128"/>
      <c r="AF167" s="1128"/>
      <c r="AG167" s="1128"/>
      <c r="AH167" s="1128"/>
      <c r="AI167" s="1128"/>
      <c r="AJ167" s="1128"/>
      <c r="AK167" s="1128"/>
      <c r="AL167" s="1128"/>
      <c r="AM167" s="1128"/>
      <c r="AN167" s="1128"/>
      <c r="AO167" s="1128"/>
      <c r="AP167" s="1128"/>
      <c r="AQ167" s="1128"/>
      <c r="AR167" s="1128"/>
      <c r="AS167" s="1128"/>
      <c r="AT167" s="1128"/>
      <c r="AU167" s="1128"/>
      <c r="AV167" s="1128"/>
      <c r="AW167" s="1128"/>
      <c r="AX167" s="1128"/>
      <c r="AY167" s="1128"/>
      <c r="AZ167" s="1128"/>
      <c r="BA167" s="1128"/>
      <c r="BB167" s="1128"/>
      <c r="BC167" s="1128"/>
      <c r="BD167" s="1128"/>
      <c r="BE167" s="1128"/>
      <c r="BF167" s="1128"/>
      <c r="BG167" s="1128"/>
      <c r="BH167" s="1128"/>
      <c r="BI167" s="1128"/>
      <c r="BJ167" s="1128"/>
      <c r="BK167" s="1128"/>
      <c r="BL167" s="1128"/>
      <c r="BM167" s="1128"/>
      <c r="BN167" s="1128"/>
      <c r="BO167" s="1128"/>
      <c r="BP167" s="1128"/>
      <c r="BQ167" s="1128"/>
      <c r="BR167" s="1128"/>
      <c r="BS167" s="1128"/>
    </row>
    <row r="168" spans="1:71" x14ac:dyDescent="0.25">
      <c r="A168" s="1128"/>
      <c r="B168" s="1128"/>
      <c r="C168" s="1128"/>
      <c r="D168" s="1128"/>
      <c r="E168" s="1128"/>
      <c r="F168" s="1128"/>
      <c r="G168" s="1128"/>
      <c r="H168" s="1128"/>
      <c r="I168" s="1128"/>
      <c r="J168" s="1128"/>
      <c r="K168" s="1128"/>
      <c r="L168" s="1128"/>
      <c r="M168" s="1128"/>
      <c r="N168" s="1128"/>
      <c r="O168" s="1128"/>
      <c r="P168" s="1128"/>
      <c r="Q168" s="1128"/>
      <c r="R168" s="1128"/>
      <c r="S168" s="1128"/>
      <c r="T168" s="1128"/>
      <c r="U168" s="1128"/>
      <c r="V168" s="1128"/>
      <c r="W168" s="1128"/>
      <c r="X168" s="1128"/>
      <c r="Y168" s="1128"/>
      <c r="Z168" s="1128"/>
      <c r="AA168" s="1128"/>
      <c r="AB168" s="1128"/>
      <c r="AC168" s="1128"/>
      <c r="AD168" s="1128"/>
      <c r="AE168" s="1128"/>
      <c r="AF168" s="1128"/>
      <c r="AG168" s="1128"/>
      <c r="AH168" s="1128"/>
      <c r="AI168" s="1128"/>
      <c r="AJ168" s="1128"/>
      <c r="AK168" s="1128"/>
      <c r="AL168" s="1128"/>
      <c r="AM168" s="1128"/>
      <c r="AN168" s="1128"/>
      <c r="AO168" s="1128"/>
      <c r="AP168" s="1128"/>
      <c r="AQ168" s="1128"/>
      <c r="AR168" s="1128"/>
      <c r="AS168" s="1128"/>
      <c r="AT168" s="1128"/>
      <c r="AU168" s="1128"/>
      <c r="AV168" s="1128"/>
      <c r="AW168" s="1128"/>
      <c r="AX168" s="1128"/>
      <c r="AY168" s="1128"/>
      <c r="AZ168" s="1128"/>
      <c r="BA168" s="1128"/>
      <c r="BB168" s="1128"/>
      <c r="BC168" s="1128"/>
      <c r="BD168" s="1128"/>
      <c r="BE168" s="1128"/>
      <c r="BF168" s="1128"/>
      <c r="BG168" s="1128"/>
      <c r="BH168" s="1128"/>
      <c r="BI168" s="1128"/>
      <c r="BJ168" s="1128"/>
      <c r="BK168" s="1128"/>
      <c r="BL168" s="1128"/>
      <c r="BM168" s="1128"/>
      <c r="BN168" s="1128"/>
      <c r="BO168" s="1128"/>
      <c r="BP168" s="1128"/>
      <c r="BQ168" s="1128"/>
      <c r="BR168" s="1128"/>
      <c r="BS168" s="1128"/>
    </row>
    <row r="169" spans="1:71" x14ac:dyDescent="0.25">
      <c r="A169" s="1128"/>
      <c r="B169" s="1128"/>
      <c r="C169" s="1128"/>
      <c r="D169" s="1128"/>
      <c r="E169" s="1128"/>
      <c r="F169" s="1128"/>
      <c r="G169" s="1128"/>
      <c r="H169" s="1128"/>
      <c r="I169" s="1128"/>
      <c r="J169" s="1128"/>
      <c r="K169" s="1128"/>
      <c r="L169" s="1128"/>
      <c r="M169" s="1128"/>
      <c r="N169" s="1128"/>
      <c r="O169" s="1128"/>
      <c r="P169" s="1128"/>
      <c r="Q169" s="1128"/>
      <c r="R169" s="1128"/>
      <c r="S169" s="1128"/>
      <c r="T169" s="1128"/>
      <c r="U169" s="1128"/>
      <c r="V169" s="1128"/>
      <c r="W169" s="1128"/>
      <c r="X169" s="1128"/>
      <c r="Y169" s="1128"/>
      <c r="Z169" s="1128"/>
      <c r="AA169" s="1128"/>
      <c r="AB169" s="1128"/>
      <c r="AC169" s="1128"/>
      <c r="AD169" s="1128"/>
      <c r="AE169" s="1128"/>
      <c r="AF169" s="1128"/>
      <c r="AG169" s="1128"/>
      <c r="AH169" s="1128"/>
      <c r="AI169" s="1128"/>
      <c r="AJ169" s="1128"/>
      <c r="AK169" s="1128"/>
      <c r="AL169" s="1128"/>
      <c r="AM169" s="1128"/>
      <c r="AN169" s="1128"/>
      <c r="AO169" s="1128"/>
      <c r="AP169" s="1128"/>
      <c r="AQ169" s="1128"/>
      <c r="AR169" s="1128"/>
      <c r="AS169" s="1128"/>
      <c r="AT169" s="1128"/>
      <c r="AU169" s="1128"/>
      <c r="AV169" s="1128"/>
      <c r="AW169" s="1128"/>
      <c r="AX169" s="1128"/>
      <c r="AY169" s="1128"/>
      <c r="AZ169" s="1128"/>
      <c r="BA169" s="1128"/>
      <c r="BB169" s="1128"/>
      <c r="BC169" s="1128"/>
      <c r="BD169" s="1128"/>
      <c r="BE169" s="1128"/>
      <c r="BF169" s="1128"/>
      <c r="BG169" s="1128"/>
      <c r="BH169" s="1128"/>
      <c r="BI169" s="1128"/>
      <c r="BJ169" s="1128"/>
      <c r="BK169" s="1128"/>
      <c r="BL169" s="1128"/>
      <c r="BM169" s="1128"/>
      <c r="BN169" s="1128"/>
      <c r="BO169" s="1128"/>
      <c r="BP169" s="1128"/>
      <c r="BQ169" s="1128"/>
      <c r="BR169" s="1128"/>
      <c r="BS169" s="1128"/>
    </row>
    <row r="170" spans="1:71" x14ac:dyDescent="0.25">
      <c r="A170" s="1128"/>
      <c r="B170" s="1128"/>
      <c r="C170" s="1128"/>
      <c r="D170" s="1128"/>
      <c r="E170" s="1128"/>
      <c r="F170" s="1128"/>
      <c r="G170" s="1128"/>
      <c r="H170" s="1128"/>
      <c r="I170" s="1128"/>
      <c r="J170" s="1128"/>
      <c r="K170" s="1128"/>
      <c r="L170" s="1128"/>
      <c r="M170" s="1128"/>
      <c r="N170" s="1128"/>
      <c r="O170" s="1128"/>
      <c r="P170" s="1128"/>
      <c r="Q170" s="1128"/>
      <c r="R170" s="1128"/>
      <c r="S170" s="1128"/>
      <c r="T170" s="1128"/>
      <c r="U170" s="1128"/>
      <c r="V170" s="1128"/>
      <c r="W170" s="1128"/>
      <c r="X170" s="1128"/>
      <c r="Y170" s="1128"/>
      <c r="Z170" s="1128"/>
      <c r="AA170" s="1128"/>
      <c r="AB170" s="1128"/>
      <c r="AC170" s="1128"/>
      <c r="AD170" s="1128"/>
      <c r="AE170" s="1128"/>
      <c r="AF170" s="1128"/>
      <c r="AG170" s="1128"/>
      <c r="AH170" s="1128"/>
      <c r="AI170" s="1128"/>
      <c r="AJ170" s="1128"/>
      <c r="AK170" s="1128"/>
      <c r="AL170" s="1128"/>
      <c r="AM170" s="1128"/>
      <c r="AN170" s="1128"/>
      <c r="AO170" s="1128"/>
      <c r="AP170" s="1128"/>
      <c r="AQ170" s="1128"/>
      <c r="AR170" s="1128"/>
      <c r="AS170" s="1128"/>
      <c r="AT170" s="1128"/>
      <c r="AU170" s="1128"/>
      <c r="AV170" s="1128"/>
      <c r="AW170" s="1128"/>
      <c r="AX170" s="1128"/>
      <c r="AY170" s="1128"/>
      <c r="AZ170" s="1128"/>
      <c r="BA170" s="1128"/>
      <c r="BB170" s="1128"/>
      <c r="BC170" s="1128"/>
      <c r="BD170" s="1128"/>
      <c r="BE170" s="1128"/>
      <c r="BF170" s="1128"/>
      <c r="BG170" s="1128"/>
      <c r="BH170" s="1128"/>
      <c r="BI170" s="1128"/>
      <c r="BJ170" s="1128"/>
      <c r="BK170" s="1128"/>
      <c r="BL170" s="1128"/>
      <c r="BM170" s="1128"/>
      <c r="BN170" s="1128"/>
      <c r="BO170" s="1128"/>
      <c r="BP170" s="1128"/>
      <c r="BQ170" s="1128"/>
      <c r="BR170" s="1128"/>
      <c r="BS170" s="1128"/>
    </row>
    <row r="171" spans="1:71" x14ac:dyDescent="0.25">
      <c r="A171" s="1128"/>
      <c r="B171" s="1128"/>
      <c r="C171" s="1128"/>
      <c r="D171" s="1128"/>
      <c r="E171" s="1128"/>
      <c r="F171" s="1128"/>
      <c r="G171" s="1128"/>
      <c r="H171" s="1128"/>
      <c r="I171" s="1128"/>
      <c r="J171" s="1128"/>
      <c r="K171" s="1128"/>
      <c r="L171" s="1128"/>
      <c r="M171" s="1128"/>
      <c r="N171" s="1128"/>
      <c r="O171" s="1128"/>
      <c r="P171" s="1128"/>
      <c r="Q171" s="1128"/>
      <c r="R171" s="1128"/>
      <c r="S171" s="1128"/>
      <c r="T171" s="1128"/>
      <c r="U171" s="1128"/>
      <c r="V171" s="1128"/>
      <c r="W171" s="1128"/>
      <c r="X171" s="1128"/>
      <c r="Y171" s="1128"/>
      <c r="Z171" s="1128"/>
      <c r="AA171" s="1128"/>
      <c r="AB171" s="1128"/>
      <c r="AC171" s="1128"/>
      <c r="AD171" s="1128"/>
      <c r="AE171" s="1128"/>
      <c r="AF171" s="1128"/>
      <c r="AG171" s="1128"/>
      <c r="AH171" s="1128"/>
      <c r="AI171" s="1128"/>
      <c r="AJ171" s="1128"/>
      <c r="AK171" s="1128"/>
      <c r="AL171" s="1128"/>
      <c r="AM171" s="1128"/>
      <c r="AN171" s="1128"/>
      <c r="AO171" s="1128"/>
      <c r="AP171" s="1128"/>
      <c r="AQ171" s="1128"/>
      <c r="AR171" s="1128"/>
      <c r="AS171" s="1128"/>
      <c r="AT171" s="1128"/>
      <c r="AU171" s="1128"/>
      <c r="AV171" s="1128"/>
      <c r="AW171" s="1128"/>
      <c r="AX171" s="1128"/>
      <c r="AY171" s="1128"/>
      <c r="AZ171" s="1128"/>
      <c r="BA171" s="1128"/>
      <c r="BB171" s="1128"/>
      <c r="BC171" s="1128"/>
      <c r="BD171" s="1128"/>
      <c r="BE171" s="1128"/>
      <c r="BF171" s="1128"/>
      <c r="BG171" s="1128"/>
      <c r="BH171" s="1128"/>
      <c r="BI171" s="1128"/>
      <c r="BJ171" s="1128"/>
      <c r="BK171" s="1128"/>
      <c r="BL171" s="1128"/>
      <c r="BM171" s="1128"/>
      <c r="BN171" s="1128"/>
      <c r="BO171" s="1128"/>
      <c r="BP171" s="1128"/>
      <c r="BQ171" s="1128"/>
      <c r="BR171" s="1128"/>
      <c r="BS171" s="1128"/>
    </row>
    <row r="172" spans="1:71" x14ac:dyDescent="0.25">
      <c r="A172" s="1128"/>
      <c r="B172" s="1128"/>
      <c r="C172" s="1128"/>
      <c r="D172" s="1128"/>
      <c r="E172" s="1128"/>
      <c r="F172" s="1128"/>
      <c r="G172" s="1128"/>
      <c r="H172" s="1128"/>
      <c r="I172" s="1128"/>
      <c r="J172" s="1128"/>
      <c r="K172" s="1128"/>
      <c r="L172" s="1128"/>
      <c r="M172" s="1128"/>
      <c r="N172" s="1128"/>
      <c r="O172" s="1128"/>
      <c r="P172" s="1128"/>
      <c r="Q172" s="1128"/>
      <c r="R172" s="1128"/>
      <c r="S172" s="1128"/>
      <c r="T172" s="1128"/>
      <c r="U172" s="1128"/>
      <c r="V172" s="1128"/>
      <c r="W172" s="1128"/>
      <c r="X172" s="1128"/>
      <c r="Y172" s="1128"/>
      <c r="Z172" s="1128"/>
      <c r="AA172" s="1128"/>
      <c r="AB172" s="1128"/>
      <c r="AC172" s="1128"/>
      <c r="AD172" s="1128"/>
      <c r="AE172" s="1128"/>
      <c r="AF172" s="1128"/>
      <c r="AG172" s="1128"/>
      <c r="AH172" s="1128"/>
      <c r="AI172" s="1128"/>
      <c r="AJ172" s="1128"/>
      <c r="AK172" s="1128"/>
      <c r="AL172" s="1128"/>
      <c r="AM172" s="1128"/>
      <c r="AN172" s="1128"/>
      <c r="AO172" s="1128"/>
      <c r="AP172" s="1128"/>
      <c r="AQ172" s="1128"/>
      <c r="AR172" s="1128"/>
      <c r="AS172" s="1128"/>
      <c r="AT172" s="1128"/>
      <c r="AU172" s="1128"/>
      <c r="AV172" s="1128"/>
      <c r="AW172" s="1128"/>
      <c r="AX172" s="1128"/>
      <c r="AY172" s="1128"/>
      <c r="AZ172" s="1128"/>
      <c r="BA172" s="1128"/>
      <c r="BB172" s="1128"/>
      <c r="BC172" s="1128"/>
      <c r="BD172" s="1128"/>
      <c r="BE172" s="1128"/>
      <c r="BF172" s="1128"/>
      <c r="BG172" s="1128"/>
      <c r="BH172" s="1128"/>
      <c r="BI172" s="1128"/>
      <c r="BJ172" s="1128"/>
      <c r="BK172" s="1128"/>
      <c r="BL172" s="1128"/>
      <c r="BM172" s="1128"/>
      <c r="BN172" s="1128"/>
      <c r="BO172" s="1128"/>
      <c r="BP172" s="1128"/>
      <c r="BQ172" s="1128"/>
      <c r="BR172" s="1128"/>
      <c r="BS172" s="1128"/>
    </row>
    <row r="173" spans="1:71" x14ac:dyDescent="0.25">
      <c r="A173" s="1128"/>
      <c r="B173" s="1128"/>
      <c r="C173" s="1128"/>
      <c r="D173" s="1128"/>
      <c r="E173" s="1128"/>
      <c r="F173" s="1128"/>
      <c r="G173" s="1128"/>
      <c r="H173" s="1128"/>
      <c r="I173" s="1128"/>
      <c r="J173" s="1128"/>
      <c r="K173" s="1128"/>
      <c r="L173" s="1128"/>
      <c r="M173" s="1128"/>
      <c r="N173" s="1128"/>
      <c r="O173" s="1128"/>
      <c r="P173" s="1128"/>
      <c r="Q173" s="1128"/>
      <c r="R173" s="1128"/>
      <c r="S173" s="1128"/>
      <c r="T173" s="1128"/>
      <c r="U173" s="1128"/>
      <c r="V173" s="1128"/>
      <c r="W173" s="1128"/>
      <c r="X173" s="1128"/>
      <c r="Y173" s="1128"/>
      <c r="Z173" s="1128"/>
      <c r="AA173" s="1128"/>
      <c r="AB173" s="1128"/>
      <c r="AC173" s="1128"/>
      <c r="AD173" s="1128"/>
      <c r="AE173" s="1128"/>
      <c r="AF173" s="1128"/>
      <c r="AG173" s="1128"/>
      <c r="AH173" s="1128"/>
      <c r="AI173" s="1128"/>
      <c r="AJ173" s="1128"/>
      <c r="AK173" s="1128"/>
      <c r="AL173" s="1128"/>
      <c r="AM173" s="1128"/>
      <c r="AN173" s="1128"/>
      <c r="AO173" s="1128"/>
      <c r="AP173" s="1128"/>
      <c r="AQ173" s="1128"/>
      <c r="AR173" s="1128"/>
      <c r="AS173" s="1128"/>
      <c r="AT173" s="1128"/>
      <c r="AU173" s="1128"/>
      <c r="AV173" s="1128"/>
      <c r="AW173" s="1128"/>
      <c r="AX173" s="1128"/>
      <c r="AY173" s="1128"/>
      <c r="AZ173" s="1128"/>
      <c r="BA173" s="1128"/>
      <c r="BB173" s="1128"/>
      <c r="BC173" s="1128"/>
      <c r="BD173" s="1128"/>
      <c r="BE173" s="1128"/>
      <c r="BF173" s="1128"/>
      <c r="BG173" s="1128"/>
      <c r="BH173" s="1128"/>
      <c r="BI173" s="1128"/>
      <c r="BJ173" s="1128"/>
      <c r="BK173" s="1128"/>
      <c r="BL173" s="1128"/>
      <c r="BM173" s="1128"/>
      <c r="BN173" s="1128"/>
      <c r="BO173" s="1128"/>
      <c r="BP173" s="1128"/>
      <c r="BQ173" s="1128"/>
      <c r="BR173" s="1128"/>
      <c r="BS173" s="1128"/>
    </row>
    <row r="174" spans="1:71" x14ac:dyDescent="0.25">
      <c r="A174" s="1128"/>
      <c r="B174" s="1128"/>
      <c r="C174" s="1128"/>
      <c r="D174" s="1128"/>
      <c r="E174" s="1128"/>
      <c r="F174" s="1128"/>
      <c r="G174" s="1128"/>
      <c r="H174" s="1128"/>
      <c r="I174" s="1128"/>
      <c r="J174" s="1128"/>
      <c r="K174" s="1128"/>
      <c r="L174" s="1128"/>
      <c r="M174" s="1128"/>
      <c r="N174" s="1128"/>
      <c r="O174" s="1128"/>
      <c r="P174" s="1128"/>
      <c r="Q174" s="1128"/>
      <c r="R174" s="1128"/>
      <c r="S174" s="1128"/>
      <c r="T174" s="1128"/>
      <c r="U174" s="1128"/>
      <c r="V174" s="1128"/>
      <c r="W174" s="1128"/>
      <c r="X174" s="1128"/>
      <c r="Y174" s="1128"/>
      <c r="Z174" s="1128"/>
      <c r="AA174" s="1128"/>
      <c r="AB174" s="1128"/>
      <c r="AC174" s="1128"/>
      <c r="AD174" s="1128"/>
      <c r="AE174" s="1128"/>
      <c r="AF174" s="1128"/>
      <c r="AG174" s="1128"/>
      <c r="AH174" s="1128"/>
      <c r="AI174" s="1128"/>
      <c r="AJ174" s="1128"/>
      <c r="AK174" s="1128"/>
      <c r="AL174" s="1128"/>
      <c r="AM174" s="1128"/>
      <c r="AN174" s="1128"/>
      <c r="AO174" s="1128"/>
      <c r="AP174" s="1128"/>
      <c r="AQ174" s="1128"/>
      <c r="AR174" s="1128"/>
      <c r="AS174" s="1128"/>
      <c r="AT174" s="1128"/>
      <c r="AU174" s="1128"/>
      <c r="AV174" s="1128"/>
      <c r="AW174" s="1128"/>
      <c r="AX174" s="1128"/>
      <c r="AY174" s="1128"/>
      <c r="AZ174" s="1128"/>
      <c r="BA174" s="1128"/>
      <c r="BB174" s="1128"/>
      <c r="BC174" s="1128"/>
      <c r="BD174" s="1128"/>
      <c r="BE174" s="1128"/>
      <c r="BF174" s="1128"/>
      <c r="BG174" s="1128"/>
      <c r="BH174" s="1128"/>
      <c r="BI174" s="1128"/>
      <c r="BJ174" s="1128"/>
      <c r="BK174" s="1128"/>
      <c r="BL174" s="1128"/>
      <c r="BM174" s="1128"/>
      <c r="BN174" s="1128"/>
      <c r="BO174" s="1128"/>
      <c r="BP174" s="1128"/>
      <c r="BQ174" s="1128"/>
      <c r="BR174" s="1128"/>
      <c r="BS174" s="1128"/>
    </row>
    <row r="175" spans="1:71" x14ac:dyDescent="0.25">
      <c r="A175" s="1128"/>
      <c r="B175" s="1128"/>
      <c r="C175" s="1128"/>
      <c r="D175" s="1128"/>
      <c r="E175" s="1128"/>
      <c r="F175" s="1128"/>
      <c r="G175" s="1128"/>
      <c r="H175" s="1128"/>
      <c r="I175" s="1128"/>
      <c r="J175" s="1128"/>
      <c r="K175" s="1128"/>
      <c r="L175" s="1128"/>
      <c r="M175" s="1128"/>
      <c r="N175" s="1128"/>
      <c r="O175" s="1128"/>
      <c r="P175" s="1128"/>
      <c r="Q175" s="1128"/>
      <c r="R175" s="1128"/>
      <c r="S175" s="1128"/>
      <c r="T175" s="1128"/>
      <c r="U175" s="1128"/>
      <c r="V175" s="1128"/>
      <c r="W175" s="1128"/>
      <c r="X175" s="1128"/>
      <c r="Y175" s="1128"/>
      <c r="Z175" s="1128"/>
      <c r="AA175" s="1128"/>
      <c r="AB175" s="1128"/>
      <c r="AC175" s="1128"/>
      <c r="AD175" s="1128"/>
      <c r="AE175" s="1128"/>
      <c r="AF175" s="1128"/>
      <c r="AG175" s="1128"/>
      <c r="AH175" s="1128"/>
      <c r="AI175" s="1128"/>
      <c r="AJ175" s="1128"/>
      <c r="AK175" s="1128"/>
      <c r="AL175" s="1128"/>
      <c r="AM175" s="1128"/>
      <c r="AN175" s="1128"/>
      <c r="AO175" s="1128"/>
      <c r="AP175" s="1128"/>
      <c r="AQ175" s="1128"/>
      <c r="AR175" s="1128"/>
      <c r="AS175" s="1128"/>
      <c r="AT175" s="1128"/>
      <c r="AU175" s="1128"/>
      <c r="AV175" s="1128"/>
      <c r="AW175" s="1128"/>
      <c r="AX175" s="1128"/>
      <c r="AY175" s="1128"/>
      <c r="AZ175" s="1128"/>
      <c r="BA175" s="1128"/>
      <c r="BB175" s="1128"/>
      <c r="BC175" s="1128"/>
      <c r="BD175" s="1128"/>
      <c r="BE175" s="1128"/>
      <c r="BF175" s="1128"/>
      <c r="BG175" s="1128"/>
      <c r="BH175" s="1128"/>
      <c r="BI175" s="1128"/>
      <c r="BJ175" s="1128"/>
      <c r="BK175" s="1128"/>
      <c r="BL175" s="1128"/>
      <c r="BM175" s="1128"/>
      <c r="BN175" s="1128"/>
      <c r="BO175" s="1128"/>
      <c r="BP175" s="1128"/>
      <c r="BQ175" s="1128"/>
      <c r="BR175" s="1128"/>
      <c r="BS175" s="1128"/>
    </row>
    <row r="176" spans="1:71" x14ac:dyDescent="0.25">
      <c r="A176" s="1128"/>
      <c r="B176" s="1128"/>
      <c r="C176" s="1128"/>
      <c r="D176" s="1128"/>
      <c r="E176" s="1128"/>
      <c r="F176" s="1128"/>
      <c r="G176" s="1128"/>
      <c r="H176" s="1128"/>
      <c r="I176" s="1128"/>
      <c r="J176" s="1128"/>
      <c r="K176" s="1128"/>
      <c r="L176" s="1128"/>
      <c r="M176" s="1128"/>
      <c r="N176" s="1128"/>
      <c r="O176" s="1128"/>
      <c r="P176" s="1128"/>
      <c r="Q176" s="1128"/>
      <c r="R176" s="1128"/>
      <c r="S176" s="1128"/>
      <c r="T176" s="1128"/>
      <c r="U176" s="1128"/>
      <c r="V176" s="1128"/>
      <c r="W176" s="1128"/>
      <c r="X176" s="1128"/>
      <c r="Y176" s="1128"/>
      <c r="Z176" s="1128"/>
      <c r="AA176" s="1128"/>
      <c r="AB176" s="1128"/>
      <c r="AC176" s="1128"/>
      <c r="AD176" s="1128"/>
      <c r="AE176" s="1128"/>
      <c r="AF176" s="1128"/>
      <c r="AG176" s="1128"/>
      <c r="AH176" s="1128"/>
      <c r="AI176" s="1128"/>
      <c r="AJ176" s="1128"/>
      <c r="AK176" s="1128"/>
      <c r="AL176" s="1128"/>
      <c r="AM176" s="1128"/>
      <c r="AN176" s="1128"/>
      <c r="AO176" s="1128"/>
      <c r="AP176" s="1128"/>
      <c r="AQ176" s="1128"/>
      <c r="AR176" s="1128"/>
      <c r="AS176" s="1128"/>
      <c r="AT176" s="1128"/>
      <c r="AU176" s="1128"/>
      <c r="AV176" s="1128"/>
      <c r="AW176" s="1128"/>
      <c r="AX176" s="1128"/>
      <c r="AY176" s="1128"/>
      <c r="AZ176" s="1128"/>
      <c r="BA176" s="1128"/>
      <c r="BB176" s="1128"/>
      <c r="BC176" s="1128"/>
      <c r="BD176" s="1128"/>
      <c r="BE176" s="1128"/>
      <c r="BF176" s="1128"/>
      <c r="BG176" s="1128"/>
      <c r="BH176" s="1128"/>
      <c r="BI176" s="1128"/>
      <c r="BJ176" s="1128"/>
      <c r="BK176" s="1128"/>
      <c r="BL176" s="1128"/>
      <c r="BM176" s="1128"/>
      <c r="BN176" s="1128"/>
      <c r="BO176" s="1128"/>
      <c r="BP176" s="1128"/>
      <c r="BQ176" s="1128"/>
      <c r="BR176" s="1128"/>
      <c r="BS176" s="1128"/>
    </row>
    <row r="177" spans="1:71" x14ac:dyDescent="0.25">
      <c r="A177" s="1128"/>
      <c r="B177" s="1128"/>
      <c r="C177" s="1128"/>
      <c r="D177" s="1128"/>
      <c r="E177" s="1128"/>
      <c r="F177" s="1128"/>
      <c r="G177" s="1128"/>
      <c r="H177" s="1128"/>
      <c r="I177" s="1128"/>
      <c r="J177" s="1128"/>
      <c r="K177" s="1128"/>
      <c r="L177" s="1128"/>
      <c r="M177" s="1128"/>
      <c r="N177" s="1128"/>
      <c r="O177" s="1128"/>
      <c r="P177" s="1128"/>
      <c r="Q177" s="1128"/>
      <c r="R177" s="1128"/>
      <c r="S177" s="1128"/>
      <c r="T177" s="1128"/>
      <c r="U177" s="1128"/>
      <c r="V177" s="1128"/>
      <c r="W177" s="1128"/>
      <c r="X177" s="1128"/>
      <c r="Y177" s="1128"/>
      <c r="Z177" s="1128"/>
      <c r="AA177" s="1128"/>
      <c r="AB177" s="1128"/>
      <c r="AC177" s="1128"/>
      <c r="AD177" s="1128"/>
      <c r="AE177" s="1128"/>
      <c r="AF177" s="1128"/>
      <c r="AG177" s="1128"/>
      <c r="AH177" s="1128"/>
      <c r="AI177" s="1128"/>
      <c r="AJ177" s="1128"/>
      <c r="AK177" s="1128"/>
      <c r="AL177" s="1128"/>
      <c r="AM177" s="1128"/>
      <c r="AN177" s="1128"/>
      <c r="AO177" s="1128"/>
      <c r="AP177" s="1128"/>
      <c r="AQ177" s="1128"/>
      <c r="AR177" s="1128"/>
      <c r="AS177" s="1128"/>
      <c r="AT177" s="1128"/>
      <c r="AU177" s="1128"/>
      <c r="AV177" s="1128"/>
      <c r="AW177" s="1128"/>
      <c r="AX177" s="1128"/>
      <c r="AY177" s="1128"/>
      <c r="AZ177" s="1128"/>
      <c r="BA177" s="1128"/>
      <c r="BB177" s="1128"/>
      <c r="BC177" s="1128"/>
      <c r="BD177" s="1128"/>
      <c r="BE177" s="1128"/>
      <c r="BF177" s="1128"/>
      <c r="BG177" s="1128"/>
      <c r="BH177" s="1128"/>
      <c r="BI177" s="1128"/>
      <c r="BJ177" s="1128"/>
      <c r="BK177" s="1128"/>
      <c r="BL177" s="1128"/>
      <c r="BM177" s="1128"/>
      <c r="BN177" s="1128"/>
      <c r="BO177" s="1128"/>
      <c r="BP177" s="1128"/>
      <c r="BQ177" s="1128"/>
      <c r="BR177" s="1128"/>
      <c r="BS177" s="1128"/>
    </row>
    <row r="178" spans="1:71" x14ac:dyDescent="0.25">
      <c r="A178" s="1128"/>
      <c r="B178" s="1128"/>
      <c r="C178" s="1128"/>
      <c r="D178" s="1128"/>
      <c r="E178" s="1128"/>
      <c r="F178" s="1128"/>
      <c r="G178" s="1128"/>
      <c r="H178" s="1128"/>
      <c r="I178" s="1128"/>
      <c r="J178" s="1128"/>
      <c r="K178" s="1128"/>
      <c r="L178" s="1128"/>
      <c r="M178" s="1128"/>
      <c r="N178" s="1128"/>
      <c r="O178" s="1128"/>
      <c r="P178" s="1128"/>
      <c r="Q178" s="1128"/>
      <c r="R178" s="1128"/>
      <c r="S178" s="1128"/>
      <c r="T178" s="1128"/>
      <c r="U178" s="1128"/>
      <c r="V178" s="1128"/>
      <c r="W178" s="1128"/>
      <c r="X178" s="1128"/>
      <c r="Y178" s="1128"/>
      <c r="Z178" s="1128"/>
      <c r="AA178" s="1128"/>
      <c r="AB178" s="1128"/>
      <c r="AC178" s="1128"/>
      <c r="AD178" s="1128"/>
      <c r="AE178" s="1128"/>
      <c r="AF178" s="1128"/>
      <c r="AG178" s="1128"/>
      <c r="AH178" s="1128"/>
      <c r="AI178" s="1128"/>
      <c r="AJ178" s="1128"/>
      <c r="AK178" s="1128"/>
      <c r="AL178" s="1128"/>
      <c r="AM178" s="1128"/>
      <c r="AN178" s="1128"/>
      <c r="AO178" s="1128"/>
      <c r="AP178" s="1128"/>
      <c r="AQ178" s="1128"/>
      <c r="AR178" s="1128"/>
      <c r="AS178" s="1128"/>
      <c r="AT178" s="1128"/>
      <c r="AU178" s="1128"/>
      <c r="AV178" s="1128"/>
      <c r="AW178" s="1128"/>
      <c r="AX178" s="1128"/>
      <c r="AY178" s="1128"/>
      <c r="AZ178" s="1128"/>
      <c r="BA178" s="1128"/>
      <c r="BB178" s="1128"/>
      <c r="BC178" s="1128"/>
      <c r="BD178" s="1128"/>
      <c r="BE178" s="1128"/>
      <c r="BF178" s="1128"/>
      <c r="BG178" s="1128"/>
      <c r="BH178" s="1128"/>
      <c r="BI178" s="1128"/>
      <c r="BJ178" s="1128"/>
      <c r="BK178" s="1128"/>
      <c r="BL178" s="1128"/>
      <c r="BM178" s="1128"/>
      <c r="BN178" s="1128"/>
      <c r="BO178" s="1128"/>
      <c r="BP178" s="1128"/>
      <c r="BQ178" s="1128"/>
      <c r="BR178" s="1128"/>
      <c r="BS178" s="1128"/>
    </row>
    <row r="179" spans="1:71" x14ac:dyDescent="0.25">
      <c r="A179" s="1128"/>
      <c r="B179" s="1128"/>
      <c r="C179" s="1128"/>
      <c r="D179" s="1128"/>
      <c r="E179" s="1128"/>
      <c r="F179" s="1128"/>
      <c r="G179" s="1128"/>
      <c r="H179" s="1128"/>
      <c r="I179" s="1128"/>
      <c r="J179" s="1128"/>
      <c r="K179" s="1128"/>
      <c r="L179" s="1128"/>
      <c r="M179" s="1128"/>
      <c r="N179" s="1128"/>
      <c r="O179" s="1128"/>
      <c r="P179" s="1128"/>
      <c r="Q179" s="1128"/>
      <c r="R179" s="1128"/>
      <c r="S179" s="1128"/>
      <c r="T179" s="1128"/>
      <c r="U179" s="1128"/>
      <c r="V179" s="1128"/>
      <c r="W179" s="1128"/>
      <c r="X179" s="1128"/>
      <c r="Y179" s="1128"/>
      <c r="Z179" s="1128"/>
      <c r="AA179" s="1128"/>
      <c r="AB179" s="1128"/>
      <c r="AC179" s="1128"/>
      <c r="AD179" s="1128"/>
      <c r="AE179" s="1128"/>
      <c r="AF179" s="1128"/>
      <c r="AG179" s="1128"/>
      <c r="AH179" s="1128"/>
      <c r="AI179" s="1128"/>
      <c r="AJ179" s="1128"/>
      <c r="AK179" s="1128"/>
      <c r="AL179" s="1128"/>
      <c r="AM179" s="1128"/>
      <c r="AN179" s="1128"/>
      <c r="AO179" s="1128"/>
      <c r="AP179" s="1128"/>
      <c r="AQ179" s="1128"/>
      <c r="AR179" s="1128"/>
      <c r="AS179" s="1128"/>
      <c r="AT179" s="1128"/>
      <c r="AU179" s="1128"/>
      <c r="AV179" s="1128"/>
      <c r="AW179" s="1128"/>
      <c r="AX179" s="1128"/>
      <c r="AY179" s="1128"/>
      <c r="AZ179" s="1128"/>
      <c r="BA179" s="1128"/>
      <c r="BB179" s="1128"/>
      <c r="BC179" s="1128"/>
      <c r="BD179" s="1128"/>
      <c r="BE179" s="1128"/>
      <c r="BF179" s="1128"/>
      <c r="BG179" s="1128"/>
      <c r="BH179" s="1128"/>
      <c r="BI179" s="1128"/>
      <c r="BJ179" s="1128"/>
      <c r="BK179" s="1128"/>
      <c r="BL179" s="1128"/>
      <c r="BM179" s="1128"/>
      <c r="BN179" s="1128"/>
      <c r="BO179" s="1128"/>
      <c r="BP179" s="1128"/>
      <c r="BQ179" s="1128"/>
      <c r="BR179" s="1128"/>
      <c r="BS179" s="1128"/>
    </row>
    <row r="180" spans="1:71" x14ac:dyDescent="0.25">
      <c r="A180" s="1128"/>
      <c r="B180" s="1128"/>
      <c r="C180" s="1128"/>
      <c r="D180" s="1128"/>
      <c r="E180" s="1128"/>
      <c r="F180" s="1128"/>
      <c r="G180" s="1128"/>
      <c r="H180" s="1128"/>
      <c r="I180" s="1128"/>
      <c r="J180" s="1128"/>
      <c r="K180" s="1128"/>
      <c r="L180" s="1128"/>
      <c r="M180" s="1128"/>
      <c r="N180" s="1128"/>
      <c r="O180" s="1128"/>
      <c r="P180" s="1128"/>
      <c r="Q180" s="1128"/>
      <c r="R180" s="1128"/>
      <c r="S180" s="1128"/>
      <c r="T180" s="1128"/>
      <c r="U180" s="1128"/>
      <c r="V180" s="1128"/>
      <c r="W180" s="1128"/>
      <c r="X180" s="1128"/>
      <c r="Y180" s="1128"/>
      <c r="Z180" s="1128"/>
      <c r="AA180" s="1128"/>
      <c r="AB180" s="1128"/>
      <c r="AC180" s="1128"/>
      <c r="AD180" s="1128"/>
      <c r="AE180" s="1128"/>
      <c r="AF180" s="1128"/>
      <c r="AG180" s="1128"/>
      <c r="AH180" s="1128"/>
      <c r="AI180" s="1128"/>
      <c r="AJ180" s="1128"/>
      <c r="AK180" s="1128"/>
      <c r="AL180" s="1128"/>
      <c r="AM180" s="1128"/>
      <c r="AN180" s="1128"/>
      <c r="AO180" s="1128"/>
      <c r="AP180" s="1128"/>
      <c r="AQ180" s="1128"/>
      <c r="AR180" s="1128"/>
      <c r="AS180" s="1128"/>
      <c r="AT180" s="1128"/>
      <c r="AU180" s="1128"/>
      <c r="AV180" s="1128"/>
      <c r="AW180" s="1128"/>
      <c r="AX180" s="1128"/>
      <c r="AY180" s="1128"/>
      <c r="AZ180" s="1128"/>
      <c r="BA180" s="1128"/>
      <c r="BB180" s="1128"/>
      <c r="BC180" s="1128"/>
      <c r="BD180" s="1128"/>
      <c r="BE180" s="1128"/>
      <c r="BF180" s="1128"/>
      <c r="BG180" s="1128"/>
      <c r="BH180" s="1128"/>
      <c r="BI180" s="1128"/>
      <c r="BJ180" s="1128"/>
      <c r="BK180" s="1128"/>
      <c r="BL180" s="1128"/>
      <c r="BM180" s="1128"/>
      <c r="BN180" s="1128"/>
      <c r="BO180" s="1128"/>
      <c r="BP180" s="1128"/>
      <c r="BQ180" s="1128"/>
      <c r="BR180" s="1128"/>
      <c r="BS180" s="1128"/>
    </row>
    <row r="181" spans="1:71" x14ac:dyDescent="0.25">
      <c r="A181" s="1128"/>
      <c r="B181" s="1128"/>
      <c r="C181" s="1128"/>
      <c r="D181" s="1128"/>
      <c r="E181" s="1128"/>
      <c r="F181" s="1128"/>
      <c r="G181" s="1128"/>
      <c r="H181" s="1128"/>
      <c r="I181" s="1128"/>
      <c r="J181" s="1128"/>
      <c r="K181" s="1128"/>
      <c r="L181" s="1128"/>
      <c r="M181" s="1128"/>
      <c r="N181" s="1128"/>
      <c r="O181" s="1128"/>
      <c r="P181" s="1128"/>
      <c r="Q181" s="1128"/>
      <c r="R181" s="1128"/>
      <c r="S181" s="1128"/>
      <c r="T181" s="1128"/>
      <c r="U181" s="1128"/>
      <c r="V181" s="1128"/>
      <c r="W181" s="1128"/>
      <c r="X181" s="1128"/>
      <c r="Y181" s="1128"/>
      <c r="Z181" s="1128"/>
      <c r="AA181" s="1128"/>
      <c r="AB181" s="1128"/>
      <c r="AC181" s="1128"/>
      <c r="AD181" s="1128"/>
      <c r="AE181" s="1128"/>
      <c r="AF181" s="1128"/>
      <c r="AG181" s="1128"/>
      <c r="AH181" s="1128"/>
      <c r="AI181" s="1128"/>
      <c r="AJ181" s="1128"/>
      <c r="AK181" s="1128"/>
      <c r="AL181" s="1128"/>
      <c r="AM181" s="1128"/>
      <c r="AN181" s="1128"/>
      <c r="AO181" s="1128"/>
      <c r="AP181" s="1128"/>
      <c r="AQ181" s="1128"/>
      <c r="AR181" s="1128"/>
      <c r="AS181" s="1128"/>
      <c r="AT181" s="1128"/>
      <c r="AU181" s="1128"/>
      <c r="AV181" s="1128"/>
      <c r="AW181" s="1128"/>
      <c r="AX181" s="1128"/>
      <c r="AY181" s="1128"/>
      <c r="AZ181" s="1128"/>
      <c r="BA181" s="1128"/>
      <c r="BB181" s="1128"/>
      <c r="BC181" s="1128"/>
      <c r="BD181" s="1128"/>
      <c r="BE181" s="1128"/>
      <c r="BF181" s="1128"/>
      <c r="BG181" s="1128"/>
      <c r="BH181" s="1128"/>
      <c r="BI181" s="1128"/>
      <c r="BJ181" s="1128"/>
      <c r="BK181" s="1128"/>
      <c r="BL181" s="1128"/>
      <c r="BM181" s="1128"/>
      <c r="BN181" s="1128"/>
      <c r="BO181" s="1128"/>
      <c r="BP181" s="1128"/>
      <c r="BQ181" s="1128"/>
      <c r="BR181" s="1128"/>
      <c r="BS181" s="1128"/>
    </row>
    <row r="182" spans="1:71" x14ac:dyDescent="0.25">
      <c r="A182" s="1128"/>
      <c r="B182" s="1128"/>
      <c r="C182" s="1128"/>
      <c r="D182" s="1128"/>
      <c r="E182" s="1128"/>
      <c r="F182" s="1128"/>
      <c r="G182" s="1128"/>
      <c r="H182" s="1128"/>
      <c r="I182" s="1128"/>
      <c r="J182" s="1128"/>
      <c r="K182" s="1128"/>
      <c r="L182" s="1128"/>
      <c r="M182" s="1128"/>
      <c r="N182" s="1128"/>
      <c r="O182" s="1128"/>
      <c r="P182" s="1128"/>
      <c r="Q182" s="1128"/>
      <c r="R182" s="1128"/>
      <c r="S182" s="1128"/>
      <c r="T182" s="1128"/>
      <c r="U182" s="1128"/>
      <c r="V182" s="1128"/>
      <c r="W182" s="1128"/>
      <c r="X182" s="1128"/>
      <c r="Y182" s="1128"/>
      <c r="Z182" s="1128"/>
      <c r="AA182" s="1128"/>
      <c r="AB182" s="1128"/>
      <c r="AC182" s="1128"/>
      <c r="AD182" s="1128"/>
      <c r="AE182" s="1128"/>
      <c r="AF182" s="1128"/>
      <c r="AG182" s="1128"/>
      <c r="AH182" s="1128"/>
      <c r="AI182" s="1128"/>
      <c r="AJ182" s="1128"/>
      <c r="AK182" s="1128"/>
      <c r="AL182" s="1128"/>
      <c r="AM182" s="1128"/>
      <c r="AN182" s="1128"/>
      <c r="AO182" s="1128"/>
      <c r="AP182" s="1128"/>
      <c r="AQ182" s="1128"/>
      <c r="AR182" s="1128"/>
      <c r="AS182" s="1128"/>
      <c r="AT182" s="1128"/>
      <c r="AU182" s="1128"/>
      <c r="AV182" s="1128"/>
      <c r="AW182" s="1128"/>
      <c r="AX182" s="1128"/>
      <c r="AY182" s="1128"/>
      <c r="AZ182" s="1128"/>
      <c r="BA182" s="1128"/>
      <c r="BB182" s="1128"/>
      <c r="BC182" s="1128"/>
      <c r="BD182" s="1128"/>
      <c r="BE182" s="1128"/>
      <c r="BF182" s="1128"/>
      <c r="BG182" s="1128"/>
      <c r="BH182" s="1128"/>
      <c r="BI182" s="1128"/>
      <c r="BJ182" s="1128"/>
      <c r="BK182" s="1128"/>
      <c r="BL182" s="1128"/>
      <c r="BM182" s="1128"/>
      <c r="BN182" s="1128"/>
      <c r="BO182" s="1128"/>
      <c r="BP182" s="1128"/>
      <c r="BQ182" s="1128"/>
      <c r="BR182" s="1128"/>
      <c r="BS182" s="1128"/>
    </row>
    <row r="183" spans="1:71" x14ac:dyDescent="0.25">
      <c r="A183" s="1128"/>
      <c r="B183" s="1128"/>
      <c r="C183" s="1128"/>
      <c r="D183" s="1128"/>
      <c r="E183" s="1128"/>
      <c r="F183" s="1128"/>
      <c r="G183" s="1128"/>
      <c r="H183" s="1128"/>
      <c r="I183" s="1128"/>
      <c r="J183" s="1128"/>
      <c r="K183" s="1128"/>
      <c r="L183" s="1128"/>
      <c r="M183" s="1128"/>
      <c r="N183" s="1128"/>
      <c r="O183" s="1128"/>
      <c r="P183" s="1128"/>
      <c r="Q183" s="1128"/>
      <c r="R183" s="1128"/>
      <c r="S183" s="1128"/>
      <c r="T183" s="1128"/>
      <c r="U183" s="1128"/>
      <c r="V183" s="1128"/>
      <c r="W183" s="1128"/>
      <c r="X183" s="1128"/>
      <c r="Y183" s="1128"/>
      <c r="Z183" s="1128"/>
      <c r="AA183" s="1128"/>
      <c r="AB183" s="1128"/>
      <c r="AC183" s="1128"/>
      <c r="AD183" s="1128"/>
      <c r="AE183" s="1128"/>
      <c r="AF183" s="1128"/>
      <c r="AG183" s="1128"/>
      <c r="AH183" s="1128"/>
      <c r="AI183" s="1128"/>
      <c r="AJ183" s="1128"/>
      <c r="AK183" s="1128"/>
      <c r="AL183" s="1128"/>
      <c r="AM183" s="1128"/>
      <c r="AN183" s="1128"/>
      <c r="AO183" s="1128"/>
      <c r="AP183" s="1128"/>
      <c r="AQ183" s="1128"/>
      <c r="AR183" s="1128"/>
      <c r="AS183" s="1128"/>
      <c r="AT183" s="1128"/>
      <c r="AU183" s="1128"/>
      <c r="AV183" s="1128"/>
      <c r="AW183" s="1128"/>
      <c r="AX183" s="1128"/>
      <c r="AY183" s="1128"/>
      <c r="AZ183" s="1128"/>
      <c r="BA183" s="1128"/>
      <c r="BB183" s="1128"/>
      <c r="BC183" s="1128"/>
      <c r="BD183" s="1128"/>
      <c r="BE183" s="1128"/>
      <c r="BF183" s="1128"/>
      <c r="BG183" s="1128"/>
      <c r="BH183" s="1128"/>
      <c r="BI183" s="1128"/>
      <c r="BJ183" s="1128"/>
      <c r="BK183" s="1128"/>
      <c r="BL183" s="1128"/>
      <c r="BM183" s="1128"/>
      <c r="BN183" s="1128"/>
      <c r="BO183" s="1128"/>
      <c r="BP183" s="1128"/>
      <c r="BQ183" s="1128"/>
      <c r="BR183" s="1128"/>
      <c r="BS183" s="1128"/>
    </row>
    <row r="184" spans="1:71" x14ac:dyDescent="0.25">
      <c r="A184" s="1128"/>
      <c r="B184" s="1128"/>
      <c r="C184" s="1128"/>
      <c r="D184" s="1128"/>
      <c r="E184" s="1128"/>
      <c r="F184" s="1128"/>
      <c r="G184" s="1128"/>
      <c r="H184" s="1128"/>
      <c r="I184" s="1128"/>
      <c r="J184" s="1128"/>
      <c r="K184" s="1128"/>
      <c r="L184" s="1128"/>
      <c r="M184" s="1128"/>
      <c r="N184" s="1128"/>
      <c r="O184" s="1128"/>
      <c r="P184" s="1128"/>
      <c r="Q184" s="1128"/>
      <c r="R184" s="1128"/>
      <c r="S184" s="1128"/>
      <c r="T184" s="1128"/>
      <c r="U184" s="1128"/>
      <c r="V184" s="1128"/>
      <c r="W184" s="1128"/>
      <c r="X184" s="1128"/>
      <c r="Y184" s="1128"/>
      <c r="Z184" s="1128"/>
      <c r="AA184" s="1128"/>
      <c r="AB184" s="1128"/>
      <c r="AC184" s="1128"/>
      <c r="AD184" s="1128"/>
      <c r="AE184" s="1128"/>
      <c r="AF184" s="1128"/>
      <c r="AG184" s="1128"/>
      <c r="AH184" s="1128"/>
      <c r="AI184" s="1128"/>
      <c r="AJ184" s="1128"/>
      <c r="AK184" s="1128"/>
      <c r="AL184" s="1128"/>
      <c r="AM184" s="1128"/>
      <c r="AN184" s="1128"/>
      <c r="AO184" s="1128"/>
      <c r="AP184" s="1128"/>
      <c r="AQ184" s="1128"/>
      <c r="AR184" s="1128"/>
      <c r="AS184" s="1128"/>
      <c r="AT184" s="1128"/>
      <c r="AU184" s="1128"/>
      <c r="AV184" s="1128"/>
      <c r="AW184" s="1128"/>
      <c r="AX184" s="1128"/>
      <c r="AY184" s="1128"/>
      <c r="AZ184" s="1128"/>
      <c r="BA184" s="1128"/>
      <c r="BB184" s="1128"/>
      <c r="BC184" s="1128"/>
      <c r="BD184" s="1128"/>
      <c r="BE184" s="1128"/>
      <c r="BF184" s="1128"/>
      <c r="BG184" s="1128"/>
      <c r="BH184" s="1128"/>
      <c r="BI184" s="1128"/>
      <c r="BJ184" s="1128"/>
      <c r="BK184" s="1128"/>
      <c r="BL184" s="1128"/>
      <c r="BM184" s="1128"/>
      <c r="BN184" s="1128"/>
      <c r="BO184" s="1128"/>
      <c r="BP184" s="1128"/>
      <c r="BQ184" s="1128"/>
      <c r="BR184" s="1128"/>
      <c r="BS184" s="1128"/>
    </row>
    <row r="185" spans="1:71" x14ac:dyDescent="0.25">
      <c r="A185" s="1128"/>
      <c r="B185" s="1128"/>
      <c r="C185" s="1128"/>
      <c r="D185" s="1128"/>
      <c r="E185" s="1128"/>
      <c r="F185" s="1128"/>
      <c r="G185" s="1128"/>
      <c r="H185" s="1128"/>
      <c r="I185" s="1128"/>
      <c r="J185" s="1128"/>
      <c r="K185" s="1128"/>
      <c r="L185" s="1128"/>
      <c r="M185" s="1128"/>
      <c r="N185" s="1128"/>
      <c r="O185" s="1128"/>
      <c r="P185" s="1128"/>
      <c r="Q185" s="1128"/>
      <c r="R185" s="1128"/>
      <c r="S185" s="1128"/>
      <c r="T185" s="1128"/>
      <c r="U185" s="1128"/>
      <c r="V185" s="1128"/>
      <c r="W185" s="1128"/>
      <c r="X185" s="1128"/>
      <c r="Y185" s="1128"/>
      <c r="Z185" s="1128"/>
      <c r="AA185" s="1128"/>
      <c r="AB185" s="1128"/>
      <c r="AC185" s="1128"/>
      <c r="AD185" s="1128"/>
      <c r="AE185" s="1128"/>
      <c r="AF185" s="1128"/>
      <c r="AG185" s="1128"/>
      <c r="AH185" s="1128"/>
      <c r="AI185" s="1128"/>
      <c r="AJ185" s="1128"/>
      <c r="AK185" s="1128"/>
      <c r="AL185" s="1128"/>
      <c r="AM185" s="1128"/>
      <c r="AN185" s="1128"/>
      <c r="AO185" s="1128"/>
      <c r="AP185" s="1128"/>
      <c r="AQ185" s="1128"/>
      <c r="AR185" s="1128"/>
      <c r="AS185" s="1128"/>
      <c r="AT185" s="1128"/>
      <c r="AU185" s="1128"/>
      <c r="AV185" s="1128"/>
      <c r="AW185" s="1128"/>
      <c r="AX185" s="1128"/>
      <c r="AY185" s="1128"/>
      <c r="AZ185" s="1128"/>
      <c r="BA185" s="1128"/>
      <c r="BB185" s="1128"/>
      <c r="BC185" s="1128"/>
      <c r="BD185" s="1128"/>
      <c r="BE185" s="1128"/>
      <c r="BF185" s="1128"/>
      <c r="BG185" s="1128"/>
      <c r="BH185" s="1128"/>
      <c r="BI185" s="1128"/>
      <c r="BJ185" s="1128"/>
      <c r="BK185" s="1128"/>
      <c r="BL185" s="1128"/>
      <c r="BM185" s="1128"/>
      <c r="BN185" s="1128"/>
      <c r="BO185" s="1128"/>
      <c r="BP185" s="1128"/>
      <c r="BQ185" s="1128"/>
      <c r="BR185" s="1128"/>
      <c r="BS185" s="1128"/>
    </row>
    <row r="186" spans="1:71" x14ac:dyDescent="0.25">
      <c r="A186" s="1128"/>
      <c r="B186" s="1128"/>
      <c r="C186" s="1128"/>
      <c r="D186" s="1128"/>
      <c r="E186" s="1128"/>
      <c r="F186" s="1128"/>
      <c r="G186" s="1128"/>
      <c r="H186" s="1128"/>
      <c r="I186" s="1128"/>
      <c r="J186" s="1128"/>
      <c r="K186" s="1128"/>
      <c r="L186" s="1128"/>
      <c r="M186" s="1128"/>
      <c r="N186" s="1128"/>
      <c r="O186" s="1128"/>
      <c r="P186" s="1128"/>
      <c r="Q186" s="1128"/>
      <c r="R186" s="1128"/>
      <c r="S186" s="1128"/>
      <c r="T186" s="1128"/>
      <c r="U186" s="1128"/>
      <c r="V186" s="1128"/>
      <c r="W186" s="1128"/>
      <c r="X186" s="1128"/>
      <c r="Y186" s="1128"/>
      <c r="Z186" s="1128"/>
      <c r="AA186" s="1128"/>
      <c r="AB186" s="1128"/>
      <c r="AC186" s="1128"/>
      <c r="AD186" s="1128"/>
      <c r="AE186" s="1128"/>
      <c r="AF186" s="1128"/>
      <c r="AG186" s="1128"/>
      <c r="AH186" s="1128"/>
      <c r="AI186" s="1128"/>
      <c r="AJ186" s="1128"/>
      <c r="AK186" s="1128"/>
      <c r="AL186" s="1128"/>
      <c r="AM186" s="1128"/>
      <c r="AN186" s="1128"/>
      <c r="AO186" s="1128"/>
      <c r="AP186" s="1128"/>
      <c r="AQ186" s="1128"/>
      <c r="AR186" s="1128"/>
      <c r="AS186" s="1128"/>
      <c r="AT186" s="1128"/>
      <c r="AU186" s="1128"/>
      <c r="AV186" s="1128"/>
      <c r="AW186" s="1128"/>
      <c r="AX186" s="1128"/>
      <c r="AY186" s="1128"/>
      <c r="AZ186" s="1128"/>
      <c r="BA186" s="1128"/>
      <c r="BB186" s="1128"/>
      <c r="BC186" s="1128"/>
      <c r="BD186" s="1128"/>
      <c r="BE186" s="1128"/>
      <c r="BF186" s="1128"/>
      <c r="BG186" s="1128"/>
      <c r="BH186" s="1128"/>
      <c r="BI186" s="1128"/>
      <c r="BJ186" s="1128"/>
      <c r="BK186" s="1128"/>
      <c r="BL186" s="1128"/>
      <c r="BM186" s="1128"/>
      <c r="BN186" s="1128"/>
      <c r="BO186" s="1128"/>
      <c r="BP186" s="1128"/>
      <c r="BQ186" s="1128"/>
      <c r="BR186" s="1128"/>
      <c r="BS186" s="1128"/>
    </row>
    <row r="187" spans="1:71" x14ac:dyDescent="0.25">
      <c r="A187" s="1128"/>
      <c r="B187" s="1128"/>
      <c r="C187" s="1128"/>
      <c r="D187" s="1128"/>
      <c r="E187" s="1128"/>
      <c r="F187" s="1128"/>
      <c r="G187" s="1128"/>
      <c r="H187" s="1128"/>
      <c r="I187" s="1128"/>
      <c r="J187" s="1128"/>
      <c r="K187" s="1128"/>
      <c r="L187" s="1128"/>
      <c r="M187" s="1128"/>
      <c r="N187" s="1128"/>
      <c r="O187" s="1128"/>
      <c r="P187" s="1128"/>
      <c r="Q187" s="1128"/>
      <c r="R187" s="1128"/>
      <c r="S187" s="1128"/>
      <c r="T187" s="1128"/>
      <c r="U187" s="1128"/>
      <c r="V187" s="1128"/>
      <c r="W187" s="1128"/>
      <c r="X187" s="1128"/>
      <c r="Y187" s="1128"/>
      <c r="Z187" s="1128"/>
      <c r="AA187" s="1128"/>
      <c r="AB187" s="1128"/>
      <c r="AC187" s="1128"/>
      <c r="AD187" s="1128"/>
      <c r="AE187" s="1128"/>
      <c r="AF187" s="1128"/>
      <c r="AG187" s="1128"/>
      <c r="AH187" s="1128"/>
      <c r="AI187" s="1128"/>
      <c r="AJ187" s="1128"/>
      <c r="AK187" s="1128"/>
      <c r="AL187" s="1128"/>
      <c r="AM187" s="1128"/>
      <c r="AN187" s="1128"/>
      <c r="AO187" s="1128"/>
      <c r="AP187" s="1128"/>
      <c r="AQ187" s="1128"/>
      <c r="AR187" s="1128"/>
      <c r="AS187" s="1128"/>
      <c r="AT187" s="1128"/>
      <c r="AU187" s="1128"/>
      <c r="AV187" s="1128"/>
      <c r="AW187" s="1128"/>
      <c r="AX187" s="1128"/>
      <c r="AY187" s="1128"/>
      <c r="AZ187" s="1128"/>
      <c r="BA187" s="1128"/>
      <c r="BB187" s="1128"/>
      <c r="BC187" s="1128"/>
      <c r="BD187" s="1128"/>
      <c r="BE187" s="1128"/>
      <c r="BF187" s="1128"/>
      <c r="BG187" s="1128"/>
      <c r="BH187" s="1128"/>
      <c r="BI187" s="1128"/>
      <c r="BJ187" s="1128"/>
      <c r="BK187" s="1128"/>
      <c r="BL187" s="1128"/>
      <c r="BM187" s="1128"/>
      <c r="BN187" s="1128"/>
      <c r="BO187" s="1128"/>
      <c r="BP187" s="1128"/>
      <c r="BQ187" s="1128"/>
      <c r="BR187" s="1128"/>
      <c r="BS187" s="1128"/>
    </row>
    <row r="188" spans="1:71" x14ac:dyDescent="0.25">
      <c r="A188" s="1128"/>
      <c r="B188" s="1128"/>
      <c r="C188" s="1128"/>
      <c r="D188" s="1128"/>
      <c r="E188" s="1128"/>
      <c r="F188" s="1128"/>
      <c r="G188" s="1128"/>
      <c r="H188" s="1128"/>
      <c r="I188" s="1128"/>
      <c r="J188" s="1128"/>
      <c r="K188" s="1128"/>
      <c r="L188" s="1128"/>
      <c r="M188" s="1128"/>
      <c r="N188" s="1128"/>
      <c r="O188" s="1128"/>
      <c r="P188" s="1128"/>
      <c r="Q188" s="1128"/>
      <c r="R188" s="1128"/>
      <c r="S188" s="1128"/>
      <c r="T188" s="1128"/>
      <c r="U188" s="1128"/>
      <c r="V188" s="1128"/>
      <c r="W188" s="1128"/>
      <c r="X188" s="1128"/>
      <c r="Y188" s="1128"/>
      <c r="Z188" s="1128"/>
      <c r="AA188" s="1128"/>
      <c r="AB188" s="1128"/>
      <c r="AC188" s="1128"/>
      <c r="AD188" s="1128"/>
      <c r="AE188" s="1128"/>
      <c r="AF188" s="1128"/>
      <c r="AG188" s="1128"/>
      <c r="AH188" s="1128"/>
      <c r="AI188" s="1128"/>
      <c r="AJ188" s="1128"/>
      <c r="AK188" s="1128"/>
      <c r="AL188" s="1128"/>
      <c r="AM188" s="1128"/>
      <c r="AN188" s="1128"/>
      <c r="AO188" s="1128"/>
      <c r="AP188" s="1128"/>
      <c r="AQ188" s="1128"/>
      <c r="AR188" s="1128"/>
      <c r="AS188" s="1128"/>
      <c r="AT188" s="1128"/>
      <c r="AU188" s="1128"/>
      <c r="AV188" s="1128"/>
      <c r="AW188" s="1128"/>
      <c r="AX188" s="1128"/>
      <c r="AY188" s="1128"/>
      <c r="AZ188" s="1128"/>
      <c r="BA188" s="1128"/>
      <c r="BB188" s="1128"/>
      <c r="BC188" s="1128"/>
      <c r="BD188" s="1128"/>
      <c r="BE188" s="1128"/>
      <c r="BF188" s="1128"/>
      <c r="BG188" s="1128"/>
      <c r="BH188" s="1128"/>
      <c r="BI188" s="1128"/>
      <c r="BJ188" s="1128"/>
      <c r="BK188" s="1128"/>
      <c r="BL188" s="1128"/>
      <c r="BM188" s="1128"/>
      <c r="BN188" s="1128"/>
      <c r="BO188" s="1128"/>
      <c r="BP188" s="1128"/>
      <c r="BQ188" s="1128"/>
      <c r="BR188" s="1128"/>
      <c r="BS188" s="1128"/>
    </row>
    <row r="189" spans="1:71" x14ac:dyDescent="0.25">
      <c r="A189" s="1128"/>
      <c r="B189" s="1128"/>
      <c r="C189" s="1128"/>
      <c r="D189" s="1128"/>
      <c r="E189" s="1128"/>
      <c r="F189" s="1128"/>
      <c r="G189" s="1128"/>
      <c r="H189" s="1128"/>
      <c r="I189" s="1128"/>
      <c r="J189" s="1128"/>
      <c r="K189" s="1128"/>
      <c r="L189" s="1128"/>
      <c r="M189" s="1128"/>
      <c r="N189" s="1128"/>
      <c r="O189" s="1128"/>
      <c r="P189" s="1128"/>
      <c r="Q189" s="1128"/>
      <c r="R189" s="1128"/>
      <c r="S189" s="1128"/>
      <c r="T189" s="1128"/>
      <c r="U189" s="1128"/>
      <c r="V189" s="1128"/>
      <c r="W189" s="1128"/>
      <c r="X189" s="1128"/>
      <c r="Y189" s="1128"/>
      <c r="Z189" s="1128"/>
      <c r="AA189" s="1128"/>
      <c r="AB189" s="1128"/>
      <c r="AC189" s="1128"/>
      <c r="AD189" s="1128"/>
      <c r="AE189" s="1128"/>
      <c r="AF189" s="1128"/>
      <c r="AG189" s="1128"/>
      <c r="AH189" s="1128"/>
      <c r="AI189" s="1128"/>
      <c r="AJ189" s="1128"/>
      <c r="AK189" s="1128"/>
      <c r="AL189" s="1128"/>
      <c r="AM189" s="1128"/>
      <c r="AN189" s="1128"/>
      <c r="AO189" s="1128"/>
      <c r="AP189" s="1128"/>
      <c r="AQ189" s="1128"/>
      <c r="AR189" s="1128"/>
      <c r="AS189" s="1128"/>
      <c r="AT189" s="1128"/>
      <c r="AU189" s="1128"/>
      <c r="AV189" s="1128"/>
      <c r="AW189" s="1128"/>
      <c r="AX189" s="1128"/>
      <c r="AY189" s="1128"/>
      <c r="AZ189" s="1128"/>
      <c r="BA189" s="1128"/>
      <c r="BB189" s="1128"/>
      <c r="BC189" s="1128"/>
      <c r="BD189" s="1128"/>
      <c r="BE189" s="1128"/>
      <c r="BF189" s="1128"/>
      <c r="BG189" s="1128"/>
      <c r="BH189" s="1128"/>
      <c r="BI189" s="1128"/>
      <c r="BJ189" s="1128"/>
      <c r="BK189" s="1128"/>
      <c r="BL189" s="1128"/>
      <c r="BM189" s="1128"/>
      <c r="BN189" s="1128"/>
      <c r="BO189" s="1128"/>
      <c r="BP189" s="1128"/>
      <c r="BQ189" s="1128"/>
      <c r="BR189" s="1128"/>
      <c r="BS189" s="1128"/>
    </row>
    <row r="190" spans="1:71" x14ac:dyDescent="0.25">
      <c r="A190" s="1128"/>
      <c r="B190" s="1128"/>
      <c r="C190" s="1128"/>
      <c r="D190" s="1128"/>
      <c r="E190" s="1128"/>
      <c r="F190" s="1128"/>
      <c r="G190" s="1128"/>
      <c r="H190" s="1128"/>
      <c r="I190" s="1128"/>
      <c r="J190" s="1128"/>
      <c r="K190" s="1128"/>
      <c r="L190" s="1128"/>
      <c r="M190" s="1128"/>
      <c r="N190" s="1128"/>
      <c r="O190" s="1128"/>
      <c r="P190" s="1128"/>
      <c r="Q190" s="1128"/>
      <c r="R190" s="1128"/>
      <c r="S190" s="1128"/>
      <c r="T190" s="1128"/>
      <c r="U190" s="1128"/>
      <c r="V190" s="1128"/>
      <c r="W190" s="1128"/>
      <c r="X190" s="1128"/>
      <c r="Y190" s="1128"/>
      <c r="Z190" s="1128"/>
      <c r="AA190" s="1128"/>
      <c r="AB190" s="1128"/>
      <c r="AC190" s="1128"/>
      <c r="AD190" s="1128"/>
      <c r="AE190" s="1128"/>
      <c r="AF190" s="1128"/>
      <c r="AG190" s="1128"/>
      <c r="AH190" s="1128"/>
      <c r="AI190" s="1128"/>
      <c r="AJ190" s="1128"/>
      <c r="AK190" s="1128"/>
      <c r="AL190" s="1128"/>
      <c r="AM190" s="1128"/>
      <c r="AN190" s="1128"/>
      <c r="AO190" s="1128"/>
      <c r="AP190" s="1128"/>
      <c r="AQ190" s="1128"/>
      <c r="AR190" s="1128"/>
      <c r="AS190" s="1128"/>
      <c r="AT190" s="1128"/>
      <c r="AU190" s="1128"/>
      <c r="AV190" s="1128"/>
      <c r="AW190" s="1128"/>
      <c r="AX190" s="1128"/>
      <c r="AY190" s="1128"/>
      <c r="AZ190" s="1128"/>
      <c r="BA190" s="1128"/>
      <c r="BB190" s="1128"/>
      <c r="BC190" s="1128"/>
      <c r="BD190" s="1128"/>
      <c r="BE190" s="1128"/>
      <c r="BF190" s="1128"/>
      <c r="BG190" s="1128"/>
      <c r="BH190" s="1128"/>
      <c r="BI190" s="1128"/>
      <c r="BJ190" s="1128"/>
      <c r="BK190" s="1128"/>
      <c r="BL190" s="1128"/>
      <c r="BM190" s="1128"/>
      <c r="BN190" s="1128"/>
      <c r="BO190" s="1128"/>
      <c r="BP190" s="1128"/>
      <c r="BQ190" s="1128"/>
      <c r="BR190" s="1128"/>
      <c r="BS190" s="1128"/>
    </row>
    <row r="191" spans="1:71" x14ac:dyDescent="0.25">
      <c r="A191" s="1128"/>
      <c r="B191" s="1128"/>
      <c r="C191" s="1128"/>
      <c r="D191" s="1128"/>
      <c r="E191" s="1128"/>
      <c r="F191" s="1128"/>
      <c r="G191" s="1128"/>
      <c r="H191" s="1128"/>
      <c r="I191" s="1128"/>
      <c r="J191" s="1128"/>
      <c r="K191" s="1128"/>
      <c r="L191" s="1128"/>
      <c r="M191" s="1128"/>
      <c r="N191" s="1128"/>
      <c r="O191" s="1128"/>
      <c r="P191" s="1128"/>
      <c r="Q191" s="1128"/>
      <c r="R191" s="1128"/>
      <c r="S191" s="1128"/>
      <c r="T191" s="1128"/>
      <c r="U191" s="1128"/>
      <c r="V191" s="1128"/>
      <c r="W191" s="1128"/>
      <c r="X191" s="1128"/>
      <c r="Y191" s="1128"/>
      <c r="Z191" s="1128"/>
      <c r="AA191" s="1128"/>
      <c r="AB191" s="1128"/>
      <c r="AC191" s="1128"/>
      <c r="AD191" s="1128"/>
      <c r="AE191" s="1128"/>
      <c r="AF191" s="1128"/>
      <c r="AG191" s="1128"/>
      <c r="AH191" s="1128"/>
      <c r="AI191" s="1128"/>
      <c r="AJ191" s="1128"/>
      <c r="AK191" s="1128"/>
      <c r="AL191" s="1128"/>
      <c r="AM191" s="1128"/>
      <c r="AN191" s="1128"/>
      <c r="AO191" s="1128"/>
      <c r="AP191" s="1128"/>
      <c r="AQ191" s="1128"/>
      <c r="AR191" s="1128"/>
      <c r="AS191" s="1128"/>
      <c r="AT191" s="1128"/>
      <c r="AU191" s="1128"/>
      <c r="AV191" s="1128"/>
      <c r="AW191" s="1128"/>
      <c r="AX191" s="1128"/>
      <c r="AY191" s="1128"/>
      <c r="AZ191" s="1128"/>
      <c r="BA191" s="1128"/>
      <c r="BB191" s="1128"/>
      <c r="BC191" s="1128"/>
      <c r="BD191" s="1128"/>
      <c r="BE191" s="1128"/>
      <c r="BF191" s="1128"/>
      <c r="BG191" s="1128"/>
      <c r="BH191" s="1128"/>
      <c r="BI191" s="1128"/>
      <c r="BJ191" s="1128"/>
      <c r="BK191" s="1128"/>
      <c r="BL191" s="1128"/>
      <c r="BM191" s="1128"/>
      <c r="BN191" s="1128"/>
      <c r="BO191" s="1128"/>
      <c r="BP191" s="1128"/>
      <c r="BQ191" s="1128"/>
      <c r="BR191" s="1128"/>
      <c r="BS191" s="1128"/>
    </row>
    <row r="192" spans="1:71" x14ac:dyDescent="0.25">
      <c r="A192" s="1128"/>
      <c r="B192" s="1128"/>
      <c r="C192" s="1128"/>
      <c r="D192" s="1128"/>
      <c r="E192" s="1128"/>
      <c r="F192" s="1128"/>
      <c r="G192" s="1128"/>
      <c r="H192" s="1128"/>
      <c r="I192" s="1128"/>
      <c r="J192" s="1128"/>
      <c r="K192" s="1128"/>
      <c r="L192" s="1128"/>
      <c r="M192" s="1128"/>
      <c r="N192" s="1128"/>
      <c r="O192" s="1128"/>
      <c r="P192" s="1128"/>
      <c r="Q192" s="1128"/>
      <c r="R192" s="1128"/>
      <c r="S192" s="1128"/>
      <c r="T192" s="1128"/>
      <c r="U192" s="1128"/>
      <c r="V192" s="1128"/>
      <c r="W192" s="1128"/>
      <c r="X192" s="1128"/>
      <c r="Y192" s="1128"/>
      <c r="Z192" s="1128"/>
      <c r="AA192" s="1128"/>
      <c r="AB192" s="1128"/>
      <c r="AC192" s="1128"/>
      <c r="AD192" s="1128"/>
      <c r="AE192" s="1128"/>
      <c r="AF192" s="1128"/>
      <c r="AG192" s="1128"/>
      <c r="AH192" s="1128"/>
      <c r="AI192" s="1128"/>
      <c r="AJ192" s="1128"/>
      <c r="AK192" s="1128"/>
      <c r="AL192" s="1128"/>
      <c r="AM192" s="1128"/>
      <c r="AN192" s="1128"/>
      <c r="AO192" s="1128"/>
      <c r="AP192" s="1128"/>
      <c r="AQ192" s="1128"/>
      <c r="AR192" s="1128"/>
      <c r="AS192" s="1128"/>
      <c r="AT192" s="1128"/>
      <c r="AU192" s="1128"/>
      <c r="AV192" s="1128"/>
      <c r="AW192" s="1128"/>
      <c r="AX192" s="1128"/>
      <c r="AY192" s="1128"/>
      <c r="AZ192" s="1128"/>
      <c r="BA192" s="1128"/>
      <c r="BB192" s="1128"/>
      <c r="BC192" s="1128"/>
      <c r="BD192" s="1128"/>
      <c r="BE192" s="1128"/>
      <c r="BF192" s="1128"/>
      <c r="BG192" s="1128"/>
      <c r="BH192" s="1128"/>
      <c r="BI192" s="1128"/>
      <c r="BJ192" s="1128"/>
      <c r="BK192" s="1128"/>
      <c r="BL192" s="1128"/>
      <c r="BM192" s="1128"/>
      <c r="BN192" s="1128"/>
      <c r="BO192" s="1128"/>
      <c r="BP192" s="1128"/>
      <c r="BQ192" s="1128"/>
      <c r="BR192" s="1128"/>
      <c r="BS192" s="1128"/>
    </row>
    <row r="193" spans="1:71" x14ac:dyDescent="0.25">
      <c r="A193" s="1128"/>
      <c r="B193" s="1128"/>
      <c r="C193" s="1128"/>
      <c r="D193" s="1128"/>
      <c r="E193" s="1128"/>
      <c r="F193" s="1128"/>
      <c r="G193" s="1128"/>
      <c r="H193" s="1128"/>
      <c r="I193" s="1128"/>
      <c r="J193" s="1128"/>
      <c r="K193" s="1128"/>
      <c r="L193" s="1128"/>
      <c r="M193" s="1128"/>
      <c r="N193" s="1128"/>
      <c r="O193" s="1128"/>
      <c r="P193" s="1128"/>
      <c r="Q193" s="1128"/>
      <c r="R193" s="1128"/>
      <c r="S193" s="1128"/>
      <c r="T193" s="1128"/>
      <c r="U193" s="1128"/>
      <c r="V193" s="1128"/>
      <c r="W193" s="1128"/>
      <c r="X193" s="1128"/>
      <c r="Y193" s="1128"/>
      <c r="Z193" s="1128"/>
      <c r="AA193" s="1128"/>
      <c r="AB193" s="1128"/>
      <c r="AC193" s="1128"/>
      <c r="AD193" s="1128"/>
      <c r="AE193" s="1128"/>
      <c r="AF193" s="1128"/>
      <c r="AG193" s="1128"/>
      <c r="AH193" s="1128"/>
      <c r="AI193" s="1128"/>
      <c r="AJ193" s="1128"/>
      <c r="AK193" s="1128"/>
      <c r="AL193" s="1128"/>
      <c r="AM193" s="1128"/>
      <c r="AN193" s="1128"/>
      <c r="AO193" s="1128"/>
      <c r="AP193" s="1128"/>
      <c r="AQ193" s="1128"/>
      <c r="AR193" s="1128"/>
      <c r="AS193" s="1128"/>
      <c r="AT193" s="1128"/>
      <c r="AU193" s="1128"/>
      <c r="AV193" s="1128"/>
      <c r="AW193" s="1128"/>
      <c r="AX193" s="1128"/>
      <c r="AY193" s="1128"/>
      <c r="AZ193" s="1128"/>
      <c r="BA193" s="1128"/>
      <c r="BB193" s="1128"/>
      <c r="BC193" s="1128"/>
      <c r="BD193" s="1128"/>
      <c r="BE193" s="1128"/>
      <c r="BF193" s="1128"/>
      <c r="BG193" s="1128"/>
      <c r="BH193" s="1128"/>
      <c r="BI193" s="1128"/>
      <c r="BJ193" s="1128"/>
      <c r="BK193" s="1128"/>
      <c r="BL193" s="1128"/>
      <c r="BM193" s="1128"/>
      <c r="BN193" s="1128"/>
      <c r="BO193" s="1128"/>
      <c r="BP193" s="1128"/>
      <c r="BQ193" s="1128"/>
      <c r="BR193" s="1128"/>
      <c r="BS193" s="1128"/>
    </row>
    <row r="194" spans="1:71" x14ac:dyDescent="0.25">
      <c r="A194" s="1128"/>
      <c r="B194" s="1128"/>
      <c r="C194" s="1128"/>
      <c r="D194" s="1128"/>
      <c r="E194" s="1128"/>
      <c r="F194" s="1128"/>
      <c r="G194" s="1128"/>
      <c r="H194" s="1128"/>
      <c r="I194" s="1128"/>
      <c r="J194" s="1128"/>
      <c r="K194" s="1128"/>
      <c r="L194" s="1128"/>
      <c r="M194" s="1128"/>
      <c r="N194" s="1128"/>
      <c r="O194" s="1128"/>
      <c r="P194" s="1128"/>
      <c r="Q194" s="1128"/>
      <c r="R194" s="1128"/>
      <c r="S194" s="1128"/>
      <c r="T194" s="1128"/>
      <c r="U194" s="1128"/>
      <c r="V194" s="1128"/>
      <c r="W194" s="1128"/>
      <c r="X194" s="1128"/>
      <c r="Y194" s="1128"/>
      <c r="Z194" s="1128"/>
      <c r="AA194" s="1128"/>
      <c r="AB194" s="1128"/>
      <c r="AC194" s="1128"/>
      <c r="AD194" s="1128"/>
      <c r="AE194" s="1128"/>
      <c r="AF194" s="1128"/>
      <c r="AG194" s="1128"/>
      <c r="AH194" s="1128"/>
      <c r="AI194" s="1128"/>
      <c r="AJ194" s="1128"/>
      <c r="AK194" s="1128"/>
      <c r="AL194" s="1128"/>
      <c r="AM194" s="1128"/>
      <c r="AN194" s="1128"/>
      <c r="AO194" s="1128"/>
      <c r="AP194" s="1128"/>
      <c r="AQ194" s="1128"/>
      <c r="AR194" s="1128"/>
      <c r="AS194" s="1128"/>
      <c r="AT194" s="1128"/>
      <c r="AU194" s="1128"/>
      <c r="AV194" s="1128"/>
      <c r="AW194" s="1128"/>
      <c r="AX194" s="1128"/>
      <c r="AY194" s="1128"/>
      <c r="AZ194" s="1128"/>
      <c r="BA194" s="1128"/>
      <c r="BB194" s="1128"/>
      <c r="BC194" s="1128"/>
      <c r="BD194" s="1128"/>
      <c r="BE194" s="1128"/>
      <c r="BF194" s="1128"/>
      <c r="BG194" s="1128"/>
      <c r="BH194" s="1128"/>
      <c r="BI194" s="1128"/>
      <c r="BJ194" s="1128"/>
      <c r="BK194" s="1128"/>
      <c r="BL194" s="1128"/>
      <c r="BM194" s="1128"/>
      <c r="BN194" s="1128"/>
      <c r="BO194" s="1128"/>
      <c r="BP194" s="1128"/>
      <c r="BQ194" s="1128"/>
      <c r="BR194" s="1128"/>
      <c r="BS194" s="1128"/>
    </row>
    <row r="195" spans="1:71" x14ac:dyDescent="0.25">
      <c r="A195" s="1128"/>
      <c r="B195" s="1128"/>
      <c r="C195" s="1128"/>
      <c r="D195" s="1128"/>
      <c r="E195" s="1128"/>
      <c r="F195" s="1128"/>
      <c r="G195" s="1128"/>
      <c r="H195" s="1128"/>
      <c r="I195" s="1128"/>
      <c r="J195" s="1128"/>
      <c r="K195" s="1128"/>
      <c r="L195" s="1128"/>
      <c r="M195" s="1128"/>
      <c r="N195" s="1128"/>
      <c r="O195" s="1128"/>
      <c r="P195" s="1128"/>
      <c r="Q195" s="1128"/>
      <c r="R195" s="1128"/>
      <c r="S195" s="1128"/>
      <c r="T195" s="1128"/>
      <c r="U195" s="1128"/>
      <c r="V195" s="1128"/>
      <c r="W195" s="1128"/>
      <c r="X195" s="1128"/>
      <c r="Y195" s="1128"/>
      <c r="Z195" s="1128"/>
      <c r="AA195" s="1128"/>
      <c r="AB195" s="1128"/>
      <c r="AC195" s="1128"/>
      <c r="AD195" s="1128"/>
      <c r="AE195" s="1128"/>
      <c r="AF195" s="1128"/>
      <c r="AG195" s="1128"/>
      <c r="AH195" s="1128"/>
      <c r="AI195" s="1128"/>
      <c r="AJ195" s="1128"/>
      <c r="AK195" s="1128"/>
      <c r="AL195" s="1128"/>
      <c r="AM195" s="1128"/>
      <c r="AN195" s="1128"/>
      <c r="AO195" s="1128"/>
      <c r="AP195" s="1128"/>
      <c r="AQ195" s="1128"/>
      <c r="AR195" s="1128"/>
      <c r="AS195" s="1128"/>
      <c r="AT195" s="1128"/>
      <c r="AU195" s="1128"/>
      <c r="AV195" s="1128"/>
      <c r="AW195" s="1128"/>
      <c r="AX195" s="1128"/>
      <c r="AY195" s="1128"/>
      <c r="AZ195" s="1128"/>
      <c r="BA195" s="1128"/>
      <c r="BB195" s="1128"/>
      <c r="BC195" s="1128"/>
      <c r="BD195" s="1128"/>
      <c r="BE195" s="1128"/>
      <c r="BF195" s="1128"/>
      <c r="BG195" s="1128"/>
      <c r="BH195" s="1128"/>
      <c r="BI195" s="1128"/>
      <c r="BJ195" s="1128"/>
      <c r="BK195" s="1128"/>
      <c r="BL195" s="1128"/>
      <c r="BM195" s="1128"/>
      <c r="BN195" s="1128"/>
      <c r="BO195" s="1128"/>
      <c r="BP195" s="1128"/>
      <c r="BQ195" s="1128"/>
      <c r="BR195" s="1128"/>
      <c r="BS195" s="1128"/>
    </row>
    <row r="196" spans="1:71" x14ac:dyDescent="0.25">
      <c r="A196" s="1128"/>
      <c r="B196" s="1128"/>
      <c r="C196" s="1128"/>
      <c r="D196" s="1128"/>
      <c r="E196" s="1128"/>
      <c r="F196" s="1128"/>
      <c r="G196" s="1128"/>
      <c r="H196" s="1128"/>
      <c r="I196" s="1128"/>
      <c r="J196" s="1128"/>
      <c r="K196" s="1128"/>
      <c r="L196" s="1128"/>
      <c r="M196" s="1128"/>
      <c r="N196" s="1128"/>
      <c r="O196" s="1128"/>
      <c r="P196" s="1128"/>
      <c r="Q196" s="1128"/>
      <c r="R196" s="1128"/>
      <c r="S196" s="1128"/>
      <c r="T196" s="1128"/>
      <c r="U196" s="1128"/>
      <c r="V196" s="1128"/>
      <c r="W196" s="1128"/>
      <c r="X196" s="1128"/>
      <c r="Y196" s="1128"/>
      <c r="Z196" s="1128"/>
      <c r="AA196" s="1128"/>
      <c r="AB196" s="1128"/>
      <c r="AC196" s="1128"/>
      <c r="AD196" s="1128"/>
      <c r="AE196" s="1128"/>
      <c r="AF196" s="1128"/>
      <c r="AG196" s="1128"/>
      <c r="AH196" s="1128"/>
      <c r="AI196" s="1128"/>
      <c r="AJ196" s="1128"/>
      <c r="AK196" s="1128"/>
      <c r="AL196" s="1128"/>
      <c r="AM196" s="1128"/>
      <c r="AN196" s="1128"/>
      <c r="AO196" s="1128"/>
      <c r="AP196" s="1128"/>
      <c r="AQ196" s="1128"/>
      <c r="AR196" s="1128"/>
      <c r="AS196" s="1128"/>
      <c r="AT196" s="1128"/>
      <c r="AU196" s="1128"/>
      <c r="AV196" s="1128"/>
      <c r="AW196" s="1128"/>
      <c r="AX196" s="1128"/>
      <c r="AY196" s="1128"/>
      <c r="AZ196" s="1128"/>
      <c r="BA196" s="1128"/>
      <c r="BB196" s="1128"/>
      <c r="BC196" s="1128"/>
      <c r="BD196" s="1128"/>
      <c r="BE196" s="1128"/>
      <c r="BF196" s="1128"/>
      <c r="BG196" s="1128"/>
      <c r="BH196" s="1128"/>
      <c r="BI196" s="1128"/>
      <c r="BJ196" s="1128"/>
      <c r="BK196" s="1128"/>
      <c r="BL196" s="1128"/>
      <c r="BM196" s="1128"/>
      <c r="BN196" s="1128"/>
      <c r="BO196" s="1128"/>
      <c r="BP196" s="1128"/>
      <c r="BQ196" s="1128"/>
      <c r="BR196" s="1128"/>
      <c r="BS196" s="1128"/>
    </row>
    <row r="197" spans="1:71" x14ac:dyDescent="0.25">
      <c r="A197" s="1128"/>
      <c r="B197" s="1128"/>
      <c r="C197" s="1128"/>
      <c r="D197" s="1128"/>
      <c r="E197" s="1128"/>
      <c r="F197" s="1128"/>
      <c r="G197" s="1128"/>
      <c r="H197" s="1128"/>
      <c r="I197" s="1128"/>
      <c r="J197" s="1128"/>
      <c r="K197" s="1128"/>
      <c r="L197" s="1128"/>
      <c r="M197" s="1128"/>
      <c r="N197" s="1128"/>
      <c r="O197" s="1128"/>
      <c r="P197" s="1128"/>
      <c r="Q197" s="1128"/>
      <c r="R197" s="1128"/>
      <c r="S197" s="1128"/>
      <c r="T197" s="1128"/>
      <c r="U197" s="1128"/>
      <c r="V197" s="1128"/>
      <c r="W197" s="1128"/>
      <c r="X197" s="1128"/>
      <c r="Y197" s="1128"/>
      <c r="Z197" s="1128"/>
      <c r="AA197" s="1128"/>
      <c r="AB197" s="1128"/>
      <c r="AC197" s="1128"/>
      <c r="AD197" s="1128"/>
      <c r="AE197" s="1128"/>
      <c r="AF197" s="1128"/>
      <c r="AG197" s="1128"/>
      <c r="AH197" s="1128"/>
      <c r="AI197" s="1128"/>
      <c r="AJ197" s="1128"/>
      <c r="AK197" s="1128"/>
      <c r="AL197" s="1128"/>
      <c r="AM197" s="1128"/>
      <c r="AN197" s="1128"/>
      <c r="AO197" s="1128"/>
      <c r="AP197" s="1128"/>
      <c r="AQ197" s="1128"/>
      <c r="AR197" s="1128"/>
      <c r="AS197" s="1128"/>
      <c r="AT197" s="1128"/>
      <c r="AU197" s="1128"/>
      <c r="AV197" s="1128"/>
      <c r="AW197" s="1128"/>
      <c r="AX197" s="1128"/>
      <c r="AY197" s="1128"/>
      <c r="AZ197" s="1128"/>
      <c r="BA197" s="1128"/>
      <c r="BB197" s="1128"/>
      <c r="BC197" s="1128"/>
      <c r="BD197" s="1128"/>
      <c r="BE197" s="1128"/>
      <c r="BF197" s="1128"/>
      <c r="BG197" s="1128"/>
      <c r="BH197" s="1128"/>
      <c r="BI197" s="1128"/>
      <c r="BJ197" s="1128"/>
      <c r="BK197" s="1128"/>
      <c r="BL197" s="1128"/>
      <c r="BM197" s="1128"/>
      <c r="BN197" s="1128"/>
      <c r="BO197" s="1128"/>
      <c r="BP197" s="1128"/>
      <c r="BQ197" s="1128"/>
      <c r="BR197" s="1128"/>
      <c r="BS197" s="1128"/>
    </row>
    <row r="198" spans="1:71" x14ac:dyDescent="0.25">
      <c r="A198" s="1128"/>
      <c r="B198" s="1128"/>
      <c r="C198" s="1128"/>
      <c r="D198" s="1128"/>
      <c r="E198" s="1128"/>
      <c r="F198" s="1128"/>
      <c r="G198" s="1128"/>
      <c r="H198" s="1128"/>
      <c r="I198" s="1128"/>
      <c r="J198" s="1128"/>
      <c r="K198" s="1128"/>
      <c r="L198" s="1128"/>
      <c r="M198" s="1128"/>
      <c r="N198" s="1128"/>
      <c r="O198" s="1128"/>
      <c r="P198" s="1128"/>
      <c r="Q198" s="1128"/>
      <c r="R198" s="1128"/>
      <c r="S198" s="1128"/>
      <c r="T198" s="1128"/>
      <c r="U198" s="1128"/>
      <c r="V198" s="1128"/>
      <c r="W198" s="1128"/>
      <c r="X198" s="1128"/>
      <c r="Y198" s="1128"/>
      <c r="Z198" s="1128"/>
      <c r="AA198" s="1128"/>
      <c r="AB198" s="1128"/>
      <c r="AC198" s="1128"/>
      <c r="AD198" s="1128"/>
      <c r="AE198" s="1128"/>
      <c r="AF198" s="1128"/>
      <c r="AG198" s="1128"/>
      <c r="AH198" s="1128"/>
      <c r="AI198" s="1128"/>
      <c r="AJ198" s="1128"/>
      <c r="AK198" s="1128"/>
      <c r="AL198" s="1128"/>
      <c r="AM198" s="1128"/>
      <c r="AN198" s="1128"/>
      <c r="AO198" s="1128"/>
      <c r="AP198" s="1128"/>
      <c r="AQ198" s="1128"/>
      <c r="AR198" s="1128"/>
      <c r="AS198" s="1128"/>
      <c r="AT198" s="1128"/>
      <c r="AU198" s="1128"/>
      <c r="AV198" s="1128"/>
      <c r="AW198" s="1128"/>
      <c r="AX198" s="1128"/>
      <c r="AY198" s="1128"/>
      <c r="AZ198" s="1128"/>
      <c r="BA198" s="1128"/>
      <c r="BB198" s="1128"/>
      <c r="BC198" s="1128"/>
      <c r="BD198" s="1128"/>
      <c r="BE198" s="1128"/>
      <c r="BF198" s="1128"/>
      <c r="BG198" s="1128"/>
      <c r="BH198" s="1128"/>
      <c r="BI198" s="1128"/>
      <c r="BJ198" s="1128"/>
      <c r="BK198" s="1128"/>
      <c r="BL198" s="1128"/>
      <c r="BM198" s="1128"/>
      <c r="BN198" s="1128"/>
      <c r="BO198" s="1128"/>
      <c r="BP198" s="1128"/>
      <c r="BQ198" s="1128"/>
      <c r="BR198" s="1128"/>
      <c r="BS198" s="1128"/>
    </row>
    <row r="199" spans="1:71" x14ac:dyDescent="0.25">
      <c r="A199" s="1128"/>
      <c r="B199" s="1128"/>
      <c r="C199" s="1128"/>
      <c r="D199" s="1128"/>
      <c r="E199" s="1128"/>
      <c r="F199" s="1128"/>
      <c r="G199" s="1128"/>
      <c r="H199" s="1128"/>
      <c r="I199" s="1128"/>
      <c r="J199" s="1128"/>
      <c r="K199" s="1128"/>
      <c r="L199" s="1128"/>
      <c r="M199" s="1128"/>
      <c r="N199" s="1128"/>
      <c r="O199" s="1128"/>
      <c r="P199" s="1128"/>
      <c r="Q199" s="1128"/>
      <c r="R199" s="1128"/>
      <c r="S199" s="1128"/>
      <c r="T199" s="1128"/>
      <c r="U199" s="1128"/>
      <c r="V199" s="1128"/>
      <c r="W199" s="1128"/>
      <c r="X199" s="1128"/>
      <c r="Y199" s="1128"/>
      <c r="Z199" s="1128"/>
      <c r="AA199" s="1128"/>
      <c r="AB199" s="1128"/>
      <c r="AC199" s="1128"/>
      <c r="AD199" s="1128"/>
      <c r="AE199" s="1128"/>
      <c r="AF199" s="1128"/>
      <c r="AG199" s="1128"/>
      <c r="AH199" s="1128"/>
      <c r="AI199" s="1128"/>
      <c r="AJ199" s="1128"/>
      <c r="AK199" s="1128"/>
      <c r="AL199" s="1128"/>
      <c r="AM199" s="1128"/>
      <c r="AN199" s="1128"/>
      <c r="AO199" s="1128"/>
      <c r="AP199" s="1128"/>
      <c r="AQ199" s="1128"/>
      <c r="AR199" s="1128"/>
      <c r="AS199" s="1128"/>
      <c r="AT199" s="1128"/>
      <c r="AU199" s="1128"/>
      <c r="AV199" s="1128"/>
      <c r="AW199" s="1128"/>
      <c r="AX199" s="1128"/>
      <c r="AY199" s="1128"/>
      <c r="AZ199" s="1128"/>
      <c r="BA199" s="1128"/>
      <c r="BB199" s="1128"/>
      <c r="BC199" s="1128"/>
      <c r="BD199" s="1128"/>
      <c r="BE199" s="1128"/>
      <c r="BF199" s="1128"/>
      <c r="BG199" s="1128"/>
      <c r="BH199" s="1128"/>
      <c r="BI199" s="1128"/>
      <c r="BJ199" s="1128"/>
      <c r="BK199" s="1128"/>
      <c r="BL199" s="1128"/>
      <c r="BM199" s="1128"/>
      <c r="BN199" s="1128"/>
      <c r="BO199" s="1128"/>
      <c r="BP199" s="1128"/>
      <c r="BQ199" s="1128"/>
      <c r="BR199" s="1128"/>
      <c r="BS199" s="1128"/>
    </row>
    <row r="200" spans="1:71" x14ac:dyDescent="0.25">
      <c r="A200" s="1450">
        <v>0</v>
      </c>
      <c r="B200" s="1291"/>
      <c r="C200" s="1291"/>
      <c r="D200" s="1291"/>
      <c r="E200" s="1291"/>
      <c r="F200" s="1291"/>
      <c r="G200" s="1291"/>
      <c r="H200" s="1291"/>
      <c r="I200" s="1291"/>
      <c r="J200" s="1291"/>
      <c r="K200" s="1291"/>
      <c r="L200" s="1291"/>
      <c r="M200" s="1291"/>
      <c r="N200" s="1291"/>
      <c r="O200" s="1291"/>
      <c r="P200" s="1291"/>
      <c r="Q200" s="1291"/>
      <c r="R200" s="1291"/>
      <c r="S200" s="1291"/>
      <c r="T200" s="1291"/>
      <c r="U200" s="1291"/>
      <c r="V200" s="1291"/>
      <c r="W200" s="1291"/>
      <c r="X200" s="1291"/>
      <c r="Y200" s="1291"/>
      <c r="Z200" s="1291"/>
      <c r="AA200" s="1291"/>
      <c r="AB200" s="1291"/>
      <c r="AC200" s="1291"/>
      <c r="AD200" s="1291"/>
      <c r="AE200" s="1291"/>
      <c r="AF200" s="1291"/>
      <c r="AG200" s="1291"/>
      <c r="AH200" s="1291"/>
      <c r="AI200" s="1291"/>
      <c r="AJ200" s="1291"/>
      <c r="AK200" s="1291"/>
      <c r="AL200" s="1291"/>
      <c r="AM200" s="1291"/>
      <c r="AN200" s="1291"/>
      <c r="AO200" s="1291"/>
      <c r="AP200" s="1291"/>
      <c r="AQ200" s="1291"/>
      <c r="AR200" s="1291"/>
      <c r="AS200" s="1291"/>
      <c r="AT200" s="1291"/>
      <c r="AU200" s="1291"/>
      <c r="AV200" s="1291"/>
      <c r="AW200" s="1291"/>
      <c r="AX200" s="1291"/>
      <c r="AY200" s="1291"/>
      <c r="AZ200" s="1291"/>
      <c r="BA200" s="1291"/>
      <c r="BB200" s="1291"/>
      <c r="BC200" s="1291"/>
      <c r="BD200" s="1449">
        <v>0</v>
      </c>
      <c r="BE200" s="1128"/>
      <c r="BF200" s="1128"/>
      <c r="BG200" s="1128"/>
      <c r="BH200" s="1128"/>
      <c r="BI200" s="1128"/>
      <c r="BJ200" s="1128"/>
      <c r="BK200" s="1128"/>
      <c r="BL200" s="1128"/>
      <c r="BM200" s="1128"/>
      <c r="BN200" s="1128"/>
      <c r="BO200" s="1128"/>
      <c r="BP200" s="1128"/>
      <c r="BQ200" s="1128"/>
      <c r="BR200" s="1128"/>
      <c r="BS200" s="1128"/>
    </row>
    <row r="219" spans="1:56" x14ac:dyDescent="0.25">
      <c r="A219" s="173">
        <v>0</v>
      </c>
      <c r="B219" s="172"/>
      <c r="C219" s="172"/>
      <c r="D219" s="172"/>
      <c r="E219" s="172"/>
      <c r="F219" s="172"/>
      <c r="G219" s="172"/>
      <c r="H219" s="172"/>
      <c r="I219" s="172"/>
      <c r="J219" s="172"/>
      <c r="K219" s="172"/>
      <c r="L219" s="172"/>
      <c r="M219" s="172"/>
      <c r="N219" s="172"/>
      <c r="O219" s="172"/>
      <c r="P219" s="172"/>
      <c r="Q219" s="172"/>
      <c r="R219" s="172"/>
      <c r="S219" s="172"/>
      <c r="T219" s="172"/>
      <c r="U219" s="172"/>
      <c r="V219" s="172"/>
      <c r="W219" s="172"/>
      <c r="X219" s="172"/>
      <c r="Y219" s="172"/>
      <c r="Z219" s="172"/>
      <c r="AA219" s="172"/>
      <c r="AB219" s="172"/>
      <c r="AC219" s="172"/>
      <c r="AD219" s="172"/>
      <c r="AE219" s="172"/>
      <c r="AF219" s="172"/>
      <c r="AG219" s="172"/>
      <c r="AH219" s="172"/>
      <c r="AI219" s="172"/>
      <c r="AJ219" s="172"/>
      <c r="AK219" s="172"/>
      <c r="AL219" s="172"/>
      <c r="AM219" s="172"/>
      <c r="AN219" s="172"/>
      <c r="AO219" s="172"/>
      <c r="AP219" s="172"/>
      <c r="AQ219" s="172"/>
      <c r="AR219" s="172"/>
      <c r="AS219" s="172"/>
      <c r="AT219" s="172"/>
      <c r="AU219" s="172"/>
      <c r="AV219" s="172"/>
      <c r="AW219" s="172"/>
      <c r="AX219" s="172"/>
      <c r="AY219" s="172"/>
      <c r="AZ219" s="172"/>
      <c r="BA219" s="172"/>
      <c r="BB219" s="172"/>
      <c r="BC219" s="172"/>
      <c r="BD219" s="174">
        <v>0</v>
      </c>
    </row>
  </sheetData>
  <mergeCells count="17">
    <mergeCell ref="A24:J24"/>
    <mergeCell ref="A6:L6"/>
    <mergeCell ref="A8:A9"/>
    <mergeCell ref="B8:C8"/>
    <mergeCell ref="D8:H8"/>
    <mergeCell ref="I8:K8"/>
    <mergeCell ref="L8:M8"/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19"/>
  <sheetViews>
    <sheetView workbookViewId="0">
      <selection sqref="A1:BS200"/>
    </sheetView>
  </sheetViews>
  <sheetFormatPr baseColWidth="10" defaultRowHeight="15" x14ac:dyDescent="0.25"/>
  <sheetData>
    <row r="1" spans="1:71" x14ac:dyDescent="0.25">
      <c r="A1" s="1598" t="s">
        <v>0</v>
      </c>
      <c r="B1" s="1459"/>
      <c r="C1" s="1459"/>
      <c r="D1" s="1459"/>
      <c r="E1" s="1459"/>
      <c r="F1" s="1459"/>
      <c r="G1" s="1459"/>
      <c r="H1" s="1459"/>
      <c r="I1" s="1459"/>
      <c r="J1" s="1459"/>
      <c r="K1" s="1459"/>
      <c r="L1" s="1460"/>
      <c r="M1" s="1460"/>
      <c r="N1" s="1460"/>
      <c r="O1" s="1460"/>
      <c r="P1" s="1460"/>
      <c r="Q1" s="1460"/>
      <c r="R1" s="1460"/>
      <c r="S1" s="1460"/>
      <c r="T1" s="1460"/>
      <c r="U1" s="1460"/>
      <c r="V1" s="1460"/>
      <c r="W1" s="1460"/>
      <c r="X1" s="1460"/>
      <c r="Y1" s="1460"/>
      <c r="Z1" s="1460"/>
      <c r="AA1" s="1460"/>
      <c r="AB1" s="1460"/>
      <c r="AC1" s="1460"/>
      <c r="AD1" s="1460"/>
      <c r="AE1" s="1460"/>
      <c r="AF1" s="1460"/>
      <c r="AG1" s="1460"/>
      <c r="AH1" s="1460"/>
      <c r="AI1" s="1460"/>
      <c r="AJ1" s="1460"/>
      <c r="AK1" s="1460"/>
      <c r="AL1" s="1460"/>
      <c r="AM1" s="1460"/>
      <c r="AN1" s="1460"/>
      <c r="AO1" s="1460"/>
      <c r="AP1" s="1460"/>
      <c r="AQ1" s="1460"/>
      <c r="AR1" s="1460"/>
      <c r="AS1" s="1460"/>
      <c r="AT1" s="1460"/>
      <c r="AU1" s="1460"/>
      <c r="AV1" s="1460"/>
      <c r="AW1" s="1460"/>
      <c r="AX1" s="1460"/>
      <c r="AY1" s="1460"/>
      <c r="AZ1" s="1460"/>
      <c r="BA1" s="1460"/>
      <c r="BB1" s="1460"/>
      <c r="BC1" s="1460"/>
      <c r="BD1" s="1460"/>
      <c r="BE1" s="1460"/>
      <c r="BF1" s="1460"/>
      <c r="BG1" s="1460"/>
      <c r="BH1" s="1460"/>
      <c r="BI1" s="1460"/>
      <c r="BJ1" s="1460"/>
      <c r="BK1" s="1460"/>
      <c r="BL1" s="1460"/>
      <c r="BM1" s="1460"/>
      <c r="BN1" s="1460"/>
      <c r="BO1" s="1460"/>
      <c r="BP1" s="1460"/>
      <c r="BQ1" s="1460"/>
      <c r="BR1" s="1460"/>
      <c r="BS1" s="1460"/>
    </row>
    <row r="2" spans="1:71" x14ac:dyDescent="0.25">
      <c r="A2" s="1598" t="s">
        <v>68</v>
      </c>
      <c r="B2" s="1459"/>
      <c r="C2" s="1459"/>
      <c r="D2" s="1459"/>
      <c r="E2" s="1459"/>
      <c r="F2" s="1459"/>
      <c r="G2" s="1459"/>
      <c r="H2" s="1459"/>
      <c r="I2" s="1459"/>
      <c r="J2" s="1459"/>
      <c r="K2" s="1459"/>
      <c r="L2" s="1460"/>
      <c r="M2" s="1460"/>
      <c r="N2" s="1460"/>
      <c r="O2" s="1460"/>
      <c r="P2" s="1460"/>
      <c r="Q2" s="1460"/>
      <c r="R2" s="1460"/>
      <c r="S2" s="1460"/>
      <c r="T2" s="1460"/>
      <c r="U2" s="1460"/>
      <c r="V2" s="1460"/>
      <c r="W2" s="1460"/>
      <c r="X2" s="1460"/>
      <c r="Y2" s="1460"/>
      <c r="Z2" s="1460"/>
      <c r="AA2" s="1460"/>
      <c r="AB2" s="1460"/>
      <c r="AC2" s="1460"/>
      <c r="AD2" s="1460"/>
      <c r="AE2" s="1460"/>
      <c r="AF2" s="1460"/>
      <c r="AG2" s="1460"/>
      <c r="AH2" s="1460"/>
      <c r="AI2" s="1460"/>
      <c r="AJ2" s="1460"/>
      <c r="AK2" s="1460"/>
      <c r="AL2" s="1460"/>
      <c r="AM2" s="1460"/>
      <c r="AN2" s="1460"/>
      <c r="AO2" s="1460"/>
      <c r="AP2" s="1460"/>
      <c r="AQ2" s="1460"/>
      <c r="AR2" s="1460"/>
      <c r="AS2" s="1460"/>
      <c r="AT2" s="1460"/>
      <c r="AU2" s="1460"/>
      <c r="AV2" s="1460"/>
      <c r="AW2" s="1460"/>
      <c r="AX2" s="1460"/>
      <c r="AY2" s="1460"/>
      <c r="AZ2" s="1460"/>
      <c r="BA2" s="1460"/>
      <c r="BB2" s="1460"/>
      <c r="BC2" s="1460"/>
      <c r="BD2" s="1460"/>
      <c r="BE2" s="1460"/>
      <c r="BF2" s="1460"/>
      <c r="BG2" s="1460"/>
      <c r="BH2" s="1460"/>
      <c r="BI2" s="1460"/>
      <c r="BJ2" s="1460"/>
      <c r="BK2" s="1460"/>
      <c r="BL2" s="1460"/>
      <c r="BM2" s="1460"/>
      <c r="BN2" s="1460"/>
      <c r="BO2" s="1460"/>
      <c r="BP2" s="1460"/>
      <c r="BQ2" s="1460"/>
      <c r="BR2" s="1460"/>
      <c r="BS2" s="1460"/>
    </row>
    <row r="3" spans="1:71" x14ac:dyDescent="0.25">
      <c r="A3" s="1598" t="s">
        <v>69</v>
      </c>
      <c r="B3" s="1459"/>
      <c r="C3" s="1459"/>
      <c r="D3" s="1461"/>
      <c r="E3" s="1459"/>
      <c r="F3" s="1459"/>
      <c r="G3" s="1459"/>
      <c r="H3" s="1459"/>
      <c r="I3" s="1459"/>
      <c r="J3" s="1459"/>
      <c r="K3" s="1459"/>
      <c r="L3" s="1460"/>
      <c r="M3" s="1460"/>
      <c r="N3" s="1460"/>
      <c r="O3" s="1460"/>
      <c r="P3" s="1460"/>
      <c r="Q3" s="1460"/>
      <c r="R3" s="1460"/>
      <c r="S3" s="1460"/>
      <c r="T3" s="1460"/>
      <c r="U3" s="1460"/>
      <c r="V3" s="1460"/>
      <c r="W3" s="1460"/>
      <c r="X3" s="1460"/>
      <c r="Y3" s="1460"/>
      <c r="Z3" s="1460"/>
      <c r="AA3" s="1460"/>
      <c r="AB3" s="1460"/>
      <c r="AC3" s="1460"/>
      <c r="AD3" s="1460"/>
      <c r="AE3" s="1460"/>
      <c r="AF3" s="1460"/>
      <c r="AG3" s="1460"/>
      <c r="AH3" s="1460"/>
      <c r="AI3" s="1460"/>
      <c r="AJ3" s="1460"/>
      <c r="AK3" s="1460"/>
      <c r="AL3" s="1460"/>
      <c r="AM3" s="1460"/>
      <c r="AN3" s="1460"/>
      <c r="AO3" s="1460"/>
      <c r="AP3" s="1460"/>
      <c r="AQ3" s="1460"/>
      <c r="AR3" s="1460"/>
      <c r="AS3" s="1460"/>
      <c r="AT3" s="1460"/>
      <c r="AU3" s="1460"/>
      <c r="AV3" s="1460"/>
      <c r="AW3" s="1460"/>
      <c r="AX3" s="1460"/>
      <c r="AY3" s="1460"/>
      <c r="AZ3" s="1460"/>
      <c r="BA3" s="1460"/>
      <c r="BB3" s="1460"/>
      <c r="BC3" s="1460"/>
      <c r="BD3" s="1460"/>
      <c r="BE3" s="1460"/>
      <c r="BF3" s="1460"/>
      <c r="BG3" s="1460"/>
      <c r="BH3" s="1460"/>
      <c r="BI3" s="1460"/>
      <c r="BJ3" s="1460"/>
      <c r="BK3" s="1460"/>
      <c r="BL3" s="1460"/>
      <c r="BM3" s="1460"/>
      <c r="BN3" s="1460"/>
      <c r="BO3" s="1460"/>
      <c r="BP3" s="1460"/>
      <c r="BQ3" s="1460"/>
      <c r="BR3" s="1460"/>
      <c r="BS3" s="1460"/>
    </row>
    <row r="4" spans="1:71" x14ac:dyDescent="0.25">
      <c r="A4" s="1598" t="s">
        <v>70</v>
      </c>
      <c r="B4" s="1459"/>
      <c r="C4" s="1459"/>
      <c r="D4" s="1459"/>
      <c r="E4" s="1459"/>
      <c r="F4" s="1459"/>
      <c r="G4" s="1459"/>
      <c r="H4" s="1459"/>
      <c r="I4" s="1459"/>
      <c r="J4" s="1459"/>
      <c r="K4" s="1459"/>
      <c r="L4" s="1460"/>
      <c r="M4" s="1460"/>
      <c r="N4" s="1460"/>
      <c r="O4" s="1460"/>
      <c r="P4" s="1460"/>
      <c r="Q4" s="1460"/>
      <c r="R4" s="1460"/>
      <c r="S4" s="1460"/>
      <c r="T4" s="1460"/>
      <c r="U4" s="1460"/>
      <c r="V4" s="1460"/>
      <c r="W4" s="1460"/>
      <c r="X4" s="1460"/>
      <c r="Y4" s="1460"/>
      <c r="Z4" s="1460"/>
      <c r="AA4" s="1460"/>
      <c r="AB4" s="1460"/>
      <c r="AC4" s="1460"/>
      <c r="AD4" s="1460"/>
      <c r="AE4" s="1460"/>
      <c r="AF4" s="1460"/>
      <c r="AG4" s="1460"/>
      <c r="AH4" s="1460"/>
      <c r="AI4" s="1460"/>
      <c r="AJ4" s="1460"/>
      <c r="AK4" s="1460"/>
      <c r="AL4" s="1460"/>
      <c r="AM4" s="1460"/>
      <c r="AN4" s="1460"/>
      <c r="AO4" s="1460"/>
      <c r="AP4" s="1460"/>
      <c r="AQ4" s="1460"/>
      <c r="AR4" s="1460"/>
      <c r="AS4" s="1460"/>
      <c r="AT4" s="1460"/>
      <c r="AU4" s="1460"/>
      <c r="AV4" s="1460"/>
      <c r="AW4" s="1460"/>
      <c r="AX4" s="1460"/>
      <c r="AY4" s="1460"/>
      <c r="AZ4" s="1460"/>
      <c r="BA4" s="1460"/>
      <c r="BB4" s="1460"/>
      <c r="BC4" s="1460"/>
      <c r="BD4" s="1460"/>
      <c r="BE4" s="1460"/>
      <c r="BF4" s="1460"/>
      <c r="BG4" s="1460"/>
      <c r="BH4" s="1460"/>
      <c r="BI4" s="1460"/>
      <c r="BJ4" s="1460"/>
      <c r="BK4" s="1460"/>
      <c r="BL4" s="1460"/>
      <c r="BM4" s="1460"/>
      <c r="BN4" s="1460"/>
      <c r="BO4" s="1460"/>
      <c r="BP4" s="1460"/>
      <c r="BQ4" s="1460"/>
      <c r="BR4" s="1460"/>
      <c r="BS4" s="1460"/>
    </row>
    <row r="5" spans="1:71" x14ac:dyDescent="0.25">
      <c r="A5" s="1458" t="s">
        <v>71</v>
      </c>
      <c r="B5" s="1459"/>
      <c r="C5" s="1459"/>
      <c r="D5" s="1459"/>
      <c r="E5" s="1459"/>
      <c r="F5" s="1459"/>
      <c r="G5" s="1459"/>
      <c r="H5" s="1459"/>
      <c r="I5" s="1459"/>
      <c r="J5" s="1459"/>
      <c r="K5" s="1459"/>
      <c r="L5" s="1460"/>
      <c r="M5" s="1460"/>
      <c r="N5" s="1460"/>
      <c r="O5" s="1460"/>
      <c r="P5" s="1460"/>
      <c r="Q5" s="1460"/>
      <c r="R5" s="1460"/>
      <c r="S5" s="1460"/>
      <c r="T5" s="1460"/>
      <c r="U5" s="1460"/>
      <c r="V5" s="1460"/>
      <c r="W5" s="1460"/>
      <c r="X5" s="1460"/>
      <c r="Y5" s="1460"/>
      <c r="Z5" s="1460"/>
      <c r="AA5" s="1460"/>
      <c r="AB5" s="1460"/>
      <c r="AC5" s="1460"/>
      <c r="AD5" s="1460"/>
      <c r="AE5" s="1460"/>
      <c r="AF5" s="1460"/>
      <c r="AG5" s="1460"/>
      <c r="AH5" s="1460"/>
      <c r="AI5" s="1460"/>
      <c r="AJ5" s="1460"/>
      <c r="AK5" s="1460"/>
      <c r="AL5" s="1460"/>
      <c r="AM5" s="1460"/>
      <c r="AN5" s="1460"/>
      <c r="AO5" s="1460"/>
      <c r="AP5" s="1460"/>
      <c r="AQ5" s="1460"/>
      <c r="AR5" s="1460"/>
      <c r="AS5" s="1460"/>
      <c r="AT5" s="1460"/>
      <c r="AU5" s="1460"/>
      <c r="AV5" s="1460"/>
      <c r="AW5" s="1460"/>
      <c r="AX5" s="1460"/>
      <c r="AY5" s="1460"/>
      <c r="AZ5" s="1460"/>
      <c r="BA5" s="1460"/>
      <c r="BB5" s="1460"/>
      <c r="BC5" s="1460"/>
      <c r="BD5" s="1460"/>
      <c r="BE5" s="1460"/>
      <c r="BF5" s="1460"/>
      <c r="BG5" s="1460"/>
      <c r="BH5" s="1460"/>
      <c r="BI5" s="1460"/>
      <c r="BJ5" s="1460"/>
      <c r="BK5" s="1460"/>
      <c r="BL5" s="1460"/>
      <c r="BM5" s="1460"/>
      <c r="BN5" s="1460"/>
      <c r="BO5" s="1460"/>
      <c r="BP5" s="1460"/>
      <c r="BQ5" s="1460"/>
      <c r="BR5" s="1460"/>
      <c r="BS5" s="1460"/>
    </row>
    <row r="6" spans="1:71" ht="15" customHeight="1" x14ac:dyDescent="0.25">
      <c r="A6" s="1940" t="s">
        <v>1</v>
      </c>
      <c r="B6" s="1940"/>
      <c r="C6" s="1940"/>
      <c r="D6" s="1940"/>
      <c r="E6" s="1940"/>
      <c r="F6" s="1940"/>
      <c r="G6" s="1940"/>
      <c r="H6" s="1940"/>
      <c r="I6" s="1940"/>
      <c r="J6" s="1940"/>
      <c r="K6" s="1940"/>
      <c r="L6" s="1940"/>
      <c r="M6" s="1500"/>
      <c r="N6" s="1482"/>
      <c r="O6" s="1460"/>
      <c r="P6" s="1460"/>
      <c r="Q6" s="1460"/>
      <c r="R6" s="1460"/>
      <c r="S6" s="1460"/>
      <c r="T6" s="1460"/>
      <c r="U6" s="1460"/>
      <c r="V6" s="1460"/>
      <c r="W6" s="1460"/>
      <c r="X6" s="1460"/>
      <c r="Y6" s="1460"/>
      <c r="Z6" s="1460"/>
      <c r="AA6" s="1460"/>
      <c r="AB6" s="1460"/>
      <c r="AC6" s="1460"/>
      <c r="AD6" s="1460"/>
      <c r="AE6" s="1460"/>
      <c r="AF6" s="1460"/>
      <c r="AG6" s="1460"/>
      <c r="AH6" s="1460"/>
      <c r="AI6" s="1460"/>
      <c r="AJ6" s="1460"/>
      <c r="AK6" s="1460"/>
      <c r="AL6" s="1460"/>
      <c r="AM6" s="1460"/>
      <c r="AN6" s="1460"/>
      <c r="AO6" s="1460"/>
      <c r="AP6" s="1460"/>
      <c r="AQ6" s="1460"/>
      <c r="AR6" s="1460"/>
      <c r="AS6" s="1460"/>
      <c r="AT6" s="1460"/>
      <c r="AU6" s="1460"/>
      <c r="AV6" s="1460"/>
      <c r="AW6" s="1460"/>
      <c r="AX6" s="1460"/>
      <c r="AY6" s="1460"/>
      <c r="AZ6" s="1460"/>
      <c r="BA6" s="1460"/>
      <c r="BB6" s="1460"/>
      <c r="BC6" s="1460"/>
      <c r="BD6" s="1460"/>
      <c r="BE6" s="1460"/>
      <c r="BF6" s="1460"/>
      <c r="BG6" s="1460"/>
      <c r="BH6" s="1460"/>
      <c r="BI6" s="1460"/>
      <c r="BJ6" s="1460"/>
      <c r="BK6" s="1460"/>
      <c r="BL6" s="1460"/>
      <c r="BM6" s="1460"/>
      <c r="BN6" s="1460"/>
      <c r="BO6" s="1460"/>
      <c r="BP6" s="1460"/>
      <c r="BQ6" s="1460"/>
      <c r="BR6" s="1460"/>
      <c r="BS6" s="1460"/>
    </row>
    <row r="7" spans="1:71" x14ac:dyDescent="0.25">
      <c r="A7" s="1505" t="s">
        <v>2</v>
      </c>
      <c r="B7" s="1506"/>
      <c r="C7" s="1506"/>
      <c r="D7" s="1506"/>
      <c r="E7" s="1506"/>
      <c r="F7" s="1506"/>
      <c r="G7" s="1506"/>
      <c r="H7" s="1506"/>
      <c r="I7" s="1506"/>
      <c r="J7" s="1506"/>
      <c r="K7" s="1506"/>
      <c r="L7" s="1506"/>
      <c r="M7" s="1507"/>
      <c r="N7" s="1507"/>
      <c r="O7" s="1460"/>
      <c r="P7" s="1460"/>
      <c r="Q7" s="1460"/>
      <c r="R7" s="1460"/>
      <c r="S7" s="1460"/>
      <c r="T7" s="1460"/>
      <c r="U7" s="1460"/>
      <c r="V7" s="1460"/>
      <c r="W7" s="1460"/>
      <c r="X7" s="1460"/>
      <c r="Y7" s="1460"/>
      <c r="Z7" s="1460"/>
      <c r="AA7" s="1460"/>
      <c r="AB7" s="1460"/>
      <c r="AC7" s="1460"/>
      <c r="AD7" s="1460"/>
      <c r="AE7" s="1460"/>
      <c r="AF7" s="1460"/>
      <c r="AG7" s="1460"/>
      <c r="AH7" s="1460"/>
      <c r="AI7" s="1460"/>
      <c r="AJ7" s="1460"/>
      <c r="AK7" s="1460"/>
      <c r="AL7" s="1460"/>
      <c r="AM7" s="1460"/>
      <c r="AN7" s="1460"/>
      <c r="AO7" s="1460"/>
      <c r="AP7" s="1460"/>
      <c r="AQ7" s="1460"/>
      <c r="AR7" s="1460"/>
      <c r="AS7" s="1460"/>
      <c r="AT7" s="1460"/>
      <c r="AU7" s="1460"/>
      <c r="AV7" s="1460"/>
      <c r="AW7" s="1460"/>
      <c r="AX7" s="1460"/>
      <c r="AY7" s="1460"/>
      <c r="AZ7" s="1460"/>
      <c r="BA7" s="1460"/>
      <c r="BB7" s="1460"/>
      <c r="BC7" s="1460"/>
      <c r="BD7" s="1460"/>
      <c r="BE7" s="1460"/>
      <c r="BF7" s="1460"/>
      <c r="BG7" s="1460"/>
      <c r="BH7" s="1460"/>
      <c r="BI7" s="1460"/>
      <c r="BJ7" s="1460"/>
      <c r="BK7" s="1460"/>
      <c r="BL7" s="1460"/>
      <c r="BM7" s="1460"/>
      <c r="BN7" s="1460"/>
      <c r="BO7" s="1460"/>
      <c r="BP7" s="1460"/>
      <c r="BQ7" s="1460"/>
      <c r="BR7" s="1460"/>
      <c r="BS7" s="1460"/>
    </row>
    <row r="8" spans="1:71" ht="15" customHeight="1" x14ac:dyDescent="0.25">
      <c r="A8" s="1938" t="s">
        <v>3</v>
      </c>
      <c r="B8" s="1941" t="s">
        <v>4</v>
      </c>
      <c r="C8" s="1942"/>
      <c r="D8" s="1941" t="s">
        <v>5</v>
      </c>
      <c r="E8" s="1943"/>
      <c r="F8" s="1943"/>
      <c r="G8" s="1943"/>
      <c r="H8" s="1944"/>
      <c r="I8" s="1941" t="s">
        <v>6</v>
      </c>
      <c r="J8" s="1943"/>
      <c r="K8" s="1944"/>
      <c r="L8" s="1945" t="s">
        <v>7</v>
      </c>
      <c r="M8" s="1946"/>
      <c r="N8" s="1507"/>
      <c r="O8" s="1460"/>
      <c r="P8" s="1460"/>
      <c r="Q8" s="1460"/>
      <c r="R8" s="1460"/>
      <c r="S8" s="1460"/>
      <c r="T8" s="1460"/>
      <c r="U8" s="1460"/>
      <c r="V8" s="1460"/>
      <c r="W8" s="1460"/>
      <c r="X8" s="1460"/>
      <c r="Y8" s="1460"/>
      <c r="Z8" s="1460"/>
      <c r="AA8" s="1460"/>
      <c r="AB8" s="1460"/>
      <c r="AC8" s="1460"/>
      <c r="AD8" s="1460"/>
      <c r="AE8" s="1460"/>
      <c r="AF8" s="1477"/>
      <c r="AG8" s="1477"/>
      <c r="AH8" s="1477"/>
      <c r="AI8" s="1477"/>
      <c r="AJ8" s="1477"/>
      <c r="AK8" s="1477"/>
      <c r="AL8" s="1477"/>
      <c r="AM8" s="1477"/>
      <c r="AN8" s="1477"/>
      <c r="AO8" s="1477"/>
      <c r="AP8" s="1477"/>
      <c r="AQ8" s="1477"/>
      <c r="AR8" s="1477"/>
      <c r="AS8" s="1477"/>
      <c r="AT8" s="1477"/>
      <c r="AU8" s="1477"/>
      <c r="AV8" s="1477"/>
      <c r="AW8" s="1477"/>
      <c r="AX8" s="1477"/>
      <c r="AY8" s="1477"/>
      <c r="AZ8" s="1477"/>
      <c r="BA8" s="1477"/>
      <c r="BB8" s="1477"/>
      <c r="BC8" s="1477"/>
      <c r="BD8" s="1477"/>
      <c r="BE8" s="1477"/>
      <c r="BF8" s="1477"/>
      <c r="BG8" s="1477"/>
      <c r="BH8" s="1477"/>
      <c r="BI8" s="1477"/>
      <c r="BJ8" s="1477"/>
      <c r="BK8" s="1477"/>
      <c r="BL8" s="1477"/>
      <c r="BM8" s="1477"/>
      <c r="BN8" s="1477"/>
      <c r="BO8" s="1477"/>
      <c r="BP8" s="1477"/>
      <c r="BQ8" s="1477"/>
      <c r="BR8" s="1477"/>
      <c r="BS8" s="1502"/>
    </row>
    <row r="9" spans="1:71" ht="15" customHeight="1" x14ac:dyDescent="0.25">
      <c r="A9" s="1934"/>
      <c r="B9" s="1504" t="s">
        <v>8</v>
      </c>
      <c r="C9" s="1508" t="s">
        <v>9</v>
      </c>
      <c r="D9" s="1486" t="s">
        <v>10</v>
      </c>
      <c r="E9" s="1509" t="s">
        <v>11</v>
      </c>
      <c r="F9" s="1509" t="s">
        <v>12</v>
      </c>
      <c r="G9" s="1509" t="s">
        <v>13</v>
      </c>
      <c r="H9" s="1493" t="s">
        <v>14</v>
      </c>
      <c r="I9" s="1486" t="s">
        <v>15</v>
      </c>
      <c r="J9" s="1509" t="s">
        <v>16</v>
      </c>
      <c r="K9" s="1493" t="s">
        <v>17</v>
      </c>
      <c r="L9" s="1488" t="s">
        <v>18</v>
      </c>
      <c r="M9" s="1488" t="s">
        <v>19</v>
      </c>
      <c r="N9" s="1507"/>
      <c r="O9" s="1507"/>
      <c r="P9" s="1460"/>
      <c r="Q9" s="1460"/>
      <c r="R9" s="1460"/>
      <c r="S9" s="1460"/>
      <c r="T9" s="1460"/>
      <c r="U9" s="1460"/>
      <c r="V9" s="1460"/>
      <c r="W9" s="1460"/>
      <c r="X9" s="1460"/>
      <c r="Y9" s="1460"/>
      <c r="Z9" s="1460"/>
      <c r="AA9" s="1460"/>
      <c r="AB9" s="1460"/>
      <c r="AC9" s="1460"/>
      <c r="AD9" s="1460"/>
      <c r="AE9" s="1460"/>
      <c r="AF9" s="1460"/>
      <c r="AG9" s="1477"/>
      <c r="AH9" s="1477"/>
      <c r="AI9" s="1477"/>
      <c r="AJ9" s="1477"/>
      <c r="AK9" s="1477"/>
      <c r="AL9" s="1477"/>
      <c r="AM9" s="1477"/>
      <c r="AN9" s="1477"/>
      <c r="AO9" s="1477"/>
      <c r="AP9" s="1477"/>
      <c r="AQ9" s="1477"/>
      <c r="AR9" s="1477"/>
      <c r="AS9" s="1477"/>
      <c r="AT9" s="1477"/>
      <c r="AU9" s="1477"/>
      <c r="AV9" s="1477"/>
      <c r="AW9" s="1477"/>
      <c r="AX9" s="1477"/>
      <c r="AY9" s="1477"/>
      <c r="AZ9" s="1477"/>
      <c r="BA9" s="1477"/>
      <c r="BB9" s="1477"/>
      <c r="BC9" s="1477"/>
      <c r="BD9" s="1477"/>
      <c r="BE9" s="1477"/>
      <c r="BF9" s="1477"/>
      <c r="BG9" s="1477"/>
      <c r="BH9" s="1477"/>
      <c r="BI9" s="1477"/>
      <c r="BJ9" s="1477"/>
      <c r="BK9" s="1477"/>
      <c r="BL9" s="1477"/>
      <c r="BM9" s="1477"/>
      <c r="BN9" s="1477"/>
      <c r="BO9" s="1477"/>
      <c r="BP9" s="1477"/>
      <c r="BQ9" s="1477"/>
      <c r="BR9" s="1477"/>
      <c r="BS9" s="1477"/>
    </row>
    <row r="10" spans="1:71" ht="15" customHeight="1" x14ac:dyDescent="0.25">
      <c r="A10" s="1478" t="s">
        <v>20</v>
      </c>
      <c r="B10" s="1561">
        <v>0</v>
      </c>
      <c r="C10" s="1562">
        <v>0</v>
      </c>
      <c r="D10" s="1563">
        <v>0</v>
      </c>
      <c r="E10" s="1561">
        <v>0</v>
      </c>
      <c r="F10" s="1561">
        <v>0</v>
      </c>
      <c r="G10" s="1561">
        <v>0</v>
      </c>
      <c r="H10" s="1562">
        <v>0</v>
      </c>
      <c r="I10" s="1564">
        <v>0</v>
      </c>
      <c r="J10" s="1561">
        <v>0</v>
      </c>
      <c r="K10" s="1562">
        <v>0</v>
      </c>
      <c r="L10" s="1565">
        <v>0</v>
      </c>
      <c r="M10" s="1565">
        <v>0</v>
      </c>
      <c r="N10" s="1600"/>
      <c r="O10" s="1468"/>
      <c r="P10" s="1468"/>
      <c r="Q10" s="1468"/>
      <c r="R10" s="1468"/>
      <c r="S10" s="1468"/>
      <c r="T10" s="1468"/>
      <c r="U10" s="1468"/>
      <c r="V10" s="1468"/>
      <c r="W10" s="1468"/>
      <c r="X10" s="1460"/>
      <c r="Y10" s="1469"/>
      <c r="Z10" s="1469"/>
      <c r="AA10" s="1460"/>
      <c r="AB10" s="1460"/>
      <c r="AC10" s="1460"/>
      <c r="AD10" s="1460"/>
      <c r="AE10" s="1460"/>
      <c r="AF10" s="1460"/>
      <c r="AG10" s="1477"/>
      <c r="AH10" s="1477"/>
      <c r="AI10" s="1477"/>
      <c r="AJ10" s="1477"/>
      <c r="AK10" s="1477"/>
      <c r="AL10" s="1477"/>
      <c r="AM10" s="1477"/>
      <c r="AN10" s="1477"/>
      <c r="AO10" s="1477"/>
      <c r="AP10" s="1477"/>
      <c r="AQ10" s="1477"/>
      <c r="AR10" s="1477"/>
      <c r="AS10" s="1477"/>
      <c r="AT10" s="1477"/>
      <c r="AU10" s="1477"/>
      <c r="AV10" s="1477"/>
      <c r="AW10" s="1477"/>
      <c r="AX10" s="1477"/>
      <c r="AY10" s="1477"/>
      <c r="AZ10" s="1477"/>
      <c r="BA10" s="1477"/>
      <c r="BB10" s="1477"/>
      <c r="BC10" s="1477"/>
      <c r="BD10" s="1477"/>
      <c r="BE10" s="1477"/>
      <c r="BF10" s="1477"/>
      <c r="BG10" s="1477"/>
      <c r="BH10" s="1477"/>
      <c r="BI10" s="1477"/>
      <c r="BJ10" s="1477"/>
      <c r="BK10" s="1477"/>
      <c r="BL10" s="1477"/>
      <c r="BM10" s="1477"/>
      <c r="BN10" s="1477"/>
      <c r="BO10" s="1477"/>
      <c r="BP10" s="1477"/>
      <c r="BQ10" s="1477"/>
      <c r="BR10" s="1477"/>
      <c r="BS10" s="1477"/>
    </row>
    <row r="11" spans="1:71" x14ac:dyDescent="0.25">
      <c r="A11" s="1510" t="s">
        <v>21</v>
      </c>
      <c r="B11" s="1555"/>
      <c r="C11" s="1566"/>
      <c r="D11" s="1567">
        <v>0</v>
      </c>
      <c r="E11" s="1556"/>
      <c r="F11" s="1556"/>
      <c r="G11" s="1556"/>
      <c r="H11" s="1557"/>
      <c r="I11" s="1567">
        <v>0</v>
      </c>
      <c r="J11" s="1556"/>
      <c r="K11" s="1557"/>
      <c r="L11" s="1566"/>
      <c r="M11" s="1566"/>
      <c r="N11" s="1599" t="s">
        <v>72</v>
      </c>
      <c r="O11" s="1468"/>
      <c r="P11" s="1468"/>
      <c r="Q11" s="1468"/>
      <c r="R11" s="1468"/>
      <c r="S11" s="1468"/>
      <c r="T11" s="1468"/>
      <c r="U11" s="1468"/>
      <c r="V11" s="1468"/>
      <c r="W11" s="1468"/>
      <c r="X11" s="1460"/>
      <c r="Y11" s="1502"/>
      <c r="Z11" s="1502"/>
      <c r="AA11" s="1502"/>
      <c r="AB11" s="1502"/>
      <c r="AC11" s="1460"/>
      <c r="AD11" s="1460"/>
      <c r="AE11" s="1460"/>
      <c r="AF11" s="1460"/>
      <c r="AG11" s="1477"/>
      <c r="AH11" s="1477"/>
      <c r="AI11" s="1477"/>
      <c r="AJ11" s="1477"/>
      <c r="AK11" s="1477"/>
      <c r="AL11" s="1477"/>
      <c r="AM11" s="1477"/>
      <c r="AN11" s="1477"/>
      <c r="AO11" s="1477"/>
      <c r="AP11" s="1477"/>
      <c r="AQ11" s="1477"/>
      <c r="AR11" s="1477"/>
      <c r="AS11" s="1477"/>
      <c r="AT11" s="1477"/>
      <c r="AU11" s="1477"/>
      <c r="AV11" s="1477"/>
      <c r="AW11" s="1477"/>
      <c r="AX11" s="1477"/>
      <c r="AY11" s="1477"/>
      <c r="AZ11" s="1477"/>
      <c r="BA11" s="1487" t="s">
        <v>34</v>
      </c>
      <c r="BB11" s="1487" t="s">
        <v>34</v>
      </c>
      <c r="BC11" s="1502"/>
      <c r="BD11" s="1610">
        <v>0</v>
      </c>
      <c r="BE11" s="1610" t="s">
        <v>34</v>
      </c>
      <c r="BF11" s="1477"/>
      <c r="BG11" s="1477"/>
      <c r="BH11" s="1477"/>
      <c r="BI11" s="1477"/>
      <c r="BJ11" s="1477"/>
      <c r="BK11" s="1477"/>
      <c r="BL11" s="1477"/>
      <c r="BM11" s="1477"/>
      <c r="BN11" s="1477"/>
      <c r="BO11" s="1477"/>
      <c r="BP11" s="1477"/>
      <c r="BQ11" s="1477"/>
      <c r="BR11" s="1477"/>
      <c r="BS11" s="1502"/>
    </row>
    <row r="12" spans="1:71" x14ac:dyDescent="0.25">
      <c r="A12" s="1511" t="s">
        <v>22</v>
      </c>
      <c r="B12" s="1542"/>
      <c r="C12" s="1552"/>
      <c r="D12" s="1568">
        <v>0</v>
      </c>
      <c r="E12" s="1543"/>
      <c r="F12" s="1543"/>
      <c r="G12" s="1543"/>
      <c r="H12" s="1541"/>
      <c r="I12" s="1568">
        <v>0</v>
      </c>
      <c r="J12" s="1543"/>
      <c r="K12" s="1541"/>
      <c r="L12" s="1552"/>
      <c r="M12" s="1552"/>
      <c r="N12" s="1599" t="s">
        <v>72</v>
      </c>
      <c r="O12" s="1468"/>
      <c r="P12" s="1468"/>
      <c r="Q12" s="1468"/>
      <c r="R12" s="1468"/>
      <c r="S12" s="1468"/>
      <c r="T12" s="1468"/>
      <c r="U12" s="1468"/>
      <c r="V12" s="1468"/>
      <c r="W12" s="1468"/>
      <c r="X12" s="1460"/>
      <c r="Y12" s="1502"/>
      <c r="Z12" s="1502"/>
      <c r="AA12" s="1502"/>
      <c r="AB12" s="1502"/>
      <c r="AC12" s="1460"/>
      <c r="AD12" s="1460"/>
      <c r="AE12" s="1460"/>
      <c r="AF12" s="1460"/>
      <c r="AG12" s="1477"/>
      <c r="AH12" s="1477"/>
      <c r="AI12" s="1477"/>
      <c r="AJ12" s="1477"/>
      <c r="AK12" s="1477"/>
      <c r="AL12" s="1477"/>
      <c r="AM12" s="1477"/>
      <c r="AN12" s="1477"/>
      <c r="AO12" s="1477"/>
      <c r="AP12" s="1477"/>
      <c r="AQ12" s="1477"/>
      <c r="AR12" s="1477"/>
      <c r="AS12" s="1477"/>
      <c r="AT12" s="1477"/>
      <c r="AU12" s="1477"/>
      <c r="AV12" s="1477"/>
      <c r="AW12" s="1477"/>
      <c r="AX12" s="1477"/>
      <c r="AY12" s="1477"/>
      <c r="AZ12" s="1477"/>
      <c r="BA12" s="1487" t="s">
        <v>34</v>
      </c>
      <c r="BB12" s="1487" t="s">
        <v>34</v>
      </c>
      <c r="BC12" s="1502"/>
      <c r="BD12" s="1610">
        <v>0</v>
      </c>
      <c r="BE12" s="1610" t="s">
        <v>34</v>
      </c>
      <c r="BF12" s="1477"/>
      <c r="BG12" s="1477"/>
      <c r="BH12" s="1477"/>
      <c r="BI12" s="1477"/>
      <c r="BJ12" s="1477"/>
      <c r="BK12" s="1477"/>
      <c r="BL12" s="1477"/>
      <c r="BM12" s="1477"/>
      <c r="BN12" s="1477"/>
      <c r="BO12" s="1477"/>
      <c r="BP12" s="1477"/>
      <c r="BQ12" s="1477"/>
      <c r="BR12" s="1477"/>
      <c r="BS12" s="1502"/>
    </row>
    <row r="13" spans="1:71" x14ac:dyDescent="0.25">
      <c r="A13" s="1511" t="s">
        <v>23</v>
      </c>
      <c r="B13" s="1542"/>
      <c r="C13" s="1552"/>
      <c r="D13" s="1568">
        <v>0</v>
      </c>
      <c r="E13" s="1543"/>
      <c r="F13" s="1543"/>
      <c r="G13" s="1543"/>
      <c r="H13" s="1541"/>
      <c r="I13" s="1568">
        <v>0</v>
      </c>
      <c r="J13" s="1543"/>
      <c r="K13" s="1541"/>
      <c r="L13" s="1552"/>
      <c r="M13" s="1552"/>
      <c r="N13" s="1599" t="s">
        <v>72</v>
      </c>
      <c r="O13" s="1468"/>
      <c r="P13" s="1468"/>
      <c r="Q13" s="1468"/>
      <c r="R13" s="1468"/>
      <c r="S13" s="1468"/>
      <c r="T13" s="1468"/>
      <c r="U13" s="1468"/>
      <c r="V13" s="1468"/>
      <c r="W13" s="1468"/>
      <c r="X13" s="1460"/>
      <c r="Y13" s="1502"/>
      <c r="Z13" s="1502"/>
      <c r="AA13" s="1502"/>
      <c r="AB13" s="1502"/>
      <c r="AC13" s="1460"/>
      <c r="AD13" s="1460"/>
      <c r="AE13" s="1460"/>
      <c r="AF13" s="1460"/>
      <c r="AG13" s="1477"/>
      <c r="AH13" s="1477"/>
      <c r="AI13" s="1477"/>
      <c r="AJ13" s="1477"/>
      <c r="AK13" s="1477"/>
      <c r="AL13" s="1477"/>
      <c r="AM13" s="1477"/>
      <c r="AN13" s="1477"/>
      <c r="AO13" s="1477"/>
      <c r="AP13" s="1477"/>
      <c r="AQ13" s="1477"/>
      <c r="AR13" s="1477"/>
      <c r="AS13" s="1477"/>
      <c r="AT13" s="1477"/>
      <c r="AU13" s="1477"/>
      <c r="AV13" s="1477"/>
      <c r="AW13" s="1477"/>
      <c r="AX13" s="1477"/>
      <c r="AY13" s="1477"/>
      <c r="AZ13" s="1477"/>
      <c r="BA13" s="1487" t="s">
        <v>34</v>
      </c>
      <c r="BB13" s="1487" t="s">
        <v>34</v>
      </c>
      <c r="BC13" s="1502"/>
      <c r="BD13" s="1610">
        <v>0</v>
      </c>
      <c r="BE13" s="1610" t="s">
        <v>34</v>
      </c>
      <c r="BF13" s="1477"/>
      <c r="BG13" s="1477"/>
      <c r="BH13" s="1477"/>
      <c r="BI13" s="1477"/>
      <c r="BJ13" s="1477"/>
      <c r="BK13" s="1477"/>
      <c r="BL13" s="1477"/>
      <c r="BM13" s="1477"/>
      <c r="BN13" s="1477"/>
      <c r="BO13" s="1477"/>
      <c r="BP13" s="1477"/>
      <c r="BQ13" s="1477"/>
      <c r="BR13" s="1477"/>
      <c r="BS13" s="1502"/>
    </row>
    <row r="14" spans="1:71" ht="15.75" thickBot="1" x14ac:dyDescent="0.3">
      <c r="A14" s="1512" t="s">
        <v>24</v>
      </c>
      <c r="B14" s="1569"/>
      <c r="C14" s="1570"/>
      <c r="D14" s="1571">
        <v>0</v>
      </c>
      <c r="E14" s="1572"/>
      <c r="F14" s="1572"/>
      <c r="G14" s="1572"/>
      <c r="H14" s="1573"/>
      <c r="I14" s="1571">
        <v>0</v>
      </c>
      <c r="J14" s="1572"/>
      <c r="K14" s="1573"/>
      <c r="L14" s="1570"/>
      <c r="M14" s="1570"/>
      <c r="N14" s="1599" t="s">
        <v>72</v>
      </c>
      <c r="O14" s="1468"/>
      <c r="P14" s="1468"/>
      <c r="Q14" s="1468"/>
      <c r="R14" s="1468"/>
      <c r="S14" s="1468"/>
      <c r="T14" s="1468"/>
      <c r="U14" s="1468"/>
      <c r="V14" s="1468"/>
      <c r="W14" s="1468"/>
      <c r="X14" s="1460"/>
      <c r="Y14" s="1502"/>
      <c r="Z14" s="1502"/>
      <c r="AA14" s="1502"/>
      <c r="AB14" s="1502"/>
      <c r="AC14" s="1460"/>
      <c r="AD14" s="1460"/>
      <c r="AE14" s="1460"/>
      <c r="AF14" s="1460"/>
      <c r="AG14" s="1477"/>
      <c r="AH14" s="1477"/>
      <c r="AI14" s="1477"/>
      <c r="AJ14" s="1477"/>
      <c r="AK14" s="1477"/>
      <c r="AL14" s="1477"/>
      <c r="AM14" s="1477"/>
      <c r="AN14" s="1477"/>
      <c r="AO14" s="1477"/>
      <c r="AP14" s="1477"/>
      <c r="AQ14" s="1477"/>
      <c r="AR14" s="1477"/>
      <c r="AS14" s="1477"/>
      <c r="AT14" s="1477"/>
      <c r="AU14" s="1477"/>
      <c r="AV14" s="1477"/>
      <c r="AW14" s="1477"/>
      <c r="AX14" s="1477"/>
      <c r="AY14" s="1477"/>
      <c r="AZ14" s="1477"/>
      <c r="BA14" s="1487" t="s">
        <v>34</v>
      </c>
      <c r="BB14" s="1487" t="s">
        <v>34</v>
      </c>
      <c r="BC14" s="1502"/>
      <c r="BD14" s="1610">
        <v>0</v>
      </c>
      <c r="BE14" s="1610" t="s">
        <v>34</v>
      </c>
      <c r="BF14" s="1477"/>
      <c r="BG14" s="1477"/>
      <c r="BH14" s="1477"/>
      <c r="BI14" s="1477"/>
      <c r="BJ14" s="1477"/>
      <c r="BK14" s="1477"/>
      <c r="BL14" s="1477"/>
      <c r="BM14" s="1477"/>
      <c r="BN14" s="1477"/>
      <c r="BO14" s="1477"/>
      <c r="BP14" s="1477"/>
      <c r="BQ14" s="1477"/>
      <c r="BR14" s="1477"/>
      <c r="BS14" s="1502"/>
    </row>
    <row r="15" spans="1:71" ht="16.5" thickTop="1" thickBot="1" x14ac:dyDescent="0.3">
      <c r="A15" s="1513" t="s">
        <v>25</v>
      </c>
      <c r="B15" s="1574"/>
      <c r="C15" s="1575"/>
      <c r="D15" s="1576">
        <v>0</v>
      </c>
      <c r="E15" s="1577"/>
      <c r="F15" s="1577"/>
      <c r="G15" s="1577"/>
      <c r="H15" s="1578"/>
      <c r="I15" s="1576">
        <v>0</v>
      </c>
      <c r="J15" s="1579"/>
      <c r="K15" s="1580"/>
      <c r="L15" s="1616"/>
      <c r="M15" s="1581"/>
      <c r="N15" s="1599" t="s">
        <v>72</v>
      </c>
      <c r="O15" s="1468"/>
      <c r="P15" s="1468"/>
      <c r="Q15" s="1468"/>
      <c r="R15" s="1468"/>
      <c r="S15" s="1468"/>
      <c r="T15" s="1468"/>
      <c r="U15" s="1468"/>
      <c r="V15" s="1468"/>
      <c r="W15" s="1468"/>
      <c r="X15" s="1460"/>
      <c r="Y15" s="1502"/>
      <c r="Z15" s="1502"/>
      <c r="AA15" s="1502"/>
      <c r="AB15" s="1502"/>
      <c r="AC15" s="1460"/>
      <c r="AD15" s="1460"/>
      <c r="AE15" s="1460"/>
      <c r="AF15" s="1460"/>
      <c r="AG15" s="1477"/>
      <c r="AH15" s="1477"/>
      <c r="AI15" s="1477"/>
      <c r="AJ15" s="1477"/>
      <c r="AK15" s="1477"/>
      <c r="AL15" s="1477"/>
      <c r="AM15" s="1477"/>
      <c r="AN15" s="1477"/>
      <c r="AO15" s="1477"/>
      <c r="AP15" s="1477"/>
      <c r="AQ15" s="1477"/>
      <c r="AR15" s="1477"/>
      <c r="AS15" s="1477"/>
      <c r="AT15" s="1477"/>
      <c r="AU15" s="1477"/>
      <c r="AV15" s="1477"/>
      <c r="AW15" s="1477"/>
      <c r="AX15" s="1477"/>
      <c r="AY15" s="1477"/>
      <c r="AZ15" s="1477"/>
      <c r="BA15" s="1487" t="s">
        <v>34</v>
      </c>
      <c r="BB15" s="1487" t="s">
        <v>34</v>
      </c>
      <c r="BC15" s="1502"/>
      <c r="BD15" s="1610">
        <v>0</v>
      </c>
      <c r="BE15" s="1610" t="s">
        <v>34</v>
      </c>
      <c r="BF15" s="1477"/>
      <c r="BG15" s="1477"/>
      <c r="BH15" s="1477"/>
      <c r="BI15" s="1477"/>
      <c r="BJ15" s="1477"/>
      <c r="BK15" s="1477"/>
      <c r="BL15" s="1477"/>
      <c r="BM15" s="1477"/>
      <c r="BN15" s="1477"/>
      <c r="BO15" s="1477"/>
      <c r="BP15" s="1477"/>
      <c r="BQ15" s="1477"/>
      <c r="BR15" s="1477"/>
      <c r="BS15" s="1502"/>
    </row>
    <row r="16" spans="1:71" ht="15.75" thickTop="1" x14ac:dyDescent="0.25">
      <c r="A16" s="1513" t="s">
        <v>26</v>
      </c>
      <c r="B16" s="1582"/>
      <c r="C16" s="1583"/>
      <c r="D16" s="1584"/>
      <c r="E16" s="1585"/>
      <c r="F16" s="1585"/>
      <c r="G16" s="1585"/>
      <c r="H16" s="1583"/>
      <c r="I16" s="1584"/>
      <c r="J16" s="1585"/>
      <c r="K16" s="1583"/>
      <c r="L16" s="1615"/>
      <c r="M16" s="1581"/>
      <c r="N16" s="1599" t="s">
        <v>34</v>
      </c>
      <c r="O16" s="1468"/>
      <c r="P16" s="1468"/>
      <c r="Q16" s="1468"/>
      <c r="R16" s="1468"/>
      <c r="S16" s="1468"/>
      <c r="T16" s="1468"/>
      <c r="U16" s="1468"/>
      <c r="V16" s="1468"/>
      <c r="W16" s="1468"/>
      <c r="X16" s="1460"/>
      <c r="Y16" s="1502"/>
      <c r="Z16" s="1502"/>
      <c r="AA16" s="1502"/>
      <c r="AB16" s="1502"/>
      <c r="AC16" s="1460"/>
      <c r="AD16" s="1460"/>
      <c r="AE16" s="1460"/>
      <c r="AF16" s="1460"/>
      <c r="AG16" s="1477"/>
      <c r="AH16" s="1477"/>
      <c r="AI16" s="1477"/>
      <c r="AJ16" s="1477"/>
      <c r="AK16" s="1477"/>
      <c r="AL16" s="1477"/>
      <c r="AM16" s="1477"/>
      <c r="AN16" s="1477"/>
      <c r="AO16" s="1477"/>
      <c r="AP16" s="1477"/>
      <c r="AQ16" s="1477"/>
      <c r="AR16" s="1477"/>
      <c r="AS16" s="1477"/>
      <c r="AT16" s="1477"/>
      <c r="AU16" s="1477"/>
      <c r="AV16" s="1477"/>
      <c r="AW16" s="1477"/>
      <c r="AX16" s="1477"/>
      <c r="AY16" s="1477"/>
      <c r="AZ16" s="1477"/>
      <c r="BA16" s="1487" t="s">
        <v>34</v>
      </c>
      <c r="BB16" s="1479"/>
      <c r="BC16" s="1477"/>
      <c r="BD16" s="1610">
        <v>0</v>
      </c>
      <c r="BE16" s="1477"/>
      <c r="BF16" s="1477"/>
      <c r="BG16" s="1477"/>
      <c r="BH16" s="1477"/>
      <c r="BI16" s="1477"/>
      <c r="BJ16" s="1477"/>
      <c r="BK16" s="1477"/>
      <c r="BL16" s="1477"/>
      <c r="BM16" s="1477"/>
      <c r="BN16" s="1477"/>
      <c r="BO16" s="1477"/>
      <c r="BP16" s="1477"/>
      <c r="BQ16" s="1477"/>
      <c r="BR16" s="1477"/>
      <c r="BS16" s="1502"/>
    </row>
    <row r="17" spans="1:71" ht="54" x14ac:dyDescent="0.25">
      <c r="A17" s="1514" t="s">
        <v>27</v>
      </c>
      <c r="B17" s="1586"/>
      <c r="C17" s="1587"/>
      <c r="D17" s="1588"/>
      <c r="E17" s="1589"/>
      <c r="F17" s="1589"/>
      <c r="G17" s="1589"/>
      <c r="H17" s="1587"/>
      <c r="I17" s="1588"/>
      <c r="J17" s="1589"/>
      <c r="K17" s="1587"/>
      <c r="L17" s="1597"/>
      <c r="M17" s="1590"/>
      <c r="N17" s="1599"/>
      <c r="O17" s="1468"/>
      <c r="P17" s="1468"/>
      <c r="Q17" s="1468"/>
      <c r="R17" s="1468"/>
      <c r="S17" s="1468"/>
      <c r="T17" s="1468"/>
      <c r="U17" s="1468"/>
      <c r="V17" s="1468"/>
      <c r="W17" s="1468"/>
      <c r="X17" s="1460"/>
      <c r="Y17" s="1502"/>
      <c r="Z17" s="1502"/>
      <c r="AA17" s="1502"/>
      <c r="AB17" s="1502"/>
      <c r="AC17" s="1460"/>
      <c r="AD17" s="1460"/>
      <c r="AE17" s="1460"/>
      <c r="AF17" s="1460"/>
      <c r="AG17" s="1477"/>
      <c r="AH17" s="1477"/>
      <c r="AI17" s="1477"/>
      <c r="AJ17" s="1477"/>
      <c r="AK17" s="1477"/>
      <c r="AL17" s="1477"/>
      <c r="AM17" s="1477"/>
      <c r="AN17" s="1477"/>
      <c r="AO17" s="1477"/>
      <c r="AP17" s="1477"/>
      <c r="AQ17" s="1477"/>
      <c r="AR17" s="1477"/>
      <c r="AS17" s="1477"/>
      <c r="AT17" s="1477"/>
      <c r="AU17" s="1477"/>
      <c r="AV17" s="1477"/>
      <c r="AW17" s="1477"/>
      <c r="AX17" s="1477"/>
      <c r="AY17" s="1477"/>
      <c r="AZ17" s="1477"/>
      <c r="BA17" s="1479"/>
      <c r="BB17" s="1479"/>
      <c r="BC17" s="1477"/>
      <c r="BD17" s="1460"/>
      <c r="BE17" s="1477"/>
      <c r="BF17" s="1477"/>
      <c r="BG17" s="1477"/>
      <c r="BH17" s="1477"/>
      <c r="BI17" s="1477"/>
      <c r="BJ17" s="1477"/>
      <c r="BK17" s="1477"/>
      <c r="BL17" s="1477"/>
      <c r="BM17" s="1477"/>
      <c r="BN17" s="1477"/>
      <c r="BO17" s="1477"/>
      <c r="BP17" s="1477"/>
      <c r="BQ17" s="1477"/>
      <c r="BR17" s="1477"/>
      <c r="BS17" s="1291"/>
    </row>
    <row r="18" spans="1:71" x14ac:dyDescent="0.25">
      <c r="A18" s="1503" t="s">
        <v>28</v>
      </c>
      <c r="B18" s="1586"/>
      <c r="C18" s="1587"/>
      <c r="D18" s="1588"/>
      <c r="E18" s="1589"/>
      <c r="F18" s="1589"/>
      <c r="G18" s="1589"/>
      <c r="H18" s="1587"/>
      <c r="I18" s="1588"/>
      <c r="J18" s="1589"/>
      <c r="K18" s="1587"/>
      <c r="L18" s="1597"/>
      <c r="M18" s="1590"/>
      <c r="N18" s="1599"/>
      <c r="O18" s="1468"/>
      <c r="P18" s="1468"/>
      <c r="Q18" s="1468"/>
      <c r="R18" s="1468"/>
      <c r="S18" s="1468"/>
      <c r="T18" s="1468"/>
      <c r="U18" s="1468"/>
      <c r="V18" s="1468"/>
      <c r="W18" s="1468"/>
      <c r="X18" s="1460"/>
      <c r="Y18" s="1502"/>
      <c r="Z18" s="1502"/>
      <c r="AA18" s="1502"/>
      <c r="AB18" s="1502"/>
      <c r="AC18" s="1460"/>
      <c r="AD18" s="1460"/>
      <c r="AE18" s="1460"/>
      <c r="AF18" s="1460"/>
      <c r="AG18" s="1477"/>
      <c r="AH18" s="1477"/>
      <c r="AI18" s="1477"/>
      <c r="AJ18" s="1477"/>
      <c r="AK18" s="1477"/>
      <c r="AL18" s="1477"/>
      <c r="AM18" s="1477"/>
      <c r="AN18" s="1477"/>
      <c r="AO18" s="1477"/>
      <c r="AP18" s="1477"/>
      <c r="AQ18" s="1477"/>
      <c r="AR18" s="1477"/>
      <c r="AS18" s="1477"/>
      <c r="AT18" s="1477"/>
      <c r="AU18" s="1477"/>
      <c r="AV18" s="1477"/>
      <c r="AW18" s="1477"/>
      <c r="AX18" s="1477"/>
      <c r="AY18" s="1477"/>
      <c r="AZ18" s="1477"/>
      <c r="BA18" s="1479"/>
      <c r="BB18" s="1479"/>
      <c r="BC18" s="1477"/>
      <c r="BD18" s="1460"/>
      <c r="BE18" s="1477"/>
      <c r="BF18" s="1477"/>
      <c r="BG18" s="1477"/>
      <c r="BH18" s="1477"/>
      <c r="BI18" s="1477"/>
      <c r="BJ18" s="1477"/>
      <c r="BK18" s="1477"/>
      <c r="BL18" s="1477"/>
      <c r="BM18" s="1477"/>
      <c r="BN18" s="1477"/>
      <c r="BO18" s="1477"/>
      <c r="BP18" s="1477"/>
      <c r="BQ18" s="1477"/>
      <c r="BR18" s="1477"/>
      <c r="BS18" s="1291"/>
    </row>
    <row r="19" spans="1:71" ht="15" customHeight="1" x14ac:dyDescent="0.25">
      <c r="A19" s="1515" t="s">
        <v>29</v>
      </c>
      <c r="B19" s="1497"/>
      <c r="C19" s="1516"/>
      <c r="D19" s="1516"/>
      <c r="E19" s="1483"/>
      <c r="F19" s="1516"/>
      <c r="G19" s="1516"/>
      <c r="H19" s="1516"/>
      <c r="I19" s="1516"/>
      <c r="J19" s="1483"/>
      <c r="K19" s="1516"/>
      <c r="L19" s="1516"/>
      <c r="M19" s="1600"/>
      <c r="N19" s="1468"/>
      <c r="O19" s="1468"/>
      <c r="P19" s="1468"/>
      <c r="Q19" s="1468"/>
      <c r="R19" s="1468"/>
      <c r="S19" s="1468"/>
      <c r="T19" s="1468"/>
      <c r="U19" s="1468"/>
      <c r="V19" s="1468"/>
      <c r="W19" s="1460"/>
      <c r="X19" s="1460"/>
      <c r="Y19" s="1460"/>
      <c r="Z19" s="1460"/>
      <c r="AA19" s="1460"/>
      <c r="AB19" s="1460"/>
      <c r="AC19" s="1460"/>
      <c r="AD19" s="1460"/>
      <c r="AE19" s="1460"/>
      <c r="AF19" s="1460"/>
      <c r="AG19" s="1460"/>
      <c r="AH19" s="1460"/>
      <c r="AI19" s="1460"/>
      <c r="AJ19" s="1460"/>
      <c r="AK19" s="1460"/>
      <c r="AL19" s="1460"/>
      <c r="AM19" s="1460"/>
      <c r="AN19" s="1460"/>
      <c r="AO19" s="1460"/>
      <c r="AP19" s="1460"/>
      <c r="AQ19" s="1460"/>
      <c r="AR19" s="1460"/>
      <c r="AS19" s="1460"/>
      <c r="AT19" s="1460"/>
      <c r="AU19" s="1460"/>
      <c r="AV19" s="1460"/>
      <c r="AW19" s="1460"/>
      <c r="AX19" s="1460"/>
      <c r="AY19" s="1460"/>
      <c r="AZ19" s="1460"/>
      <c r="BA19" s="1469"/>
      <c r="BB19" s="1469"/>
      <c r="BC19" s="1460"/>
      <c r="BD19" s="1460"/>
      <c r="BE19" s="1460"/>
      <c r="BF19" s="1460"/>
      <c r="BG19" s="1460"/>
      <c r="BH19" s="1460"/>
      <c r="BI19" s="1460"/>
      <c r="BJ19" s="1460"/>
      <c r="BK19" s="1460"/>
      <c r="BL19" s="1460"/>
      <c r="BM19" s="1460"/>
      <c r="BN19" s="1460"/>
      <c r="BO19" s="1460"/>
      <c r="BP19" s="1460"/>
      <c r="BQ19" s="1460"/>
      <c r="BR19" s="1460"/>
      <c r="BS19" s="1291"/>
    </row>
    <row r="20" spans="1:71" ht="15" customHeight="1" x14ac:dyDescent="0.25">
      <c r="A20" s="1473" t="s">
        <v>30</v>
      </c>
      <c r="B20" s="1517"/>
      <c r="C20" s="1517"/>
      <c r="D20" s="1518"/>
      <c r="E20" s="1519"/>
      <c r="F20" s="1519"/>
      <c r="G20" s="1519"/>
      <c r="H20" s="1519"/>
      <c r="I20" s="1491"/>
      <c r="J20" s="1491"/>
      <c r="K20" s="1491"/>
      <c r="L20" s="1491"/>
      <c r="M20" s="1614"/>
      <c r="N20" s="1614"/>
      <c r="O20" s="1460"/>
      <c r="P20" s="1460"/>
      <c r="Q20" s="1460"/>
      <c r="R20" s="1460"/>
      <c r="S20" s="1460"/>
      <c r="T20" s="1460"/>
      <c r="U20" s="1460"/>
      <c r="V20" s="1460"/>
      <c r="W20" s="1460"/>
      <c r="X20" s="1460"/>
      <c r="Y20" s="1460"/>
      <c r="Z20" s="1460"/>
      <c r="AA20" s="1460"/>
      <c r="AB20" s="1460"/>
      <c r="AC20" s="1460"/>
      <c r="AD20" s="1460"/>
      <c r="AE20" s="1460"/>
      <c r="AF20" s="1460"/>
      <c r="AG20" s="1460"/>
      <c r="AH20" s="1460"/>
      <c r="AI20" s="1460"/>
      <c r="AJ20" s="1460"/>
      <c r="AK20" s="1460"/>
      <c r="AL20" s="1460"/>
      <c r="AM20" s="1460"/>
      <c r="AN20" s="1460"/>
      <c r="AO20" s="1460"/>
      <c r="AP20" s="1460"/>
      <c r="AQ20" s="1460"/>
      <c r="AR20" s="1460"/>
      <c r="AS20" s="1460"/>
      <c r="AT20" s="1460"/>
      <c r="AU20" s="1460"/>
      <c r="AV20" s="1460"/>
      <c r="AW20" s="1460"/>
      <c r="AX20" s="1460"/>
      <c r="AY20" s="1460"/>
      <c r="AZ20" s="1460"/>
      <c r="BA20" s="1460"/>
      <c r="BB20" s="1460"/>
      <c r="BC20" s="1460"/>
      <c r="BD20" s="1460"/>
      <c r="BE20" s="1460"/>
      <c r="BF20" s="1460"/>
      <c r="BG20" s="1460"/>
      <c r="BH20" s="1460"/>
      <c r="BI20" s="1460"/>
      <c r="BJ20" s="1460"/>
      <c r="BK20" s="1460"/>
      <c r="BL20" s="1460"/>
      <c r="BM20" s="1460"/>
      <c r="BN20" s="1460"/>
      <c r="BO20" s="1460"/>
      <c r="BP20" s="1460"/>
      <c r="BQ20" s="1460"/>
      <c r="BR20" s="1460"/>
      <c r="BS20" s="1291"/>
    </row>
    <row r="21" spans="1:71" ht="15" customHeight="1" x14ac:dyDescent="0.25">
      <c r="A21" s="1492" t="s">
        <v>31</v>
      </c>
      <c r="B21" s="1520" t="s">
        <v>8</v>
      </c>
      <c r="C21" s="1520" t="s">
        <v>32</v>
      </c>
      <c r="D21" s="1475"/>
      <c r="E21" s="1475"/>
      <c r="F21" s="1459"/>
      <c r="G21" s="1459"/>
      <c r="H21" s="1459"/>
      <c r="I21" s="1459"/>
      <c r="J21" s="1459"/>
      <c r="K21" s="1459"/>
      <c r="L21" s="1459"/>
      <c r="M21" s="1460"/>
      <c r="N21" s="1460"/>
      <c r="O21" s="1460"/>
      <c r="P21" s="1460"/>
      <c r="Q21" s="1460"/>
      <c r="R21" s="1460"/>
      <c r="S21" s="1460"/>
      <c r="T21" s="1460"/>
      <c r="U21" s="1460"/>
      <c r="V21" s="1460"/>
      <c r="W21" s="1460"/>
      <c r="X21" s="1502"/>
      <c r="Y21" s="1502"/>
      <c r="Z21" s="1502"/>
      <c r="AA21" s="1502"/>
      <c r="AB21" s="1460"/>
      <c r="AC21" s="1460"/>
      <c r="AD21" s="1460"/>
      <c r="AE21" s="1460"/>
      <c r="AF21" s="1477"/>
      <c r="AG21" s="1477"/>
      <c r="AH21" s="1477"/>
      <c r="AI21" s="1477"/>
      <c r="AJ21" s="1477"/>
      <c r="AK21" s="1477"/>
      <c r="AL21" s="1477"/>
      <c r="AM21" s="1477"/>
      <c r="AN21" s="1477"/>
      <c r="AO21" s="1477"/>
      <c r="AP21" s="1477"/>
      <c r="AQ21" s="1477"/>
      <c r="AR21" s="1477"/>
      <c r="AS21" s="1477"/>
      <c r="AT21" s="1477"/>
      <c r="AU21" s="1477"/>
      <c r="AV21" s="1477"/>
      <c r="AW21" s="1477"/>
      <c r="AX21" s="1477"/>
      <c r="AY21" s="1477"/>
      <c r="AZ21" s="1477"/>
      <c r="BA21" s="1460"/>
      <c r="BB21" s="1460"/>
      <c r="BC21" s="1460"/>
      <c r="BD21" s="1460"/>
      <c r="BE21" s="1477"/>
      <c r="BF21" s="1477"/>
      <c r="BG21" s="1477"/>
      <c r="BH21" s="1477"/>
      <c r="BI21" s="1477"/>
      <c r="BJ21" s="1477"/>
      <c r="BK21" s="1477"/>
      <c r="BL21" s="1477"/>
      <c r="BM21" s="1477"/>
      <c r="BN21" s="1477"/>
      <c r="BO21" s="1477"/>
      <c r="BP21" s="1477"/>
      <c r="BQ21" s="1502"/>
      <c r="BR21" s="1502"/>
      <c r="BS21" s="1291"/>
    </row>
    <row r="22" spans="1:71" x14ac:dyDescent="0.25">
      <c r="A22" s="1536" t="s">
        <v>33</v>
      </c>
      <c r="B22" s="1560"/>
      <c r="C22" s="1560"/>
      <c r="D22" s="1605" t="s">
        <v>72</v>
      </c>
      <c r="E22" s="1604"/>
      <c r="F22" s="1459" t="s">
        <v>34</v>
      </c>
      <c r="G22" s="1474" t="s">
        <v>34</v>
      </c>
      <c r="H22" s="1474"/>
      <c r="I22" s="1494"/>
      <c r="J22" s="1459"/>
      <c r="K22" s="1459"/>
      <c r="L22" s="1459"/>
      <c r="M22" s="1460"/>
      <c r="N22" s="1460"/>
      <c r="O22" s="1460"/>
      <c r="P22" s="1460"/>
      <c r="Q22" s="1460"/>
      <c r="R22" s="1460"/>
      <c r="S22" s="1460"/>
      <c r="T22" s="1460"/>
      <c r="U22" s="1460"/>
      <c r="V22" s="1469"/>
      <c r="W22" s="1469"/>
      <c r="X22" s="1502"/>
      <c r="Y22" s="1502"/>
      <c r="Z22" s="1502"/>
      <c r="AA22" s="1502"/>
      <c r="AB22" s="1460"/>
      <c r="AC22" s="1460"/>
      <c r="AD22" s="1460"/>
      <c r="AE22" s="1460"/>
      <c r="AF22" s="1477"/>
      <c r="AG22" s="1477"/>
      <c r="AH22" s="1477"/>
      <c r="AI22" s="1477"/>
      <c r="AJ22" s="1477"/>
      <c r="AK22" s="1477"/>
      <c r="AL22" s="1477"/>
      <c r="AM22" s="1477"/>
      <c r="AN22" s="1477"/>
      <c r="AO22" s="1477"/>
      <c r="AP22" s="1477"/>
      <c r="AQ22" s="1477"/>
      <c r="AR22" s="1477"/>
      <c r="AS22" s="1477"/>
      <c r="AT22" s="1477"/>
      <c r="AU22" s="1477"/>
      <c r="AV22" s="1477"/>
      <c r="AW22" s="1477"/>
      <c r="AX22" s="1477"/>
      <c r="AY22" s="1477"/>
      <c r="AZ22" s="1477"/>
      <c r="BA22" s="1487" t="s">
        <v>34</v>
      </c>
      <c r="BB22" s="1487" t="s">
        <v>34</v>
      </c>
      <c r="BC22" s="1460"/>
      <c r="BD22" s="1610" t="s">
        <v>34</v>
      </c>
      <c r="BE22" s="1610">
        <v>0</v>
      </c>
      <c r="BF22" s="1477"/>
      <c r="BG22" s="1477"/>
      <c r="BH22" s="1477"/>
      <c r="BI22" s="1477"/>
      <c r="BJ22" s="1477"/>
      <c r="BK22" s="1477"/>
      <c r="BL22" s="1477"/>
      <c r="BM22" s="1477"/>
      <c r="BN22" s="1477"/>
      <c r="BO22" s="1477"/>
      <c r="BP22" s="1477"/>
      <c r="BQ22" s="1502"/>
      <c r="BR22" s="1502"/>
      <c r="BS22" s="1291"/>
    </row>
    <row r="23" spans="1:71" x14ac:dyDescent="0.25">
      <c r="A23" s="1521" t="s">
        <v>35</v>
      </c>
      <c r="B23" s="1591"/>
      <c r="C23" s="1591"/>
      <c r="D23" s="1605" t="s">
        <v>73</v>
      </c>
      <c r="E23" s="1480"/>
      <c r="F23" s="1460"/>
      <c r="G23" s="1460"/>
      <c r="H23" s="1460"/>
      <c r="I23" s="1459"/>
      <c r="J23" s="1459"/>
      <c r="K23" s="1459"/>
      <c r="L23" s="1459"/>
      <c r="M23" s="1460"/>
      <c r="N23" s="1460"/>
      <c r="O23" s="1460"/>
      <c r="P23" s="1460"/>
      <c r="Q23" s="1460"/>
      <c r="R23" s="1460"/>
      <c r="S23" s="1460"/>
      <c r="T23" s="1460"/>
      <c r="U23" s="1460"/>
      <c r="V23" s="1469"/>
      <c r="W23" s="1469"/>
      <c r="X23" s="1502"/>
      <c r="Y23" s="1502"/>
      <c r="Z23" s="1502"/>
      <c r="AA23" s="1502"/>
      <c r="AB23" s="1460"/>
      <c r="AC23" s="1460"/>
      <c r="AD23" s="1460"/>
      <c r="AE23" s="1460"/>
      <c r="AF23" s="1477"/>
      <c r="AG23" s="1477"/>
      <c r="AH23" s="1477"/>
      <c r="AI23" s="1477"/>
      <c r="AJ23" s="1477"/>
      <c r="AK23" s="1477"/>
      <c r="AL23" s="1477"/>
      <c r="AM23" s="1477"/>
      <c r="AN23" s="1477"/>
      <c r="AO23" s="1477"/>
      <c r="AP23" s="1477"/>
      <c r="AQ23" s="1477"/>
      <c r="AR23" s="1477"/>
      <c r="AS23" s="1477"/>
      <c r="AT23" s="1477"/>
      <c r="AU23" s="1477"/>
      <c r="AV23" s="1477"/>
      <c r="AW23" s="1477"/>
      <c r="AX23" s="1477"/>
      <c r="AY23" s="1477"/>
      <c r="AZ23" s="1477"/>
      <c r="BA23" s="1487" t="s">
        <v>34</v>
      </c>
      <c r="BB23" s="1487" t="s">
        <v>34</v>
      </c>
      <c r="BC23" s="1487" t="s">
        <v>34</v>
      </c>
      <c r="BD23" s="1610" t="s">
        <v>34</v>
      </c>
      <c r="BE23" s="1610">
        <v>0</v>
      </c>
      <c r="BF23" s="1477"/>
      <c r="BG23" s="1477"/>
      <c r="BH23" s="1477"/>
      <c r="BI23" s="1477"/>
      <c r="BJ23" s="1477"/>
      <c r="BK23" s="1477"/>
      <c r="BL23" s="1477"/>
      <c r="BM23" s="1477"/>
      <c r="BN23" s="1477"/>
      <c r="BO23" s="1477"/>
      <c r="BP23" s="1477"/>
      <c r="BQ23" s="1502"/>
      <c r="BR23" s="1502"/>
      <c r="BS23" s="1291"/>
    </row>
    <row r="24" spans="1:71" x14ac:dyDescent="0.25">
      <c r="A24" s="1929" t="s">
        <v>36</v>
      </c>
      <c r="B24" s="1930"/>
      <c r="C24" s="1930"/>
      <c r="D24" s="1930"/>
      <c r="E24" s="1930"/>
      <c r="F24" s="1930"/>
      <c r="G24" s="1930"/>
      <c r="H24" s="1930"/>
      <c r="I24" s="1930"/>
      <c r="J24" s="1930"/>
      <c r="K24" s="1491"/>
      <c r="L24" s="1463"/>
      <c r="M24" s="1499"/>
      <c r="N24" s="1499"/>
      <c r="O24" s="1460"/>
      <c r="P24" s="1460"/>
      <c r="Q24" s="1460"/>
      <c r="R24" s="1460"/>
      <c r="S24" s="1460"/>
      <c r="T24" s="1460"/>
      <c r="U24" s="1460"/>
      <c r="V24" s="1460"/>
      <c r="W24" s="1460"/>
      <c r="X24" s="1460"/>
      <c r="Y24" s="1460"/>
      <c r="Z24" s="1460"/>
      <c r="AA24" s="1460"/>
      <c r="AB24" s="1460"/>
      <c r="AC24" s="1460"/>
      <c r="AD24" s="1460"/>
      <c r="AE24" s="1460"/>
      <c r="AF24" s="1460"/>
      <c r="AG24" s="1460"/>
      <c r="AH24" s="1460"/>
      <c r="AI24" s="1460"/>
      <c r="AJ24" s="1460"/>
      <c r="AK24" s="1460"/>
      <c r="AL24" s="1460"/>
      <c r="AM24" s="1460"/>
      <c r="AN24" s="1460"/>
      <c r="AO24" s="1460"/>
      <c r="AP24" s="1460"/>
      <c r="AQ24" s="1460"/>
      <c r="AR24" s="1460"/>
      <c r="AS24" s="1460"/>
      <c r="AT24" s="1460"/>
      <c r="AU24" s="1460"/>
      <c r="AV24" s="1460"/>
      <c r="AW24" s="1460"/>
      <c r="AX24" s="1460"/>
      <c r="AY24" s="1460"/>
      <c r="AZ24" s="1460"/>
      <c r="BA24" s="1460"/>
      <c r="BB24" s="1460"/>
      <c r="BC24" s="1460"/>
      <c r="BD24" s="1610">
        <v>0</v>
      </c>
      <c r="BE24" s="1460"/>
      <c r="BF24" s="1460"/>
      <c r="BG24" s="1460"/>
      <c r="BH24" s="1460"/>
      <c r="BI24" s="1460"/>
      <c r="BJ24" s="1460"/>
      <c r="BK24" s="1460"/>
      <c r="BL24" s="1460"/>
      <c r="BM24" s="1460"/>
      <c r="BN24" s="1460"/>
      <c r="BO24" s="1460"/>
      <c r="BP24" s="1460"/>
      <c r="BQ24" s="1460"/>
      <c r="BR24" s="1460"/>
      <c r="BS24" s="1291"/>
    </row>
    <row r="25" spans="1:71" x14ac:dyDescent="0.25">
      <c r="A25" s="1929" t="s">
        <v>37</v>
      </c>
      <c r="B25" s="1930"/>
      <c r="C25" s="1930"/>
      <c r="D25" s="1930"/>
      <c r="E25" s="1930"/>
      <c r="F25" s="1930"/>
      <c r="G25" s="1930"/>
      <c r="H25" s="1930"/>
      <c r="I25" s="1930"/>
      <c r="J25" s="1930"/>
      <c r="K25" s="1491"/>
      <c r="L25" s="1463"/>
      <c r="M25" s="1499"/>
      <c r="N25" s="1499"/>
      <c r="O25" s="1460"/>
      <c r="P25" s="1460"/>
      <c r="Q25" s="1460"/>
      <c r="R25" s="1460"/>
      <c r="S25" s="1460"/>
      <c r="T25" s="1460"/>
      <c r="U25" s="1460"/>
      <c r="V25" s="1460"/>
      <c r="W25" s="1460"/>
      <c r="X25" s="1460"/>
      <c r="Y25" s="1460"/>
      <c r="Z25" s="1460"/>
      <c r="AA25" s="1460"/>
      <c r="AB25" s="1460"/>
      <c r="AC25" s="1460"/>
      <c r="AD25" s="1460"/>
      <c r="AE25" s="1460"/>
      <c r="AF25" s="1460"/>
      <c r="AG25" s="1460"/>
      <c r="AH25" s="1460"/>
      <c r="AI25" s="1460"/>
      <c r="AJ25" s="1460"/>
      <c r="AK25" s="1460"/>
      <c r="AL25" s="1460"/>
      <c r="AM25" s="1460"/>
      <c r="AN25" s="1460"/>
      <c r="AO25" s="1460"/>
      <c r="AP25" s="1460"/>
      <c r="AQ25" s="1460"/>
      <c r="AR25" s="1460"/>
      <c r="AS25" s="1460"/>
      <c r="AT25" s="1460"/>
      <c r="AU25" s="1460"/>
      <c r="AV25" s="1460"/>
      <c r="AW25" s="1460"/>
      <c r="AX25" s="1460"/>
      <c r="AY25" s="1460"/>
      <c r="AZ25" s="1460"/>
      <c r="BA25" s="1460"/>
      <c r="BB25" s="1460"/>
      <c r="BC25" s="1460"/>
      <c r="BD25" s="1460"/>
      <c r="BE25" s="1460"/>
      <c r="BF25" s="1460"/>
      <c r="BG25" s="1460"/>
      <c r="BH25" s="1460"/>
      <c r="BI25" s="1460"/>
      <c r="BJ25" s="1460"/>
      <c r="BK25" s="1460"/>
      <c r="BL25" s="1460"/>
      <c r="BM25" s="1460"/>
      <c r="BN25" s="1460"/>
      <c r="BO25" s="1460"/>
      <c r="BP25" s="1460"/>
      <c r="BQ25" s="1460"/>
      <c r="BR25" s="1460"/>
      <c r="BS25" s="1291"/>
    </row>
    <row r="26" spans="1:71" x14ac:dyDescent="0.25">
      <c r="A26" s="1931" t="s">
        <v>38</v>
      </c>
      <c r="B26" s="1933" t="s">
        <v>8</v>
      </c>
      <c r="C26" s="1935" t="s">
        <v>39</v>
      </c>
      <c r="D26" s="1936"/>
      <c r="E26" s="1936"/>
      <c r="F26" s="1936"/>
      <c r="G26" s="1936"/>
      <c r="H26" s="1936"/>
      <c r="I26" s="1937"/>
      <c r="J26" s="1460"/>
      <c r="K26" s="1459"/>
      <c r="L26" s="1460"/>
      <c r="M26" s="1460"/>
      <c r="N26" s="1460"/>
      <c r="O26" s="1460"/>
      <c r="P26" s="1460"/>
      <c r="Q26" s="1460"/>
      <c r="R26" s="1460"/>
      <c r="S26" s="1460"/>
      <c r="T26" s="1460"/>
      <c r="U26" s="1460"/>
      <c r="V26" s="1460"/>
      <c r="W26" s="1460"/>
      <c r="X26" s="1502"/>
      <c r="Y26" s="1502"/>
      <c r="Z26" s="1502"/>
      <c r="AA26" s="1502"/>
      <c r="AB26" s="1460"/>
      <c r="AC26" s="1460"/>
      <c r="AD26" s="1460"/>
      <c r="AE26" s="1460"/>
      <c r="AF26" s="1477"/>
      <c r="AG26" s="1477"/>
      <c r="AH26" s="1477"/>
      <c r="AI26" s="1477"/>
      <c r="AJ26" s="1477"/>
      <c r="AK26" s="1477"/>
      <c r="AL26" s="1477"/>
      <c r="AM26" s="1477"/>
      <c r="AN26" s="1477"/>
      <c r="AO26" s="1477"/>
      <c r="AP26" s="1477"/>
      <c r="AQ26" s="1477"/>
      <c r="AR26" s="1477"/>
      <c r="AS26" s="1477"/>
      <c r="AT26" s="1477"/>
      <c r="AU26" s="1477"/>
      <c r="AV26" s="1477"/>
      <c r="AW26" s="1477"/>
      <c r="AX26" s="1477"/>
      <c r="AY26" s="1477"/>
      <c r="AZ26" s="1477"/>
      <c r="BA26" s="1460"/>
      <c r="BB26" s="1460"/>
      <c r="BC26" s="1460"/>
      <c r="BD26" s="1460"/>
      <c r="BE26" s="1477"/>
      <c r="BF26" s="1477"/>
      <c r="BG26" s="1477"/>
      <c r="BH26" s="1477"/>
      <c r="BI26" s="1477"/>
      <c r="BJ26" s="1477"/>
      <c r="BK26" s="1477"/>
      <c r="BL26" s="1477"/>
      <c r="BM26" s="1477"/>
      <c r="BN26" s="1477"/>
      <c r="BO26" s="1477"/>
      <c r="BP26" s="1477"/>
      <c r="BQ26" s="1477"/>
      <c r="BR26" s="1477"/>
      <c r="BS26" s="1291"/>
    </row>
    <row r="27" spans="1:71" ht="21" x14ac:dyDescent="0.25">
      <c r="A27" s="1932"/>
      <c r="B27" s="1934"/>
      <c r="C27" s="1489" t="s">
        <v>40</v>
      </c>
      <c r="D27" s="1465" t="s">
        <v>41</v>
      </c>
      <c r="E27" s="1509" t="s">
        <v>42</v>
      </c>
      <c r="F27" s="1509" t="s">
        <v>43</v>
      </c>
      <c r="G27" s="1509" t="s">
        <v>44</v>
      </c>
      <c r="H27" s="1465" t="s">
        <v>45</v>
      </c>
      <c r="I27" s="1493" t="s">
        <v>46</v>
      </c>
      <c r="J27" s="1460"/>
      <c r="K27" s="1460"/>
      <c r="L27" s="1460"/>
      <c r="M27" s="1460"/>
      <c r="N27" s="1460"/>
      <c r="O27" s="1460"/>
      <c r="P27" s="1460"/>
      <c r="Q27" s="1460"/>
      <c r="R27" s="1460"/>
      <c r="S27" s="1460"/>
      <c r="T27" s="1460"/>
      <c r="U27" s="1460"/>
      <c r="V27" s="1460"/>
      <c r="W27" s="1460"/>
      <c r="X27" s="1502"/>
      <c r="Y27" s="1502"/>
      <c r="Z27" s="1502"/>
      <c r="AA27" s="1502"/>
      <c r="AB27" s="1460"/>
      <c r="AC27" s="1460"/>
      <c r="AD27" s="1460"/>
      <c r="AE27" s="1460"/>
      <c r="AF27" s="1477"/>
      <c r="AG27" s="1477"/>
      <c r="AH27" s="1477"/>
      <c r="AI27" s="1477"/>
      <c r="AJ27" s="1477"/>
      <c r="AK27" s="1477"/>
      <c r="AL27" s="1477"/>
      <c r="AM27" s="1477"/>
      <c r="AN27" s="1477"/>
      <c r="AO27" s="1477"/>
      <c r="AP27" s="1477"/>
      <c r="AQ27" s="1477"/>
      <c r="AR27" s="1477"/>
      <c r="AS27" s="1477"/>
      <c r="AT27" s="1477"/>
      <c r="AU27" s="1477"/>
      <c r="AV27" s="1477"/>
      <c r="AW27" s="1477"/>
      <c r="AX27" s="1477"/>
      <c r="AY27" s="1477"/>
      <c r="AZ27" s="1477"/>
      <c r="BA27" s="1460"/>
      <c r="BB27" s="1460"/>
      <c r="BC27" s="1460"/>
      <c r="BD27" s="1460"/>
      <c r="BE27" s="1477"/>
      <c r="BF27" s="1477"/>
      <c r="BG27" s="1477"/>
      <c r="BH27" s="1477"/>
      <c r="BI27" s="1477"/>
      <c r="BJ27" s="1477"/>
      <c r="BK27" s="1477"/>
      <c r="BL27" s="1477"/>
      <c r="BM27" s="1477"/>
      <c r="BN27" s="1477"/>
      <c r="BO27" s="1477"/>
      <c r="BP27" s="1477"/>
      <c r="BQ27" s="1477"/>
      <c r="BR27" s="1477"/>
      <c r="BS27" s="1291"/>
    </row>
    <row r="28" spans="1:71" ht="22.5" x14ac:dyDescent="0.25">
      <c r="A28" s="1522" t="s">
        <v>47</v>
      </c>
      <c r="B28" s="1559">
        <v>0</v>
      </c>
      <c r="C28" s="1586"/>
      <c r="D28" s="1592"/>
      <c r="E28" s="1592"/>
      <c r="F28" s="1592"/>
      <c r="G28" s="1592"/>
      <c r="H28" s="1592"/>
      <c r="I28" s="1593"/>
      <c r="J28" s="1601" t="s">
        <v>34</v>
      </c>
      <c r="K28" s="1480"/>
      <c r="L28" s="1460"/>
      <c r="M28" s="1460"/>
      <c r="N28" s="1460"/>
      <c r="O28" s="1460"/>
      <c r="P28" s="1460"/>
      <c r="Q28" s="1460"/>
      <c r="R28" s="1460"/>
      <c r="S28" s="1460"/>
      <c r="T28" s="1460"/>
      <c r="U28" s="1460"/>
      <c r="V28" s="1460"/>
      <c r="W28" s="1460"/>
      <c r="X28" s="1502"/>
      <c r="Y28" s="1502"/>
      <c r="Z28" s="1502"/>
      <c r="AA28" s="1502"/>
      <c r="AB28" s="1460"/>
      <c r="AC28" s="1460"/>
      <c r="AD28" s="1460"/>
      <c r="AE28" s="1460"/>
      <c r="AF28" s="1477"/>
      <c r="AG28" s="1477"/>
      <c r="AH28" s="1477"/>
      <c r="AI28" s="1477"/>
      <c r="AJ28" s="1477"/>
      <c r="AK28" s="1477"/>
      <c r="AL28" s="1477"/>
      <c r="AM28" s="1477"/>
      <c r="AN28" s="1477"/>
      <c r="AO28" s="1477"/>
      <c r="AP28" s="1477"/>
      <c r="AQ28" s="1477"/>
      <c r="AR28" s="1477"/>
      <c r="AS28" s="1477"/>
      <c r="AT28" s="1477"/>
      <c r="AU28" s="1477"/>
      <c r="AV28" s="1477"/>
      <c r="AW28" s="1477"/>
      <c r="AX28" s="1477"/>
      <c r="AY28" s="1477"/>
      <c r="AZ28" s="1477"/>
      <c r="BA28" s="1487" t="s">
        <v>34</v>
      </c>
      <c r="BB28" s="1487" t="s">
        <v>34</v>
      </c>
      <c r="BC28" s="1460"/>
      <c r="BD28" s="1610">
        <v>0</v>
      </c>
      <c r="BE28" s="1610">
        <v>0</v>
      </c>
      <c r="BF28" s="1477"/>
      <c r="BG28" s="1477"/>
      <c r="BH28" s="1477"/>
      <c r="BI28" s="1477"/>
      <c r="BJ28" s="1477"/>
      <c r="BK28" s="1477"/>
      <c r="BL28" s="1477"/>
      <c r="BM28" s="1477"/>
      <c r="BN28" s="1477"/>
      <c r="BO28" s="1477"/>
      <c r="BP28" s="1477"/>
      <c r="BQ28" s="1477"/>
      <c r="BR28" s="1477"/>
      <c r="BS28" s="1291"/>
    </row>
    <row r="29" spans="1:71" x14ac:dyDescent="0.25">
      <c r="A29" s="1537" t="s">
        <v>48</v>
      </c>
      <c r="B29" s="1490"/>
      <c r="C29" s="1535"/>
      <c r="D29" s="1535"/>
      <c r="E29" s="1535"/>
      <c r="F29" s="1535"/>
      <c r="G29" s="1535"/>
      <c r="H29" s="1535"/>
      <c r="I29" s="1535"/>
      <c r="J29" s="1535"/>
      <c r="K29" s="1491"/>
      <c r="L29" s="1463"/>
      <c r="M29" s="1499"/>
      <c r="N29" s="1499"/>
      <c r="O29" s="1460"/>
      <c r="P29" s="1460"/>
      <c r="Q29" s="1460"/>
      <c r="R29" s="1460"/>
      <c r="S29" s="1460"/>
      <c r="T29" s="1460"/>
      <c r="U29" s="1460"/>
      <c r="V29" s="1460"/>
      <c r="W29" s="1460"/>
      <c r="X29" s="1460"/>
      <c r="Y29" s="1460"/>
      <c r="Z29" s="1460"/>
      <c r="AA29" s="1460"/>
      <c r="AB29" s="1460"/>
      <c r="AC29" s="1460"/>
      <c r="AD29" s="1460"/>
      <c r="AE29" s="1460"/>
      <c r="AF29" s="1460"/>
      <c r="AG29" s="1460"/>
      <c r="AH29" s="1460"/>
      <c r="AI29" s="1460"/>
      <c r="AJ29" s="1460"/>
      <c r="AK29" s="1460"/>
      <c r="AL29" s="1460"/>
      <c r="AM29" s="1460"/>
      <c r="AN29" s="1460"/>
      <c r="AO29" s="1460"/>
      <c r="AP29" s="1460"/>
      <c r="AQ29" s="1460"/>
      <c r="AR29" s="1460"/>
      <c r="AS29" s="1460"/>
      <c r="AT29" s="1460"/>
      <c r="AU29" s="1460"/>
      <c r="AV29" s="1460"/>
      <c r="AW29" s="1460"/>
      <c r="AX29" s="1460"/>
      <c r="AY29" s="1460"/>
      <c r="AZ29" s="1460"/>
      <c r="BA29" s="1487" t="s">
        <v>34</v>
      </c>
      <c r="BB29" s="1460"/>
      <c r="BC29" s="1460"/>
      <c r="BD29" s="1610">
        <v>0</v>
      </c>
      <c r="BE29" s="1460"/>
      <c r="BF29" s="1460"/>
      <c r="BG29" s="1460"/>
      <c r="BH29" s="1460"/>
      <c r="BI29" s="1460"/>
      <c r="BJ29" s="1460"/>
      <c r="BK29" s="1460"/>
      <c r="BL29" s="1460"/>
      <c r="BM29" s="1460"/>
      <c r="BN29" s="1460"/>
      <c r="BO29" s="1460"/>
      <c r="BP29" s="1460"/>
      <c r="BQ29" s="1460"/>
      <c r="BR29" s="1460"/>
      <c r="BS29" s="1291"/>
    </row>
    <row r="30" spans="1:71" x14ac:dyDescent="0.25">
      <c r="A30" s="1931" t="s">
        <v>38</v>
      </c>
      <c r="B30" s="1933" t="s">
        <v>8</v>
      </c>
      <c r="C30" s="1460"/>
      <c r="D30" s="1459"/>
      <c r="E30" s="1460"/>
      <c r="F30" s="1460"/>
      <c r="G30" s="1460"/>
      <c r="H30" s="1460"/>
      <c r="I30" s="1460"/>
      <c r="J30" s="1460"/>
      <c r="K30" s="1460"/>
      <c r="L30" s="1460"/>
      <c r="M30" s="1460"/>
      <c r="N30" s="1460"/>
      <c r="O30" s="1460"/>
      <c r="P30" s="1460"/>
      <c r="Q30" s="1460"/>
      <c r="R30" s="1460"/>
      <c r="S30" s="1460"/>
      <c r="T30" s="1460"/>
      <c r="U30" s="1460"/>
      <c r="V30" s="1460"/>
      <c r="W30" s="1460"/>
      <c r="X30" s="1502"/>
      <c r="Y30" s="1502"/>
      <c r="Z30" s="1502"/>
      <c r="AA30" s="1502"/>
      <c r="AB30" s="1460"/>
      <c r="AC30" s="1460"/>
      <c r="AD30" s="1460"/>
      <c r="AE30" s="1460"/>
      <c r="AF30" s="1477"/>
      <c r="AG30" s="1477"/>
      <c r="AH30" s="1477"/>
      <c r="AI30" s="1477"/>
      <c r="AJ30" s="1477"/>
      <c r="AK30" s="1477"/>
      <c r="AL30" s="1477"/>
      <c r="AM30" s="1477"/>
      <c r="AN30" s="1477"/>
      <c r="AO30" s="1477"/>
      <c r="AP30" s="1477"/>
      <c r="AQ30" s="1477"/>
      <c r="AR30" s="1477"/>
      <c r="AS30" s="1477"/>
      <c r="AT30" s="1477"/>
      <c r="AU30" s="1477"/>
      <c r="AV30" s="1477"/>
      <c r="AW30" s="1477"/>
      <c r="AX30" s="1477"/>
      <c r="AY30" s="1477"/>
      <c r="AZ30" s="1477"/>
      <c r="BA30" s="1460"/>
      <c r="BB30" s="1460"/>
      <c r="BC30" s="1460"/>
      <c r="BD30" s="1460"/>
      <c r="BE30" s="1477"/>
      <c r="BF30" s="1477"/>
      <c r="BG30" s="1477"/>
      <c r="BH30" s="1477"/>
      <c r="BI30" s="1477"/>
      <c r="BJ30" s="1477"/>
      <c r="BK30" s="1477"/>
      <c r="BL30" s="1502"/>
      <c r="BM30" s="1502"/>
      <c r="BN30" s="1502"/>
      <c r="BO30" s="1502"/>
      <c r="BP30" s="1502"/>
      <c r="BQ30" s="1502"/>
      <c r="BR30" s="1502"/>
      <c r="BS30" s="1291"/>
    </row>
    <row r="31" spans="1:71" ht="15" customHeight="1" x14ac:dyDescent="0.25">
      <c r="A31" s="1932"/>
      <c r="B31" s="1934"/>
      <c r="C31" s="1460"/>
      <c r="D31" s="1460"/>
      <c r="E31" s="1460"/>
      <c r="F31" s="1460"/>
      <c r="G31" s="1460"/>
      <c r="H31" s="1460"/>
      <c r="I31" s="1460"/>
      <c r="J31" s="1460"/>
      <c r="K31" s="1460"/>
      <c r="L31" s="1460"/>
      <c r="M31" s="1460"/>
      <c r="N31" s="1460"/>
      <c r="O31" s="1460"/>
      <c r="P31" s="1460"/>
      <c r="Q31" s="1460"/>
      <c r="R31" s="1460"/>
      <c r="S31" s="1460"/>
      <c r="T31" s="1460"/>
      <c r="U31" s="1460"/>
      <c r="V31" s="1460"/>
      <c r="W31" s="1460"/>
      <c r="X31" s="1502"/>
      <c r="Y31" s="1502"/>
      <c r="Z31" s="1502"/>
      <c r="AA31" s="1502"/>
      <c r="AB31" s="1460"/>
      <c r="AC31" s="1460"/>
      <c r="AD31" s="1460"/>
      <c r="AE31" s="1460"/>
      <c r="AF31" s="1477"/>
      <c r="AG31" s="1477"/>
      <c r="AH31" s="1477"/>
      <c r="AI31" s="1477"/>
      <c r="AJ31" s="1477"/>
      <c r="AK31" s="1477"/>
      <c r="AL31" s="1477"/>
      <c r="AM31" s="1477"/>
      <c r="AN31" s="1477"/>
      <c r="AO31" s="1477"/>
      <c r="AP31" s="1477"/>
      <c r="AQ31" s="1477"/>
      <c r="AR31" s="1477"/>
      <c r="AS31" s="1477"/>
      <c r="AT31" s="1477"/>
      <c r="AU31" s="1477"/>
      <c r="AV31" s="1477"/>
      <c r="AW31" s="1477"/>
      <c r="AX31" s="1477"/>
      <c r="AY31" s="1477"/>
      <c r="AZ31" s="1477"/>
      <c r="BA31" s="1460"/>
      <c r="BB31" s="1460"/>
      <c r="BC31" s="1460"/>
      <c r="BD31" s="1460"/>
      <c r="BE31" s="1477"/>
      <c r="BF31" s="1477"/>
      <c r="BG31" s="1477"/>
      <c r="BH31" s="1477"/>
      <c r="BI31" s="1477"/>
      <c r="BJ31" s="1477"/>
      <c r="BK31" s="1477"/>
      <c r="BL31" s="1502"/>
      <c r="BM31" s="1502"/>
      <c r="BN31" s="1502"/>
      <c r="BO31" s="1502"/>
      <c r="BP31" s="1502"/>
      <c r="BQ31" s="1502"/>
      <c r="BR31" s="1502"/>
      <c r="BS31" s="1291"/>
    </row>
    <row r="32" spans="1:71" ht="15" customHeight="1" x14ac:dyDescent="0.25">
      <c r="A32" s="1538" t="s">
        <v>47</v>
      </c>
      <c r="B32" s="1560"/>
      <c r="C32" s="1608" t="s">
        <v>34</v>
      </c>
      <c r="D32" s="1606"/>
      <c r="E32" s="1609"/>
      <c r="F32" s="1609"/>
      <c r="G32" s="1607"/>
      <c r="H32" s="1607"/>
      <c r="I32" s="1460"/>
      <c r="J32" s="1460"/>
      <c r="K32" s="1460"/>
      <c r="L32" s="1460"/>
      <c r="M32" s="1460"/>
      <c r="N32" s="1460"/>
      <c r="O32" s="1460"/>
      <c r="P32" s="1460"/>
      <c r="Q32" s="1460"/>
      <c r="R32" s="1460"/>
      <c r="S32" s="1460"/>
      <c r="T32" s="1460"/>
      <c r="U32" s="1460"/>
      <c r="V32" s="1460"/>
      <c r="W32" s="1460"/>
      <c r="X32" s="1502"/>
      <c r="Y32" s="1502"/>
      <c r="Z32" s="1502"/>
      <c r="AA32" s="1502"/>
      <c r="AB32" s="1460"/>
      <c r="AC32" s="1460"/>
      <c r="AD32" s="1460"/>
      <c r="AE32" s="1460"/>
      <c r="AF32" s="1477"/>
      <c r="AG32" s="1477"/>
      <c r="AH32" s="1477"/>
      <c r="AI32" s="1477"/>
      <c r="AJ32" s="1477"/>
      <c r="AK32" s="1477"/>
      <c r="AL32" s="1477"/>
      <c r="AM32" s="1477"/>
      <c r="AN32" s="1477"/>
      <c r="AO32" s="1477"/>
      <c r="AP32" s="1477"/>
      <c r="AQ32" s="1477"/>
      <c r="AR32" s="1477"/>
      <c r="AS32" s="1477"/>
      <c r="AT32" s="1477"/>
      <c r="AU32" s="1477"/>
      <c r="AV32" s="1477"/>
      <c r="AW32" s="1477"/>
      <c r="AX32" s="1477"/>
      <c r="AY32" s="1477"/>
      <c r="AZ32" s="1477"/>
      <c r="BA32" s="1487" t="s">
        <v>34</v>
      </c>
      <c r="BB32" s="1502"/>
      <c r="BC32" s="1460"/>
      <c r="BD32" s="1610">
        <v>0</v>
      </c>
      <c r="BE32" s="1477"/>
      <c r="BF32" s="1477"/>
      <c r="BG32" s="1477"/>
      <c r="BH32" s="1477"/>
      <c r="BI32" s="1477"/>
      <c r="BJ32" s="1477"/>
      <c r="BK32" s="1477"/>
      <c r="BL32" s="1502"/>
      <c r="BM32" s="1502"/>
      <c r="BN32" s="1502"/>
      <c r="BO32" s="1502"/>
      <c r="BP32" s="1502"/>
      <c r="BQ32" s="1502"/>
      <c r="BR32" s="1502"/>
      <c r="BS32" s="1291"/>
    </row>
    <row r="33" spans="1:71" ht="15" customHeight="1" x14ac:dyDescent="0.25">
      <c r="A33" s="1534" t="s">
        <v>49</v>
      </c>
      <c r="B33" s="1558"/>
      <c r="C33" s="1484"/>
      <c r="D33" s="1484"/>
      <c r="E33" s="1484"/>
      <c r="F33" s="1523"/>
      <c r="G33" s="1484"/>
      <c r="H33" s="1484"/>
      <c r="I33" s="1484"/>
      <c r="J33" s="1460"/>
      <c r="K33" s="1480"/>
      <c r="L33" s="1460"/>
      <c r="M33" s="1460"/>
      <c r="N33" s="1460"/>
      <c r="O33" s="1460"/>
      <c r="P33" s="1460"/>
      <c r="Q33" s="1460"/>
      <c r="R33" s="1460"/>
      <c r="S33" s="1460"/>
      <c r="T33" s="1460"/>
      <c r="U33" s="1460"/>
      <c r="V33" s="1460"/>
      <c r="W33" s="1460"/>
      <c r="X33" s="1502"/>
      <c r="Y33" s="1502"/>
      <c r="Z33" s="1502"/>
      <c r="AA33" s="1502"/>
      <c r="AB33" s="1460"/>
      <c r="AC33" s="1460"/>
      <c r="AD33" s="1460"/>
      <c r="AE33" s="1460"/>
      <c r="AF33" s="1477"/>
      <c r="AG33" s="1477"/>
      <c r="AH33" s="1477"/>
      <c r="AI33" s="1477"/>
      <c r="AJ33" s="1477"/>
      <c r="AK33" s="1477"/>
      <c r="AL33" s="1477"/>
      <c r="AM33" s="1477"/>
      <c r="AN33" s="1477"/>
      <c r="AO33" s="1477"/>
      <c r="AP33" s="1477"/>
      <c r="AQ33" s="1477"/>
      <c r="AR33" s="1477"/>
      <c r="AS33" s="1477"/>
      <c r="AT33" s="1477"/>
      <c r="AU33" s="1477"/>
      <c r="AV33" s="1477"/>
      <c r="AW33" s="1477"/>
      <c r="AX33" s="1477"/>
      <c r="AY33" s="1477"/>
      <c r="AZ33" s="1477"/>
      <c r="BA33" s="1460"/>
      <c r="BB33" s="1460"/>
      <c r="BC33" s="1460"/>
      <c r="BD33" s="1460"/>
      <c r="BE33" s="1477"/>
      <c r="BF33" s="1477"/>
      <c r="BG33" s="1477"/>
      <c r="BH33" s="1477"/>
      <c r="BI33" s="1477"/>
      <c r="BJ33" s="1477"/>
      <c r="BK33" s="1477"/>
      <c r="BL33" s="1477"/>
      <c r="BM33" s="1477"/>
      <c r="BN33" s="1477"/>
      <c r="BO33" s="1477"/>
      <c r="BP33" s="1477"/>
      <c r="BQ33" s="1477"/>
      <c r="BR33" s="1477"/>
      <c r="BS33" s="1291"/>
    </row>
    <row r="34" spans="1:71" x14ac:dyDescent="0.25">
      <c r="A34" s="1506" t="s">
        <v>50</v>
      </c>
      <c r="B34" s="1524"/>
      <c r="C34" s="1525"/>
      <c r="D34" s="1525"/>
      <c r="E34" s="1525"/>
      <c r="F34" s="1526"/>
      <c r="G34" s="1525"/>
      <c r="H34" s="1525"/>
      <c r="I34" s="1525"/>
      <c r="J34" s="1525"/>
      <c r="K34" s="1506"/>
      <c r="L34" s="1463"/>
      <c r="M34" s="1499"/>
      <c r="N34" s="1499"/>
      <c r="O34" s="1460"/>
      <c r="P34" s="1460"/>
      <c r="Q34" s="1460"/>
      <c r="R34" s="1460"/>
      <c r="S34" s="1460"/>
      <c r="T34" s="1460"/>
      <c r="U34" s="1460"/>
      <c r="V34" s="1460"/>
      <c r="W34" s="1460"/>
      <c r="X34" s="1460"/>
      <c r="Y34" s="1460"/>
      <c r="Z34" s="1460"/>
      <c r="AA34" s="1460"/>
      <c r="AB34" s="1460"/>
      <c r="AC34" s="1460"/>
      <c r="AD34" s="1460"/>
      <c r="AE34" s="1460"/>
      <c r="AF34" s="1460"/>
      <c r="AG34" s="1460"/>
      <c r="AH34" s="1460"/>
      <c r="AI34" s="1460"/>
      <c r="AJ34" s="1460"/>
      <c r="AK34" s="1460"/>
      <c r="AL34" s="1460"/>
      <c r="AM34" s="1460"/>
      <c r="AN34" s="1460"/>
      <c r="AO34" s="1460"/>
      <c r="AP34" s="1460"/>
      <c r="AQ34" s="1460"/>
      <c r="AR34" s="1460"/>
      <c r="AS34" s="1460"/>
      <c r="AT34" s="1460"/>
      <c r="AU34" s="1460"/>
      <c r="AV34" s="1460"/>
      <c r="AW34" s="1460"/>
      <c r="AX34" s="1460"/>
      <c r="AY34" s="1460"/>
      <c r="AZ34" s="1460"/>
      <c r="BA34" s="1460"/>
      <c r="BB34" s="1460"/>
      <c r="BC34" s="1460"/>
      <c r="BD34" s="1460"/>
      <c r="BE34" s="1460"/>
      <c r="BF34" s="1460"/>
      <c r="BG34" s="1460"/>
      <c r="BH34" s="1460"/>
      <c r="BI34" s="1460"/>
      <c r="BJ34" s="1460"/>
      <c r="BK34" s="1460"/>
      <c r="BL34" s="1460"/>
      <c r="BM34" s="1460"/>
      <c r="BN34" s="1460"/>
      <c r="BO34" s="1460"/>
      <c r="BP34" s="1460"/>
      <c r="BQ34" s="1460"/>
      <c r="BR34" s="1460"/>
      <c r="BS34" s="1291"/>
    </row>
    <row r="35" spans="1:71" ht="52.5" x14ac:dyDescent="0.25">
      <c r="A35" s="1478" t="s">
        <v>38</v>
      </c>
      <c r="B35" s="1464" t="s">
        <v>51</v>
      </c>
      <c r="C35" s="1488" t="s">
        <v>52</v>
      </c>
      <c r="D35" s="1527"/>
      <c r="E35" s="1527"/>
      <c r="F35" s="1528"/>
      <c r="G35" s="1527"/>
      <c r="H35" s="1527"/>
      <c r="I35" s="1527"/>
      <c r="J35" s="1527"/>
      <c r="K35" s="1480"/>
      <c r="L35" s="1460"/>
      <c r="M35" s="1460"/>
      <c r="N35" s="1460"/>
      <c r="O35" s="1460"/>
      <c r="P35" s="1460"/>
      <c r="Q35" s="1460"/>
      <c r="R35" s="1460"/>
      <c r="S35" s="1460"/>
      <c r="T35" s="1460"/>
      <c r="U35" s="1460"/>
      <c r="V35" s="1460"/>
      <c r="W35" s="1460"/>
      <c r="X35" s="1502"/>
      <c r="Y35" s="1502"/>
      <c r="Z35" s="1502"/>
      <c r="AA35" s="1502"/>
      <c r="AB35" s="1460"/>
      <c r="AC35" s="1460"/>
      <c r="AD35" s="1460"/>
      <c r="AE35" s="1460"/>
      <c r="AF35" s="1477"/>
      <c r="AG35" s="1477"/>
      <c r="AH35" s="1477"/>
      <c r="AI35" s="1477"/>
      <c r="AJ35" s="1477"/>
      <c r="AK35" s="1477"/>
      <c r="AL35" s="1477"/>
      <c r="AM35" s="1477"/>
      <c r="AN35" s="1477"/>
      <c r="AO35" s="1477"/>
      <c r="AP35" s="1477"/>
      <c r="AQ35" s="1477"/>
      <c r="AR35" s="1477"/>
      <c r="AS35" s="1477"/>
      <c r="AT35" s="1477"/>
      <c r="AU35" s="1477"/>
      <c r="AV35" s="1477"/>
      <c r="AW35" s="1477"/>
      <c r="AX35" s="1477"/>
      <c r="AY35" s="1477"/>
      <c r="AZ35" s="1477"/>
      <c r="BA35" s="1460"/>
      <c r="BB35" s="1460"/>
      <c r="BC35" s="1460"/>
      <c r="BD35" s="1460"/>
      <c r="BE35" s="1477"/>
      <c r="BF35" s="1477"/>
      <c r="BG35" s="1477"/>
      <c r="BH35" s="1477"/>
      <c r="BI35" s="1477"/>
      <c r="BJ35" s="1477"/>
      <c r="BK35" s="1477"/>
      <c r="BL35" s="1477"/>
      <c r="BM35" s="1477"/>
      <c r="BN35" s="1477"/>
      <c r="BO35" s="1477"/>
      <c r="BP35" s="1477"/>
      <c r="BQ35" s="1477"/>
      <c r="BR35" s="1477"/>
      <c r="BS35" s="1291"/>
    </row>
    <row r="36" spans="1:71" ht="22.5" x14ac:dyDescent="0.25">
      <c r="A36" s="1522" t="s">
        <v>47</v>
      </c>
      <c r="B36" s="1594"/>
      <c r="C36" s="1595"/>
      <c r="D36" s="1527"/>
      <c r="E36" s="1527"/>
      <c r="F36" s="1528"/>
      <c r="G36" s="1527"/>
      <c r="H36" s="1527"/>
      <c r="I36" s="1527"/>
      <c r="J36" s="1527"/>
      <c r="K36" s="1480"/>
      <c r="L36" s="1460"/>
      <c r="M36" s="1460"/>
      <c r="N36" s="1460"/>
      <c r="O36" s="1460"/>
      <c r="P36" s="1460"/>
      <c r="Q36" s="1460"/>
      <c r="R36" s="1460"/>
      <c r="S36" s="1460"/>
      <c r="T36" s="1460"/>
      <c r="U36" s="1460"/>
      <c r="V36" s="1460"/>
      <c r="W36" s="1460"/>
      <c r="X36" s="1502"/>
      <c r="Y36" s="1502"/>
      <c r="Z36" s="1502"/>
      <c r="AA36" s="1502"/>
      <c r="AB36" s="1460"/>
      <c r="AC36" s="1460"/>
      <c r="AD36" s="1460"/>
      <c r="AE36" s="1460"/>
      <c r="AF36" s="1477"/>
      <c r="AG36" s="1477"/>
      <c r="AH36" s="1477"/>
      <c r="AI36" s="1477"/>
      <c r="AJ36" s="1477"/>
      <c r="AK36" s="1477"/>
      <c r="AL36" s="1477"/>
      <c r="AM36" s="1477"/>
      <c r="AN36" s="1477"/>
      <c r="AO36" s="1477"/>
      <c r="AP36" s="1477"/>
      <c r="AQ36" s="1477"/>
      <c r="AR36" s="1477"/>
      <c r="AS36" s="1477"/>
      <c r="AT36" s="1477"/>
      <c r="AU36" s="1477"/>
      <c r="AV36" s="1477"/>
      <c r="AW36" s="1477"/>
      <c r="AX36" s="1477"/>
      <c r="AY36" s="1477"/>
      <c r="AZ36" s="1477"/>
      <c r="BA36" s="1460"/>
      <c r="BB36" s="1460"/>
      <c r="BC36" s="1460"/>
      <c r="BD36" s="1460"/>
      <c r="BE36" s="1477"/>
      <c r="BF36" s="1477"/>
      <c r="BG36" s="1477"/>
      <c r="BH36" s="1477"/>
      <c r="BI36" s="1477"/>
      <c r="BJ36" s="1477"/>
      <c r="BK36" s="1477"/>
      <c r="BL36" s="1477"/>
      <c r="BM36" s="1477"/>
      <c r="BN36" s="1477"/>
      <c r="BO36" s="1477"/>
      <c r="BP36" s="1477"/>
      <c r="BQ36" s="1477"/>
      <c r="BR36" s="1477"/>
      <c r="BS36" s="1291"/>
    </row>
    <row r="37" spans="1:71" ht="15" customHeight="1" x14ac:dyDescent="0.25">
      <c r="A37" s="1506" t="s">
        <v>53</v>
      </c>
      <c r="B37" s="1463"/>
      <c r="C37" s="1463"/>
      <c r="D37" s="1463"/>
      <c r="E37" s="1463"/>
      <c r="F37" s="1463"/>
      <c r="G37" s="1463"/>
      <c r="H37" s="1463"/>
      <c r="I37" s="1463"/>
      <c r="J37" s="1463"/>
      <c r="K37" s="1463"/>
      <c r="L37" s="1463"/>
      <c r="M37" s="1499" t="s">
        <v>34</v>
      </c>
      <c r="N37" s="1499"/>
      <c r="O37" s="1460"/>
      <c r="P37" s="1460"/>
      <c r="Q37" s="1460"/>
      <c r="R37" s="1460"/>
      <c r="S37" s="1460"/>
      <c r="T37" s="1460"/>
      <c r="U37" s="1460"/>
      <c r="V37" s="1460"/>
      <c r="W37" s="1460"/>
      <c r="X37" s="1460"/>
      <c r="Y37" s="1460"/>
      <c r="Z37" s="1460"/>
      <c r="AA37" s="1460"/>
      <c r="AB37" s="1460"/>
      <c r="AC37" s="1460"/>
      <c r="AD37" s="1460"/>
      <c r="AE37" s="1460"/>
      <c r="AF37" s="1460"/>
      <c r="AG37" s="1460"/>
      <c r="AH37" s="1460"/>
      <c r="AI37" s="1460"/>
      <c r="AJ37" s="1460"/>
      <c r="AK37" s="1460"/>
      <c r="AL37" s="1460"/>
      <c r="AM37" s="1460"/>
      <c r="AN37" s="1460"/>
      <c r="AO37" s="1460"/>
      <c r="AP37" s="1460"/>
      <c r="AQ37" s="1460"/>
      <c r="AR37" s="1460"/>
      <c r="AS37" s="1460"/>
      <c r="AT37" s="1460"/>
      <c r="AU37" s="1460"/>
      <c r="AV37" s="1460"/>
      <c r="AW37" s="1460"/>
      <c r="AX37" s="1460"/>
      <c r="AY37" s="1460"/>
      <c r="AZ37" s="1460"/>
      <c r="BA37" s="1460"/>
      <c r="BB37" s="1460"/>
      <c r="BC37" s="1460"/>
      <c r="BD37" s="1460"/>
      <c r="BE37" s="1460"/>
      <c r="BF37" s="1460"/>
      <c r="BG37" s="1460"/>
      <c r="BH37" s="1460"/>
      <c r="BI37" s="1460"/>
      <c r="BJ37" s="1460"/>
      <c r="BK37" s="1460"/>
      <c r="BL37" s="1460"/>
      <c r="BM37" s="1460"/>
      <c r="BN37" s="1460"/>
      <c r="BO37" s="1460"/>
      <c r="BP37" s="1460"/>
      <c r="BQ37" s="1460"/>
      <c r="BR37" s="1460"/>
      <c r="BS37" s="1291"/>
    </row>
    <row r="38" spans="1:71" ht="15" customHeight="1" x14ac:dyDescent="0.25">
      <c r="A38" s="1938" t="s">
        <v>54</v>
      </c>
      <c r="B38" s="1931" t="s">
        <v>55</v>
      </c>
      <c r="C38" s="1947" t="s">
        <v>56</v>
      </c>
      <c r="D38" s="1948"/>
      <c r="E38" s="1949"/>
      <c r="F38" s="1950"/>
      <c r="G38" s="1460"/>
      <c r="H38" s="1460"/>
      <c r="I38" s="1460"/>
      <c r="J38" s="1460"/>
      <c r="K38" s="1460"/>
      <c r="L38" s="1460"/>
      <c r="M38" s="1460"/>
      <c r="N38" s="1460"/>
      <c r="O38" s="1460"/>
      <c r="P38" s="1460"/>
      <c r="Q38" s="1460"/>
      <c r="R38" s="1460"/>
      <c r="S38" s="1460"/>
      <c r="T38" s="1460"/>
      <c r="U38" s="1460"/>
      <c r="V38" s="1460"/>
      <c r="W38" s="1460"/>
      <c r="X38" s="1502"/>
      <c r="Y38" s="1502"/>
      <c r="Z38" s="1502"/>
      <c r="AA38" s="1502"/>
      <c r="AB38" s="1460"/>
      <c r="AC38" s="1460"/>
      <c r="AD38" s="1460"/>
      <c r="AE38" s="1460"/>
      <c r="AF38" s="1477"/>
      <c r="AG38" s="1477"/>
      <c r="AH38" s="1477"/>
      <c r="AI38" s="1477"/>
      <c r="AJ38" s="1477"/>
      <c r="AK38" s="1477"/>
      <c r="AL38" s="1477"/>
      <c r="AM38" s="1477"/>
      <c r="AN38" s="1477"/>
      <c r="AO38" s="1477"/>
      <c r="AP38" s="1477"/>
      <c r="AQ38" s="1477"/>
      <c r="AR38" s="1477"/>
      <c r="AS38" s="1477"/>
      <c r="AT38" s="1477"/>
      <c r="AU38" s="1477"/>
      <c r="AV38" s="1477"/>
      <c r="AW38" s="1477"/>
      <c r="AX38" s="1477"/>
      <c r="AY38" s="1477"/>
      <c r="AZ38" s="1477"/>
      <c r="BA38" s="1460"/>
      <c r="BB38" s="1460"/>
      <c r="BC38" s="1460"/>
      <c r="BD38" s="1460"/>
      <c r="BE38" s="1477"/>
      <c r="BF38" s="1477"/>
      <c r="BG38" s="1477"/>
      <c r="BH38" s="1477"/>
      <c r="BI38" s="1477"/>
      <c r="BJ38" s="1477"/>
      <c r="BK38" s="1477"/>
      <c r="BL38" s="1477"/>
      <c r="BM38" s="1477"/>
      <c r="BN38" s="1477"/>
      <c r="BO38" s="1477"/>
      <c r="BP38" s="1477"/>
      <c r="BQ38" s="1477"/>
      <c r="BR38" s="1477"/>
      <c r="BS38" s="1291"/>
    </row>
    <row r="39" spans="1:71" ht="15" customHeight="1" x14ac:dyDescent="0.25">
      <c r="A39" s="1939"/>
      <c r="B39" s="1932"/>
      <c r="C39" s="1486" t="s">
        <v>57</v>
      </c>
      <c r="D39" s="1466" t="s">
        <v>58</v>
      </c>
      <c r="E39" s="1467" t="s">
        <v>59</v>
      </c>
      <c r="F39" s="1950"/>
      <c r="G39" s="1460"/>
      <c r="H39" s="1460"/>
      <c r="I39" s="1460"/>
      <c r="J39" s="1460"/>
      <c r="K39" s="1460"/>
      <c r="L39" s="1460"/>
      <c r="M39" s="1460"/>
      <c r="N39" s="1460"/>
      <c r="O39" s="1460"/>
      <c r="P39" s="1460"/>
      <c r="Q39" s="1460"/>
      <c r="R39" s="1460"/>
      <c r="S39" s="1460"/>
      <c r="T39" s="1460"/>
      <c r="U39" s="1460"/>
      <c r="V39" s="1460"/>
      <c r="W39" s="1460"/>
      <c r="X39" s="1502"/>
      <c r="Y39" s="1502"/>
      <c r="Z39" s="1502"/>
      <c r="AA39" s="1502"/>
      <c r="AB39" s="1460"/>
      <c r="AC39" s="1460"/>
      <c r="AD39" s="1460"/>
      <c r="AE39" s="1460"/>
      <c r="AF39" s="1477"/>
      <c r="AG39" s="1477"/>
      <c r="AH39" s="1477"/>
      <c r="AI39" s="1477"/>
      <c r="AJ39" s="1477"/>
      <c r="AK39" s="1477"/>
      <c r="AL39" s="1477"/>
      <c r="AM39" s="1477"/>
      <c r="AN39" s="1477"/>
      <c r="AO39" s="1477"/>
      <c r="AP39" s="1477"/>
      <c r="AQ39" s="1477"/>
      <c r="AR39" s="1477"/>
      <c r="AS39" s="1477"/>
      <c r="AT39" s="1477"/>
      <c r="AU39" s="1477"/>
      <c r="AV39" s="1477"/>
      <c r="AW39" s="1477"/>
      <c r="AX39" s="1477"/>
      <c r="AY39" s="1477"/>
      <c r="AZ39" s="1477"/>
      <c r="BA39" s="1460"/>
      <c r="BB39" s="1460"/>
      <c r="BC39" s="1460"/>
      <c r="BD39" s="1460"/>
      <c r="BE39" s="1477"/>
      <c r="BF39" s="1477"/>
      <c r="BG39" s="1477"/>
      <c r="BH39" s="1477"/>
      <c r="BI39" s="1477"/>
      <c r="BJ39" s="1477"/>
      <c r="BK39" s="1477"/>
      <c r="BL39" s="1477"/>
      <c r="BM39" s="1477"/>
      <c r="BN39" s="1477"/>
      <c r="BO39" s="1477"/>
      <c r="BP39" s="1477"/>
      <c r="BQ39" s="1477"/>
      <c r="BR39" s="1477"/>
      <c r="BS39" s="1291"/>
    </row>
    <row r="40" spans="1:71" x14ac:dyDescent="0.25">
      <c r="A40" s="1529" t="s">
        <v>60</v>
      </c>
      <c r="B40" s="1548">
        <v>0</v>
      </c>
      <c r="C40" s="1550"/>
      <c r="D40" s="1551"/>
      <c r="E40" s="1554"/>
      <c r="F40" s="1601" t="s">
        <v>34</v>
      </c>
      <c r="G40" s="1530"/>
      <c r="H40" s="1460"/>
      <c r="I40" s="1460"/>
      <c r="J40" s="1460"/>
      <c r="K40" s="1460"/>
      <c r="L40" s="1460"/>
      <c r="M40" s="1460"/>
      <c r="N40" s="1460"/>
      <c r="O40" s="1460"/>
      <c r="P40" s="1460"/>
      <c r="Q40" s="1460"/>
      <c r="R40" s="1460"/>
      <c r="S40" s="1460"/>
      <c r="T40" s="1460"/>
      <c r="U40" s="1460"/>
      <c r="V40" s="1460"/>
      <c r="W40" s="1460"/>
      <c r="X40" s="1502"/>
      <c r="Y40" s="1502"/>
      <c r="Z40" s="1502"/>
      <c r="AA40" s="1502"/>
      <c r="AB40" s="1460"/>
      <c r="AC40" s="1460"/>
      <c r="AD40" s="1460"/>
      <c r="AE40" s="1460"/>
      <c r="AF40" s="1477"/>
      <c r="AG40" s="1477"/>
      <c r="AH40" s="1477"/>
      <c r="AI40" s="1477"/>
      <c r="AJ40" s="1477"/>
      <c r="AK40" s="1477"/>
      <c r="AL40" s="1477"/>
      <c r="AM40" s="1477"/>
      <c r="AN40" s="1477"/>
      <c r="AO40" s="1477"/>
      <c r="AP40" s="1477"/>
      <c r="AQ40" s="1477"/>
      <c r="AR40" s="1477"/>
      <c r="AS40" s="1477"/>
      <c r="AT40" s="1477"/>
      <c r="AU40" s="1477"/>
      <c r="AV40" s="1477"/>
      <c r="AW40" s="1477"/>
      <c r="AX40" s="1477"/>
      <c r="AY40" s="1477"/>
      <c r="AZ40" s="1477"/>
      <c r="BA40" s="1487" t="s">
        <v>34</v>
      </c>
      <c r="BB40" s="1460"/>
      <c r="BC40" s="1460"/>
      <c r="BD40" s="1610">
        <v>0</v>
      </c>
      <c r="BE40" s="1477"/>
      <c r="BF40" s="1477"/>
      <c r="BG40" s="1477"/>
      <c r="BH40" s="1477"/>
      <c r="BI40" s="1477"/>
      <c r="BJ40" s="1477"/>
      <c r="BK40" s="1477"/>
      <c r="BL40" s="1477"/>
      <c r="BM40" s="1477"/>
      <c r="BN40" s="1477"/>
      <c r="BO40" s="1477"/>
      <c r="BP40" s="1477"/>
      <c r="BQ40" s="1477"/>
      <c r="BR40" s="1477"/>
      <c r="BS40" s="1291"/>
    </row>
    <row r="41" spans="1:71" x14ac:dyDescent="0.25">
      <c r="A41" s="1531" t="s">
        <v>61</v>
      </c>
      <c r="B41" s="1549">
        <v>0</v>
      </c>
      <c r="C41" s="1544"/>
      <c r="D41" s="1545"/>
      <c r="E41" s="1546"/>
      <c r="F41" s="1601" t="s">
        <v>34</v>
      </c>
      <c r="G41" s="1530"/>
      <c r="H41" s="1460"/>
      <c r="I41" s="1460"/>
      <c r="J41" s="1460"/>
      <c r="K41" s="1460"/>
      <c r="L41" s="1460"/>
      <c r="M41" s="1460"/>
      <c r="N41" s="1460"/>
      <c r="O41" s="1460"/>
      <c r="P41" s="1460"/>
      <c r="Q41" s="1460"/>
      <c r="R41" s="1460"/>
      <c r="S41" s="1460"/>
      <c r="T41" s="1460"/>
      <c r="U41" s="1460"/>
      <c r="V41" s="1460"/>
      <c r="W41" s="1460"/>
      <c r="X41" s="1502"/>
      <c r="Y41" s="1502"/>
      <c r="Z41" s="1502"/>
      <c r="AA41" s="1502"/>
      <c r="AB41" s="1460"/>
      <c r="AC41" s="1460"/>
      <c r="AD41" s="1460"/>
      <c r="AE41" s="1460"/>
      <c r="AF41" s="1477"/>
      <c r="AG41" s="1477"/>
      <c r="AH41" s="1477"/>
      <c r="AI41" s="1477"/>
      <c r="AJ41" s="1477"/>
      <c r="AK41" s="1477"/>
      <c r="AL41" s="1477"/>
      <c r="AM41" s="1477"/>
      <c r="AN41" s="1477"/>
      <c r="AO41" s="1477"/>
      <c r="AP41" s="1477"/>
      <c r="AQ41" s="1477"/>
      <c r="AR41" s="1477"/>
      <c r="AS41" s="1477"/>
      <c r="AT41" s="1477"/>
      <c r="AU41" s="1477"/>
      <c r="AV41" s="1477"/>
      <c r="AW41" s="1477"/>
      <c r="AX41" s="1477"/>
      <c r="AY41" s="1477"/>
      <c r="AZ41" s="1477"/>
      <c r="BA41" s="1487" t="s">
        <v>34</v>
      </c>
      <c r="BB41" s="1460"/>
      <c r="BC41" s="1460"/>
      <c r="BD41" s="1610">
        <v>0</v>
      </c>
      <c r="BE41" s="1477"/>
      <c r="BF41" s="1477"/>
      <c r="BG41" s="1477"/>
      <c r="BH41" s="1477"/>
      <c r="BI41" s="1477"/>
      <c r="BJ41" s="1477"/>
      <c r="BK41" s="1477"/>
      <c r="BL41" s="1477"/>
      <c r="BM41" s="1477"/>
      <c r="BN41" s="1477"/>
      <c r="BO41" s="1477"/>
      <c r="BP41" s="1477"/>
      <c r="BQ41" s="1477"/>
      <c r="BR41" s="1477"/>
      <c r="BS41" s="1291"/>
    </row>
    <row r="42" spans="1:71" x14ac:dyDescent="0.25">
      <c r="A42" s="1532" t="s">
        <v>62</v>
      </c>
      <c r="B42" s="1456"/>
      <c r="C42" s="1456"/>
      <c r="D42" s="1533"/>
      <c r="E42" s="1456"/>
      <c r="F42" s="1460"/>
      <c r="G42" s="1460"/>
      <c r="H42" s="1460"/>
      <c r="I42" s="1460"/>
      <c r="J42" s="1460"/>
      <c r="K42" s="1460"/>
      <c r="L42" s="1460"/>
      <c r="M42" s="1460"/>
      <c r="N42" s="1460"/>
      <c r="O42" s="1460"/>
      <c r="P42" s="1460"/>
      <c r="Q42" s="1460"/>
      <c r="R42" s="1460"/>
      <c r="S42" s="1460"/>
      <c r="T42" s="1460"/>
      <c r="U42" s="1460"/>
      <c r="V42" s="1460"/>
      <c r="W42" s="1460"/>
      <c r="X42" s="1460"/>
      <c r="Y42" s="1460"/>
      <c r="Z42" s="1460"/>
      <c r="AA42" s="1460"/>
      <c r="AB42" s="1460"/>
      <c r="AC42" s="1460"/>
      <c r="AD42" s="1460"/>
      <c r="AE42" s="1460"/>
      <c r="AF42" s="1460"/>
      <c r="AG42" s="1460"/>
      <c r="AH42" s="1460"/>
      <c r="AI42" s="1460"/>
      <c r="AJ42" s="1460"/>
      <c r="AK42" s="1460"/>
      <c r="AL42" s="1460"/>
      <c r="AM42" s="1460"/>
      <c r="AN42" s="1460"/>
      <c r="AO42" s="1460"/>
      <c r="AP42" s="1460"/>
      <c r="AQ42" s="1460"/>
      <c r="AR42" s="1460"/>
      <c r="AS42" s="1460"/>
      <c r="AT42" s="1460"/>
      <c r="AU42" s="1460"/>
      <c r="AV42" s="1460"/>
      <c r="AW42" s="1460"/>
      <c r="AX42" s="1460"/>
      <c r="AY42" s="1460"/>
      <c r="AZ42" s="1460"/>
      <c r="BA42" s="1460"/>
      <c r="BB42" s="1460"/>
      <c r="BC42" s="1460"/>
      <c r="BD42" s="1460"/>
      <c r="BE42" s="1460"/>
      <c r="BF42" s="1460"/>
      <c r="BG42" s="1460"/>
      <c r="BH42" s="1460"/>
      <c r="BI42" s="1460"/>
      <c r="BJ42" s="1460"/>
      <c r="BK42" s="1460"/>
      <c r="BL42" s="1460"/>
      <c r="BM42" s="1460"/>
      <c r="BN42" s="1460"/>
      <c r="BO42" s="1460"/>
      <c r="BP42" s="1460"/>
      <c r="BQ42" s="1460"/>
      <c r="BR42" s="1460"/>
      <c r="BS42" s="1291"/>
    </row>
    <row r="43" spans="1:71" ht="52.5" x14ac:dyDescent="0.25">
      <c r="A43" s="1496" t="s">
        <v>63</v>
      </c>
      <c r="B43" s="1476" t="s">
        <v>64</v>
      </c>
      <c r="C43" s="1476" t="s">
        <v>65</v>
      </c>
      <c r="D43" s="1456"/>
      <c r="E43" s="1456"/>
      <c r="F43" s="1460"/>
      <c r="G43" s="1460"/>
      <c r="H43" s="1460"/>
      <c r="I43" s="1460"/>
      <c r="J43" s="1460"/>
      <c r="K43" s="1460"/>
      <c r="L43" s="1460"/>
      <c r="M43" s="1460"/>
      <c r="N43" s="1460"/>
      <c r="O43" s="1460"/>
      <c r="P43" s="1460"/>
      <c r="Q43" s="1460"/>
      <c r="R43" s="1460"/>
      <c r="S43" s="1460"/>
      <c r="T43" s="1460"/>
      <c r="U43" s="1460"/>
      <c r="V43" s="1460"/>
      <c r="W43" s="1460"/>
      <c r="X43" s="1502"/>
      <c r="Y43" s="1502"/>
      <c r="Z43" s="1502"/>
      <c r="AA43" s="1502"/>
      <c r="AB43" s="1460"/>
      <c r="AC43" s="1460"/>
      <c r="AD43" s="1460"/>
      <c r="AE43" s="1460"/>
      <c r="AF43" s="1477"/>
      <c r="AG43" s="1477"/>
      <c r="AH43" s="1477"/>
      <c r="AI43" s="1477"/>
      <c r="AJ43" s="1477"/>
      <c r="AK43" s="1477"/>
      <c r="AL43" s="1477"/>
      <c r="AM43" s="1477"/>
      <c r="AN43" s="1477"/>
      <c r="AO43" s="1477"/>
      <c r="AP43" s="1477"/>
      <c r="AQ43" s="1477"/>
      <c r="AR43" s="1477"/>
      <c r="AS43" s="1477"/>
      <c r="AT43" s="1477"/>
      <c r="AU43" s="1477"/>
      <c r="AV43" s="1477"/>
      <c r="AW43" s="1477"/>
      <c r="AX43" s="1477"/>
      <c r="AY43" s="1477"/>
      <c r="AZ43" s="1477"/>
      <c r="BA43" s="1460"/>
      <c r="BB43" s="1460"/>
      <c r="BC43" s="1460"/>
      <c r="BD43" s="1460"/>
      <c r="BE43" s="1477"/>
      <c r="BF43" s="1477"/>
      <c r="BG43" s="1477"/>
      <c r="BH43" s="1477"/>
      <c r="BI43" s="1477"/>
      <c r="BJ43" s="1477"/>
      <c r="BK43" s="1477"/>
      <c r="BL43" s="1477"/>
      <c r="BM43" s="1477"/>
      <c r="BN43" s="1477"/>
      <c r="BO43" s="1477"/>
      <c r="BP43" s="1477"/>
      <c r="BQ43" s="1477"/>
      <c r="BR43" s="1477"/>
      <c r="BS43" s="1291"/>
    </row>
    <row r="44" spans="1:71" ht="15" customHeight="1" x14ac:dyDescent="0.25">
      <c r="A44" s="1495" t="s">
        <v>66</v>
      </c>
      <c r="B44" s="1560"/>
      <c r="C44" s="1560"/>
      <c r="D44" s="1456"/>
      <c r="E44" s="1456"/>
      <c r="F44" s="1460"/>
      <c r="G44" s="1460"/>
      <c r="H44" s="1460"/>
      <c r="I44" s="1460"/>
      <c r="J44" s="1460"/>
      <c r="K44" s="1460"/>
      <c r="L44" s="1460"/>
      <c r="M44" s="1460"/>
      <c r="N44" s="1460"/>
      <c r="O44" s="1460"/>
      <c r="P44" s="1460"/>
      <c r="Q44" s="1460"/>
      <c r="R44" s="1460"/>
      <c r="S44" s="1460"/>
      <c r="T44" s="1460"/>
      <c r="U44" s="1460"/>
      <c r="V44" s="1460"/>
      <c r="W44" s="1460"/>
      <c r="X44" s="1502"/>
      <c r="Y44" s="1502"/>
      <c r="Z44" s="1502"/>
      <c r="AA44" s="1502"/>
      <c r="AB44" s="1460"/>
      <c r="AC44" s="1460"/>
      <c r="AD44" s="1460"/>
      <c r="AE44" s="1460"/>
      <c r="AF44" s="1477"/>
      <c r="AG44" s="1477"/>
      <c r="AH44" s="1477"/>
      <c r="AI44" s="1477"/>
      <c r="AJ44" s="1477"/>
      <c r="AK44" s="1477"/>
      <c r="AL44" s="1477"/>
      <c r="AM44" s="1477"/>
      <c r="AN44" s="1477"/>
      <c r="AO44" s="1477"/>
      <c r="AP44" s="1477"/>
      <c r="AQ44" s="1477"/>
      <c r="AR44" s="1477"/>
      <c r="AS44" s="1477"/>
      <c r="AT44" s="1477"/>
      <c r="AU44" s="1477"/>
      <c r="AV44" s="1477"/>
      <c r="AW44" s="1477"/>
      <c r="AX44" s="1477"/>
      <c r="AY44" s="1477"/>
      <c r="AZ44" s="1477"/>
      <c r="BA44" s="1460"/>
      <c r="BB44" s="1460"/>
      <c r="BC44" s="1460"/>
      <c r="BD44" s="1460"/>
      <c r="BE44" s="1477"/>
      <c r="BF44" s="1477"/>
      <c r="BG44" s="1477"/>
      <c r="BH44" s="1477"/>
      <c r="BI44" s="1477"/>
      <c r="BJ44" s="1477"/>
      <c r="BK44" s="1477"/>
      <c r="BL44" s="1477"/>
      <c r="BM44" s="1477"/>
      <c r="BN44" s="1477"/>
      <c r="BO44" s="1477"/>
      <c r="BP44" s="1477"/>
      <c r="BQ44" s="1477"/>
      <c r="BR44" s="1477"/>
      <c r="BS44" s="1291"/>
    </row>
    <row r="45" spans="1:71" ht="42" x14ac:dyDescent="0.25">
      <c r="A45" s="1481" t="s">
        <v>67</v>
      </c>
      <c r="B45" s="1558"/>
      <c r="C45" s="1558"/>
      <c r="D45" s="1456"/>
      <c r="E45" s="1456"/>
      <c r="F45" s="1462"/>
      <c r="G45" s="1462"/>
      <c r="H45" s="1462"/>
      <c r="I45" s="1462"/>
      <c r="J45" s="1462"/>
      <c r="K45" s="1462"/>
      <c r="L45" s="1462"/>
      <c r="M45" s="1460"/>
      <c r="N45" s="1460"/>
      <c r="O45" s="1460"/>
      <c r="P45" s="1460"/>
      <c r="Q45" s="1460"/>
      <c r="R45" s="1460"/>
      <c r="S45" s="1460"/>
      <c r="T45" s="1460"/>
      <c r="U45" s="1460"/>
      <c r="V45" s="1460"/>
      <c r="W45" s="1460"/>
      <c r="X45" s="1502"/>
      <c r="Y45" s="1502"/>
      <c r="Z45" s="1502"/>
      <c r="AA45" s="1502"/>
      <c r="AB45" s="1460"/>
      <c r="AC45" s="1460"/>
      <c r="AD45" s="1460"/>
      <c r="AE45" s="1460"/>
      <c r="AF45" s="1502"/>
      <c r="AG45" s="1502"/>
      <c r="AH45" s="1502"/>
      <c r="AI45" s="1502"/>
      <c r="AJ45" s="1502"/>
      <c r="AK45" s="1502"/>
      <c r="AL45" s="1502"/>
      <c r="AM45" s="1502"/>
      <c r="AN45" s="1502"/>
      <c r="AO45" s="1502"/>
      <c r="AP45" s="1502"/>
      <c r="AQ45" s="1502"/>
      <c r="AR45" s="1502"/>
      <c r="AS45" s="1502"/>
      <c r="AT45" s="1502"/>
      <c r="AU45" s="1502"/>
      <c r="AV45" s="1502"/>
      <c r="AW45" s="1502"/>
      <c r="AX45" s="1502"/>
      <c r="AY45" s="1502"/>
      <c r="AZ45" s="1502"/>
      <c r="BA45" s="1460"/>
      <c r="BB45" s="1460"/>
      <c r="BC45" s="1460"/>
      <c r="BD45" s="1460"/>
      <c r="BE45" s="1502"/>
      <c r="BF45" s="1502"/>
      <c r="BG45" s="1502"/>
      <c r="BH45" s="1502"/>
      <c r="BI45" s="1502"/>
      <c r="BJ45" s="1502"/>
      <c r="BK45" s="1502"/>
      <c r="BL45" s="1502"/>
      <c r="BM45" s="1502"/>
      <c r="BN45" s="1502"/>
      <c r="BO45" s="1502"/>
      <c r="BP45" s="1502"/>
      <c r="BQ45" s="1502"/>
      <c r="BR45" s="1502"/>
      <c r="BS45" s="1291"/>
    </row>
    <row r="46" spans="1:71" x14ac:dyDescent="0.25">
      <c r="A46" s="1611"/>
      <c r="B46" s="1611"/>
      <c r="C46" s="1611"/>
      <c r="D46" s="1611"/>
      <c r="E46" s="1611"/>
      <c r="F46" s="1472"/>
      <c r="G46" s="1472"/>
      <c r="H46" s="1472"/>
      <c r="I46" s="1472"/>
      <c r="J46" s="1472"/>
      <c r="K46" s="1472"/>
      <c r="L46" s="1472"/>
      <c r="M46" s="1611"/>
      <c r="N46" s="1611"/>
      <c r="O46" s="1611"/>
      <c r="P46" s="1611"/>
      <c r="Q46" s="1611"/>
      <c r="R46" s="1611"/>
      <c r="S46" s="1611"/>
      <c r="T46" s="1611"/>
      <c r="U46" s="1611"/>
      <c r="V46" s="1611"/>
      <c r="W46" s="1611"/>
      <c r="X46" s="1611"/>
      <c r="Y46" s="1611"/>
      <c r="Z46" s="1611"/>
      <c r="AA46" s="1611"/>
      <c r="AB46" s="1611"/>
      <c r="AC46" s="1611"/>
      <c r="AD46" s="1611"/>
      <c r="AE46" s="1611"/>
      <c r="AF46" s="1611"/>
      <c r="AG46" s="1611"/>
      <c r="AH46" s="1611"/>
      <c r="AI46" s="1611"/>
      <c r="AJ46" s="1611"/>
      <c r="AK46" s="1611"/>
      <c r="AL46" s="1611"/>
      <c r="AM46" s="1611"/>
      <c r="AN46" s="1611"/>
      <c r="AO46" s="1611"/>
      <c r="AP46" s="1611"/>
      <c r="AQ46" s="1611"/>
      <c r="AR46" s="1611"/>
      <c r="AS46" s="1611"/>
      <c r="AT46" s="1611"/>
      <c r="AU46" s="1611"/>
      <c r="AV46" s="1611"/>
      <c r="AW46" s="1611"/>
      <c r="AX46" s="1611"/>
      <c r="AY46" s="1611"/>
      <c r="AZ46" s="1611"/>
      <c r="BA46" s="1611"/>
      <c r="BB46" s="1611"/>
      <c r="BC46" s="1611"/>
      <c r="BD46" s="1611"/>
      <c r="BE46" s="1611"/>
      <c r="BF46" s="1611"/>
      <c r="BG46" s="1611"/>
      <c r="BH46" s="1611"/>
      <c r="BI46" s="1611"/>
      <c r="BJ46" s="1611"/>
      <c r="BK46" s="1611"/>
      <c r="BL46" s="1611"/>
      <c r="BM46" s="1611"/>
      <c r="BN46" s="1611"/>
      <c r="BO46" s="1611"/>
      <c r="BP46" s="1611"/>
      <c r="BQ46" s="1611"/>
      <c r="BR46" s="1611"/>
      <c r="BS46" s="1291"/>
    </row>
    <row r="47" spans="1:71" x14ac:dyDescent="0.25">
      <c r="A47" s="1611"/>
      <c r="B47" s="1611"/>
      <c r="C47" s="1611"/>
      <c r="D47" s="1611"/>
      <c r="E47" s="1611"/>
      <c r="F47" s="1454"/>
      <c r="G47" s="1454"/>
      <c r="H47" s="1454"/>
      <c r="I47" s="1454"/>
      <c r="J47" s="1454"/>
      <c r="K47" s="1454"/>
      <c r="L47" s="1454"/>
      <c r="M47" s="1454"/>
      <c r="N47" s="1454"/>
      <c r="O47" s="1454"/>
      <c r="P47" s="1454"/>
      <c r="Q47" s="1454"/>
      <c r="R47" s="1454"/>
      <c r="S47" s="1454"/>
      <c r="T47" s="1454"/>
      <c r="U47" s="1454"/>
      <c r="V47" s="1454"/>
      <c r="W47" s="1454"/>
      <c r="X47" s="1454"/>
      <c r="Y47" s="1454"/>
      <c r="Z47" s="1454"/>
      <c r="AA47" s="1454"/>
      <c r="AB47" s="1454"/>
      <c r="AC47" s="1454"/>
      <c r="AD47" s="1454"/>
      <c r="AE47" s="1454"/>
      <c r="AF47" s="1454"/>
      <c r="AG47" s="1454"/>
      <c r="AH47" s="1454"/>
      <c r="AI47" s="1454"/>
      <c r="AJ47" s="1454"/>
      <c r="AK47" s="1454"/>
      <c r="AL47" s="1454"/>
      <c r="AM47" s="1454"/>
      <c r="AN47" s="1454"/>
      <c r="AO47" s="1454"/>
      <c r="AP47" s="1454"/>
      <c r="AQ47" s="1454"/>
      <c r="AR47" s="1454"/>
      <c r="AS47" s="1454"/>
      <c r="AT47" s="1454"/>
      <c r="AU47" s="1454"/>
      <c r="AV47" s="1454"/>
      <c r="AW47" s="1454"/>
      <c r="AX47" s="1454"/>
      <c r="AY47" s="1454"/>
      <c r="AZ47" s="1454"/>
      <c r="BA47" s="1454"/>
      <c r="BB47" s="1454"/>
      <c r="BC47" s="1454"/>
      <c r="BD47" s="1454"/>
      <c r="BE47" s="1454"/>
      <c r="BF47" s="1454"/>
      <c r="BG47" s="1454"/>
      <c r="BH47" s="1454"/>
      <c r="BI47" s="1454"/>
      <c r="BJ47" s="1454"/>
      <c r="BK47" s="1454"/>
      <c r="BL47" s="1454"/>
      <c r="BM47" s="1454"/>
      <c r="BN47" s="1454"/>
      <c r="BO47" s="1454"/>
      <c r="BP47" s="1454"/>
      <c r="BQ47" s="1454"/>
      <c r="BR47" s="1454"/>
      <c r="BS47" s="1291"/>
    </row>
    <row r="48" spans="1:71" x14ac:dyDescent="0.25">
      <c r="A48" s="1611"/>
      <c r="B48" s="1611"/>
      <c r="C48" s="1611"/>
      <c r="D48" s="1611"/>
      <c r="E48" s="1611"/>
      <c r="F48" s="1454"/>
      <c r="G48" s="1454"/>
      <c r="H48" s="1454"/>
      <c r="I48" s="1454"/>
      <c r="J48" s="1454"/>
      <c r="K48" s="1454"/>
      <c r="L48" s="1454"/>
      <c r="M48" s="1454"/>
      <c r="N48" s="1454"/>
      <c r="O48" s="1454"/>
      <c r="P48" s="1454"/>
      <c r="Q48" s="1454"/>
      <c r="R48" s="1454"/>
      <c r="S48" s="1454"/>
      <c r="T48" s="1454"/>
      <c r="U48" s="1454"/>
      <c r="V48" s="1454"/>
      <c r="W48" s="1454"/>
      <c r="X48" s="1454"/>
      <c r="Y48" s="1454"/>
      <c r="Z48" s="1454"/>
      <c r="AA48" s="1454"/>
      <c r="AB48" s="1454"/>
      <c r="AC48" s="1454"/>
      <c r="AD48" s="1454"/>
      <c r="AE48" s="1454"/>
      <c r="AF48" s="1454"/>
      <c r="AG48" s="1454"/>
      <c r="AH48" s="1454"/>
      <c r="AI48" s="1454"/>
      <c r="AJ48" s="1454"/>
      <c r="AK48" s="1454"/>
      <c r="AL48" s="1454"/>
      <c r="AM48" s="1454"/>
      <c r="AN48" s="1454"/>
      <c r="AO48" s="1454"/>
      <c r="AP48" s="1454"/>
      <c r="AQ48" s="1454"/>
      <c r="AR48" s="1454"/>
      <c r="AS48" s="1454"/>
      <c r="AT48" s="1454"/>
      <c r="AU48" s="1454"/>
      <c r="AV48" s="1454"/>
      <c r="AW48" s="1454"/>
      <c r="AX48" s="1454"/>
      <c r="AY48" s="1454"/>
      <c r="AZ48" s="1454"/>
      <c r="BA48" s="1454"/>
      <c r="BB48" s="1454"/>
      <c r="BC48" s="1454"/>
      <c r="BD48" s="1454"/>
      <c r="BE48" s="1454"/>
      <c r="BF48" s="1454"/>
      <c r="BG48" s="1454"/>
      <c r="BH48" s="1454"/>
      <c r="BI48" s="1454"/>
      <c r="BJ48" s="1454"/>
      <c r="BK48" s="1454"/>
      <c r="BL48" s="1454"/>
      <c r="BM48" s="1454"/>
      <c r="BN48" s="1454"/>
      <c r="BO48" s="1454"/>
      <c r="BP48" s="1454"/>
      <c r="BQ48" s="1454"/>
      <c r="BR48" s="1454"/>
      <c r="BS48" s="1291"/>
    </row>
    <row r="49" spans="1:71" x14ac:dyDescent="0.25">
      <c r="A49" s="1611"/>
      <c r="B49" s="1611"/>
      <c r="C49" s="1611"/>
      <c r="D49" s="1611"/>
      <c r="E49" s="1611"/>
      <c r="F49" s="1436"/>
      <c r="G49" s="1305"/>
      <c r="H49" s="1305"/>
      <c r="I49" s="1305"/>
      <c r="J49" s="1292"/>
      <c r="K49" s="1292"/>
      <c r="L49" s="1292"/>
      <c r="M49" s="1292"/>
      <c r="N49" s="1292"/>
      <c r="O49" s="1292"/>
      <c r="P49" s="1292"/>
      <c r="Q49" s="1292"/>
      <c r="R49" s="1292"/>
      <c r="S49" s="1292"/>
      <c r="T49" s="1292"/>
      <c r="U49" s="1292"/>
      <c r="V49" s="1292"/>
      <c r="W49" s="1292"/>
      <c r="X49" s="1292"/>
      <c r="Y49" s="1292"/>
      <c r="Z49" s="1294"/>
      <c r="AA49" s="1294"/>
      <c r="AB49" s="1294"/>
      <c r="AC49" s="1294"/>
      <c r="AD49" s="1294"/>
      <c r="AE49" s="1294"/>
      <c r="AF49" s="1294"/>
      <c r="AG49" s="1294"/>
      <c r="AH49" s="1294"/>
      <c r="AI49" s="1294"/>
      <c r="AJ49" s="1294"/>
      <c r="AK49" s="1294"/>
      <c r="AL49" s="1294"/>
      <c r="AM49" s="1294"/>
      <c r="AN49" s="1294"/>
      <c r="AO49" s="1294"/>
      <c r="AP49" s="1294"/>
      <c r="AQ49" s="1294"/>
      <c r="AR49" s="1294"/>
      <c r="AS49" s="1294"/>
      <c r="AT49" s="1294"/>
      <c r="AU49" s="1294"/>
      <c r="AV49" s="1294"/>
      <c r="AW49" s="1294"/>
      <c r="AX49" s="1294"/>
      <c r="AY49" s="1294"/>
      <c r="AZ49" s="1294"/>
      <c r="BA49" s="1439"/>
      <c r="BB49" s="1294"/>
      <c r="BC49" s="1294"/>
      <c r="BD49" s="1440"/>
      <c r="BE49" s="1291"/>
      <c r="BF49" s="1291"/>
      <c r="BG49" s="1291"/>
      <c r="BH49" s="1291"/>
      <c r="BI49" s="1291"/>
      <c r="BJ49" s="1291"/>
      <c r="BK49" s="1291"/>
      <c r="BL49" s="1291"/>
      <c r="BM49" s="1291"/>
      <c r="BN49" s="1291"/>
      <c r="BO49" s="1291"/>
      <c r="BP49" s="1291"/>
      <c r="BQ49" s="1291"/>
      <c r="BR49" s="1291"/>
      <c r="BS49" s="1291"/>
    </row>
    <row r="50" spans="1:71" x14ac:dyDescent="0.25">
      <c r="A50" s="1611"/>
      <c r="B50" s="1611"/>
      <c r="C50" s="1611"/>
      <c r="D50" s="1611"/>
      <c r="E50" s="1611"/>
      <c r="F50" s="1436"/>
      <c r="G50" s="1305"/>
      <c r="H50" s="1305"/>
      <c r="I50" s="1305"/>
      <c r="J50" s="1292"/>
      <c r="K50" s="1292"/>
      <c r="L50" s="1292"/>
      <c r="M50" s="1292"/>
      <c r="N50" s="1292"/>
      <c r="O50" s="1292"/>
      <c r="P50" s="1292"/>
      <c r="Q50" s="1292"/>
      <c r="R50" s="1292"/>
      <c r="S50" s="1292"/>
      <c r="T50" s="1292"/>
      <c r="U50" s="1292"/>
      <c r="V50" s="1292"/>
      <c r="W50" s="1292"/>
      <c r="X50" s="1292"/>
      <c r="Y50" s="1292"/>
      <c r="Z50" s="1294"/>
      <c r="AA50" s="1294"/>
      <c r="AB50" s="1294"/>
      <c r="AC50" s="1294"/>
      <c r="AD50" s="1294"/>
      <c r="AE50" s="1294"/>
      <c r="AF50" s="1294"/>
      <c r="AG50" s="1294"/>
      <c r="AH50" s="1294"/>
      <c r="AI50" s="1294"/>
      <c r="AJ50" s="1294"/>
      <c r="AK50" s="1294"/>
      <c r="AL50" s="1294"/>
      <c r="AM50" s="1294"/>
      <c r="AN50" s="1294"/>
      <c r="AO50" s="1294"/>
      <c r="AP50" s="1294"/>
      <c r="AQ50" s="1294"/>
      <c r="AR50" s="1294"/>
      <c r="AS50" s="1294"/>
      <c r="AT50" s="1294"/>
      <c r="AU50" s="1294"/>
      <c r="AV50" s="1294"/>
      <c r="AW50" s="1294"/>
      <c r="AX50" s="1294"/>
      <c r="AY50" s="1294"/>
      <c r="AZ50" s="1294"/>
      <c r="BA50" s="1439"/>
      <c r="BB50" s="1294"/>
      <c r="BC50" s="1294"/>
      <c r="BD50" s="1440"/>
      <c r="BE50" s="1291"/>
      <c r="BF50" s="1291"/>
      <c r="BG50" s="1291"/>
      <c r="BH50" s="1291"/>
      <c r="BI50" s="1291"/>
      <c r="BJ50" s="1291"/>
      <c r="BK50" s="1291"/>
      <c r="BL50" s="1291"/>
      <c r="BM50" s="1291"/>
      <c r="BN50" s="1291"/>
      <c r="BO50" s="1291"/>
      <c r="BP50" s="1291"/>
      <c r="BQ50" s="1291"/>
      <c r="BR50" s="1291"/>
      <c r="BS50" s="1291"/>
    </row>
    <row r="51" spans="1:71" x14ac:dyDescent="0.25">
      <c r="A51" s="1611"/>
      <c r="B51" s="1611"/>
      <c r="C51" s="1611"/>
      <c r="D51" s="1611"/>
      <c r="E51" s="1611"/>
      <c r="F51" s="1436"/>
      <c r="G51" s="1305"/>
      <c r="H51" s="1305"/>
      <c r="I51" s="1305"/>
      <c r="J51" s="1292"/>
      <c r="K51" s="1292"/>
      <c r="L51" s="1292"/>
      <c r="M51" s="1292"/>
      <c r="N51" s="1292"/>
      <c r="O51" s="1292"/>
      <c r="P51" s="1292"/>
      <c r="Q51" s="1292"/>
      <c r="R51" s="1292"/>
      <c r="S51" s="1292"/>
      <c r="T51" s="1292"/>
      <c r="U51" s="1292"/>
      <c r="V51" s="1292"/>
      <c r="W51" s="1292"/>
      <c r="X51" s="1292"/>
      <c r="Y51" s="1292"/>
      <c r="Z51" s="1294"/>
      <c r="AA51" s="1294"/>
      <c r="AB51" s="1294"/>
      <c r="AC51" s="1294"/>
      <c r="AD51" s="1294"/>
      <c r="AE51" s="1294"/>
      <c r="AF51" s="1294"/>
      <c r="AG51" s="1294"/>
      <c r="AH51" s="1294"/>
      <c r="AI51" s="1294"/>
      <c r="AJ51" s="1294"/>
      <c r="AK51" s="1294"/>
      <c r="AL51" s="1294"/>
      <c r="AM51" s="1294"/>
      <c r="AN51" s="1294"/>
      <c r="AO51" s="1294"/>
      <c r="AP51" s="1294"/>
      <c r="AQ51" s="1294"/>
      <c r="AR51" s="1294"/>
      <c r="AS51" s="1294"/>
      <c r="AT51" s="1294"/>
      <c r="AU51" s="1294"/>
      <c r="AV51" s="1294"/>
      <c r="AW51" s="1294"/>
      <c r="AX51" s="1294"/>
      <c r="AY51" s="1294"/>
      <c r="AZ51" s="1294"/>
      <c r="BA51" s="1439"/>
      <c r="BB51" s="1294"/>
      <c r="BC51" s="1294"/>
      <c r="BD51" s="1440"/>
      <c r="BE51" s="1291"/>
      <c r="BF51" s="1291"/>
      <c r="BG51" s="1291"/>
      <c r="BH51" s="1291"/>
      <c r="BI51" s="1291"/>
      <c r="BJ51" s="1291"/>
      <c r="BK51" s="1291"/>
      <c r="BL51" s="1291"/>
      <c r="BM51" s="1291"/>
      <c r="BN51" s="1291"/>
      <c r="BO51" s="1291"/>
      <c r="BP51" s="1291"/>
      <c r="BQ51" s="1291"/>
      <c r="BR51" s="1291"/>
      <c r="BS51" s="1291"/>
    </row>
    <row r="52" spans="1:71" x14ac:dyDescent="0.25">
      <c r="A52" s="1611"/>
      <c r="B52" s="1611"/>
      <c r="C52" s="1611"/>
      <c r="D52" s="1611"/>
      <c r="E52" s="1611"/>
      <c r="F52" s="1436"/>
      <c r="G52" s="1305"/>
      <c r="H52" s="1305"/>
      <c r="I52" s="1305"/>
      <c r="J52" s="1292"/>
      <c r="K52" s="1292"/>
      <c r="L52" s="1292"/>
      <c r="M52" s="1292"/>
      <c r="N52" s="1292"/>
      <c r="O52" s="1292"/>
      <c r="P52" s="1292"/>
      <c r="Q52" s="1292"/>
      <c r="R52" s="1292"/>
      <c r="S52" s="1292"/>
      <c r="T52" s="1292"/>
      <c r="U52" s="1292"/>
      <c r="V52" s="1292"/>
      <c r="W52" s="1292"/>
      <c r="X52" s="1292"/>
      <c r="Y52" s="1292"/>
      <c r="Z52" s="1294"/>
      <c r="AA52" s="1294"/>
      <c r="AB52" s="1294"/>
      <c r="AC52" s="1294"/>
      <c r="AD52" s="1294"/>
      <c r="AE52" s="1294"/>
      <c r="AF52" s="1294"/>
      <c r="AG52" s="1294"/>
      <c r="AH52" s="1294"/>
      <c r="AI52" s="1294"/>
      <c r="AJ52" s="1294"/>
      <c r="AK52" s="1294"/>
      <c r="AL52" s="1294"/>
      <c r="AM52" s="1294"/>
      <c r="AN52" s="1294"/>
      <c r="AO52" s="1294"/>
      <c r="AP52" s="1294"/>
      <c r="AQ52" s="1294"/>
      <c r="AR52" s="1294"/>
      <c r="AS52" s="1294"/>
      <c r="AT52" s="1294"/>
      <c r="AU52" s="1294"/>
      <c r="AV52" s="1294"/>
      <c r="AW52" s="1294"/>
      <c r="AX52" s="1294"/>
      <c r="AY52" s="1294"/>
      <c r="AZ52" s="1294"/>
      <c r="BA52" s="1439"/>
      <c r="BB52" s="1294"/>
      <c r="BC52" s="1294"/>
      <c r="BD52" s="1440"/>
      <c r="BE52" s="1291"/>
      <c r="BF52" s="1291"/>
      <c r="BG52" s="1291"/>
      <c r="BH52" s="1291"/>
      <c r="BI52" s="1291"/>
      <c r="BJ52" s="1291"/>
      <c r="BK52" s="1291"/>
      <c r="BL52" s="1291"/>
      <c r="BM52" s="1291"/>
      <c r="BN52" s="1291"/>
      <c r="BO52" s="1291"/>
      <c r="BP52" s="1291"/>
      <c r="BQ52" s="1291"/>
      <c r="BR52" s="1291"/>
      <c r="BS52" s="1291"/>
    </row>
    <row r="53" spans="1:71" x14ac:dyDescent="0.25">
      <c r="A53" s="1611"/>
      <c r="B53" s="1611"/>
      <c r="C53" s="1611"/>
      <c r="D53" s="1611"/>
      <c r="E53" s="1611"/>
      <c r="F53" s="1436"/>
      <c r="G53" s="1305"/>
      <c r="H53" s="1305"/>
      <c r="I53" s="1305"/>
      <c r="J53" s="1292"/>
      <c r="K53" s="1292"/>
      <c r="L53" s="1292"/>
      <c r="M53" s="1292"/>
      <c r="N53" s="1292"/>
      <c r="O53" s="1292"/>
      <c r="P53" s="1292"/>
      <c r="Q53" s="1292"/>
      <c r="R53" s="1292"/>
      <c r="S53" s="1292"/>
      <c r="T53" s="1292"/>
      <c r="U53" s="1292"/>
      <c r="V53" s="1292"/>
      <c r="W53" s="1292"/>
      <c r="X53" s="1292"/>
      <c r="Y53" s="1292"/>
      <c r="Z53" s="1294"/>
      <c r="AA53" s="1294"/>
      <c r="AB53" s="1294"/>
      <c r="AC53" s="1294"/>
      <c r="AD53" s="1294"/>
      <c r="AE53" s="1294"/>
      <c r="AF53" s="1294"/>
      <c r="AG53" s="1294"/>
      <c r="AH53" s="1294"/>
      <c r="AI53" s="1294"/>
      <c r="AJ53" s="1294"/>
      <c r="AK53" s="1294"/>
      <c r="AL53" s="1294"/>
      <c r="AM53" s="1294"/>
      <c r="AN53" s="1294"/>
      <c r="AO53" s="1294"/>
      <c r="AP53" s="1294"/>
      <c r="AQ53" s="1294"/>
      <c r="AR53" s="1294"/>
      <c r="AS53" s="1294"/>
      <c r="AT53" s="1294"/>
      <c r="AU53" s="1294"/>
      <c r="AV53" s="1294"/>
      <c r="AW53" s="1294"/>
      <c r="AX53" s="1294"/>
      <c r="AY53" s="1294"/>
      <c r="AZ53" s="1294"/>
      <c r="BA53" s="1439"/>
      <c r="BB53" s="1294"/>
      <c r="BC53" s="1294"/>
      <c r="BD53" s="1440"/>
      <c r="BE53" s="1291"/>
      <c r="BF53" s="1291"/>
      <c r="BG53" s="1291"/>
      <c r="BH53" s="1291"/>
      <c r="BI53" s="1291"/>
      <c r="BJ53" s="1291"/>
      <c r="BK53" s="1291"/>
      <c r="BL53" s="1291"/>
      <c r="BM53" s="1291"/>
      <c r="BN53" s="1291"/>
      <c r="BO53" s="1291"/>
      <c r="BP53" s="1291"/>
      <c r="BQ53" s="1291"/>
      <c r="BR53" s="1291"/>
      <c r="BS53" s="1291"/>
    </row>
    <row r="54" spans="1:71" x14ac:dyDescent="0.25">
      <c r="A54" s="1307"/>
      <c r="B54" s="1433"/>
      <c r="C54" s="1376"/>
      <c r="D54" s="1376"/>
      <c r="E54" s="1376"/>
      <c r="F54" s="1436"/>
      <c r="G54" s="1305"/>
      <c r="H54" s="1305"/>
      <c r="I54" s="1305"/>
      <c r="J54" s="1292"/>
      <c r="K54" s="1292"/>
      <c r="L54" s="1292"/>
      <c r="M54" s="1292"/>
      <c r="N54" s="1292"/>
      <c r="O54" s="1292"/>
      <c r="P54" s="1292"/>
      <c r="Q54" s="1292"/>
      <c r="R54" s="1292"/>
      <c r="S54" s="1292"/>
      <c r="T54" s="1292"/>
      <c r="U54" s="1292"/>
      <c r="V54" s="1292"/>
      <c r="W54" s="1292"/>
      <c r="X54" s="1292"/>
      <c r="Y54" s="1292"/>
      <c r="Z54" s="1294"/>
      <c r="AA54" s="1294"/>
      <c r="AB54" s="1294"/>
      <c r="AC54" s="1294"/>
      <c r="AD54" s="1294"/>
      <c r="AE54" s="1294"/>
      <c r="AF54" s="1294"/>
      <c r="AG54" s="1294"/>
      <c r="AH54" s="1294"/>
      <c r="AI54" s="1294"/>
      <c r="AJ54" s="1294"/>
      <c r="AK54" s="1294"/>
      <c r="AL54" s="1294"/>
      <c r="AM54" s="1294"/>
      <c r="AN54" s="1294"/>
      <c r="AO54" s="1294"/>
      <c r="AP54" s="1294"/>
      <c r="AQ54" s="1294"/>
      <c r="AR54" s="1294"/>
      <c r="AS54" s="1294"/>
      <c r="AT54" s="1294"/>
      <c r="AU54" s="1294"/>
      <c r="AV54" s="1294"/>
      <c r="AW54" s="1294"/>
      <c r="AX54" s="1294"/>
      <c r="AY54" s="1294"/>
      <c r="AZ54" s="1294"/>
      <c r="BA54" s="1439"/>
      <c r="BB54" s="1294"/>
      <c r="BC54" s="1294"/>
      <c r="BD54" s="1440"/>
      <c r="BE54" s="1291"/>
      <c r="BF54" s="1291"/>
      <c r="BG54" s="1291"/>
      <c r="BH54" s="1291"/>
      <c r="BI54" s="1291"/>
      <c r="BJ54" s="1291"/>
      <c r="BK54" s="1291"/>
      <c r="BL54" s="1291"/>
      <c r="BM54" s="1291"/>
      <c r="BN54" s="1291"/>
      <c r="BO54" s="1291"/>
      <c r="BP54" s="1291"/>
      <c r="BQ54" s="1291"/>
      <c r="BR54" s="1291"/>
      <c r="BS54" s="1291"/>
    </row>
    <row r="55" spans="1:71" x14ac:dyDescent="0.25">
      <c r="A55" s="1308"/>
      <c r="B55" s="1390"/>
      <c r="C55" s="1377"/>
      <c r="D55" s="1377"/>
      <c r="E55" s="1377"/>
      <c r="F55" s="1436"/>
      <c r="G55" s="1305"/>
      <c r="H55" s="1305"/>
      <c r="I55" s="1305"/>
      <c r="J55" s="1292"/>
      <c r="K55" s="1292"/>
      <c r="L55" s="1292"/>
      <c r="M55" s="1292"/>
      <c r="N55" s="1292"/>
      <c r="O55" s="1292"/>
      <c r="P55" s="1292"/>
      <c r="Q55" s="1292"/>
      <c r="R55" s="1292"/>
      <c r="S55" s="1292"/>
      <c r="T55" s="1292"/>
      <c r="U55" s="1292"/>
      <c r="V55" s="1292"/>
      <c r="W55" s="1292"/>
      <c r="X55" s="1292"/>
      <c r="Y55" s="1292"/>
      <c r="Z55" s="1294"/>
      <c r="AA55" s="1294"/>
      <c r="AB55" s="1294"/>
      <c r="AC55" s="1294"/>
      <c r="AD55" s="1294"/>
      <c r="AE55" s="1294"/>
      <c r="AF55" s="1294"/>
      <c r="AG55" s="1294"/>
      <c r="AH55" s="1294"/>
      <c r="AI55" s="1294"/>
      <c r="AJ55" s="1294"/>
      <c r="AK55" s="1294"/>
      <c r="AL55" s="1294"/>
      <c r="AM55" s="1294"/>
      <c r="AN55" s="1294"/>
      <c r="AO55" s="1294"/>
      <c r="AP55" s="1294"/>
      <c r="AQ55" s="1294"/>
      <c r="AR55" s="1294"/>
      <c r="AS55" s="1294"/>
      <c r="AT55" s="1294"/>
      <c r="AU55" s="1294"/>
      <c r="AV55" s="1294"/>
      <c r="AW55" s="1294"/>
      <c r="AX55" s="1294"/>
      <c r="AY55" s="1294"/>
      <c r="AZ55" s="1294"/>
      <c r="BA55" s="1439"/>
      <c r="BB55" s="1294"/>
      <c r="BC55" s="1294"/>
      <c r="BD55" s="1440"/>
      <c r="BE55" s="1291"/>
      <c r="BF55" s="1291"/>
      <c r="BG55" s="1291"/>
      <c r="BH55" s="1291"/>
      <c r="BI55" s="1291"/>
      <c r="BJ55" s="1291"/>
      <c r="BK55" s="1291"/>
      <c r="BL55" s="1291"/>
      <c r="BM55" s="1291"/>
      <c r="BN55" s="1291"/>
      <c r="BO55" s="1291"/>
      <c r="BP55" s="1291"/>
      <c r="BQ55" s="1291"/>
      <c r="BR55" s="1291"/>
      <c r="BS55" s="1291"/>
    </row>
    <row r="56" spans="1:71" x14ac:dyDescent="0.25">
      <c r="A56" s="1338"/>
      <c r="B56" s="1384"/>
      <c r="C56" s="1384"/>
      <c r="D56" s="1384"/>
      <c r="E56" s="1384"/>
      <c r="F56" s="1436"/>
      <c r="G56" s="1305"/>
      <c r="H56" s="1305"/>
      <c r="I56" s="1305"/>
      <c r="J56" s="1292"/>
      <c r="K56" s="1292"/>
      <c r="L56" s="1292"/>
      <c r="M56" s="1292"/>
      <c r="N56" s="1292"/>
      <c r="O56" s="1292"/>
      <c r="P56" s="1292"/>
      <c r="Q56" s="1292"/>
      <c r="R56" s="1292"/>
      <c r="S56" s="1292"/>
      <c r="T56" s="1292"/>
      <c r="U56" s="1292"/>
      <c r="V56" s="1292"/>
      <c r="W56" s="1292"/>
      <c r="X56" s="1292"/>
      <c r="Y56" s="1292"/>
      <c r="Z56" s="1294"/>
      <c r="AA56" s="1294"/>
      <c r="AB56" s="1294"/>
      <c r="AC56" s="1294"/>
      <c r="AD56" s="1294"/>
      <c r="AE56" s="1294"/>
      <c r="AF56" s="1294"/>
      <c r="AG56" s="1294"/>
      <c r="AH56" s="1294"/>
      <c r="AI56" s="1294"/>
      <c r="AJ56" s="1294"/>
      <c r="AK56" s="1294"/>
      <c r="AL56" s="1294"/>
      <c r="AM56" s="1294"/>
      <c r="AN56" s="1294"/>
      <c r="AO56" s="1294"/>
      <c r="AP56" s="1294"/>
      <c r="AQ56" s="1294"/>
      <c r="AR56" s="1294"/>
      <c r="AS56" s="1294"/>
      <c r="AT56" s="1294"/>
      <c r="AU56" s="1294"/>
      <c r="AV56" s="1294"/>
      <c r="AW56" s="1294"/>
      <c r="AX56" s="1294"/>
      <c r="AY56" s="1294"/>
      <c r="AZ56" s="1294"/>
      <c r="BA56" s="1439"/>
      <c r="BB56" s="1294"/>
      <c r="BC56" s="1294"/>
      <c r="BD56" s="1440"/>
      <c r="BE56" s="1291"/>
      <c r="BF56" s="1291"/>
      <c r="BG56" s="1291"/>
      <c r="BH56" s="1291"/>
      <c r="BI56" s="1291"/>
      <c r="BJ56" s="1291"/>
      <c r="BK56" s="1291"/>
      <c r="BL56" s="1291"/>
      <c r="BM56" s="1291"/>
      <c r="BN56" s="1291"/>
      <c r="BO56" s="1291"/>
      <c r="BP56" s="1291"/>
      <c r="BQ56" s="1291"/>
      <c r="BR56" s="1291"/>
      <c r="BS56" s="1291"/>
    </row>
    <row r="57" spans="1:71" x14ac:dyDescent="0.25">
      <c r="A57" s="1448"/>
      <c r="B57" s="1335"/>
      <c r="C57" s="1335"/>
      <c r="D57" s="1335"/>
      <c r="E57" s="1335"/>
      <c r="F57" s="1322"/>
      <c r="G57" s="1322"/>
      <c r="H57" s="1322"/>
      <c r="I57" s="1322"/>
      <c r="J57" s="1322"/>
      <c r="K57" s="1322"/>
      <c r="L57" s="1322"/>
      <c r="M57" s="1322"/>
      <c r="N57" s="1322"/>
      <c r="O57" s="1322"/>
      <c r="P57" s="1322"/>
      <c r="Q57" s="1322"/>
      <c r="R57" s="1322"/>
      <c r="S57" s="1322"/>
      <c r="T57" s="1322"/>
      <c r="U57" s="1322"/>
      <c r="V57" s="1322"/>
      <c r="W57" s="1322"/>
      <c r="X57" s="1322"/>
      <c r="Y57" s="1322"/>
      <c r="Z57" s="1322"/>
      <c r="AA57" s="1322"/>
      <c r="AB57" s="1322"/>
      <c r="AC57" s="1322"/>
      <c r="AD57" s="1322"/>
      <c r="AE57" s="1322"/>
      <c r="AF57" s="1322"/>
      <c r="AG57" s="1322"/>
      <c r="AH57" s="1322"/>
      <c r="AI57" s="1322"/>
      <c r="AJ57" s="1322"/>
      <c r="AK57" s="1322"/>
      <c r="AL57" s="1322"/>
      <c r="AM57" s="1322"/>
      <c r="AN57" s="1322"/>
      <c r="AO57" s="1322"/>
      <c r="AP57" s="1322"/>
      <c r="AQ57" s="1322"/>
      <c r="AR57" s="1322"/>
      <c r="AS57" s="1322"/>
      <c r="AT57" s="1322"/>
      <c r="AU57" s="1322"/>
      <c r="AV57" s="1322"/>
      <c r="AW57" s="1322"/>
      <c r="AX57" s="1322"/>
      <c r="AY57" s="1322"/>
      <c r="AZ57" s="1322"/>
      <c r="BA57" s="1322"/>
      <c r="BB57" s="1322"/>
      <c r="BC57" s="1322"/>
      <c r="BD57" s="1322"/>
      <c r="BE57" s="1291"/>
      <c r="BF57" s="1291"/>
      <c r="BG57" s="1291"/>
      <c r="BH57" s="1291"/>
      <c r="BI57" s="1291"/>
      <c r="BJ57" s="1291"/>
      <c r="BK57" s="1291"/>
      <c r="BL57" s="1291"/>
      <c r="BM57" s="1291"/>
      <c r="BN57" s="1291"/>
      <c r="BO57" s="1291"/>
      <c r="BP57" s="1291"/>
      <c r="BQ57" s="1291"/>
      <c r="BR57" s="1291"/>
      <c r="BS57" s="1291"/>
    </row>
    <row r="58" spans="1:71" x14ac:dyDescent="0.25">
      <c r="A58" s="1322"/>
      <c r="B58" s="1335"/>
      <c r="C58" s="1335"/>
      <c r="D58" s="1335"/>
      <c r="E58" s="1335"/>
      <c r="F58" s="1322"/>
      <c r="G58" s="1322"/>
      <c r="H58" s="1322"/>
      <c r="I58" s="1322"/>
      <c r="J58" s="1322"/>
      <c r="K58" s="1322"/>
      <c r="L58" s="1322"/>
      <c r="M58" s="1322"/>
      <c r="N58" s="1322"/>
      <c r="O58" s="1322"/>
      <c r="P58" s="1322"/>
      <c r="Q58" s="1322"/>
      <c r="R58" s="1322"/>
      <c r="S58" s="1322"/>
      <c r="T58" s="1322"/>
      <c r="U58" s="1322"/>
      <c r="V58" s="1322"/>
      <c r="W58" s="1322"/>
      <c r="X58" s="1322"/>
      <c r="Y58" s="1322"/>
      <c r="Z58" s="1322"/>
      <c r="AA58" s="1322"/>
      <c r="AB58" s="1322"/>
      <c r="AC58" s="1322"/>
      <c r="AD58" s="1322"/>
      <c r="AE58" s="1322"/>
      <c r="AF58" s="1322"/>
      <c r="AG58" s="1322"/>
      <c r="AH58" s="1322"/>
      <c r="AI58" s="1322"/>
      <c r="AJ58" s="1322"/>
      <c r="AK58" s="1322"/>
      <c r="AL58" s="1322"/>
      <c r="AM58" s="1322"/>
      <c r="AN58" s="1322"/>
      <c r="AO58" s="1322"/>
      <c r="AP58" s="1322"/>
      <c r="AQ58" s="1322"/>
      <c r="AR58" s="1322"/>
      <c r="AS58" s="1322"/>
      <c r="AT58" s="1322"/>
      <c r="AU58" s="1322"/>
      <c r="AV58" s="1322"/>
      <c r="AW58" s="1322"/>
      <c r="AX58" s="1322"/>
      <c r="AY58" s="1322"/>
      <c r="AZ58" s="1322"/>
      <c r="BA58" s="1322"/>
      <c r="BB58" s="1322"/>
      <c r="BC58" s="1322"/>
      <c r="BD58" s="1322"/>
      <c r="BE58" s="1291"/>
      <c r="BF58" s="1291"/>
      <c r="BG58" s="1291"/>
      <c r="BH58" s="1291"/>
      <c r="BI58" s="1291"/>
      <c r="BJ58" s="1291"/>
      <c r="BK58" s="1291"/>
      <c r="BL58" s="1291"/>
      <c r="BM58" s="1291"/>
      <c r="BN58" s="1291"/>
      <c r="BO58" s="1291"/>
      <c r="BP58" s="1291"/>
      <c r="BQ58" s="1291"/>
      <c r="BR58" s="1291"/>
      <c r="BS58" s="1291"/>
    </row>
    <row r="59" spans="1:71" x14ac:dyDescent="0.25">
      <c r="A59" s="1322"/>
      <c r="B59" s="1335"/>
      <c r="C59" s="1335"/>
      <c r="D59" s="1335"/>
      <c r="E59" s="1335"/>
      <c r="F59" s="1322"/>
      <c r="G59" s="1322"/>
      <c r="H59" s="1322"/>
      <c r="I59" s="1322"/>
      <c r="J59" s="1322"/>
      <c r="K59" s="1322"/>
      <c r="L59" s="1322"/>
      <c r="M59" s="1322"/>
      <c r="N59" s="1322"/>
      <c r="O59" s="1322"/>
      <c r="P59" s="1322"/>
      <c r="Q59" s="1322"/>
      <c r="R59" s="1322"/>
      <c r="S59" s="1322"/>
      <c r="T59" s="1322"/>
      <c r="U59" s="1322"/>
      <c r="V59" s="1322"/>
      <c r="W59" s="1322"/>
      <c r="X59" s="1322"/>
      <c r="Y59" s="1322"/>
      <c r="Z59" s="1322"/>
      <c r="AA59" s="1322"/>
      <c r="AB59" s="1322"/>
      <c r="AC59" s="1322"/>
      <c r="AD59" s="1322"/>
      <c r="AE59" s="1322"/>
      <c r="AF59" s="1322"/>
      <c r="AG59" s="1322"/>
      <c r="AH59" s="1322"/>
      <c r="AI59" s="1322"/>
      <c r="AJ59" s="1322"/>
      <c r="AK59" s="1322"/>
      <c r="AL59" s="1322"/>
      <c r="AM59" s="1322"/>
      <c r="AN59" s="1322"/>
      <c r="AO59" s="1322"/>
      <c r="AP59" s="1322"/>
      <c r="AQ59" s="1322"/>
      <c r="AR59" s="1322"/>
      <c r="AS59" s="1322"/>
      <c r="AT59" s="1322"/>
      <c r="AU59" s="1322"/>
      <c r="AV59" s="1322"/>
      <c r="AW59" s="1322"/>
      <c r="AX59" s="1322"/>
      <c r="AY59" s="1322"/>
      <c r="AZ59" s="1322"/>
      <c r="BA59" s="1322"/>
      <c r="BB59" s="1322"/>
      <c r="BC59" s="1322"/>
      <c r="BD59" s="1322"/>
      <c r="BE59" s="1291"/>
      <c r="BF59" s="1291"/>
      <c r="BG59" s="1291"/>
      <c r="BH59" s="1291"/>
      <c r="BI59" s="1291"/>
      <c r="BJ59" s="1291"/>
      <c r="BK59" s="1291"/>
      <c r="BL59" s="1291"/>
      <c r="BM59" s="1291"/>
      <c r="BN59" s="1291"/>
      <c r="BO59" s="1291"/>
      <c r="BP59" s="1291"/>
      <c r="BQ59" s="1291"/>
      <c r="BR59" s="1291"/>
      <c r="BS59" s="1291"/>
    </row>
    <row r="60" spans="1:71" x14ac:dyDescent="0.25">
      <c r="A60" s="1322"/>
      <c r="B60" s="1335"/>
      <c r="C60" s="1335"/>
      <c r="D60" s="1335"/>
      <c r="E60" s="1335"/>
      <c r="F60" s="1322"/>
      <c r="G60" s="1322"/>
      <c r="H60" s="1322"/>
      <c r="I60" s="1322"/>
      <c r="J60" s="1322"/>
      <c r="K60" s="1322"/>
      <c r="L60" s="1322"/>
      <c r="M60" s="1322"/>
      <c r="N60" s="1322"/>
      <c r="O60" s="1322"/>
      <c r="P60" s="1322"/>
      <c r="Q60" s="1322"/>
      <c r="R60" s="1322"/>
      <c r="S60" s="1322"/>
      <c r="T60" s="1322"/>
      <c r="U60" s="1322"/>
      <c r="V60" s="1322"/>
      <c r="W60" s="1322"/>
      <c r="X60" s="1322"/>
      <c r="Y60" s="1322"/>
      <c r="Z60" s="1322"/>
      <c r="AA60" s="1322"/>
      <c r="AB60" s="1322"/>
      <c r="AC60" s="1322"/>
      <c r="AD60" s="1322"/>
      <c r="AE60" s="1322"/>
      <c r="AF60" s="1322"/>
      <c r="AG60" s="1322"/>
      <c r="AH60" s="1322"/>
      <c r="AI60" s="1322"/>
      <c r="AJ60" s="1322"/>
      <c r="AK60" s="1322"/>
      <c r="AL60" s="1322"/>
      <c r="AM60" s="1322"/>
      <c r="AN60" s="1322"/>
      <c r="AO60" s="1322"/>
      <c r="AP60" s="1322"/>
      <c r="AQ60" s="1322"/>
      <c r="AR60" s="1322"/>
      <c r="AS60" s="1322"/>
      <c r="AT60" s="1322"/>
      <c r="AU60" s="1322"/>
      <c r="AV60" s="1322"/>
      <c r="AW60" s="1322"/>
      <c r="AX60" s="1322"/>
      <c r="AY60" s="1322"/>
      <c r="AZ60" s="1322"/>
      <c r="BA60" s="1322"/>
      <c r="BB60" s="1322"/>
      <c r="BC60" s="1322"/>
      <c r="BD60" s="1322"/>
      <c r="BE60" s="1291"/>
      <c r="BF60" s="1291"/>
      <c r="BG60" s="1291"/>
      <c r="BH60" s="1291"/>
      <c r="BI60" s="1291"/>
      <c r="BJ60" s="1291"/>
      <c r="BK60" s="1291"/>
      <c r="BL60" s="1291"/>
      <c r="BM60" s="1291"/>
      <c r="BN60" s="1291"/>
      <c r="BO60" s="1291"/>
      <c r="BP60" s="1291"/>
      <c r="BQ60" s="1291"/>
      <c r="BR60" s="1291"/>
      <c r="BS60" s="1291"/>
    </row>
    <row r="61" spans="1:71" x14ac:dyDescent="0.25">
      <c r="A61" s="1322"/>
      <c r="B61" s="1335"/>
      <c r="C61" s="1335"/>
      <c r="D61" s="1335"/>
      <c r="E61" s="1335"/>
      <c r="F61" s="1322"/>
      <c r="G61" s="1322"/>
      <c r="H61" s="1322"/>
      <c r="I61" s="1322"/>
      <c r="J61" s="1322"/>
      <c r="K61" s="1322"/>
      <c r="L61" s="1322"/>
      <c r="M61" s="1322"/>
      <c r="N61" s="1322"/>
      <c r="O61" s="1322"/>
      <c r="P61" s="1322"/>
      <c r="Q61" s="1322"/>
      <c r="R61" s="1322"/>
      <c r="S61" s="1322"/>
      <c r="T61" s="1322"/>
      <c r="U61" s="1322"/>
      <c r="V61" s="1322"/>
      <c r="W61" s="1322"/>
      <c r="X61" s="1322"/>
      <c r="Y61" s="1322"/>
      <c r="Z61" s="1322"/>
      <c r="AA61" s="1322"/>
      <c r="AB61" s="1322"/>
      <c r="AC61" s="1322"/>
      <c r="AD61" s="1322"/>
      <c r="AE61" s="1322"/>
      <c r="AF61" s="1322"/>
      <c r="AG61" s="1322"/>
      <c r="AH61" s="1322"/>
      <c r="AI61" s="1322"/>
      <c r="AJ61" s="1322"/>
      <c r="AK61" s="1322"/>
      <c r="AL61" s="1322"/>
      <c r="AM61" s="1322"/>
      <c r="AN61" s="1322"/>
      <c r="AO61" s="1322"/>
      <c r="AP61" s="1322"/>
      <c r="AQ61" s="1322"/>
      <c r="AR61" s="1322"/>
      <c r="AS61" s="1322"/>
      <c r="AT61" s="1322"/>
      <c r="AU61" s="1322"/>
      <c r="AV61" s="1322"/>
      <c r="AW61" s="1322"/>
      <c r="AX61" s="1322"/>
      <c r="AY61" s="1322"/>
      <c r="AZ61" s="1322"/>
      <c r="BA61" s="1322"/>
      <c r="BB61" s="1322"/>
      <c r="BC61" s="1322"/>
      <c r="BD61" s="1322"/>
      <c r="BE61" s="1291"/>
      <c r="BF61" s="1291"/>
      <c r="BG61" s="1291"/>
      <c r="BH61" s="1291"/>
      <c r="BI61" s="1291"/>
      <c r="BJ61" s="1291"/>
      <c r="BK61" s="1291"/>
      <c r="BL61" s="1291"/>
      <c r="BM61" s="1291"/>
      <c r="BN61" s="1291"/>
      <c r="BO61" s="1291"/>
      <c r="BP61" s="1291"/>
      <c r="BQ61" s="1291"/>
      <c r="BR61" s="1291"/>
      <c r="BS61" s="1291"/>
    </row>
    <row r="62" spans="1:71" x14ac:dyDescent="0.25">
      <c r="A62" s="1322"/>
      <c r="B62" s="1335"/>
      <c r="C62" s="1335"/>
      <c r="D62" s="1335"/>
      <c r="E62" s="1335"/>
      <c r="F62" s="1322"/>
      <c r="G62" s="1322"/>
      <c r="H62" s="1322"/>
      <c r="I62" s="1322"/>
      <c r="J62" s="1322"/>
      <c r="K62" s="1322"/>
      <c r="L62" s="1322"/>
      <c r="M62" s="1322"/>
      <c r="N62" s="1322"/>
      <c r="O62" s="1322"/>
      <c r="P62" s="1322"/>
      <c r="Q62" s="1322"/>
      <c r="R62" s="1322"/>
      <c r="S62" s="1322"/>
      <c r="T62" s="1322"/>
      <c r="U62" s="1322"/>
      <c r="V62" s="1322"/>
      <c r="W62" s="1322"/>
      <c r="X62" s="1322"/>
      <c r="Y62" s="1322"/>
      <c r="Z62" s="1322"/>
      <c r="AA62" s="1322"/>
      <c r="AB62" s="1322"/>
      <c r="AC62" s="1322"/>
      <c r="AD62" s="1322"/>
      <c r="AE62" s="1322"/>
      <c r="AF62" s="1322"/>
      <c r="AG62" s="1322"/>
      <c r="AH62" s="1322"/>
      <c r="AI62" s="1322"/>
      <c r="AJ62" s="1322"/>
      <c r="AK62" s="1322"/>
      <c r="AL62" s="1322"/>
      <c r="AM62" s="1322"/>
      <c r="AN62" s="1322"/>
      <c r="AO62" s="1322"/>
      <c r="AP62" s="1322"/>
      <c r="AQ62" s="1322"/>
      <c r="AR62" s="1322"/>
      <c r="AS62" s="1322"/>
      <c r="AT62" s="1322"/>
      <c r="AU62" s="1322"/>
      <c r="AV62" s="1322"/>
      <c r="AW62" s="1322"/>
      <c r="AX62" s="1322"/>
      <c r="AY62" s="1322"/>
      <c r="AZ62" s="1322"/>
      <c r="BA62" s="1322"/>
      <c r="BB62" s="1322"/>
      <c r="BC62" s="1322"/>
      <c r="BD62" s="1322"/>
      <c r="BE62" s="1291"/>
      <c r="BF62" s="1291"/>
      <c r="BG62" s="1291"/>
      <c r="BH62" s="1291"/>
      <c r="BI62" s="1291"/>
      <c r="BJ62" s="1291"/>
      <c r="BK62" s="1291"/>
      <c r="BL62" s="1291"/>
      <c r="BM62" s="1291"/>
      <c r="BN62" s="1291"/>
      <c r="BO62" s="1291"/>
      <c r="BP62" s="1291"/>
      <c r="BQ62" s="1291"/>
      <c r="BR62" s="1291"/>
      <c r="BS62" s="1291"/>
    </row>
    <row r="63" spans="1:71" x14ac:dyDescent="0.25">
      <c r="A63" s="1322"/>
      <c r="B63" s="1335"/>
      <c r="C63" s="1335"/>
      <c r="D63" s="1335"/>
      <c r="E63" s="1335"/>
      <c r="F63" s="1322"/>
      <c r="G63" s="1322"/>
      <c r="H63" s="1322"/>
      <c r="I63" s="1322"/>
      <c r="J63" s="1322"/>
      <c r="K63" s="1322"/>
      <c r="L63" s="1322"/>
      <c r="M63" s="1322"/>
      <c r="N63" s="1322"/>
      <c r="O63" s="1322"/>
      <c r="P63" s="1322"/>
      <c r="Q63" s="1322"/>
      <c r="R63" s="1322"/>
      <c r="S63" s="1322"/>
      <c r="T63" s="1322"/>
      <c r="U63" s="1322"/>
      <c r="V63" s="1322"/>
      <c r="W63" s="1322"/>
      <c r="X63" s="1322"/>
      <c r="Y63" s="1322"/>
      <c r="Z63" s="1322"/>
      <c r="AA63" s="1322"/>
      <c r="AB63" s="1322"/>
      <c r="AC63" s="1322"/>
      <c r="AD63" s="1322"/>
      <c r="AE63" s="1322"/>
      <c r="AF63" s="1322"/>
      <c r="AG63" s="1322"/>
      <c r="AH63" s="1322"/>
      <c r="AI63" s="1322"/>
      <c r="AJ63" s="1322"/>
      <c r="AK63" s="1322"/>
      <c r="AL63" s="1322"/>
      <c r="AM63" s="1322"/>
      <c r="AN63" s="1322"/>
      <c r="AO63" s="1322"/>
      <c r="AP63" s="1322"/>
      <c r="AQ63" s="1322"/>
      <c r="AR63" s="1322"/>
      <c r="AS63" s="1322"/>
      <c r="AT63" s="1322"/>
      <c r="AU63" s="1322"/>
      <c r="AV63" s="1322"/>
      <c r="AW63" s="1322"/>
      <c r="AX63" s="1322"/>
      <c r="AY63" s="1322"/>
      <c r="AZ63" s="1322"/>
      <c r="BA63" s="1322"/>
      <c r="BB63" s="1322"/>
      <c r="BC63" s="1322"/>
      <c r="BD63" s="1322"/>
      <c r="BE63" s="1291"/>
      <c r="BF63" s="1291"/>
      <c r="BG63" s="1291"/>
      <c r="BH63" s="1291"/>
      <c r="BI63" s="1291"/>
      <c r="BJ63" s="1291"/>
      <c r="BK63" s="1291"/>
      <c r="BL63" s="1291"/>
      <c r="BM63" s="1291"/>
      <c r="BN63" s="1291"/>
      <c r="BO63" s="1291"/>
      <c r="BP63" s="1291"/>
      <c r="BQ63" s="1291"/>
      <c r="BR63" s="1291"/>
      <c r="BS63" s="1291"/>
    </row>
    <row r="64" spans="1:71" x14ac:dyDescent="0.25">
      <c r="A64" s="1322"/>
      <c r="B64" s="1335"/>
      <c r="C64" s="1335"/>
      <c r="D64" s="1335"/>
      <c r="E64" s="1335"/>
      <c r="F64" s="1322"/>
      <c r="G64" s="1322"/>
      <c r="H64" s="1322"/>
      <c r="I64" s="1322"/>
      <c r="J64" s="1322"/>
      <c r="K64" s="1322"/>
      <c r="L64" s="1322"/>
      <c r="M64" s="1322"/>
      <c r="N64" s="1322"/>
      <c r="O64" s="1322"/>
      <c r="P64" s="1322"/>
      <c r="Q64" s="1322"/>
      <c r="R64" s="1322"/>
      <c r="S64" s="1322"/>
      <c r="T64" s="1322"/>
      <c r="U64" s="1322"/>
      <c r="V64" s="1322"/>
      <c r="W64" s="1322"/>
      <c r="X64" s="1322"/>
      <c r="Y64" s="1322"/>
      <c r="Z64" s="1322"/>
      <c r="AA64" s="1322"/>
      <c r="AB64" s="1322"/>
      <c r="AC64" s="1322"/>
      <c r="AD64" s="1322"/>
      <c r="AE64" s="1322"/>
      <c r="AF64" s="1322"/>
      <c r="AG64" s="1322"/>
      <c r="AH64" s="1322"/>
      <c r="AI64" s="1322"/>
      <c r="AJ64" s="1322"/>
      <c r="AK64" s="1322"/>
      <c r="AL64" s="1322"/>
      <c r="AM64" s="1322"/>
      <c r="AN64" s="1322"/>
      <c r="AO64" s="1322"/>
      <c r="AP64" s="1322"/>
      <c r="AQ64" s="1322"/>
      <c r="AR64" s="1322"/>
      <c r="AS64" s="1322"/>
      <c r="AT64" s="1322"/>
      <c r="AU64" s="1322"/>
      <c r="AV64" s="1322"/>
      <c r="AW64" s="1322"/>
      <c r="AX64" s="1322"/>
      <c r="AY64" s="1322"/>
      <c r="AZ64" s="1322"/>
      <c r="BA64" s="1322"/>
      <c r="BB64" s="1322"/>
      <c r="BC64" s="1322"/>
      <c r="BD64" s="1322"/>
      <c r="BE64" s="1291"/>
      <c r="BF64" s="1291"/>
      <c r="BG64" s="1291"/>
      <c r="BH64" s="1291"/>
      <c r="BI64" s="1291"/>
      <c r="BJ64" s="1291"/>
      <c r="BK64" s="1291"/>
      <c r="BL64" s="1291"/>
      <c r="BM64" s="1291"/>
      <c r="BN64" s="1291"/>
      <c r="BO64" s="1291"/>
      <c r="BP64" s="1291"/>
      <c r="BQ64" s="1291"/>
      <c r="BR64" s="1291"/>
      <c r="BS64" s="1291"/>
    </row>
    <row r="65" spans="1:71" x14ac:dyDescent="0.25">
      <c r="A65" s="1291"/>
      <c r="B65" s="1291"/>
      <c r="C65" s="1291"/>
      <c r="D65" s="1291"/>
      <c r="E65" s="1291"/>
      <c r="F65" s="1291"/>
      <c r="G65" s="1291"/>
      <c r="H65" s="1291"/>
      <c r="I65" s="1291"/>
      <c r="J65" s="1291"/>
      <c r="K65" s="1291"/>
      <c r="L65" s="1291"/>
      <c r="M65" s="1291"/>
      <c r="N65" s="1291"/>
      <c r="O65" s="1291"/>
      <c r="P65" s="1291"/>
      <c r="Q65" s="1291"/>
      <c r="R65" s="1291"/>
      <c r="S65" s="1291"/>
      <c r="T65" s="1291"/>
      <c r="U65" s="1291"/>
      <c r="V65" s="1291"/>
      <c r="W65" s="1291"/>
      <c r="X65" s="1291"/>
      <c r="Y65" s="1291"/>
      <c r="Z65" s="1291"/>
      <c r="AA65" s="1291"/>
      <c r="AB65" s="1291"/>
      <c r="AC65" s="1291"/>
      <c r="AD65" s="1291"/>
      <c r="AE65" s="1291"/>
      <c r="AF65" s="1291"/>
      <c r="AG65" s="1291"/>
      <c r="AH65" s="1291"/>
      <c r="AI65" s="1291"/>
      <c r="AJ65" s="1291"/>
      <c r="AK65" s="1291"/>
      <c r="AL65" s="1291"/>
      <c r="AM65" s="1291"/>
      <c r="AN65" s="1291"/>
      <c r="AO65" s="1291"/>
      <c r="AP65" s="1291"/>
      <c r="AQ65" s="1291"/>
      <c r="AR65" s="1291"/>
      <c r="AS65" s="1291"/>
      <c r="AT65" s="1291"/>
      <c r="AU65" s="1291"/>
      <c r="AV65" s="1291"/>
      <c r="AW65" s="1291"/>
      <c r="AX65" s="1291"/>
      <c r="AY65" s="1291"/>
      <c r="AZ65" s="1291"/>
      <c r="BA65" s="1291"/>
      <c r="BB65" s="1291"/>
      <c r="BC65" s="1291"/>
      <c r="BD65" s="1291"/>
      <c r="BE65" s="1291"/>
      <c r="BF65" s="1291"/>
      <c r="BG65" s="1291"/>
      <c r="BH65" s="1291"/>
      <c r="BI65" s="1291"/>
      <c r="BJ65" s="1291"/>
      <c r="BK65" s="1291"/>
      <c r="BL65" s="1291"/>
      <c r="BM65" s="1291"/>
      <c r="BN65" s="1291"/>
      <c r="BO65" s="1291"/>
      <c r="BP65" s="1291"/>
      <c r="BQ65" s="1291"/>
      <c r="BR65" s="1291"/>
      <c r="BS65" s="1291"/>
    </row>
    <row r="66" spans="1:71" x14ac:dyDescent="0.25">
      <c r="A66" s="1291"/>
      <c r="B66" s="1291"/>
      <c r="C66" s="1291"/>
      <c r="D66" s="1291"/>
      <c r="E66" s="1291"/>
      <c r="F66" s="1291"/>
      <c r="G66" s="1291"/>
      <c r="H66" s="1291"/>
      <c r="I66" s="1291"/>
      <c r="J66" s="1291"/>
      <c r="K66" s="1291"/>
      <c r="L66" s="1291"/>
      <c r="M66" s="1291"/>
      <c r="N66" s="1291"/>
      <c r="O66" s="1291"/>
      <c r="P66" s="1291"/>
      <c r="Q66" s="1291"/>
      <c r="R66" s="1291"/>
      <c r="S66" s="1291"/>
      <c r="T66" s="1291"/>
      <c r="U66" s="1291"/>
      <c r="V66" s="1291"/>
      <c r="W66" s="1291"/>
      <c r="X66" s="1291"/>
      <c r="Y66" s="1291"/>
      <c r="Z66" s="1291"/>
      <c r="AA66" s="1291"/>
      <c r="AB66" s="1291"/>
      <c r="AC66" s="1291"/>
      <c r="AD66" s="1291"/>
      <c r="AE66" s="1291"/>
      <c r="AF66" s="1291"/>
      <c r="AG66" s="1291"/>
      <c r="AH66" s="1291"/>
      <c r="AI66" s="1291"/>
      <c r="AJ66" s="1291"/>
      <c r="AK66" s="1291"/>
      <c r="AL66" s="1291"/>
      <c r="AM66" s="1291"/>
      <c r="AN66" s="1291"/>
      <c r="AO66" s="1291"/>
      <c r="AP66" s="1291"/>
      <c r="AQ66" s="1291"/>
      <c r="AR66" s="1291"/>
      <c r="AS66" s="1291"/>
      <c r="AT66" s="1291"/>
      <c r="AU66" s="1291"/>
      <c r="AV66" s="1291"/>
      <c r="AW66" s="1291"/>
      <c r="AX66" s="1291"/>
      <c r="AY66" s="1291"/>
      <c r="AZ66" s="1291"/>
      <c r="BA66" s="1291"/>
      <c r="BB66" s="1291"/>
      <c r="BC66" s="1291"/>
      <c r="BD66" s="1291"/>
      <c r="BE66" s="1291"/>
      <c r="BF66" s="1291"/>
      <c r="BG66" s="1291"/>
      <c r="BH66" s="1291"/>
      <c r="BI66" s="1291"/>
      <c r="BJ66" s="1291"/>
      <c r="BK66" s="1291"/>
      <c r="BL66" s="1291"/>
      <c r="BM66" s="1291"/>
      <c r="BN66" s="1291"/>
      <c r="BO66" s="1291"/>
      <c r="BP66" s="1291"/>
      <c r="BQ66" s="1291"/>
      <c r="BR66" s="1291"/>
      <c r="BS66" s="1291"/>
    </row>
    <row r="67" spans="1:71" x14ac:dyDescent="0.25">
      <c r="A67" s="1291"/>
      <c r="B67" s="1291"/>
      <c r="C67" s="1291"/>
      <c r="D67" s="1291"/>
      <c r="E67" s="1291"/>
      <c r="F67" s="1291"/>
      <c r="G67" s="1291"/>
      <c r="H67" s="1291"/>
      <c r="I67" s="1291"/>
      <c r="J67" s="1291"/>
      <c r="K67" s="1291"/>
      <c r="L67" s="1291"/>
      <c r="M67" s="1291"/>
      <c r="N67" s="1291"/>
      <c r="O67" s="1291"/>
      <c r="P67" s="1291"/>
      <c r="Q67" s="1291"/>
      <c r="R67" s="1291"/>
      <c r="S67" s="1291"/>
      <c r="T67" s="1291"/>
      <c r="U67" s="1291"/>
      <c r="V67" s="1291"/>
      <c r="W67" s="1291"/>
      <c r="X67" s="1291"/>
      <c r="Y67" s="1291"/>
      <c r="Z67" s="1291"/>
      <c r="AA67" s="1291"/>
      <c r="AB67" s="1291"/>
      <c r="AC67" s="1291"/>
      <c r="AD67" s="1291"/>
      <c r="AE67" s="1291"/>
      <c r="AF67" s="1291"/>
      <c r="AG67" s="1291"/>
      <c r="AH67" s="1291"/>
      <c r="AI67" s="1291"/>
      <c r="AJ67" s="1291"/>
      <c r="AK67" s="1291"/>
      <c r="AL67" s="1291"/>
      <c r="AM67" s="1291"/>
      <c r="AN67" s="1291"/>
      <c r="AO67" s="1291"/>
      <c r="AP67" s="1291"/>
      <c r="AQ67" s="1291"/>
      <c r="AR67" s="1291"/>
      <c r="AS67" s="1291"/>
      <c r="AT67" s="1291"/>
      <c r="AU67" s="1291"/>
      <c r="AV67" s="1291"/>
      <c r="AW67" s="1291"/>
      <c r="AX67" s="1291"/>
      <c r="AY67" s="1291"/>
      <c r="AZ67" s="1291"/>
      <c r="BA67" s="1291"/>
      <c r="BB67" s="1291"/>
      <c r="BC67" s="1291"/>
      <c r="BD67" s="1291"/>
      <c r="BE67" s="1291"/>
      <c r="BF67" s="1291"/>
      <c r="BG67" s="1291"/>
      <c r="BH67" s="1291"/>
      <c r="BI67" s="1291"/>
      <c r="BJ67" s="1291"/>
      <c r="BK67" s="1291"/>
      <c r="BL67" s="1291"/>
      <c r="BM67" s="1291"/>
      <c r="BN67" s="1291"/>
      <c r="BO67" s="1291"/>
      <c r="BP67" s="1291"/>
      <c r="BQ67" s="1291"/>
      <c r="BR67" s="1291"/>
      <c r="BS67" s="1291"/>
    </row>
    <row r="68" spans="1:71" x14ac:dyDescent="0.25">
      <c r="A68" s="1291"/>
      <c r="B68" s="1291"/>
      <c r="C68" s="1291"/>
      <c r="D68" s="1291"/>
      <c r="E68" s="1291"/>
      <c r="F68" s="1291"/>
      <c r="G68" s="1291"/>
      <c r="H68" s="1291"/>
      <c r="I68" s="1291"/>
      <c r="J68" s="1291"/>
      <c r="K68" s="1291"/>
      <c r="L68" s="1291"/>
      <c r="M68" s="1291"/>
      <c r="N68" s="1291"/>
      <c r="O68" s="1291"/>
      <c r="P68" s="1291"/>
      <c r="Q68" s="1291"/>
      <c r="R68" s="1291"/>
      <c r="S68" s="1291"/>
      <c r="T68" s="1291"/>
      <c r="U68" s="1291"/>
      <c r="V68" s="1291"/>
      <c r="W68" s="1291"/>
      <c r="X68" s="1291"/>
      <c r="Y68" s="1291"/>
      <c r="Z68" s="1291"/>
      <c r="AA68" s="1291"/>
      <c r="AB68" s="1291"/>
      <c r="AC68" s="1291"/>
      <c r="AD68" s="1291"/>
      <c r="AE68" s="1291"/>
      <c r="AF68" s="1291"/>
      <c r="AG68" s="1291"/>
      <c r="AH68" s="1291"/>
      <c r="AI68" s="1291"/>
      <c r="AJ68" s="1291"/>
      <c r="AK68" s="1291"/>
      <c r="AL68" s="1291"/>
      <c r="AM68" s="1291"/>
      <c r="AN68" s="1291"/>
      <c r="AO68" s="1291"/>
      <c r="AP68" s="1291"/>
      <c r="AQ68" s="1291"/>
      <c r="AR68" s="1291"/>
      <c r="AS68" s="1291"/>
      <c r="AT68" s="1291"/>
      <c r="AU68" s="1291"/>
      <c r="AV68" s="1291"/>
      <c r="AW68" s="1291"/>
      <c r="AX68" s="1291"/>
      <c r="AY68" s="1291"/>
      <c r="AZ68" s="1291"/>
      <c r="BA68" s="1291"/>
      <c r="BB68" s="1291"/>
      <c r="BC68" s="1291"/>
      <c r="BD68" s="1291"/>
      <c r="BE68" s="1291"/>
      <c r="BF68" s="1291"/>
      <c r="BG68" s="1291"/>
      <c r="BH68" s="1291"/>
      <c r="BI68" s="1291"/>
      <c r="BJ68" s="1291"/>
      <c r="BK68" s="1291"/>
      <c r="BL68" s="1291"/>
      <c r="BM68" s="1291"/>
      <c r="BN68" s="1291"/>
      <c r="BO68" s="1291"/>
      <c r="BP68" s="1291"/>
      <c r="BQ68" s="1291"/>
      <c r="BR68" s="1291"/>
      <c r="BS68" s="1291"/>
    </row>
    <row r="69" spans="1:71" x14ac:dyDescent="0.25">
      <c r="A69" s="1291"/>
      <c r="B69" s="1291"/>
      <c r="C69" s="1291"/>
      <c r="D69" s="1291"/>
      <c r="E69" s="1291"/>
      <c r="F69" s="1291"/>
      <c r="G69" s="1291"/>
      <c r="H69" s="1291"/>
      <c r="I69" s="1291"/>
      <c r="J69" s="1291"/>
      <c r="K69" s="1291"/>
      <c r="L69" s="1291"/>
      <c r="M69" s="1291"/>
      <c r="N69" s="1291"/>
      <c r="O69" s="1291"/>
      <c r="P69" s="1291"/>
      <c r="Q69" s="1291"/>
      <c r="R69" s="1291"/>
      <c r="S69" s="1291"/>
      <c r="T69" s="1291"/>
      <c r="U69" s="1291"/>
      <c r="V69" s="1291"/>
      <c r="W69" s="1291"/>
      <c r="X69" s="1291"/>
      <c r="Y69" s="1291"/>
      <c r="Z69" s="1291"/>
      <c r="AA69" s="1291"/>
      <c r="AB69" s="1291"/>
      <c r="AC69" s="1291"/>
      <c r="AD69" s="1291"/>
      <c r="AE69" s="1291"/>
      <c r="AF69" s="1291"/>
      <c r="AG69" s="1291"/>
      <c r="AH69" s="1291"/>
      <c r="AI69" s="1291"/>
      <c r="AJ69" s="1291"/>
      <c r="AK69" s="1291"/>
      <c r="AL69" s="1291"/>
      <c r="AM69" s="1291"/>
      <c r="AN69" s="1291"/>
      <c r="AO69" s="1291"/>
      <c r="AP69" s="1291"/>
      <c r="AQ69" s="1291"/>
      <c r="AR69" s="1291"/>
      <c r="AS69" s="1291"/>
      <c r="AT69" s="1291"/>
      <c r="AU69" s="1291"/>
      <c r="AV69" s="1291"/>
      <c r="AW69" s="1291"/>
      <c r="AX69" s="1291"/>
      <c r="AY69" s="1291"/>
      <c r="AZ69" s="1291"/>
      <c r="BA69" s="1291"/>
      <c r="BB69" s="1291"/>
      <c r="BC69" s="1291"/>
      <c r="BD69" s="1291"/>
      <c r="BE69" s="1291"/>
      <c r="BF69" s="1291"/>
      <c r="BG69" s="1291"/>
      <c r="BH69" s="1291"/>
      <c r="BI69" s="1291"/>
      <c r="BJ69" s="1291"/>
      <c r="BK69" s="1291"/>
      <c r="BL69" s="1291"/>
      <c r="BM69" s="1291"/>
      <c r="BN69" s="1291"/>
      <c r="BO69" s="1291"/>
      <c r="BP69" s="1291"/>
      <c r="BQ69" s="1291"/>
      <c r="BR69" s="1291"/>
      <c r="BS69" s="1291"/>
    </row>
    <row r="70" spans="1:71" x14ac:dyDescent="0.25">
      <c r="A70" s="1291"/>
      <c r="B70" s="1291"/>
      <c r="C70" s="1291"/>
      <c r="D70" s="1291"/>
      <c r="E70" s="1291"/>
      <c r="F70" s="1291"/>
      <c r="G70" s="1291"/>
      <c r="H70" s="1291"/>
      <c r="I70" s="1291"/>
      <c r="J70" s="1291"/>
      <c r="K70" s="1291"/>
      <c r="L70" s="1291"/>
      <c r="M70" s="1291"/>
      <c r="N70" s="1291"/>
      <c r="O70" s="1291"/>
      <c r="P70" s="1291"/>
      <c r="Q70" s="1291"/>
      <c r="R70" s="1291"/>
      <c r="S70" s="1291"/>
      <c r="T70" s="1291"/>
      <c r="U70" s="1291"/>
      <c r="V70" s="1291"/>
      <c r="W70" s="1291"/>
      <c r="X70" s="1291"/>
      <c r="Y70" s="1291"/>
      <c r="Z70" s="1291"/>
      <c r="AA70" s="1291"/>
      <c r="AB70" s="1291"/>
      <c r="AC70" s="1291"/>
      <c r="AD70" s="1291"/>
      <c r="AE70" s="1291"/>
      <c r="AF70" s="1291"/>
      <c r="AG70" s="1291"/>
      <c r="AH70" s="1291"/>
      <c r="AI70" s="1291"/>
      <c r="AJ70" s="1291"/>
      <c r="AK70" s="1291"/>
      <c r="AL70" s="1291"/>
      <c r="AM70" s="1291"/>
      <c r="AN70" s="1291"/>
      <c r="AO70" s="1291"/>
      <c r="AP70" s="1291"/>
      <c r="AQ70" s="1291"/>
      <c r="AR70" s="1291"/>
      <c r="AS70" s="1291"/>
      <c r="AT70" s="1291"/>
      <c r="AU70" s="1291"/>
      <c r="AV70" s="1291"/>
      <c r="AW70" s="1291"/>
      <c r="AX70" s="1291"/>
      <c r="AY70" s="1291"/>
      <c r="AZ70" s="1291"/>
      <c r="BA70" s="1291"/>
      <c r="BB70" s="1291"/>
      <c r="BC70" s="1291"/>
      <c r="BD70" s="1291"/>
      <c r="BE70" s="1291"/>
      <c r="BF70" s="1291"/>
      <c r="BG70" s="1291"/>
      <c r="BH70" s="1291"/>
      <c r="BI70" s="1291"/>
      <c r="BJ70" s="1291"/>
      <c r="BK70" s="1291"/>
      <c r="BL70" s="1291"/>
      <c r="BM70" s="1291"/>
      <c r="BN70" s="1291"/>
      <c r="BO70" s="1291"/>
      <c r="BP70" s="1291"/>
      <c r="BQ70" s="1291"/>
      <c r="BR70" s="1291"/>
      <c r="BS70" s="1291"/>
    </row>
    <row r="71" spans="1:71" x14ac:dyDescent="0.25">
      <c r="A71" s="1291"/>
      <c r="B71" s="1291"/>
      <c r="C71" s="1291"/>
      <c r="D71" s="1291"/>
      <c r="E71" s="1291"/>
      <c r="F71" s="1291"/>
      <c r="G71" s="1291"/>
      <c r="H71" s="1291"/>
      <c r="I71" s="1291"/>
      <c r="J71" s="1291"/>
      <c r="K71" s="1291"/>
      <c r="L71" s="1291"/>
      <c r="M71" s="1291"/>
      <c r="N71" s="1291"/>
      <c r="O71" s="1291"/>
      <c r="P71" s="1291"/>
      <c r="Q71" s="1291"/>
      <c r="R71" s="1291"/>
      <c r="S71" s="1291"/>
      <c r="T71" s="1291"/>
      <c r="U71" s="1291"/>
      <c r="V71" s="1291"/>
      <c r="W71" s="1291"/>
      <c r="X71" s="1291"/>
      <c r="Y71" s="1291"/>
      <c r="Z71" s="1291"/>
      <c r="AA71" s="1291"/>
      <c r="AB71" s="1291"/>
      <c r="AC71" s="1291"/>
      <c r="AD71" s="1291"/>
      <c r="AE71" s="1291"/>
      <c r="AF71" s="1291"/>
      <c r="AG71" s="1291"/>
      <c r="AH71" s="1291"/>
      <c r="AI71" s="1291"/>
      <c r="AJ71" s="1291"/>
      <c r="AK71" s="1291"/>
      <c r="AL71" s="1291"/>
      <c r="AM71" s="1291"/>
      <c r="AN71" s="1291"/>
      <c r="AO71" s="1291"/>
      <c r="AP71" s="1291"/>
      <c r="AQ71" s="1291"/>
      <c r="AR71" s="1291"/>
      <c r="AS71" s="1291"/>
      <c r="AT71" s="1291"/>
      <c r="AU71" s="1291"/>
      <c r="AV71" s="1291"/>
      <c r="AW71" s="1291"/>
      <c r="AX71" s="1291"/>
      <c r="AY71" s="1291"/>
      <c r="AZ71" s="1291"/>
      <c r="BA71" s="1291"/>
      <c r="BB71" s="1291"/>
      <c r="BC71" s="1291"/>
      <c r="BD71" s="1291"/>
      <c r="BE71" s="1291"/>
      <c r="BF71" s="1291"/>
      <c r="BG71" s="1291"/>
      <c r="BH71" s="1291"/>
      <c r="BI71" s="1291"/>
      <c r="BJ71" s="1291"/>
      <c r="BK71" s="1291"/>
      <c r="BL71" s="1291"/>
      <c r="BM71" s="1291"/>
      <c r="BN71" s="1291"/>
      <c r="BO71" s="1291"/>
      <c r="BP71" s="1291"/>
      <c r="BQ71" s="1291"/>
      <c r="BR71" s="1291"/>
      <c r="BS71" s="1291"/>
    </row>
    <row r="72" spans="1:71" x14ac:dyDescent="0.25">
      <c r="A72" s="1291"/>
      <c r="B72" s="1291"/>
      <c r="C72" s="1291"/>
      <c r="D72" s="1291"/>
      <c r="E72" s="1291"/>
      <c r="F72" s="1291"/>
      <c r="G72" s="1291"/>
      <c r="H72" s="1291"/>
      <c r="I72" s="1291"/>
      <c r="J72" s="1291"/>
      <c r="K72" s="1291"/>
      <c r="L72" s="1291"/>
      <c r="M72" s="1291"/>
      <c r="N72" s="1291"/>
      <c r="O72" s="1291"/>
      <c r="P72" s="1291"/>
      <c r="Q72" s="1291"/>
      <c r="R72" s="1291"/>
      <c r="S72" s="1291"/>
      <c r="T72" s="1291"/>
      <c r="U72" s="1291"/>
      <c r="V72" s="1291"/>
      <c r="W72" s="1291"/>
      <c r="X72" s="1291"/>
      <c r="Y72" s="1291"/>
      <c r="Z72" s="1291"/>
      <c r="AA72" s="1291"/>
      <c r="AB72" s="1291"/>
      <c r="AC72" s="1291"/>
      <c r="AD72" s="1291"/>
      <c r="AE72" s="1291"/>
      <c r="AF72" s="1291"/>
      <c r="AG72" s="1291"/>
      <c r="AH72" s="1291"/>
      <c r="AI72" s="1291"/>
      <c r="AJ72" s="1291"/>
      <c r="AK72" s="1291"/>
      <c r="AL72" s="1291"/>
      <c r="AM72" s="1291"/>
      <c r="AN72" s="1291"/>
      <c r="AO72" s="1291"/>
      <c r="AP72" s="1291"/>
      <c r="AQ72" s="1291"/>
      <c r="AR72" s="1291"/>
      <c r="AS72" s="1291"/>
      <c r="AT72" s="1291"/>
      <c r="AU72" s="1291"/>
      <c r="AV72" s="1291"/>
      <c r="AW72" s="1291"/>
      <c r="AX72" s="1291"/>
      <c r="AY72" s="1291"/>
      <c r="AZ72" s="1291"/>
      <c r="BA72" s="1291"/>
      <c r="BB72" s="1291"/>
      <c r="BC72" s="1291"/>
      <c r="BD72" s="1291"/>
      <c r="BE72" s="1291"/>
      <c r="BF72" s="1291"/>
      <c r="BG72" s="1291"/>
      <c r="BH72" s="1291"/>
      <c r="BI72" s="1291"/>
      <c r="BJ72" s="1291"/>
      <c r="BK72" s="1291"/>
      <c r="BL72" s="1291"/>
      <c r="BM72" s="1291"/>
      <c r="BN72" s="1291"/>
      <c r="BO72" s="1291"/>
      <c r="BP72" s="1291"/>
      <c r="BQ72" s="1291"/>
      <c r="BR72" s="1291"/>
      <c r="BS72" s="1291"/>
    </row>
    <row r="73" spans="1:71" x14ac:dyDescent="0.25">
      <c r="A73" s="1291"/>
      <c r="B73" s="1291"/>
      <c r="C73" s="1291"/>
      <c r="D73" s="1291"/>
      <c r="E73" s="1291"/>
      <c r="F73" s="1291"/>
      <c r="G73" s="1291"/>
      <c r="H73" s="1291"/>
      <c r="I73" s="1291"/>
      <c r="J73" s="1291"/>
      <c r="K73" s="1291"/>
      <c r="L73" s="1291"/>
      <c r="M73" s="1291"/>
      <c r="N73" s="1291"/>
      <c r="O73" s="1291"/>
      <c r="P73" s="1291"/>
      <c r="Q73" s="1291"/>
      <c r="R73" s="1291"/>
      <c r="S73" s="1291"/>
      <c r="T73" s="1291"/>
      <c r="U73" s="1291"/>
      <c r="V73" s="1291"/>
      <c r="W73" s="1291"/>
      <c r="X73" s="1291"/>
      <c r="Y73" s="1291"/>
      <c r="Z73" s="1291"/>
      <c r="AA73" s="1291"/>
      <c r="AB73" s="1291"/>
      <c r="AC73" s="1291"/>
      <c r="AD73" s="1291"/>
      <c r="AE73" s="1291"/>
      <c r="AF73" s="1291"/>
      <c r="AG73" s="1291"/>
      <c r="AH73" s="1291"/>
      <c r="AI73" s="1291"/>
      <c r="AJ73" s="1291"/>
      <c r="AK73" s="1291"/>
      <c r="AL73" s="1291"/>
      <c r="AM73" s="1291"/>
      <c r="AN73" s="1291"/>
      <c r="AO73" s="1291"/>
      <c r="AP73" s="1291"/>
      <c r="AQ73" s="1291"/>
      <c r="AR73" s="1291"/>
      <c r="AS73" s="1291"/>
      <c r="AT73" s="1291"/>
      <c r="AU73" s="1291"/>
      <c r="AV73" s="1291"/>
      <c r="AW73" s="1291"/>
      <c r="AX73" s="1291"/>
      <c r="AY73" s="1291"/>
      <c r="AZ73" s="1291"/>
      <c r="BA73" s="1291"/>
      <c r="BB73" s="1291"/>
      <c r="BC73" s="1291"/>
      <c r="BD73" s="1291"/>
      <c r="BE73" s="1291"/>
      <c r="BF73" s="1291"/>
      <c r="BG73" s="1291"/>
      <c r="BH73" s="1291"/>
      <c r="BI73" s="1291"/>
      <c r="BJ73" s="1291"/>
      <c r="BK73" s="1291"/>
      <c r="BL73" s="1291"/>
      <c r="BM73" s="1291"/>
      <c r="BN73" s="1291"/>
      <c r="BO73" s="1291"/>
      <c r="BP73" s="1291"/>
      <c r="BQ73" s="1291"/>
      <c r="BR73" s="1291"/>
      <c r="BS73" s="1291"/>
    </row>
    <row r="74" spans="1:71" x14ac:dyDescent="0.25">
      <c r="A74" s="1291"/>
      <c r="B74" s="1291"/>
      <c r="C74" s="1291"/>
      <c r="D74" s="1291"/>
      <c r="E74" s="1291"/>
      <c r="F74" s="1291"/>
      <c r="G74" s="1291"/>
      <c r="H74" s="1291"/>
      <c r="I74" s="1291"/>
      <c r="J74" s="1291"/>
      <c r="K74" s="1291"/>
      <c r="L74" s="1291"/>
      <c r="M74" s="1291"/>
      <c r="N74" s="1291"/>
      <c r="O74" s="1291"/>
      <c r="P74" s="1291"/>
      <c r="Q74" s="1291"/>
      <c r="R74" s="1291"/>
      <c r="S74" s="1291"/>
      <c r="T74" s="1291"/>
      <c r="U74" s="1291"/>
      <c r="V74" s="1291"/>
      <c r="W74" s="1291"/>
      <c r="X74" s="1291"/>
      <c r="Y74" s="1291"/>
      <c r="Z74" s="1291"/>
      <c r="AA74" s="1291"/>
      <c r="AB74" s="1291"/>
      <c r="AC74" s="1291"/>
      <c r="AD74" s="1291"/>
      <c r="AE74" s="1291"/>
      <c r="AF74" s="1291"/>
      <c r="AG74" s="1291"/>
      <c r="AH74" s="1291"/>
      <c r="AI74" s="1291"/>
      <c r="AJ74" s="1291"/>
      <c r="AK74" s="1291"/>
      <c r="AL74" s="1291"/>
      <c r="AM74" s="1291"/>
      <c r="AN74" s="1291"/>
      <c r="AO74" s="1291"/>
      <c r="AP74" s="1291"/>
      <c r="AQ74" s="1291"/>
      <c r="AR74" s="1291"/>
      <c r="AS74" s="1291"/>
      <c r="AT74" s="1291"/>
      <c r="AU74" s="1291"/>
      <c r="AV74" s="1291"/>
      <c r="AW74" s="1291"/>
      <c r="AX74" s="1291"/>
      <c r="AY74" s="1291"/>
      <c r="AZ74" s="1291"/>
      <c r="BA74" s="1291"/>
      <c r="BB74" s="1291"/>
      <c r="BC74" s="1291"/>
      <c r="BD74" s="1291"/>
      <c r="BE74" s="1291"/>
      <c r="BF74" s="1291"/>
      <c r="BG74" s="1291"/>
      <c r="BH74" s="1291"/>
      <c r="BI74" s="1291"/>
      <c r="BJ74" s="1291"/>
      <c r="BK74" s="1291"/>
      <c r="BL74" s="1291"/>
      <c r="BM74" s="1291"/>
      <c r="BN74" s="1291"/>
      <c r="BO74" s="1291"/>
      <c r="BP74" s="1291"/>
      <c r="BQ74" s="1291"/>
      <c r="BR74" s="1291"/>
      <c r="BS74" s="1291"/>
    </row>
    <row r="75" spans="1:71" x14ac:dyDescent="0.25">
      <c r="A75" s="1291"/>
      <c r="B75" s="1291"/>
      <c r="C75" s="1291"/>
      <c r="D75" s="1291"/>
      <c r="E75" s="1291"/>
      <c r="F75" s="1291"/>
      <c r="G75" s="1291"/>
      <c r="H75" s="1291"/>
      <c r="I75" s="1291"/>
      <c r="J75" s="1291"/>
      <c r="K75" s="1291"/>
      <c r="L75" s="1291"/>
      <c r="M75" s="1291"/>
      <c r="N75" s="1291"/>
      <c r="O75" s="1291"/>
      <c r="P75" s="1291"/>
      <c r="Q75" s="1291"/>
      <c r="R75" s="1291"/>
      <c r="S75" s="1291"/>
      <c r="T75" s="1291"/>
      <c r="U75" s="1291"/>
      <c r="V75" s="1291"/>
      <c r="W75" s="1291"/>
      <c r="X75" s="1291"/>
      <c r="Y75" s="1291"/>
      <c r="Z75" s="1291"/>
      <c r="AA75" s="1291"/>
      <c r="AB75" s="1291"/>
      <c r="AC75" s="1291"/>
      <c r="AD75" s="1291"/>
      <c r="AE75" s="1291"/>
      <c r="AF75" s="1291"/>
      <c r="AG75" s="1291"/>
      <c r="AH75" s="1291"/>
      <c r="AI75" s="1291"/>
      <c r="AJ75" s="1291"/>
      <c r="AK75" s="1291"/>
      <c r="AL75" s="1291"/>
      <c r="AM75" s="1291"/>
      <c r="AN75" s="1291"/>
      <c r="AO75" s="1291"/>
      <c r="AP75" s="1291"/>
      <c r="AQ75" s="1291"/>
      <c r="AR75" s="1291"/>
      <c r="AS75" s="1291"/>
      <c r="AT75" s="1291"/>
      <c r="AU75" s="1291"/>
      <c r="AV75" s="1291"/>
      <c r="AW75" s="1291"/>
      <c r="AX75" s="1291"/>
      <c r="AY75" s="1291"/>
      <c r="AZ75" s="1291"/>
      <c r="BA75" s="1291"/>
      <c r="BB75" s="1291"/>
      <c r="BC75" s="1291"/>
      <c r="BD75" s="1291"/>
      <c r="BE75" s="1291"/>
      <c r="BF75" s="1291"/>
      <c r="BG75" s="1291"/>
      <c r="BH75" s="1291"/>
      <c r="BI75" s="1291"/>
      <c r="BJ75" s="1291"/>
      <c r="BK75" s="1291"/>
      <c r="BL75" s="1291"/>
      <c r="BM75" s="1291"/>
      <c r="BN75" s="1291"/>
      <c r="BO75" s="1291"/>
      <c r="BP75" s="1291"/>
      <c r="BQ75" s="1291"/>
      <c r="BR75" s="1291"/>
      <c r="BS75" s="1291"/>
    </row>
    <row r="76" spans="1:71" x14ac:dyDescent="0.25">
      <c r="A76" s="1291"/>
      <c r="B76" s="1291"/>
      <c r="C76" s="1291"/>
      <c r="D76" s="1291"/>
      <c r="E76" s="1291"/>
      <c r="F76" s="1291"/>
      <c r="G76" s="1291"/>
      <c r="H76" s="1291"/>
      <c r="I76" s="1291"/>
      <c r="J76" s="1291"/>
      <c r="K76" s="1291"/>
      <c r="L76" s="1291"/>
      <c r="M76" s="1291"/>
      <c r="N76" s="1291"/>
      <c r="O76" s="1291"/>
      <c r="P76" s="1291"/>
      <c r="Q76" s="1291"/>
      <c r="R76" s="1291"/>
      <c r="S76" s="1291"/>
      <c r="T76" s="1291"/>
      <c r="U76" s="1291"/>
      <c r="V76" s="1291"/>
      <c r="W76" s="1291"/>
      <c r="X76" s="1291"/>
      <c r="Y76" s="1291"/>
      <c r="Z76" s="1291"/>
      <c r="AA76" s="1291"/>
      <c r="AB76" s="1291"/>
      <c r="AC76" s="1291"/>
      <c r="AD76" s="1291"/>
      <c r="AE76" s="1291"/>
      <c r="AF76" s="1291"/>
      <c r="AG76" s="1291"/>
      <c r="AH76" s="1291"/>
      <c r="AI76" s="1291"/>
      <c r="AJ76" s="1291"/>
      <c r="AK76" s="1291"/>
      <c r="AL76" s="1291"/>
      <c r="AM76" s="1291"/>
      <c r="AN76" s="1291"/>
      <c r="AO76" s="1291"/>
      <c r="AP76" s="1291"/>
      <c r="AQ76" s="1291"/>
      <c r="AR76" s="1291"/>
      <c r="AS76" s="1291"/>
      <c r="AT76" s="1291"/>
      <c r="AU76" s="1291"/>
      <c r="AV76" s="1291"/>
      <c r="AW76" s="1291"/>
      <c r="AX76" s="1291"/>
      <c r="AY76" s="1291"/>
      <c r="AZ76" s="1291"/>
      <c r="BA76" s="1291"/>
      <c r="BB76" s="1291"/>
      <c r="BC76" s="1291"/>
      <c r="BD76" s="1291"/>
      <c r="BE76" s="1291"/>
      <c r="BF76" s="1291"/>
      <c r="BG76" s="1291"/>
      <c r="BH76" s="1291"/>
      <c r="BI76" s="1291"/>
      <c r="BJ76" s="1291"/>
      <c r="BK76" s="1291"/>
      <c r="BL76" s="1291"/>
      <c r="BM76" s="1291"/>
      <c r="BN76" s="1291"/>
      <c r="BO76" s="1291"/>
      <c r="BP76" s="1291"/>
      <c r="BQ76" s="1291"/>
      <c r="BR76" s="1291"/>
      <c r="BS76" s="1291"/>
    </row>
    <row r="77" spans="1:71" x14ac:dyDescent="0.25">
      <c r="A77" s="1291"/>
      <c r="B77" s="1291"/>
      <c r="C77" s="1291"/>
      <c r="D77" s="1291"/>
      <c r="E77" s="1291"/>
      <c r="F77" s="1291"/>
      <c r="G77" s="1291"/>
      <c r="H77" s="1291"/>
      <c r="I77" s="1291"/>
      <c r="J77" s="1291"/>
      <c r="K77" s="1291"/>
      <c r="L77" s="1291"/>
      <c r="M77" s="1291"/>
      <c r="N77" s="1291"/>
      <c r="O77" s="1291"/>
      <c r="P77" s="1291"/>
      <c r="Q77" s="1291"/>
      <c r="R77" s="1291"/>
      <c r="S77" s="1291"/>
      <c r="T77" s="1291"/>
      <c r="U77" s="1291"/>
      <c r="V77" s="1291"/>
      <c r="W77" s="1291"/>
      <c r="X77" s="1291"/>
      <c r="Y77" s="1291"/>
      <c r="Z77" s="1291"/>
      <c r="AA77" s="1291"/>
      <c r="AB77" s="1291"/>
      <c r="AC77" s="1291"/>
      <c r="AD77" s="1291"/>
      <c r="AE77" s="1291"/>
      <c r="AF77" s="1291"/>
      <c r="AG77" s="1291"/>
      <c r="AH77" s="1291"/>
      <c r="AI77" s="1291"/>
      <c r="AJ77" s="1291"/>
      <c r="AK77" s="1291"/>
      <c r="AL77" s="1291"/>
      <c r="AM77" s="1291"/>
      <c r="AN77" s="1291"/>
      <c r="AO77" s="1291"/>
      <c r="AP77" s="1291"/>
      <c r="AQ77" s="1291"/>
      <c r="AR77" s="1291"/>
      <c r="AS77" s="1291"/>
      <c r="AT77" s="1291"/>
      <c r="AU77" s="1291"/>
      <c r="AV77" s="1291"/>
      <c r="AW77" s="1291"/>
      <c r="AX77" s="1291"/>
      <c r="AY77" s="1291"/>
      <c r="AZ77" s="1291"/>
      <c r="BA77" s="1291"/>
      <c r="BB77" s="1291"/>
      <c r="BC77" s="1291"/>
      <c r="BD77" s="1291"/>
      <c r="BE77" s="1291"/>
      <c r="BF77" s="1291"/>
      <c r="BG77" s="1291"/>
      <c r="BH77" s="1291"/>
      <c r="BI77" s="1291"/>
      <c r="BJ77" s="1291"/>
      <c r="BK77" s="1291"/>
      <c r="BL77" s="1291"/>
      <c r="BM77" s="1291"/>
      <c r="BN77" s="1291"/>
      <c r="BO77" s="1291"/>
      <c r="BP77" s="1291"/>
      <c r="BQ77" s="1291"/>
      <c r="BR77" s="1291"/>
      <c r="BS77" s="1291"/>
    </row>
    <row r="78" spans="1:71" x14ac:dyDescent="0.25">
      <c r="A78" s="1291"/>
      <c r="B78" s="1291"/>
      <c r="C78" s="1291"/>
      <c r="D78" s="1291"/>
      <c r="E78" s="1291"/>
      <c r="F78" s="1291"/>
      <c r="G78" s="1291"/>
      <c r="H78" s="1291"/>
      <c r="I78" s="1291"/>
      <c r="J78" s="1291"/>
      <c r="K78" s="1291"/>
      <c r="L78" s="1291"/>
      <c r="M78" s="1291"/>
      <c r="N78" s="1291"/>
      <c r="O78" s="1291"/>
      <c r="P78" s="1291"/>
      <c r="Q78" s="1291"/>
      <c r="R78" s="1291"/>
      <c r="S78" s="1291"/>
      <c r="T78" s="1291"/>
      <c r="U78" s="1291"/>
      <c r="V78" s="1291"/>
      <c r="W78" s="1291"/>
      <c r="X78" s="1291"/>
      <c r="Y78" s="1291"/>
      <c r="Z78" s="1291"/>
      <c r="AA78" s="1291"/>
      <c r="AB78" s="1291"/>
      <c r="AC78" s="1291"/>
      <c r="AD78" s="1291"/>
      <c r="AE78" s="1291"/>
      <c r="AF78" s="1291"/>
      <c r="AG78" s="1291"/>
      <c r="AH78" s="1291"/>
      <c r="AI78" s="1291"/>
      <c r="AJ78" s="1291"/>
      <c r="AK78" s="1291"/>
      <c r="AL78" s="1291"/>
      <c r="AM78" s="1291"/>
      <c r="AN78" s="1291"/>
      <c r="AO78" s="1291"/>
      <c r="AP78" s="1291"/>
      <c r="AQ78" s="1291"/>
      <c r="AR78" s="1291"/>
      <c r="AS78" s="1291"/>
      <c r="AT78" s="1291"/>
      <c r="AU78" s="1291"/>
      <c r="AV78" s="1291"/>
      <c r="AW78" s="1291"/>
      <c r="AX78" s="1291"/>
      <c r="AY78" s="1291"/>
      <c r="AZ78" s="1291"/>
      <c r="BA78" s="1291"/>
      <c r="BB78" s="1291"/>
      <c r="BC78" s="1291"/>
      <c r="BD78" s="1291"/>
      <c r="BE78" s="1291"/>
      <c r="BF78" s="1291"/>
      <c r="BG78" s="1291"/>
      <c r="BH78" s="1291"/>
      <c r="BI78" s="1291"/>
      <c r="BJ78" s="1291"/>
      <c r="BK78" s="1291"/>
      <c r="BL78" s="1291"/>
      <c r="BM78" s="1291"/>
      <c r="BN78" s="1291"/>
      <c r="BO78" s="1291"/>
      <c r="BP78" s="1291"/>
      <c r="BQ78" s="1291"/>
      <c r="BR78" s="1291"/>
      <c r="BS78" s="1291"/>
    </row>
    <row r="79" spans="1:71" x14ac:dyDescent="0.25">
      <c r="A79" s="1291"/>
      <c r="B79" s="1291"/>
      <c r="C79" s="1291"/>
      <c r="D79" s="1291"/>
      <c r="E79" s="1291"/>
      <c r="F79" s="1291"/>
      <c r="G79" s="1291"/>
      <c r="H79" s="1291"/>
      <c r="I79" s="1291"/>
      <c r="J79" s="1291"/>
      <c r="K79" s="1291"/>
      <c r="L79" s="1291"/>
      <c r="M79" s="1291"/>
      <c r="N79" s="1291"/>
      <c r="O79" s="1291"/>
      <c r="P79" s="1291"/>
      <c r="Q79" s="1291"/>
      <c r="R79" s="1291"/>
      <c r="S79" s="1291"/>
      <c r="T79" s="1291"/>
      <c r="U79" s="1291"/>
      <c r="V79" s="1291"/>
      <c r="W79" s="1291"/>
      <c r="X79" s="1291"/>
      <c r="Y79" s="1291"/>
      <c r="Z79" s="1291"/>
      <c r="AA79" s="1291"/>
      <c r="AB79" s="1291"/>
      <c r="AC79" s="1291"/>
      <c r="AD79" s="1291"/>
      <c r="AE79" s="1291"/>
      <c r="AF79" s="1291"/>
      <c r="AG79" s="1291"/>
      <c r="AH79" s="1291"/>
      <c r="AI79" s="1291"/>
      <c r="AJ79" s="1291"/>
      <c r="AK79" s="1291"/>
      <c r="AL79" s="1291"/>
      <c r="AM79" s="1291"/>
      <c r="AN79" s="1291"/>
      <c r="AO79" s="1291"/>
      <c r="AP79" s="1291"/>
      <c r="AQ79" s="1291"/>
      <c r="AR79" s="1291"/>
      <c r="AS79" s="1291"/>
      <c r="AT79" s="1291"/>
      <c r="AU79" s="1291"/>
      <c r="AV79" s="1291"/>
      <c r="AW79" s="1291"/>
      <c r="AX79" s="1291"/>
      <c r="AY79" s="1291"/>
      <c r="AZ79" s="1291"/>
      <c r="BA79" s="1291"/>
      <c r="BB79" s="1291"/>
      <c r="BC79" s="1291"/>
      <c r="BD79" s="1291"/>
      <c r="BE79" s="1291"/>
      <c r="BF79" s="1291"/>
      <c r="BG79" s="1291"/>
      <c r="BH79" s="1291"/>
      <c r="BI79" s="1291"/>
      <c r="BJ79" s="1291"/>
      <c r="BK79" s="1291"/>
      <c r="BL79" s="1291"/>
      <c r="BM79" s="1291"/>
      <c r="BN79" s="1291"/>
      <c r="BO79" s="1291"/>
      <c r="BP79" s="1291"/>
      <c r="BQ79" s="1291"/>
      <c r="BR79" s="1291"/>
      <c r="BS79" s="1291"/>
    </row>
    <row r="80" spans="1:71" x14ac:dyDescent="0.25">
      <c r="A80" s="1291"/>
      <c r="B80" s="1291"/>
      <c r="C80" s="1291"/>
      <c r="D80" s="1291"/>
      <c r="E80" s="1291"/>
      <c r="F80" s="1291"/>
      <c r="G80" s="1291"/>
      <c r="H80" s="1291"/>
      <c r="I80" s="1291"/>
      <c r="J80" s="1291"/>
      <c r="K80" s="1291"/>
      <c r="L80" s="1291"/>
      <c r="M80" s="1291"/>
      <c r="N80" s="1291"/>
      <c r="O80" s="1291"/>
      <c r="P80" s="1291"/>
      <c r="Q80" s="1291"/>
      <c r="R80" s="1291"/>
      <c r="S80" s="1291"/>
      <c r="T80" s="1291"/>
      <c r="U80" s="1291"/>
      <c r="V80" s="1291"/>
      <c r="W80" s="1291"/>
      <c r="X80" s="1291"/>
      <c r="Y80" s="1291"/>
      <c r="Z80" s="1291"/>
      <c r="AA80" s="1291"/>
      <c r="AB80" s="1291"/>
      <c r="AC80" s="1291"/>
      <c r="AD80" s="1291"/>
      <c r="AE80" s="1291"/>
      <c r="AF80" s="1291"/>
      <c r="AG80" s="1291"/>
      <c r="AH80" s="1291"/>
      <c r="AI80" s="1291"/>
      <c r="AJ80" s="1291"/>
      <c r="AK80" s="1291"/>
      <c r="AL80" s="1291"/>
      <c r="AM80" s="1291"/>
      <c r="AN80" s="1291"/>
      <c r="AO80" s="1291"/>
      <c r="AP80" s="1291"/>
      <c r="AQ80" s="1291"/>
      <c r="AR80" s="1291"/>
      <c r="AS80" s="1291"/>
      <c r="AT80" s="1291"/>
      <c r="AU80" s="1291"/>
      <c r="AV80" s="1291"/>
      <c r="AW80" s="1291"/>
      <c r="AX80" s="1291"/>
      <c r="AY80" s="1291"/>
      <c r="AZ80" s="1291"/>
      <c r="BA80" s="1291"/>
      <c r="BB80" s="1291"/>
      <c r="BC80" s="1291"/>
      <c r="BD80" s="1291"/>
      <c r="BE80" s="1291"/>
      <c r="BF80" s="1291"/>
      <c r="BG80" s="1291"/>
      <c r="BH80" s="1291"/>
      <c r="BI80" s="1291"/>
      <c r="BJ80" s="1291"/>
      <c r="BK80" s="1291"/>
      <c r="BL80" s="1291"/>
      <c r="BM80" s="1291"/>
      <c r="BN80" s="1291"/>
      <c r="BO80" s="1291"/>
      <c r="BP80" s="1291"/>
      <c r="BQ80" s="1291"/>
      <c r="BR80" s="1291"/>
      <c r="BS80" s="1291"/>
    </row>
    <row r="81" spans="1:71" x14ac:dyDescent="0.25">
      <c r="A81" s="1291"/>
      <c r="B81" s="1291"/>
      <c r="C81" s="1291"/>
      <c r="D81" s="1291"/>
      <c r="E81" s="1291"/>
      <c r="F81" s="1291"/>
      <c r="G81" s="1291"/>
      <c r="H81" s="1291"/>
      <c r="I81" s="1291"/>
      <c r="J81" s="1291"/>
      <c r="K81" s="1291"/>
      <c r="L81" s="1291"/>
      <c r="M81" s="1291"/>
      <c r="N81" s="1291"/>
      <c r="O81" s="1291"/>
      <c r="P81" s="1291"/>
      <c r="Q81" s="1291"/>
      <c r="R81" s="1291"/>
      <c r="S81" s="1291"/>
      <c r="T81" s="1291"/>
      <c r="U81" s="1291"/>
      <c r="V81" s="1291"/>
      <c r="W81" s="1291"/>
      <c r="X81" s="1291"/>
      <c r="Y81" s="1291"/>
      <c r="Z81" s="1291"/>
      <c r="AA81" s="1291"/>
      <c r="AB81" s="1291"/>
      <c r="AC81" s="1291"/>
      <c r="AD81" s="1291"/>
      <c r="AE81" s="1291"/>
      <c r="AF81" s="1291"/>
      <c r="AG81" s="1291"/>
      <c r="AH81" s="1291"/>
      <c r="AI81" s="1291"/>
      <c r="AJ81" s="1291"/>
      <c r="AK81" s="1291"/>
      <c r="AL81" s="1291"/>
      <c r="AM81" s="1291"/>
      <c r="AN81" s="1291"/>
      <c r="AO81" s="1291"/>
      <c r="AP81" s="1291"/>
      <c r="AQ81" s="1291"/>
      <c r="AR81" s="1291"/>
      <c r="AS81" s="1291"/>
      <c r="AT81" s="1291"/>
      <c r="AU81" s="1291"/>
      <c r="AV81" s="1291"/>
      <c r="AW81" s="1291"/>
      <c r="AX81" s="1291"/>
      <c r="AY81" s="1291"/>
      <c r="AZ81" s="1291"/>
      <c r="BA81" s="1291"/>
      <c r="BB81" s="1291"/>
      <c r="BC81" s="1291"/>
      <c r="BD81" s="1291"/>
      <c r="BE81" s="1291"/>
      <c r="BF81" s="1291"/>
      <c r="BG81" s="1291"/>
      <c r="BH81" s="1291"/>
      <c r="BI81" s="1291"/>
      <c r="BJ81" s="1291"/>
      <c r="BK81" s="1291"/>
      <c r="BL81" s="1291"/>
      <c r="BM81" s="1291"/>
      <c r="BN81" s="1291"/>
      <c r="BO81" s="1291"/>
      <c r="BP81" s="1291"/>
      <c r="BQ81" s="1291"/>
      <c r="BR81" s="1291"/>
      <c r="BS81" s="1291"/>
    </row>
    <row r="82" spans="1:71" x14ac:dyDescent="0.25">
      <c r="A82" s="1291"/>
      <c r="B82" s="1291"/>
      <c r="C82" s="1291"/>
      <c r="D82" s="1291"/>
      <c r="E82" s="1291"/>
      <c r="F82" s="1291"/>
      <c r="G82" s="1291"/>
      <c r="H82" s="1291"/>
      <c r="I82" s="1291"/>
      <c r="J82" s="1291"/>
      <c r="K82" s="1291"/>
      <c r="L82" s="1291"/>
      <c r="M82" s="1291"/>
      <c r="N82" s="1291"/>
      <c r="O82" s="1291"/>
      <c r="P82" s="1291"/>
      <c r="Q82" s="1291"/>
      <c r="R82" s="1291"/>
      <c r="S82" s="1291"/>
      <c r="T82" s="1291"/>
      <c r="U82" s="1291"/>
      <c r="V82" s="1291"/>
      <c r="W82" s="1291"/>
      <c r="X82" s="1291"/>
      <c r="Y82" s="1291"/>
      <c r="Z82" s="1291"/>
      <c r="AA82" s="1291"/>
      <c r="AB82" s="1291"/>
      <c r="AC82" s="1291"/>
      <c r="AD82" s="1291"/>
      <c r="AE82" s="1291"/>
      <c r="AF82" s="1291"/>
      <c r="AG82" s="1291"/>
      <c r="AH82" s="1291"/>
      <c r="AI82" s="1291"/>
      <c r="AJ82" s="1291"/>
      <c r="AK82" s="1291"/>
      <c r="AL82" s="1291"/>
      <c r="AM82" s="1291"/>
      <c r="AN82" s="1291"/>
      <c r="AO82" s="1291"/>
      <c r="AP82" s="1291"/>
      <c r="AQ82" s="1291"/>
      <c r="AR82" s="1291"/>
      <c r="AS82" s="1291"/>
      <c r="AT82" s="1291"/>
      <c r="AU82" s="1291"/>
      <c r="AV82" s="1291"/>
      <c r="AW82" s="1291"/>
      <c r="AX82" s="1291"/>
      <c r="AY82" s="1291"/>
      <c r="AZ82" s="1291"/>
      <c r="BA82" s="1291"/>
      <c r="BB82" s="1291"/>
      <c r="BC82" s="1291"/>
      <c r="BD82" s="1291"/>
      <c r="BE82" s="1291"/>
      <c r="BF82" s="1291"/>
      <c r="BG82" s="1291"/>
      <c r="BH82" s="1291"/>
      <c r="BI82" s="1291"/>
      <c r="BJ82" s="1291"/>
      <c r="BK82" s="1291"/>
      <c r="BL82" s="1291"/>
      <c r="BM82" s="1291"/>
      <c r="BN82" s="1291"/>
      <c r="BO82" s="1291"/>
      <c r="BP82" s="1291"/>
      <c r="BQ82" s="1291"/>
      <c r="BR82" s="1291"/>
      <c r="BS82" s="1291"/>
    </row>
    <row r="83" spans="1:71" x14ac:dyDescent="0.25">
      <c r="A83" s="1291"/>
      <c r="B83" s="1291"/>
      <c r="C83" s="1291"/>
      <c r="D83" s="1291"/>
      <c r="E83" s="1291"/>
      <c r="F83" s="1291"/>
      <c r="G83" s="1291"/>
      <c r="H83" s="1291"/>
      <c r="I83" s="1291"/>
      <c r="J83" s="1291"/>
      <c r="K83" s="1291"/>
      <c r="L83" s="1291"/>
      <c r="M83" s="1291"/>
      <c r="N83" s="1291"/>
      <c r="O83" s="1291"/>
      <c r="P83" s="1291"/>
      <c r="Q83" s="1291"/>
      <c r="R83" s="1291"/>
      <c r="S83" s="1291"/>
      <c r="T83" s="1291"/>
      <c r="U83" s="1291"/>
      <c r="V83" s="1291"/>
      <c r="W83" s="1291"/>
      <c r="X83" s="1291"/>
      <c r="Y83" s="1291"/>
      <c r="Z83" s="1291"/>
      <c r="AA83" s="1291"/>
      <c r="AB83" s="1291"/>
      <c r="AC83" s="1291"/>
      <c r="AD83" s="1291"/>
      <c r="AE83" s="1291"/>
      <c r="AF83" s="1291"/>
      <c r="AG83" s="1291"/>
      <c r="AH83" s="1291"/>
      <c r="AI83" s="1291"/>
      <c r="AJ83" s="1291"/>
      <c r="AK83" s="1291"/>
      <c r="AL83" s="1291"/>
      <c r="AM83" s="1291"/>
      <c r="AN83" s="1291"/>
      <c r="AO83" s="1291"/>
      <c r="AP83" s="1291"/>
      <c r="AQ83" s="1291"/>
      <c r="AR83" s="1291"/>
      <c r="AS83" s="1291"/>
      <c r="AT83" s="1291"/>
      <c r="AU83" s="1291"/>
      <c r="AV83" s="1291"/>
      <c r="AW83" s="1291"/>
      <c r="AX83" s="1291"/>
      <c r="AY83" s="1291"/>
      <c r="AZ83" s="1291"/>
      <c r="BA83" s="1291"/>
      <c r="BB83" s="1291"/>
      <c r="BC83" s="1291"/>
      <c r="BD83" s="1291"/>
      <c r="BE83" s="1291"/>
      <c r="BF83" s="1291"/>
      <c r="BG83" s="1291"/>
      <c r="BH83" s="1291"/>
      <c r="BI83" s="1291"/>
      <c r="BJ83" s="1291"/>
      <c r="BK83" s="1291"/>
      <c r="BL83" s="1291"/>
      <c r="BM83" s="1291"/>
      <c r="BN83" s="1291"/>
      <c r="BO83" s="1291"/>
      <c r="BP83" s="1291"/>
      <c r="BQ83" s="1291"/>
      <c r="BR83" s="1291"/>
      <c r="BS83" s="1291"/>
    </row>
    <row r="84" spans="1:71" x14ac:dyDescent="0.25">
      <c r="A84" s="1291"/>
      <c r="B84" s="1291"/>
      <c r="C84" s="1291"/>
      <c r="D84" s="1291"/>
      <c r="E84" s="1291"/>
      <c r="F84" s="1291"/>
      <c r="G84" s="1291"/>
      <c r="H84" s="1291"/>
      <c r="I84" s="1291"/>
      <c r="J84" s="1291"/>
      <c r="K84" s="1291"/>
      <c r="L84" s="1291"/>
      <c r="M84" s="1291"/>
      <c r="N84" s="1291"/>
      <c r="O84" s="1291"/>
      <c r="P84" s="1291"/>
      <c r="Q84" s="1291"/>
      <c r="R84" s="1291"/>
      <c r="S84" s="1291"/>
      <c r="T84" s="1291"/>
      <c r="U84" s="1291"/>
      <c r="V84" s="1291"/>
      <c r="W84" s="1291"/>
      <c r="X84" s="1291"/>
      <c r="Y84" s="1291"/>
      <c r="Z84" s="1291"/>
      <c r="AA84" s="1291"/>
      <c r="AB84" s="1291"/>
      <c r="AC84" s="1291"/>
      <c r="AD84" s="1291"/>
      <c r="AE84" s="1291"/>
      <c r="AF84" s="1291"/>
      <c r="AG84" s="1291"/>
      <c r="AH84" s="1291"/>
      <c r="AI84" s="1291"/>
      <c r="AJ84" s="1291"/>
      <c r="AK84" s="1291"/>
      <c r="AL84" s="1291"/>
      <c r="AM84" s="1291"/>
      <c r="AN84" s="1291"/>
      <c r="AO84" s="1291"/>
      <c r="AP84" s="1291"/>
      <c r="AQ84" s="1291"/>
      <c r="AR84" s="1291"/>
      <c r="AS84" s="1291"/>
      <c r="AT84" s="1291"/>
      <c r="AU84" s="1291"/>
      <c r="AV84" s="1291"/>
      <c r="AW84" s="1291"/>
      <c r="AX84" s="1291"/>
      <c r="AY84" s="1291"/>
      <c r="AZ84" s="1291"/>
      <c r="BA84" s="1291"/>
      <c r="BB84" s="1291"/>
      <c r="BC84" s="1291"/>
      <c r="BD84" s="1291"/>
      <c r="BE84" s="1291"/>
      <c r="BF84" s="1291"/>
      <c r="BG84" s="1291"/>
      <c r="BH84" s="1291"/>
      <c r="BI84" s="1291"/>
      <c r="BJ84" s="1291"/>
      <c r="BK84" s="1291"/>
      <c r="BL84" s="1291"/>
      <c r="BM84" s="1291"/>
      <c r="BN84" s="1291"/>
      <c r="BO84" s="1291"/>
      <c r="BP84" s="1291"/>
      <c r="BQ84" s="1291"/>
      <c r="BR84" s="1291"/>
      <c r="BS84" s="1291"/>
    </row>
    <row r="85" spans="1:71" x14ac:dyDescent="0.25">
      <c r="A85" s="1291"/>
      <c r="B85" s="1291"/>
      <c r="C85" s="1291"/>
      <c r="D85" s="1291"/>
      <c r="E85" s="1291"/>
      <c r="F85" s="1291"/>
      <c r="G85" s="1291"/>
      <c r="H85" s="1291"/>
      <c r="I85" s="1291"/>
      <c r="J85" s="1291"/>
      <c r="K85" s="1291"/>
      <c r="L85" s="1291"/>
      <c r="M85" s="1291"/>
      <c r="N85" s="1291"/>
      <c r="O85" s="1291"/>
      <c r="P85" s="1291"/>
      <c r="Q85" s="1291"/>
      <c r="R85" s="1291"/>
      <c r="S85" s="1291"/>
      <c r="T85" s="1291"/>
      <c r="U85" s="1291"/>
      <c r="V85" s="1291"/>
      <c r="W85" s="1291"/>
      <c r="X85" s="1291"/>
      <c r="Y85" s="1291"/>
      <c r="Z85" s="1291"/>
      <c r="AA85" s="1291"/>
      <c r="AB85" s="1291"/>
      <c r="AC85" s="1291"/>
      <c r="AD85" s="1291"/>
      <c r="AE85" s="1291"/>
      <c r="AF85" s="1291"/>
      <c r="AG85" s="1291"/>
      <c r="AH85" s="1291"/>
      <c r="AI85" s="1291"/>
      <c r="AJ85" s="1291"/>
      <c r="AK85" s="1291"/>
      <c r="AL85" s="1291"/>
      <c r="AM85" s="1291"/>
      <c r="AN85" s="1291"/>
      <c r="AO85" s="1291"/>
      <c r="AP85" s="1291"/>
      <c r="AQ85" s="1291"/>
      <c r="AR85" s="1291"/>
      <c r="AS85" s="1291"/>
      <c r="AT85" s="1291"/>
      <c r="AU85" s="1291"/>
      <c r="AV85" s="1291"/>
      <c r="AW85" s="1291"/>
      <c r="AX85" s="1291"/>
      <c r="AY85" s="1291"/>
      <c r="AZ85" s="1291"/>
      <c r="BA85" s="1291"/>
      <c r="BB85" s="1291"/>
      <c r="BC85" s="1291"/>
      <c r="BD85" s="1291"/>
      <c r="BE85" s="1291"/>
      <c r="BF85" s="1291"/>
      <c r="BG85" s="1291"/>
      <c r="BH85" s="1291"/>
      <c r="BI85" s="1291"/>
      <c r="BJ85" s="1291"/>
      <c r="BK85" s="1291"/>
      <c r="BL85" s="1291"/>
      <c r="BM85" s="1291"/>
      <c r="BN85" s="1291"/>
      <c r="BO85" s="1291"/>
      <c r="BP85" s="1291"/>
      <c r="BQ85" s="1291"/>
      <c r="BR85" s="1291"/>
      <c r="BS85" s="1291"/>
    </row>
    <row r="86" spans="1:71" x14ac:dyDescent="0.25">
      <c r="A86" s="1291"/>
      <c r="B86" s="1291"/>
      <c r="C86" s="1291"/>
      <c r="D86" s="1291"/>
      <c r="E86" s="1291"/>
      <c r="F86" s="1291"/>
      <c r="G86" s="1291"/>
      <c r="H86" s="1291"/>
      <c r="I86" s="1291"/>
      <c r="J86" s="1291"/>
      <c r="K86" s="1291"/>
      <c r="L86" s="1291"/>
      <c r="M86" s="1291"/>
      <c r="N86" s="1291"/>
      <c r="O86" s="1291"/>
      <c r="P86" s="1291"/>
      <c r="Q86" s="1291"/>
      <c r="R86" s="1291"/>
      <c r="S86" s="1291"/>
      <c r="T86" s="1291"/>
      <c r="U86" s="1291"/>
      <c r="V86" s="1291"/>
      <c r="W86" s="1291"/>
      <c r="X86" s="1291"/>
      <c r="Y86" s="1291"/>
      <c r="Z86" s="1291"/>
      <c r="AA86" s="1291"/>
      <c r="AB86" s="1291"/>
      <c r="AC86" s="1291"/>
      <c r="AD86" s="1291"/>
      <c r="AE86" s="1291"/>
      <c r="AF86" s="1291"/>
      <c r="AG86" s="1291"/>
      <c r="AH86" s="1291"/>
      <c r="AI86" s="1291"/>
      <c r="AJ86" s="1291"/>
      <c r="AK86" s="1291"/>
      <c r="AL86" s="1291"/>
      <c r="AM86" s="1291"/>
      <c r="AN86" s="1291"/>
      <c r="AO86" s="1291"/>
      <c r="AP86" s="1291"/>
      <c r="AQ86" s="1291"/>
      <c r="AR86" s="1291"/>
      <c r="AS86" s="1291"/>
      <c r="AT86" s="1291"/>
      <c r="AU86" s="1291"/>
      <c r="AV86" s="1291"/>
      <c r="AW86" s="1291"/>
      <c r="AX86" s="1291"/>
      <c r="AY86" s="1291"/>
      <c r="AZ86" s="1291"/>
      <c r="BA86" s="1291"/>
      <c r="BB86" s="1291"/>
      <c r="BC86" s="1291"/>
      <c r="BD86" s="1291"/>
      <c r="BE86" s="1291"/>
      <c r="BF86" s="1291"/>
      <c r="BG86" s="1291"/>
      <c r="BH86" s="1291"/>
      <c r="BI86" s="1291"/>
      <c r="BJ86" s="1291"/>
      <c r="BK86" s="1291"/>
      <c r="BL86" s="1291"/>
      <c r="BM86" s="1291"/>
      <c r="BN86" s="1291"/>
      <c r="BO86" s="1291"/>
      <c r="BP86" s="1291"/>
      <c r="BQ86" s="1291"/>
      <c r="BR86" s="1291"/>
      <c r="BS86" s="1291"/>
    </row>
    <row r="87" spans="1:71" x14ac:dyDescent="0.25">
      <c r="A87" s="1291"/>
      <c r="B87" s="1291"/>
      <c r="C87" s="1291"/>
      <c r="D87" s="1291"/>
      <c r="E87" s="1291"/>
      <c r="F87" s="1291"/>
      <c r="G87" s="1291"/>
      <c r="H87" s="1291"/>
      <c r="I87" s="1291"/>
      <c r="J87" s="1291"/>
      <c r="K87" s="1291"/>
      <c r="L87" s="1291"/>
      <c r="M87" s="1291"/>
      <c r="N87" s="1291"/>
      <c r="O87" s="1291"/>
      <c r="P87" s="1291"/>
      <c r="Q87" s="1291"/>
      <c r="R87" s="1291"/>
      <c r="S87" s="1291"/>
      <c r="T87" s="1291"/>
      <c r="U87" s="1291"/>
      <c r="V87" s="1291"/>
      <c r="W87" s="1291"/>
      <c r="X87" s="1291"/>
      <c r="Y87" s="1291"/>
      <c r="Z87" s="1291"/>
      <c r="AA87" s="1291"/>
      <c r="AB87" s="1291"/>
      <c r="AC87" s="1291"/>
      <c r="AD87" s="1291"/>
      <c r="AE87" s="1291"/>
      <c r="AF87" s="1291"/>
      <c r="AG87" s="1291"/>
      <c r="AH87" s="1291"/>
      <c r="AI87" s="1291"/>
      <c r="AJ87" s="1291"/>
      <c r="AK87" s="1291"/>
      <c r="AL87" s="1291"/>
      <c r="AM87" s="1291"/>
      <c r="AN87" s="1291"/>
      <c r="AO87" s="1291"/>
      <c r="AP87" s="1291"/>
      <c r="AQ87" s="1291"/>
      <c r="AR87" s="1291"/>
      <c r="AS87" s="1291"/>
      <c r="AT87" s="1291"/>
      <c r="AU87" s="1291"/>
      <c r="AV87" s="1291"/>
      <c r="AW87" s="1291"/>
      <c r="AX87" s="1291"/>
      <c r="AY87" s="1291"/>
      <c r="AZ87" s="1291"/>
      <c r="BA87" s="1291"/>
      <c r="BB87" s="1291"/>
      <c r="BC87" s="1291"/>
      <c r="BD87" s="1291"/>
      <c r="BE87" s="1291"/>
      <c r="BF87" s="1291"/>
      <c r="BG87" s="1291"/>
      <c r="BH87" s="1291"/>
      <c r="BI87" s="1291"/>
      <c r="BJ87" s="1291"/>
      <c r="BK87" s="1291"/>
      <c r="BL87" s="1291"/>
      <c r="BM87" s="1291"/>
      <c r="BN87" s="1291"/>
      <c r="BO87" s="1291"/>
      <c r="BP87" s="1291"/>
      <c r="BQ87" s="1291"/>
      <c r="BR87" s="1291"/>
      <c r="BS87" s="1291"/>
    </row>
    <row r="88" spans="1:71" x14ac:dyDescent="0.25">
      <c r="A88" s="1291"/>
      <c r="B88" s="1291"/>
      <c r="C88" s="1291"/>
      <c r="D88" s="1291"/>
      <c r="E88" s="1291"/>
      <c r="F88" s="1291"/>
      <c r="G88" s="1291"/>
      <c r="H88" s="1291"/>
      <c r="I88" s="1291"/>
      <c r="J88" s="1291"/>
      <c r="K88" s="1291"/>
      <c r="L88" s="1291"/>
      <c r="M88" s="1291"/>
      <c r="N88" s="1291"/>
      <c r="O88" s="1291"/>
      <c r="P88" s="1291"/>
      <c r="Q88" s="1291"/>
      <c r="R88" s="1291"/>
      <c r="S88" s="1291"/>
      <c r="T88" s="1291"/>
      <c r="U88" s="1291"/>
      <c r="V88" s="1291"/>
      <c r="W88" s="1291"/>
      <c r="X88" s="1291"/>
      <c r="Y88" s="1291"/>
      <c r="Z88" s="1291"/>
      <c r="AA88" s="1291"/>
      <c r="AB88" s="1291"/>
      <c r="AC88" s="1291"/>
      <c r="AD88" s="1291"/>
      <c r="AE88" s="1291"/>
      <c r="AF88" s="1291"/>
      <c r="AG88" s="1291"/>
      <c r="AH88" s="1291"/>
      <c r="AI88" s="1291"/>
      <c r="AJ88" s="1291"/>
      <c r="AK88" s="1291"/>
      <c r="AL88" s="1291"/>
      <c r="AM88" s="1291"/>
      <c r="AN88" s="1291"/>
      <c r="AO88" s="1291"/>
      <c r="AP88" s="1291"/>
      <c r="AQ88" s="1291"/>
      <c r="AR88" s="1291"/>
      <c r="AS88" s="1291"/>
      <c r="AT88" s="1291"/>
      <c r="AU88" s="1291"/>
      <c r="AV88" s="1291"/>
      <c r="AW88" s="1291"/>
      <c r="AX88" s="1291"/>
      <c r="AY88" s="1291"/>
      <c r="AZ88" s="1291"/>
      <c r="BA88" s="1291"/>
      <c r="BB88" s="1291"/>
      <c r="BC88" s="1291"/>
      <c r="BD88" s="1291"/>
      <c r="BE88" s="1291"/>
      <c r="BF88" s="1291"/>
      <c r="BG88" s="1291"/>
      <c r="BH88" s="1291"/>
      <c r="BI88" s="1291"/>
      <c r="BJ88" s="1291"/>
      <c r="BK88" s="1291"/>
      <c r="BL88" s="1291"/>
      <c r="BM88" s="1291"/>
      <c r="BN88" s="1291"/>
      <c r="BO88" s="1291"/>
      <c r="BP88" s="1291"/>
      <c r="BQ88" s="1291"/>
      <c r="BR88" s="1291"/>
      <c r="BS88" s="1291"/>
    </row>
    <row r="89" spans="1:71" x14ac:dyDescent="0.25">
      <c r="A89" s="1291"/>
      <c r="B89" s="1291"/>
      <c r="C89" s="1291"/>
      <c r="D89" s="1291"/>
      <c r="E89" s="1291"/>
      <c r="F89" s="1291"/>
      <c r="G89" s="1291"/>
      <c r="H89" s="1291"/>
      <c r="I89" s="1291"/>
      <c r="J89" s="1291"/>
      <c r="K89" s="1291"/>
      <c r="L89" s="1291"/>
      <c r="M89" s="1291"/>
      <c r="N89" s="1291"/>
      <c r="O89" s="1291"/>
      <c r="P89" s="1291"/>
      <c r="Q89" s="1291"/>
      <c r="R89" s="1291"/>
      <c r="S89" s="1291"/>
      <c r="T89" s="1291"/>
      <c r="U89" s="1291"/>
      <c r="V89" s="1291"/>
      <c r="W89" s="1291"/>
      <c r="X89" s="1291"/>
      <c r="Y89" s="1291"/>
      <c r="Z89" s="1291"/>
      <c r="AA89" s="1291"/>
      <c r="AB89" s="1291"/>
      <c r="AC89" s="1291"/>
      <c r="AD89" s="1291"/>
      <c r="AE89" s="1291"/>
      <c r="AF89" s="1291"/>
      <c r="AG89" s="1291"/>
      <c r="AH89" s="1291"/>
      <c r="AI89" s="1291"/>
      <c r="AJ89" s="1291"/>
      <c r="AK89" s="1291"/>
      <c r="AL89" s="1291"/>
      <c r="AM89" s="1291"/>
      <c r="AN89" s="1291"/>
      <c r="AO89" s="1291"/>
      <c r="AP89" s="1291"/>
      <c r="AQ89" s="1291"/>
      <c r="AR89" s="1291"/>
      <c r="AS89" s="1291"/>
      <c r="AT89" s="1291"/>
      <c r="AU89" s="1291"/>
      <c r="AV89" s="1291"/>
      <c r="AW89" s="1291"/>
      <c r="AX89" s="1291"/>
      <c r="AY89" s="1291"/>
      <c r="AZ89" s="1291"/>
      <c r="BA89" s="1291"/>
      <c r="BB89" s="1291"/>
      <c r="BC89" s="1291"/>
      <c r="BD89" s="1291"/>
      <c r="BE89" s="1291"/>
      <c r="BF89" s="1291"/>
      <c r="BG89" s="1291"/>
      <c r="BH89" s="1291"/>
      <c r="BI89" s="1291"/>
      <c r="BJ89" s="1291"/>
      <c r="BK89" s="1291"/>
      <c r="BL89" s="1291"/>
      <c r="BM89" s="1291"/>
      <c r="BN89" s="1291"/>
      <c r="BO89" s="1291"/>
      <c r="BP89" s="1291"/>
      <c r="BQ89" s="1291"/>
      <c r="BR89" s="1291"/>
      <c r="BS89" s="1291"/>
    </row>
    <row r="90" spans="1:71" x14ac:dyDescent="0.25">
      <c r="A90" s="1291"/>
      <c r="B90" s="1291"/>
      <c r="C90" s="1291"/>
      <c r="D90" s="1291"/>
      <c r="E90" s="1291"/>
      <c r="F90" s="1291"/>
      <c r="G90" s="1291"/>
      <c r="H90" s="1291"/>
      <c r="I90" s="1291"/>
      <c r="J90" s="1291"/>
      <c r="K90" s="1291"/>
      <c r="L90" s="1291"/>
      <c r="M90" s="1291"/>
      <c r="N90" s="1291"/>
      <c r="O90" s="1291"/>
      <c r="P90" s="1291"/>
      <c r="Q90" s="1291"/>
      <c r="R90" s="1291"/>
      <c r="S90" s="1291"/>
      <c r="T90" s="1291"/>
      <c r="U90" s="1291"/>
      <c r="V90" s="1291"/>
      <c r="W90" s="1291"/>
      <c r="X90" s="1291"/>
      <c r="Y90" s="1291"/>
      <c r="Z90" s="1291"/>
      <c r="AA90" s="1291"/>
      <c r="AB90" s="1291"/>
      <c r="AC90" s="1291"/>
      <c r="AD90" s="1291"/>
      <c r="AE90" s="1291"/>
      <c r="AF90" s="1291"/>
      <c r="AG90" s="1291"/>
      <c r="AH90" s="1291"/>
      <c r="AI90" s="1291"/>
      <c r="AJ90" s="1291"/>
      <c r="AK90" s="1291"/>
      <c r="AL90" s="1291"/>
      <c r="AM90" s="1291"/>
      <c r="AN90" s="1291"/>
      <c r="AO90" s="1291"/>
      <c r="AP90" s="1291"/>
      <c r="AQ90" s="1291"/>
      <c r="AR90" s="1291"/>
      <c r="AS90" s="1291"/>
      <c r="AT90" s="1291"/>
      <c r="AU90" s="1291"/>
      <c r="AV90" s="1291"/>
      <c r="AW90" s="1291"/>
      <c r="AX90" s="1291"/>
      <c r="AY90" s="1291"/>
      <c r="AZ90" s="1291"/>
      <c r="BA90" s="1291"/>
      <c r="BB90" s="1291"/>
      <c r="BC90" s="1291"/>
      <c r="BD90" s="1291"/>
      <c r="BE90" s="1291"/>
      <c r="BF90" s="1291"/>
      <c r="BG90" s="1291"/>
      <c r="BH90" s="1291"/>
      <c r="BI90" s="1291"/>
      <c r="BJ90" s="1291"/>
      <c r="BK90" s="1291"/>
      <c r="BL90" s="1291"/>
      <c r="BM90" s="1291"/>
      <c r="BN90" s="1291"/>
      <c r="BO90" s="1291"/>
      <c r="BP90" s="1291"/>
      <c r="BQ90" s="1291"/>
      <c r="BR90" s="1291"/>
      <c r="BS90" s="1291"/>
    </row>
    <row r="91" spans="1:71" x14ac:dyDescent="0.25">
      <c r="A91" s="1291"/>
      <c r="B91" s="1291"/>
      <c r="C91" s="1291"/>
      <c r="D91" s="1291"/>
      <c r="E91" s="1291"/>
      <c r="F91" s="1291"/>
      <c r="G91" s="1291"/>
      <c r="H91" s="1291"/>
      <c r="I91" s="1291"/>
      <c r="J91" s="1291"/>
      <c r="K91" s="1291"/>
      <c r="L91" s="1291"/>
      <c r="M91" s="1291"/>
      <c r="N91" s="1291"/>
      <c r="O91" s="1291"/>
      <c r="P91" s="1291"/>
      <c r="Q91" s="1291"/>
      <c r="R91" s="1291"/>
      <c r="S91" s="1291"/>
      <c r="T91" s="1291"/>
      <c r="U91" s="1291"/>
      <c r="V91" s="1291"/>
      <c r="W91" s="1291"/>
      <c r="X91" s="1291"/>
      <c r="Y91" s="1291"/>
      <c r="Z91" s="1291"/>
      <c r="AA91" s="1291"/>
      <c r="AB91" s="1291"/>
      <c r="AC91" s="1291"/>
      <c r="AD91" s="1291"/>
      <c r="AE91" s="1291"/>
      <c r="AF91" s="1291"/>
      <c r="AG91" s="1291"/>
      <c r="AH91" s="1291"/>
      <c r="AI91" s="1291"/>
      <c r="AJ91" s="1291"/>
      <c r="AK91" s="1291"/>
      <c r="AL91" s="1291"/>
      <c r="AM91" s="1291"/>
      <c r="AN91" s="1291"/>
      <c r="AO91" s="1291"/>
      <c r="AP91" s="1291"/>
      <c r="AQ91" s="1291"/>
      <c r="AR91" s="1291"/>
      <c r="AS91" s="1291"/>
      <c r="AT91" s="1291"/>
      <c r="AU91" s="1291"/>
      <c r="AV91" s="1291"/>
      <c r="AW91" s="1291"/>
      <c r="AX91" s="1291"/>
      <c r="AY91" s="1291"/>
      <c r="AZ91" s="1291"/>
      <c r="BA91" s="1291"/>
      <c r="BB91" s="1291"/>
      <c r="BC91" s="1291"/>
      <c r="BD91" s="1291"/>
      <c r="BE91" s="1291"/>
      <c r="BF91" s="1291"/>
      <c r="BG91" s="1291"/>
      <c r="BH91" s="1291"/>
      <c r="BI91" s="1291"/>
      <c r="BJ91" s="1291"/>
      <c r="BK91" s="1291"/>
      <c r="BL91" s="1291"/>
      <c r="BM91" s="1291"/>
      <c r="BN91" s="1291"/>
      <c r="BO91" s="1291"/>
      <c r="BP91" s="1291"/>
      <c r="BQ91" s="1291"/>
      <c r="BR91" s="1291"/>
      <c r="BS91" s="1291"/>
    </row>
    <row r="92" spans="1:71" x14ac:dyDescent="0.25">
      <c r="A92" s="1291"/>
      <c r="B92" s="1291"/>
      <c r="C92" s="1291"/>
      <c r="D92" s="1291"/>
      <c r="E92" s="1291"/>
      <c r="F92" s="1291"/>
      <c r="G92" s="1291"/>
      <c r="H92" s="1291"/>
      <c r="I92" s="1291"/>
      <c r="J92" s="1291"/>
      <c r="K92" s="1291"/>
      <c r="L92" s="1291"/>
      <c r="M92" s="1291"/>
      <c r="N92" s="1291"/>
      <c r="O92" s="1291"/>
      <c r="P92" s="1291"/>
      <c r="Q92" s="1291"/>
      <c r="R92" s="1291"/>
      <c r="S92" s="1291"/>
      <c r="T92" s="1291"/>
      <c r="U92" s="1291"/>
      <c r="V92" s="1291"/>
      <c r="W92" s="1291"/>
      <c r="X92" s="1291"/>
      <c r="Y92" s="1291"/>
      <c r="Z92" s="1291"/>
      <c r="AA92" s="1291"/>
      <c r="AB92" s="1291"/>
      <c r="AC92" s="1291"/>
      <c r="AD92" s="1291"/>
      <c r="AE92" s="1291"/>
      <c r="AF92" s="1291"/>
      <c r="AG92" s="1291"/>
      <c r="AH92" s="1291"/>
      <c r="AI92" s="1291"/>
      <c r="AJ92" s="1291"/>
      <c r="AK92" s="1291"/>
      <c r="AL92" s="1291"/>
      <c r="AM92" s="1291"/>
      <c r="AN92" s="1291"/>
      <c r="AO92" s="1291"/>
      <c r="AP92" s="1291"/>
      <c r="AQ92" s="1291"/>
      <c r="AR92" s="1291"/>
      <c r="AS92" s="1291"/>
      <c r="AT92" s="1291"/>
      <c r="AU92" s="1291"/>
      <c r="AV92" s="1291"/>
      <c r="AW92" s="1291"/>
      <c r="AX92" s="1291"/>
      <c r="AY92" s="1291"/>
      <c r="AZ92" s="1291"/>
      <c r="BA92" s="1291"/>
      <c r="BB92" s="1291"/>
      <c r="BC92" s="1291"/>
      <c r="BD92" s="1291"/>
      <c r="BE92" s="1291"/>
      <c r="BF92" s="1291"/>
      <c r="BG92" s="1291"/>
      <c r="BH92" s="1291"/>
      <c r="BI92" s="1291"/>
      <c r="BJ92" s="1291"/>
      <c r="BK92" s="1291"/>
      <c r="BL92" s="1291"/>
      <c r="BM92" s="1291"/>
      <c r="BN92" s="1291"/>
      <c r="BO92" s="1291"/>
      <c r="BP92" s="1291"/>
      <c r="BQ92" s="1291"/>
      <c r="BR92" s="1291"/>
      <c r="BS92" s="1291"/>
    </row>
    <row r="93" spans="1:71" x14ac:dyDescent="0.25">
      <c r="A93" s="1291"/>
      <c r="B93" s="1291"/>
      <c r="C93" s="1291"/>
      <c r="D93" s="1291"/>
      <c r="E93" s="1291"/>
      <c r="F93" s="1291"/>
      <c r="G93" s="1291"/>
      <c r="H93" s="1291"/>
      <c r="I93" s="1291"/>
      <c r="J93" s="1291"/>
      <c r="K93" s="1291"/>
      <c r="L93" s="1291"/>
      <c r="M93" s="1291"/>
      <c r="N93" s="1291"/>
      <c r="O93" s="1291"/>
      <c r="P93" s="1291"/>
      <c r="Q93" s="1291"/>
      <c r="R93" s="1291"/>
      <c r="S93" s="1291"/>
      <c r="T93" s="1291"/>
      <c r="U93" s="1291"/>
      <c r="V93" s="1291"/>
      <c r="W93" s="1291"/>
      <c r="X93" s="1291"/>
      <c r="Y93" s="1291"/>
      <c r="Z93" s="1291"/>
      <c r="AA93" s="1291"/>
      <c r="AB93" s="1291"/>
      <c r="AC93" s="1291"/>
      <c r="AD93" s="1291"/>
      <c r="AE93" s="1291"/>
      <c r="AF93" s="1291"/>
      <c r="AG93" s="1291"/>
      <c r="AH93" s="1291"/>
      <c r="AI93" s="1291"/>
      <c r="AJ93" s="1291"/>
      <c r="AK93" s="1291"/>
      <c r="AL93" s="1291"/>
      <c r="AM93" s="1291"/>
      <c r="AN93" s="1291"/>
      <c r="AO93" s="1291"/>
      <c r="AP93" s="1291"/>
      <c r="AQ93" s="1291"/>
      <c r="AR93" s="1291"/>
      <c r="AS93" s="1291"/>
      <c r="AT93" s="1291"/>
      <c r="AU93" s="1291"/>
      <c r="AV93" s="1291"/>
      <c r="AW93" s="1291"/>
      <c r="AX93" s="1291"/>
      <c r="AY93" s="1291"/>
      <c r="AZ93" s="1291"/>
      <c r="BA93" s="1291"/>
      <c r="BB93" s="1291"/>
      <c r="BC93" s="1291"/>
      <c r="BD93" s="1291"/>
      <c r="BE93" s="1291"/>
      <c r="BF93" s="1291"/>
      <c r="BG93" s="1291"/>
      <c r="BH93" s="1291"/>
      <c r="BI93" s="1291"/>
      <c r="BJ93" s="1291"/>
      <c r="BK93" s="1291"/>
      <c r="BL93" s="1291"/>
      <c r="BM93" s="1291"/>
      <c r="BN93" s="1291"/>
      <c r="BO93" s="1291"/>
      <c r="BP93" s="1291"/>
      <c r="BQ93" s="1291"/>
      <c r="BR93" s="1291"/>
      <c r="BS93" s="1291"/>
    </row>
    <row r="94" spans="1:71" x14ac:dyDescent="0.25">
      <c r="A94" s="1291"/>
      <c r="B94" s="1291"/>
      <c r="C94" s="1291"/>
      <c r="D94" s="1291"/>
      <c r="E94" s="1291"/>
      <c r="F94" s="1291"/>
      <c r="G94" s="1291"/>
      <c r="H94" s="1291"/>
      <c r="I94" s="1291"/>
      <c r="J94" s="1291"/>
      <c r="K94" s="1291"/>
      <c r="L94" s="1291"/>
      <c r="M94" s="1291"/>
      <c r="N94" s="1291"/>
      <c r="O94" s="1291"/>
      <c r="P94" s="1291"/>
      <c r="Q94" s="1291"/>
      <c r="R94" s="1291"/>
      <c r="S94" s="1291"/>
      <c r="T94" s="1291"/>
      <c r="U94" s="1291"/>
      <c r="V94" s="1291"/>
      <c r="W94" s="1291"/>
      <c r="X94" s="1291"/>
      <c r="Y94" s="1291"/>
      <c r="Z94" s="1291"/>
      <c r="AA94" s="1291"/>
      <c r="AB94" s="1291"/>
      <c r="AC94" s="1291"/>
      <c r="AD94" s="1291"/>
      <c r="AE94" s="1291"/>
      <c r="AF94" s="1291"/>
      <c r="AG94" s="1291"/>
      <c r="AH94" s="1291"/>
      <c r="AI94" s="1291"/>
      <c r="AJ94" s="1291"/>
      <c r="AK94" s="1291"/>
      <c r="AL94" s="1291"/>
      <c r="AM94" s="1291"/>
      <c r="AN94" s="1291"/>
      <c r="AO94" s="1291"/>
      <c r="AP94" s="1291"/>
      <c r="AQ94" s="1291"/>
      <c r="AR94" s="1291"/>
      <c r="AS94" s="1291"/>
      <c r="AT94" s="1291"/>
      <c r="AU94" s="1291"/>
      <c r="AV94" s="1291"/>
      <c r="AW94" s="1291"/>
      <c r="AX94" s="1291"/>
      <c r="AY94" s="1291"/>
      <c r="AZ94" s="1291"/>
      <c r="BA94" s="1291"/>
      <c r="BB94" s="1291"/>
      <c r="BC94" s="1291"/>
      <c r="BD94" s="1291"/>
      <c r="BE94" s="1291"/>
      <c r="BF94" s="1291"/>
      <c r="BG94" s="1291"/>
      <c r="BH94" s="1291"/>
      <c r="BI94" s="1291"/>
      <c r="BJ94" s="1291"/>
      <c r="BK94" s="1291"/>
      <c r="BL94" s="1291"/>
      <c r="BM94" s="1291"/>
      <c r="BN94" s="1291"/>
      <c r="BO94" s="1291"/>
      <c r="BP94" s="1291"/>
      <c r="BQ94" s="1291"/>
      <c r="BR94" s="1291"/>
      <c r="BS94" s="1291"/>
    </row>
    <row r="95" spans="1:71" x14ac:dyDescent="0.25">
      <c r="A95" s="1291"/>
      <c r="B95" s="1291"/>
      <c r="C95" s="1291"/>
      <c r="D95" s="1291"/>
      <c r="E95" s="1291"/>
      <c r="F95" s="1291"/>
      <c r="G95" s="1291"/>
      <c r="H95" s="1291"/>
      <c r="I95" s="1291"/>
      <c r="J95" s="1291"/>
      <c r="K95" s="1291"/>
      <c r="L95" s="1291"/>
      <c r="M95" s="1291"/>
      <c r="N95" s="1291"/>
      <c r="O95" s="1291"/>
      <c r="P95" s="1291"/>
      <c r="Q95" s="1291"/>
      <c r="R95" s="1291"/>
      <c r="S95" s="1291"/>
      <c r="T95" s="1291"/>
      <c r="U95" s="1291"/>
      <c r="V95" s="1291"/>
      <c r="W95" s="1291"/>
      <c r="X95" s="1291"/>
      <c r="Y95" s="1291"/>
      <c r="Z95" s="1291"/>
      <c r="AA95" s="1291"/>
      <c r="AB95" s="1291"/>
      <c r="AC95" s="1291"/>
      <c r="AD95" s="1291"/>
      <c r="AE95" s="1291"/>
      <c r="AF95" s="1291"/>
      <c r="AG95" s="1291"/>
      <c r="AH95" s="1291"/>
      <c r="AI95" s="1291"/>
      <c r="AJ95" s="1291"/>
      <c r="AK95" s="1291"/>
      <c r="AL95" s="1291"/>
      <c r="AM95" s="1291"/>
      <c r="AN95" s="1291"/>
      <c r="AO95" s="1291"/>
      <c r="AP95" s="1291"/>
      <c r="AQ95" s="1291"/>
      <c r="AR95" s="1291"/>
      <c r="AS95" s="1291"/>
      <c r="AT95" s="1291"/>
      <c r="AU95" s="1291"/>
      <c r="AV95" s="1291"/>
      <c r="AW95" s="1291"/>
      <c r="AX95" s="1291"/>
      <c r="AY95" s="1291"/>
      <c r="AZ95" s="1291"/>
      <c r="BA95" s="1291"/>
      <c r="BB95" s="1291"/>
      <c r="BC95" s="1291"/>
      <c r="BD95" s="1291"/>
      <c r="BE95" s="1291"/>
      <c r="BF95" s="1291"/>
      <c r="BG95" s="1291"/>
      <c r="BH95" s="1291"/>
      <c r="BI95" s="1291"/>
      <c r="BJ95" s="1291"/>
      <c r="BK95" s="1291"/>
      <c r="BL95" s="1291"/>
      <c r="BM95" s="1291"/>
      <c r="BN95" s="1291"/>
      <c r="BO95" s="1291"/>
      <c r="BP95" s="1291"/>
      <c r="BQ95" s="1291"/>
      <c r="BR95" s="1291"/>
      <c r="BS95" s="1291"/>
    </row>
    <row r="96" spans="1:71" x14ac:dyDescent="0.25">
      <c r="A96" s="1291"/>
      <c r="B96" s="1291"/>
      <c r="C96" s="1291"/>
      <c r="D96" s="1291"/>
      <c r="E96" s="1291"/>
      <c r="F96" s="1291"/>
      <c r="G96" s="1291"/>
      <c r="H96" s="1291"/>
      <c r="I96" s="1291"/>
      <c r="J96" s="1291"/>
      <c r="K96" s="1291"/>
      <c r="L96" s="1291"/>
      <c r="M96" s="1291"/>
      <c r="N96" s="1291"/>
      <c r="O96" s="1291"/>
      <c r="P96" s="1291"/>
      <c r="Q96" s="1291"/>
      <c r="R96" s="1291"/>
      <c r="S96" s="1291"/>
      <c r="T96" s="1291"/>
      <c r="U96" s="1291"/>
      <c r="V96" s="1291"/>
      <c r="W96" s="1291"/>
      <c r="X96" s="1291"/>
      <c r="Y96" s="1291"/>
      <c r="Z96" s="1291"/>
      <c r="AA96" s="1291"/>
      <c r="AB96" s="1291"/>
      <c r="AC96" s="1291"/>
      <c r="AD96" s="1291"/>
      <c r="AE96" s="1291"/>
      <c r="AF96" s="1291"/>
      <c r="AG96" s="1291"/>
      <c r="AH96" s="1291"/>
      <c r="AI96" s="1291"/>
      <c r="AJ96" s="1291"/>
      <c r="AK96" s="1291"/>
      <c r="AL96" s="1291"/>
      <c r="AM96" s="1291"/>
      <c r="AN96" s="1291"/>
      <c r="AO96" s="1291"/>
      <c r="AP96" s="1291"/>
      <c r="AQ96" s="1291"/>
      <c r="AR96" s="1291"/>
      <c r="AS96" s="1291"/>
      <c r="AT96" s="1291"/>
      <c r="AU96" s="1291"/>
      <c r="AV96" s="1291"/>
      <c r="AW96" s="1291"/>
      <c r="AX96" s="1291"/>
      <c r="AY96" s="1291"/>
      <c r="AZ96" s="1291"/>
      <c r="BA96" s="1291"/>
      <c r="BB96" s="1291"/>
      <c r="BC96" s="1291"/>
      <c r="BD96" s="1291"/>
      <c r="BE96" s="1291"/>
      <c r="BF96" s="1291"/>
      <c r="BG96" s="1291"/>
      <c r="BH96" s="1291"/>
      <c r="BI96" s="1291"/>
      <c r="BJ96" s="1291"/>
      <c r="BK96" s="1291"/>
      <c r="BL96" s="1291"/>
      <c r="BM96" s="1291"/>
      <c r="BN96" s="1291"/>
      <c r="BO96" s="1291"/>
      <c r="BP96" s="1291"/>
      <c r="BQ96" s="1291"/>
      <c r="BR96" s="1291"/>
      <c r="BS96" s="1291"/>
    </row>
    <row r="97" spans="1:71" x14ac:dyDescent="0.25">
      <c r="A97" s="1291"/>
      <c r="B97" s="1291"/>
      <c r="C97" s="1291"/>
      <c r="D97" s="1291"/>
      <c r="E97" s="1291"/>
      <c r="F97" s="1291"/>
      <c r="G97" s="1291"/>
      <c r="H97" s="1291"/>
      <c r="I97" s="1291"/>
      <c r="J97" s="1291"/>
      <c r="K97" s="1291"/>
      <c r="L97" s="1291"/>
      <c r="M97" s="1291"/>
      <c r="N97" s="1291"/>
      <c r="O97" s="1291"/>
      <c r="P97" s="1291"/>
      <c r="Q97" s="1291"/>
      <c r="R97" s="1291"/>
      <c r="S97" s="1291"/>
      <c r="T97" s="1291"/>
      <c r="U97" s="1291"/>
      <c r="V97" s="1291"/>
      <c r="W97" s="1291"/>
      <c r="X97" s="1291"/>
      <c r="Y97" s="1291"/>
      <c r="Z97" s="1291"/>
      <c r="AA97" s="1291"/>
      <c r="AB97" s="1291"/>
      <c r="AC97" s="1291"/>
      <c r="AD97" s="1291"/>
      <c r="AE97" s="1291"/>
      <c r="AF97" s="1291"/>
      <c r="AG97" s="1291"/>
      <c r="AH97" s="1291"/>
      <c r="AI97" s="1291"/>
      <c r="AJ97" s="1291"/>
      <c r="AK97" s="1291"/>
      <c r="AL97" s="1291"/>
      <c r="AM97" s="1291"/>
      <c r="AN97" s="1291"/>
      <c r="AO97" s="1291"/>
      <c r="AP97" s="1291"/>
      <c r="AQ97" s="1291"/>
      <c r="AR97" s="1291"/>
      <c r="AS97" s="1291"/>
      <c r="AT97" s="1291"/>
      <c r="AU97" s="1291"/>
      <c r="AV97" s="1291"/>
      <c r="AW97" s="1291"/>
      <c r="AX97" s="1291"/>
      <c r="AY97" s="1291"/>
      <c r="AZ97" s="1291"/>
      <c r="BA97" s="1291"/>
      <c r="BB97" s="1291"/>
      <c r="BC97" s="1291"/>
      <c r="BD97" s="1291"/>
      <c r="BE97" s="1291"/>
      <c r="BF97" s="1291"/>
      <c r="BG97" s="1291"/>
      <c r="BH97" s="1291"/>
      <c r="BI97" s="1291"/>
      <c r="BJ97" s="1291"/>
      <c r="BK97" s="1291"/>
      <c r="BL97" s="1291"/>
      <c r="BM97" s="1291"/>
      <c r="BN97" s="1291"/>
      <c r="BO97" s="1291"/>
      <c r="BP97" s="1291"/>
      <c r="BQ97" s="1291"/>
      <c r="BR97" s="1291"/>
      <c r="BS97" s="1291"/>
    </row>
    <row r="98" spans="1:71" x14ac:dyDescent="0.25">
      <c r="A98" s="1291"/>
      <c r="B98" s="1291"/>
      <c r="C98" s="1291"/>
      <c r="D98" s="1291"/>
      <c r="E98" s="1291"/>
      <c r="F98" s="1291"/>
      <c r="G98" s="1291"/>
      <c r="H98" s="1291"/>
      <c r="I98" s="1291"/>
      <c r="J98" s="1291"/>
      <c r="K98" s="1291"/>
      <c r="L98" s="1291"/>
      <c r="M98" s="1291"/>
      <c r="N98" s="1291"/>
      <c r="O98" s="1291"/>
      <c r="P98" s="1291"/>
      <c r="Q98" s="1291"/>
      <c r="R98" s="1291"/>
      <c r="S98" s="1291"/>
      <c r="T98" s="1291"/>
      <c r="U98" s="1291"/>
      <c r="V98" s="1291"/>
      <c r="W98" s="1291"/>
      <c r="X98" s="1291"/>
      <c r="Y98" s="1291"/>
      <c r="Z98" s="1291"/>
      <c r="AA98" s="1291"/>
      <c r="AB98" s="1291"/>
      <c r="AC98" s="1291"/>
      <c r="AD98" s="1291"/>
      <c r="AE98" s="1291"/>
      <c r="AF98" s="1291"/>
      <c r="AG98" s="1291"/>
      <c r="AH98" s="1291"/>
      <c r="AI98" s="1291"/>
      <c r="AJ98" s="1291"/>
      <c r="AK98" s="1291"/>
      <c r="AL98" s="1291"/>
      <c r="AM98" s="1291"/>
      <c r="AN98" s="1291"/>
      <c r="AO98" s="1291"/>
      <c r="AP98" s="1291"/>
      <c r="AQ98" s="1291"/>
      <c r="AR98" s="1291"/>
      <c r="AS98" s="1291"/>
      <c r="AT98" s="1291"/>
      <c r="AU98" s="1291"/>
      <c r="AV98" s="1291"/>
      <c r="AW98" s="1291"/>
      <c r="AX98" s="1291"/>
      <c r="AY98" s="1291"/>
      <c r="AZ98" s="1291"/>
      <c r="BA98" s="1291"/>
      <c r="BB98" s="1291"/>
      <c r="BC98" s="1291"/>
      <c r="BD98" s="1291"/>
      <c r="BE98" s="1291"/>
      <c r="BF98" s="1291"/>
      <c r="BG98" s="1291"/>
      <c r="BH98" s="1291"/>
      <c r="BI98" s="1291"/>
      <c r="BJ98" s="1291"/>
      <c r="BK98" s="1291"/>
      <c r="BL98" s="1291"/>
      <c r="BM98" s="1291"/>
      <c r="BN98" s="1291"/>
      <c r="BO98" s="1291"/>
      <c r="BP98" s="1291"/>
      <c r="BQ98" s="1291"/>
      <c r="BR98" s="1291"/>
      <c r="BS98" s="1291"/>
    </row>
    <row r="99" spans="1:71" x14ac:dyDescent="0.25">
      <c r="A99" s="1291"/>
      <c r="B99" s="1291"/>
      <c r="C99" s="1291"/>
      <c r="D99" s="1291"/>
      <c r="E99" s="1291"/>
      <c r="F99" s="1291"/>
      <c r="G99" s="1291"/>
      <c r="H99" s="1291"/>
      <c r="I99" s="1291"/>
      <c r="J99" s="1291"/>
      <c r="K99" s="1291"/>
      <c r="L99" s="1291"/>
      <c r="M99" s="1291"/>
      <c r="N99" s="1291"/>
      <c r="O99" s="1291"/>
      <c r="P99" s="1291"/>
      <c r="Q99" s="1291"/>
      <c r="R99" s="1291"/>
      <c r="S99" s="1291"/>
      <c r="T99" s="1291"/>
      <c r="U99" s="1291"/>
      <c r="V99" s="1291"/>
      <c r="W99" s="1291"/>
      <c r="X99" s="1291"/>
      <c r="Y99" s="1291"/>
      <c r="Z99" s="1291"/>
      <c r="AA99" s="1291"/>
      <c r="AB99" s="1291"/>
      <c r="AC99" s="1291"/>
      <c r="AD99" s="1291"/>
      <c r="AE99" s="1291"/>
      <c r="AF99" s="1291"/>
      <c r="AG99" s="1291"/>
      <c r="AH99" s="1291"/>
      <c r="AI99" s="1291"/>
      <c r="AJ99" s="1291"/>
      <c r="AK99" s="1291"/>
      <c r="AL99" s="1291"/>
      <c r="AM99" s="1291"/>
      <c r="AN99" s="1291"/>
      <c r="AO99" s="1291"/>
      <c r="AP99" s="1291"/>
      <c r="AQ99" s="1291"/>
      <c r="AR99" s="1291"/>
      <c r="AS99" s="1291"/>
      <c r="AT99" s="1291"/>
      <c r="AU99" s="1291"/>
      <c r="AV99" s="1291"/>
      <c r="AW99" s="1291"/>
      <c r="AX99" s="1291"/>
      <c r="AY99" s="1291"/>
      <c r="AZ99" s="1291"/>
      <c r="BA99" s="1291"/>
      <c r="BB99" s="1291"/>
      <c r="BC99" s="1291"/>
      <c r="BD99" s="1291"/>
      <c r="BE99" s="1291"/>
      <c r="BF99" s="1291"/>
      <c r="BG99" s="1291"/>
      <c r="BH99" s="1291"/>
      <c r="BI99" s="1291"/>
      <c r="BJ99" s="1291"/>
      <c r="BK99" s="1291"/>
      <c r="BL99" s="1291"/>
      <c r="BM99" s="1291"/>
      <c r="BN99" s="1291"/>
      <c r="BO99" s="1291"/>
      <c r="BP99" s="1291"/>
      <c r="BQ99" s="1291"/>
      <c r="BR99" s="1291"/>
      <c r="BS99" s="1291"/>
    </row>
    <row r="100" spans="1:71" x14ac:dyDescent="0.25">
      <c r="A100" s="1291"/>
      <c r="B100" s="1291"/>
      <c r="C100" s="1291"/>
      <c r="D100" s="1291"/>
      <c r="E100" s="1291"/>
      <c r="F100" s="1291"/>
      <c r="G100" s="1291"/>
      <c r="H100" s="1291"/>
      <c r="I100" s="1291"/>
      <c r="J100" s="1291"/>
      <c r="K100" s="1291"/>
      <c r="L100" s="1291"/>
      <c r="M100" s="1291"/>
      <c r="N100" s="1291"/>
      <c r="O100" s="1291"/>
      <c r="P100" s="1291"/>
      <c r="Q100" s="1291"/>
      <c r="R100" s="1291"/>
      <c r="S100" s="1291"/>
      <c r="T100" s="1291"/>
      <c r="U100" s="1291"/>
      <c r="V100" s="1291"/>
      <c r="W100" s="1291"/>
      <c r="X100" s="1291"/>
      <c r="Y100" s="1291"/>
      <c r="Z100" s="1291"/>
      <c r="AA100" s="1291"/>
      <c r="AB100" s="1291"/>
      <c r="AC100" s="1291"/>
      <c r="AD100" s="1291"/>
      <c r="AE100" s="1291"/>
      <c r="AF100" s="1291"/>
      <c r="AG100" s="1291"/>
      <c r="AH100" s="1291"/>
      <c r="AI100" s="1291"/>
      <c r="AJ100" s="1291"/>
      <c r="AK100" s="1291"/>
      <c r="AL100" s="1291"/>
      <c r="AM100" s="1291"/>
      <c r="AN100" s="1291"/>
      <c r="AO100" s="1291"/>
      <c r="AP100" s="1291"/>
      <c r="AQ100" s="1291"/>
      <c r="AR100" s="1291"/>
      <c r="AS100" s="1291"/>
      <c r="AT100" s="1291"/>
      <c r="AU100" s="1291"/>
      <c r="AV100" s="1291"/>
      <c r="AW100" s="1291"/>
      <c r="AX100" s="1291"/>
      <c r="AY100" s="1291"/>
      <c r="AZ100" s="1291"/>
      <c r="BA100" s="1291"/>
      <c r="BB100" s="1291"/>
      <c r="BC100" s="1291"/>
      <c r="BD100" s="1291"/>
      <c r="BE100" s="1291"/>
      <c r="BF100" s="1291"/>
      <c r="BG100" s="1291"/>
      <c r="BH100" s="1291"/>
      <c r="BI100" s="1291"/>
      <c r="BJ100" s="1291"/>
      <c r="BK100" s="1291"/>
      <c r="BL100" s="1291"/>
      <c r="BM100" s="1291"/>
      <c r="BN100" s="1291"/>
      <c r="BO100" s="1291"/>
      <c r="BP100" s="1291"/>
      <c r="BQ100" s="1291"/>
      <c r="BR100" s="1291"/>
      <c r="BS100" s="1291"/>
    </row>
    <row r="101" spans="1:71" x14ac:dyDescent="0.25">
      <c r="A101" s="1291"/>
      <c r="B101" s="1291"/>
      <c r="C101" s="1291"/>
      <c r="D101" s="1291"/>
      <c r="E101" s="1291"/>
      <c r="F101" s="1291"/>
      <c r="G101" s="1291"/>
      <c r="H101" s="1291"/>
      <c r="I101" s="1291"/>
      <c r="J101" s="1291"/>
      <c r="K101" s="1291"/>
      <c r="L101" s="1291"/>
      <c r="M101" s="1291"/>
      <c r="N101" s="1291"/>
      <c r="O101" s="1291"/>
      <c r="P101" s="1291"/>
      <c r="Q101" s="1291"/>
      <c r="R101" s="1291"/>
      <c r="S101" s="1291"/>
      <c r="T101" s="1291"/>
      <c r="U101" s="1291"/>
      <c r="V101" s="1291"/>
      <c r="W101" s="1291"/>
      <c r="X101" s="1291"/>
      <c r="Y101" s="1291"/>
      <c r="Z101" s="1291"/>
      <c r="AA101" s="1291"/>
      <c r="AB101" s="1291"/>
      <c r="AC101" s="1291"/>
      <c r="AD101" s="1291"/>
      <c r="AE101" s="1291"/>
      <c r="AF101" s="1291"/>
      <c r="AG101" s="1291"/>
      <c r="AH101" s="1291"/>
      <c r="AI101" s="1291"/>
      <c r="AJ101" s="1291"/>
      <c r="AK101" s="1291"/>
      <c r="AL101" s="1291"/>
      <c r="AM101" s="1291"/>
      <c r="AN101" s="1291"/>
      <c r="AO101" s="1291"/>
      <c r="AP101" s="1291"/>
      <c r="AQ101" s="1291"/>
      <c r="AR101" s="1291"/>
      <c r="AS101" s="1291"/>
      <c r="AT101" s="1291"/>
      <c r="AU101" s="1291"/>
      <c r="AV101" s="1291"/>
      <c r="AW101" s="1291"/>
      <c r="AX101" s="1291"/>
      <c r="AY101" s="1291"/>
      <c r="AZ101" s="1291"/>
      <c r="BA101" s="1291"/>
      <c r="BB101" s="1291"/>
      <c r="BC101" s="1291"/>
      <c r="BD101" s="1291"/>
      <c r="BE101" s="1291"/>
      <c r="BF101" s="1291"/>
      <c r="BG101" s="1291"/>
      <c r="BH101" s="1291"/>
      <c r="BI101" s="1291"/>
      <c r="BJ101" s="1291"/>
      <c r="BK101" s="1291"/>
      <c r="BL101" s="1291"/>
      <c r="BM101" s="1291"/>
      <c r="BN101" s="1291"/>
      <c r="BO101" s="1291"/>
      <c r="BP101" s="1291"/>
      <c r="BQ101" s="1291"/>
      <c r="BR101" s="1291"/>
      <c r="BS101" s="1291"/>
    </row>
    <row r="102" spans="1:71" x14ac:dyDescent="0.25">
      <c r="A102" s="1291"/>
      <c r="B102" s="1291"/>
      <c r="C102" s="1291"/>
      <c r="D102" s="1291"/>
      <c r="E102" s="1291"/>
      <c r="F102" s="1291"/>
      <c r="G102" s="1291"/>
      <c r="H102" s="1291"/>
      <c r="I102" s="1291"/>
      <c r="J102" s="1291"/>
      <c r="K102" s="1291"/>
      <c r="L102" s="1291"/>
      <c r="M102" s="1291"/>
      <c r="N102" s="1291"/>
      <c r="O102" s="1291"/>
      <c r="P102" s="1291"/>
      <c r="Q102" s="1291"/>
      <c r="R102" s="1291"/>
      <c r="S102" s="1291"/>
      <c r="T102" s="1291"/>
      <c r="U102" s="1291"/>
      <c r="V102" s="1291"/>
      <c r="W102" s="1291"/>
      <c r="X102" s="1291"/>
      <c r="Y102" s="1291"/>
      <c r="Z102" s="1291"/>
      <c r="AA102" s="1291"/>
      <c r="AB102" s="1291"/>
      <c r="AC102" s="1291"/>
      <c r="AD102" s="1291"/>
      <c r="AE102" s="1291"/>
      <c r="AF102" s="1291"/>
      <c r="AG102" s="1291"/>
      <c r="AH102" s="1291"/>
      <c r="AI102" s="1291"/>
      <c r="AJ102" s="1291"/>
      <c r="AK102" s="1291"/>
      <c r="AL102" s="1291"/>
      <c r="AM102" s="1291"/>
      <c r="AN102" s="1291"/>
      <c r="AO102" s="1291"/>
      <c r="AP102" s="1291"/>
      <c r="AQ102" s="1291"/>
      <c r="AR102" s="1291"/>
      <c r="AS102" s="1291"/>
      <c r="AT102" s="1291"/>
      <c r="AU102" s="1291"/>
      <c r="AV102" s="1291"/>
      <c r="AW102" s="1291"/>
      <c r="AX102" s="1291"/>
      <c r="AY102" s="1291"/>
      <c r="AZ102" s="1291"/>
      <c r="BA102" s="1291"/>
      <c r="BB102" s="1291"/>
      <c r="BC102" s="1291"/>
      <c r="BD102" s="1291"/>
      <c r="BE102" s="1291"/>
      <c r="BF102" s="1291"/>
      <c r="BG102" s="1291"/>
      <c r="BH102" s="1291"/>
      <c r="BI102" s="1291"/>
      <c r="BJ102" s="1291"/>
      <c r="BK102" s="1291"/>
      <c r="BL102" s="1291"/>
      <c r="BM102" s="1291"/>
      <c r="BN102" s="1291"/>
      <c r="BO102" s="1291"/>
      <c r="BP102" s="1291"/>
      <c r="BQ102" s="1291"/>
      <c r="BR102" s="1291"/>
      <c r="BS102" s="1291"/>
    </row>
    <row r="103" spans="1:71" x14ac:dyDescent="0.25">
      <c r="A103" s="1291"/>
      <c r="B103" s="1291"/>
      <c r="C103" s="1291"/>
      <c r="D103" s="1291"/>
      <c r="E103" s="1291"/>
      <c r="F103" s="1291"/>
      <c r="G103" s="1291"/>
      <c r="H103" s="1291"/>
      <c r="I103" s="1291"/>
      <c r="J103" s="1291"/>
      <c r="K103" s="1291"/>
      <c r="L103" s="1291"/>
      <c r="M103" s="1291"/>
      <c r="N103" s="1291"/>
      <c r="O103" s="1291"/>
      <c r="P103" s="1291"/>
      <c r="Q103" s="1291"/>
      <c r="R103" s="1291"/>
      <c r="S103" s="1291"/>
      <c r="T103" s="1291"/>
      <c r="U103" s="1291"/>
      <c r="V103" s="1291"/>
      <c r="W103" s="1291"/>
      <c r="X103" s="1291"/>
      <c r="Y103" s="1291"/>
      <c r="Z103" s="1291"/>
      <c r="AA103" s="1291"/>
      <c r="AB103" s="1291"/>
      <c r="AC103" s="1291"/>
      <c r="AD103" s="1291"/>
      <c r="AE103" s="1291"/>
      <c r="AF103" s="1291"/>
      <c r="AG103" s="1291"/>
      <c r="AH103" s="1291"/>
      <c r="AI103" s="1291"/>
      <c r="AJ103" s="1291"/>
      <c r="AK103" s="1291"/>
      <c r="AL103" s="1291"/>
      <c r="AM103" s="1291"/>
      <c r="AN103" s="1291"/>
      <c r="AO103" s="1291"/>
      <c r="AP103" s="1291"/>
      <c r="AQ103" s="1291"/>
      <c r="AR103" s="1291"/>
      <c r="AS103" s="1291"/>
      <c r="AT103" s="1291"/>
      <c r="AU103" s="1291"/>
      <c r="AV103" s="1291"/>
      <c r="AW103" s="1291"/>
      <c r="AX103" s="1291"/>
      <c r="AY103" s="1291"/>
      <c r="AZ103" s="1291"/>
      <c r="BA103" s="1291"/>
      <c r="BB103" s="1291"/>
      <c r="BC103" s="1291"/>
      <c r="BD103" s="1291"/>
      <c r="BE103" s="1291"/>
      <c r="BF103" s="1291"/>
      <c r="BG103" s="1291"/>
      <c r="BH103" s="1291"/>
      <c r="BI103" s="1291"/>
      <c r="BJ103" s="1291"/>
      <c r="BK103" s="1291"/>
      <c r="BL103" s="1291"/>
      <c r="BM103" s="1291"/>
      <c r="BN103" s="1291"/>
      <c r="BO103" s="1291"/>
      <c r="BP103" s="1291"/>
      <c r="BQ103" s="1291"/>
      <c r="BR103" s="1291"/>
      <c r="BS103" s="1291"/>
    </row>
    <row r="104" spans="1:71" x14ac:dyDescent="0.25">
      <c r="A104" s="1291"/>
      <c r="B104" s="1291"/>
      <c r="C104" s="1291"/>
      <c r="D104" s="1291"/>
      <c r="E104" s="1291"/>
      <c r="F104" s="1291"/>
      <c r="G104" s="1291"/>
      <c r="H104" s="1291"/>
      <c r="I104" s="1291"/>
      <c r="J104" s="1291"/>
      <c r="K104" s="1291"/>
      <c r="L104" s="1291"/>
      <c r="M104" s="1291"/>
      <c r="N104" s="1291"/>
      <c r="O104" s="1291"/>
      <c r="P104" s="1291"/>
      <c r="Q104" s="1291"/>
      <c r="R104" s="1291"/>
      <c r="S104" s="1291"/>
      <c r="T104" s="1291"/>
      <c r="U104" s="1291"/>
      <c r="V104" s="1291"/>
      <c r="W104" s="1291"/>
      <c r="X104" s="1291"/>
      <c r="Y104" s="1291"/>
      <c r="Z104" s="1291"/>
      <c r="AA104" s="1291"/>
      <c r="AB104" s="1291"/>
      <c r="AC104" s="1291"/>
      <c r="AD104" s="1291"/>
      <c r="AE104" s="1291"/>
      <c r="AF104" s="1291"/>
      <c r="AG104" s="1291"/>
      <c r="AH104" s="1291"/>
      <c r="AI104" s="1291"/>
      <c r="AJ104" s="1291"/>
      <c r="AK104" s="1291"/>
      <c r="AL104" s="1291"/>
      <c r="AM104" s="1291"/>
      <c r="AN104" s="1291"/>
      <c r="AO104" s="1291"/>
      <c r="AP104" s="1291"/>
      <c r="AQ104" s="1291"/>
      <c r="AR104" s="1291"/>
      <c r="AS104" s="1291"/>
      <c r="AT104" s="1291"/>
      <c r="AU104" s="1291"/>
      <c r="AV104" s="1291"/>
      <c r="AW104" s="1291"/>
      <c r="AX104" s="1291"/>
      <c r="AY104" s="1291"/>
      <c r="AZ104" s="1291"/>
      <c r="BA104" s="1291"/>
      <c r="BB104" s="1291"/>
      <c r="BC104" s="1291"/>
      <c r="BD104" s="1291"/>
      <c r="BE104" s="1291"/>
      <c r="BF104" s="1291"/>
      <c r="BG104" s="1291"/>
      <c r="BH104" s="1291"/>
      <c r="BI104" s="1291"/>
      <c r="BJ104" s="1291"/>
      <c r="BK104" s="1291"/>
      <c r="BL104" s="1291"/>
      <c r="BM104" s="1291"/>
      <c r="BN104" s="1291"/>
      <c r="BO104" s="1291"/>
      <c r="BP104" s="1291"/>
      <c r="BQ104" s="1291"/>
      <c r="BR104" s="1291"/>
      <c r="BS104" s="1291"/>
    </row>
    <row r="105" spans="1:71" x14ac:dyDescent="0.25">
      <c r="A105" s="1291"/>
      <c r="B105" s="1291"/>
      <c r="C105" s="1291"/>
      <c r="D105" s="1291"/>
      <c r="E105" s="1291"/>
      <c r="F105" s="1291"/>
      <c r="G105" s="1291"/>
      <c r="H105" s="1291"/>
      <c r="I105" s="1291"/>
      <c r="J105" s="1291"/>
      <c r="K105" s="1291"/>
      <c r="L105" s="1291"/>
      <c r="M105" s="1291"/>
      <c r="N105" s="1291"/>
      <c r="O105" s="1291"/>
      <c r="P105" s="1291"/>
      <c r="Q105" s="1291"/>
      <c r="R105" s="1291"/>
      <c r="S105" s="1291"/>
      <c r="T105" s="1291"/>
      <c r="U105" s="1291"/>
      <c r="V105" s="1291"/>
      <c r="W105" s="1291"/>
      <c r="X105" s="1291"/>
      <c r="Y105" s="1291"/>
      <c r="Z105" s="1291"/>
      <c r="AA105" s="1291"/>
      <c r="AB105" s="1291"/>
      <c r="AC105" s="1291"/>
      <c r="AD105" s="1291"/>
      <c r="AE105" s="1291"/>
      <c r="AF105" s="1291"/>
      <c r="AG105" s="1291"/>
      <c r="AH105" s="1291"/>
      <c r="AI105" s="1291"/>
      <c r="AJ105" s="1291"/>
      <c r="AK105" s="1291"/>
      <c r="AL105" s="1291"/>
      <c r="AM105" s="1291"/>
      <c r="AN105" s="1291"/>
      <c r="AO105" s="1291"/>
      <c r="AP105" s="1291"/>
      <c r="AQ105" s="1291"/>
      <c r="AR105" s="1291"/>
      <c r="AS105" s="1291"/>
      <c r="AT105" s="1291"/>
      <c r="AU105" s="1291"/>
      <c r="AV105" s="1291"/>
      <c r="AW105" s="1291"/>
      <c r="AX105" s="1291"/>
      <c r="AY105" s="1291"/>
      <c r="AZ105" s="1291"/>
      <c r="BA105" s="1291"/>
      <c r="BB105" s="1291"/>
      <c r="BC105" s="1291"/>
      <c r="BD105" s="1291"/>
      <c r="BE105" s="1291"/>
      <c r="BF105" s="1291"/>
      <c r="BG105" s="1291"/>
      <c r="BH105" s="1291"/>
      <c r="BI105" s="1291"/>
      <c r="BJ105" s="1291"/>
      <c r="BK105" s="1291"/>
      <c r="BL105" s="1291"/>
      <c r="BM105" s="1291"/>
      <c r="BN105" s="1291"/>
      <c r="BO105" s="1291"/>
      <c r="BP105" s="1291"/>
      <c r="BQ105" s="1291"/>
      <c r="BR105" s="1291"/>
      <c r="BS105" s="1291"/>
    </row>
    <row r="106" spans="1:71" x14ac:dyDescent="0.25">
      <c r="A106" s="1291"/>
      <c r="B106" s="1291"/>
      <c r="C106" s="1291"/>
      <c r="D106" s="1291"/>
      <c r="E106" s="1291"/>
      <c r="F106" s="1291"/>
      <c r="G106" s="1291"/>
      <c r="H106" s="1291"/>
      <c r="I106" s="1291"/>
      <c r="J106" s="1291"/>
      <c r="K106" s="1291"/>
      <c r="L106" s="1291"/>
      <c r="M106" s="1291"/>
      <c r="N106" s="1291"/>
      <c r="O106" s="1291"/>
      <c r="P106" s="1291"/>
      <c r="Q106" s="1291"/>
      <c r="R106" s="1291"/>
      <c r="S106" s="1291"/>
      <c r="T106" s="1291"/>
      <c r="U106" s="1291"/>
      <c r="V106" s="1291"/>
      <c r="W106" s="1291"/>
      <c r="X106" s="1291"/>
      <c r="Y106" s="1291"/>
      <c r="Z106" s="1291"/>
      <c r="AA106" s="1291"/>
      <c r="AB106" s="1291"/>
      <c r="AC106" s="1291"/>
      <c r="AD106" s="1291"/>
      <c r="AE106" s="1291"/>
      <c r="AF106" s="1291"/>
      <c r="AG106" s="1291"/>
      <c r="AH106" s="1291"/>
      <c r="AI106" s="1291"/>
      <c r="AJ106" s="1291"/>
      <c r="AK106" s="1291"/>
      <c r="AL106" s="1291"/>
      <c r="AM106" s="1291"/>
      <c r="AN106" s="1291"/>
      <c r="AO106" s="1291"/>
      <c r="AP106" s="1291"/>
      <c r="AQ106" s="1291"/>
      <c r="AR106" s="1291"/>
      <c r="AS106" s="1291"/>
      <c r="AT106" s="1291"/>
      <c r="AU106" s="1291"/>
      <c r="AV106" s="1291"/>
      <c r="AW106" s="1291"/>
      <c r="AX106" s="1291"/>
      <c r="AY106" s="1291"/>
      <c r="AZ106" s="1291"/>
      <c r="BA106" s="1291"/>
      <c r="BB106" s="1291"/>
      <c r="BC106" s="1291"/>
      <c r="BD106" s="1291"/>
      <c r="BE106" s="1291"/>
      <c r="BF106" s="1291"/>
      <c r="BG106" s="1291"/>
      <c r="BH106" s="1291"/>
      <c r="BI106" s="1291"/>
      <c r="BJ106" s="1291"/>
      <c r="BK106" s="1291"/>
      <c r="BL106" s="1291"/>
      <c r="BM106" s="1291"/>
      <c r="BN106" s="1291"/>
      <c r="BO106" s="1291"/>
      <c r="BP106" s="1291"/>
      <c r="BQ106" s="1291"/>
      <c r="BR106" s="1291"/>
      <c r="BS106" s="1291"/>
    </row>
    <row r="107" spans="1:71" x14ac:dyDescent="0.25">
      <c r="A107" s="1291"/>
      <c r="B107" s="1291"/>
      <c r="C107" s="1291"/>
      <c r="D107" s="1291"/>
      <c r="E107" s="1291"/>
      <c r="F107" s="1291"/>
      <c r="G107" s="1291"/>
      <c r="H107" s="1291"/>
      <c r="I107" s="1291"/>
      <c r="J107" s="1291"/>
      <c r="K107" s="1291"/>
      <c r="L107" s="1291"/>
      <c r="M107" s="1291"/>
      <c r="N107" s="1291"/>
      <c r="O107" s="1291"/>
      <c r="P107" s="1291"/>
      <c r="Q107" s="1291"/>
      <c r="R107" s="1291"/>
      <c r="S107" s="1291"/>
      <c r="T107" s="1291"/>
      <c r="U107" s="1291"/>
      <c r="V107" s="1291"/>
      <c r="W107" s="1291"/>
      <c r="X107" s="1291"/>
      <c r="Y107" s="1291"/>
      <c r="Z107" s="1291"/>
      <c r="AA107" s="1291"/>
      <c r="AB107" s="1291"/>
      <c r="AC107" s="1291"/>
      <c r="AD107" s="1291"/>
      <c r="AE107" s="1291"/>
      <c r="AF107" s="1291"/>
      <c r="AG107" s="1291"/>
      <c r="AH107" s="1291"/>
      <c r="AI107" s="1291"/>
      <c r="AJ107" s="1291"/>
      <c r="AK107" s="1291"/>
      <c r="AL107" s="1291"/>
      <c r="AM107" s="1291"/>
      <c r="AN107" s="1291"/>
      <c r="AO107" s="1291"/>
      <c r="AP107" s="1291"/>
      <c r="AQ107" s="1291"/>
      <c r="AR107" s="1291"/>
      <c r="AS107" s="1291"/>
      <c r="AT107" s="1291"/>
      <c r="AU107" s="1291"/>
      <c r="AV107" s="1291"/>
      <c r="AW107" s="1291"/>
      <c r="AX107" s="1291"/>
      <c r="AY107" s="1291"/>
      <c r="AZ107" s="1291"/>
      <c r="BA107" s="1291"/>
      <c r="BB107" s="1291"/>
      <c r="BC107" s="1291"/>
      <c r="BD107" s="1291"/>
      <c r="BE107" s="1291"/>
      <c r="BF107" s="1291"/>
      <c r="BG107" s="1291"/>
      <c r="BH107" s="1291"/>
      <c r="BI107" s="1291"/>
      <c r="BJ107" s="1291"/>
      <c r="BK107" s="1291"/>
      <c r="BL107" s="1291"/>
      <c r="BM107" s="1291"/>
      <c r="BN107" s="1291"/>
      <c r="BO107" s="1291"/>
      <c r="BP107" s="1291"/>
      <c r="BQ107" s="1291"/>
      <c r="BR107" s="1291"/>
      <c r="BS107" s="1291"/>
    </row>
    <row r="108" spans="1:71" x14ac:dyDescent="0.25">
      <c r="A108" s="1291"/>
      <c r="B108" s="1291"/>
      <c r="C108" s="1291"/>
      <c r="D108" s="1291"/>
      <c r="E108" s="1291"/>
      <c r="F108" s="1291"/>
      <c r="G108" s="1291"/>
      <c r="H108" s="1291"/>
      <c r="I108" s="1291"/>
      <c r="J108" s="1291"/>
      <c r="K108" s="1291"/>
      <c r="L108" s="1291"/>
      <c r="M108" s="1291"/>
      <c r="N108" s="1291"/>
      <c r="O108" s="1291"/>
      <c r="P108" s="1291"/>
      <c r="Q108" s="1291"/>
      <c r="R108" s="1291"/>
      <c r="S108" s="1291"/>
      <c r="T108" s="1291"/>
      <c r="U108" s="1291"/>
      <c r="V108" s="1291"/>
      <c r="W108" s="1291"/>
      <c r="X108" s="1291"/>
      <c r="Y108" s="1291"/>
      <c r="Z108" s="1291"/>
      <c r="AA108" s="1291"/>
      <c r="AB108" s="1291"/>
      <c r="AC108" s="1291"/>
      <c r="AD108" s="1291"/>
      <c r="AE108" s="1291"/>
      <c r="AF108" s="1291"/>
      <c r="AG108" s="1291"/>
      <c r="AH108" s="1291"/>
      <c r="AI108" s="1291"/>
      <c r="AJ108" s="1291"/>
      <c r="AK108" s="1291"/>
      <c r="AL108" s="1291"/>
      <c r="AM108" s="1291"/>
      <c r="AN108" s="1291"/>
      <c r="AO108" s="1291"/>
      <c r="AP108" s="1291"/>
      <c r="AQ108" s="1291"/>
      <c r="AR108" s="1291"/>
      <c r="AS108" s="1291"/>
      <c r="AT108" s="1291"/>
      <c r="AU108" s="1291"/>
      <c r="AV108" s="1291"/>
      <c r="AW108" s="1291"/>
      <c r="AX108" s="1291"/>
      <c r="AY108" s="1291"/>
      <c r="AZ108" s="1291"/>
      <c r="BA108" s="1291"/>
      <c r="BB108" s="1291"/>
      <c r="BC108" s="1291"/>
      <c r="BD108" s="1291"/>
      <c r="BE108" s="1291"/>
      <c r="BF108" s="1291"/>
      <c r="BG108" s="1291"/>
      <c r="BH108" s="1291"/>
      <c r="BI108" s="1291"/>
      <c r="BJ108" s="1291"/>
      <c r="BK108" s="1291"/>
      <c r="BL108" s="1291"/>
      <c r="BM108" s="1291"/>
      <c r="BN108" s="1291"/>
      <c r="BO108" s="1291"/>
      <c r="BP108" s="1291"/>
      <c r="BQ108" s="1291"/>
      <c r="BR108" s="1291"/>
      <c r="BS108" s="1291"/>
    </row>
    <row r="109" spans="1:71" x14ac:dyDescent="0.25">
      <c r="A109" s="1291"/>
      <c r="B109" s="1291"/>
      <c r="C109" s="1291"/>
      <c r="D109" s="1291"/>
      <c r="E109" s="1291"/>
      <c r="F109" s="1291"/>
      <c r="G109" s="1291"/>
      <c r="H109" s="1291"/>
      <c r="I109" s="1291"/>
      <c r="J109" s="1291"/>
      <c r="K109" s="1291"/>
      <c r="L109" s="1291"/>
      <c r="M109" s="1291"/>
      <c r="N109" s="1291"/>
      <c r="O109" s="1291"/>
      <c r="P109" s="1291"/>
      <c r="Q109" s="1291"/>
      <c r="R109" s="1291"/>
      <c r="S109" s="1291"/>
      <c r="T109" s="1291"/>
      <c r="U109" s="1291"/>
      <c r="V109" s="1291"/>
      <c r="W109" s="1291"/>
      <c r="X109" s="1291"/>
      <c r="Y109" s="1291"/>
      <c r="Z109" s="1291"/>
      <c r="AA109" s="1291"/>
      <c r="AB109" s="1291"/>
      <c r="AC109" s="1291"/>
      <c r="AD109" s="1291"/>
      <c r="AE109" s="1291"/>
      <c r="AF109" s="1291"/>
      <c r="AG109" s="1291"/>
      <c r="AH109" s="1291"/>
      <c r="AI109" s="1291"/>
      <c r="AJ109" s="1291"/>
      <c r="AK109" s="1291"/>
      <c r="AL109" s="1291"/>
      <c r="AM109" s="1291"/>
      <c r="AN109" s="1291"/>
      <c r="AO109" s="1291"/>
      <c r="AP109" s="1291"/>
      <c r="AQ109" s="1291"/>
      <c r="AR109" s="1291"/>
      <c r="AS109" s="1291"/>
      <c r="AT109" s="1291"/>
      <c r="AU109" s="1291"/>
      <c r="AV109" s="1291"/>
      <c r="AW109" s="1291"/>
      <c r="AX109" s="1291"/>
      <c r="AY109" s="1291"/>
      <c r="AZ109" s="1291"/>
      <c r="BA109" s="1291"/>
      <c r="BB109" s="1291"/>
      <c r="BC109" s="1291"/>
      <c r="BD109" s="1291"/>
      <c r="BE109" s="1291"/>
      <c r="BF109" s="1291"/>
      <c r="BG109" s="1291"/>
      <c r="BH109" s="1291"/>
      <c r="BI109" s="1291"/>
      <c r="BJ109" s="1291"/>
      <c r="BK109" s="1291"/>
      <c r="BL109" s="1291"/>
      <c r="BM109" s="1291"/>
      <c r="BN109" s="1291"/>
      <c r="BO109" s="1291"/>
      <c r="BP109" s="1291"/>
      <c r="BQ109" s="1291"/>
      <c r="BR109" s="1291"/>
      <c r="BS109" s="1291"/>
    </row>
    <row r="110" spans="1:71" x14ac:dyDescent="0.25">
      <c r="A110" s="1291"/>
      <c r="B110" s="1291"/>
      <c r="C110" s="1291"/>
      <c r="D110" s="1291"/>
      <c r="E110" s="1291"/>
      <c r="F110" s="1291"/>
      <c r="G110" s="1291"/>
      <c r="H110" s="1291"/>
      <c r="I110" s="1291"/>
      <c r="J110" s="1291"/>
      <c r="K110" s="1291"/>
      <c r="L110" s="1291"/>
      <c r="M110" s="1291"/>
      <c r="N110" s="1291"/>
      <c r="O110" s="1291"/>
      <c r="P110" s="1291"/>
      <c r="Q110" s="1291"/>
      <c r="R110" s="1291"/>
      <c r="S110" s="1291"/>
      <c r="T110" s="1291"/>
      <c r="U110" s="1291"/>
      <c r="V110" s="1291"/>
      <c r="W110" s="1291"/>
      <c r="X110" s="1291"/>
      <c r="Y110" s="1291"/>
      <c r="Z110" s="1291"/>
      <c r="AA110" s="1291"/>
      <c r="AB110" s="1291"/>
      <c r="AC110" s="1291"/>
      <c r="AD110" s="1291"/>
      <c r="AE110" s="1291"/>
      <c r="AF110" s="1291"/>
      <c r="AG110" s="1291"/>
      <c r="AH110" s="1291"/>
      <c r="AI110" s="1291"/>
      <c r="AJ110" s="1291"/>
      <c r="AK110" s="1291"/>
      <c r="AL110" s="1291"/>
      <c r="AM110" s="1291"/>
      <c r="AN110" s="1291"/>
      <c r="AO110" s="1291"/>
      <c r="AP110" s="1291"/>
      <c r="AQ110" s="1291"/>
      <c r="AR110" s="1291"/>
      <c r="AS110" s="1291"/>
      <c r="AT110" s="1291"/>
      <c r="AU110" s="1291"/>
      <c r="AV110" s="1291"/>
      <c r="AW110" s="1291"/>
      <c r="AX110" s="1291"/>
      <c r="AY110" s="1291"/>
      <c r="AZ110" s="1291"/>
      <c r="BA110" s="1291"/>
      <c r="BB110" s="1291"/>
      <c r="BC110" s="1291"/>
      <c r="BD110" s="1291"/>
      <c r="BE110" s="1291"/>
      <c r="BF110" s="1291"/>
      <c r="BG110" s="1291"/>
      <c r="BH110" s="1291"/>
      <c r="BI110" s="1291"/>
      <c r="BJ110" s="1291"/>
      <c r="BK110" s="1291"/>
      <c r="BL110" s="1291"/>
      <c r="BM110" s="1291"/>
      <c r="BN110" s="1291"/>
      <c r="BO110" s="1291"/>
      <c r="BP110" s="1291"/>
      <c r="BQ110" s="1291"/>
      <c r="BR110" s="1291"/>
      <c r="BS110" s="1291"/>
    </row>
    <row r="111" spans="1:71" x14ac:dyDescent="0.25">
      <c r="A111" s="1291"/>
      <c r="B111" s="1291"/>
      <c r="C111" s="1291"/>
      <c r="D111" s="1291"/>
      <c r="E111" s="1291"/>
      <c r="F111" s="1291"/>
      <c r="G111" s="1291"/>
      <c r="H111" s="1291"/>
      <c r="I111" s="1291"/>
      <c r="J111" s="1291"/>
      <c r="K111" s="1291"/>
      <c r="L111" s="1291"/>
      <c r="M111" s="1291"/>
      <c r="N111" s="1291"/>
      <c r="O111" s="1291"/>
      <c r="P111" s="1291"/>
      <c r="Q111" s="1291"/>
      <c r="R111" s="1291"/>
      <c r="S111" s="1291"/>
      <c r="T111" s="1291"/>
      <c r="U111" s="1291"/>
      <c r="V111" s="1291"/>
      <c r="W111" s="1291"/>
      <c r="X111" s="1291"/>
      <c r="Y111" s="1291"/>
      <c r="Z111" s="1291"/>
      <c r="AA111" s="1291"/>
      <c r="AB111" s="1291"/>
      <c r="AC111" s="1291"/>
      <c r="AD111" s="1291"/>
      <c r="AE111" s="1291"/>
      <c r="AF111" s="1291"/>
      <c r="AG111" s="1291"/>
      <c r="AH111" s="1291"/>
      <c r="AI111" s="1291"/>
      <c r="AJ111" s="1291"/>
      <c r="AK111" s="1291"/>
      <c r="AL111" s="1291"/>
      <c r="AM111" s="1291"/>
      <c r="AN111" s="1291"/>
      <c r="AO111" s="1291"/>
      <c r="AP111" s="1291"/>
      <c r="AQ111" s="1291"/>
      <c r="AR111" s="1291"/>
      <c r="AS111" s="1291"/>
      <c r="AT111" s="1291"/>
      <c r="AU111" s="1291"/>
      <c r="AV111" s="1291"/>
      <c r="AW111" s="1291"/>
      <c r="AX111" s="1291"/>
      <c r="AY111" s="1291"/>
      <c r="AZ111" s="1291"/>
      <c r="BA111" s="1291"/>
      <c r="BB111" s="1291"/>
      <c r="BC111" s="1291"/>
      <c r="BD111" s="1291"/>
      <c r="BE111" s="1291"/>
      <c r="BF111" s="1291"/>
      <c r="BG111" s="1291"/>
      <c r="BH111" s="1291"/>
      <c r="BI111" s="1291"/>
      <c r="BJ111" s="1291"/>
      <c r="BK111" s="1291"/>
      <c r="BL111" s="1291"/>
      <c r="BM111" s="1291"/>
      <c r="BN111" s="1291"/>
      <c r="BO111" s="1291"/>
      <c r="BP111" s="1291"/>
      <c r="BQ111" s="1291"/>
      <c r="BR111" s="1291"/>
      <c r="BS111" s="1291"/>
    </row>
    <row r="112" spans="1:71" x14ac:dyDescent="0.25">
      <c r="A112" s="1291"/>
      <c r="B112" s="1291"/>
      <c r="C112" s="1291"/>
      <c r="D112" s="1291"/>
      <c r="E112" s="1291"/>
      <c r="F112" s="1291"/>
      <c r="G112" s="1291"/>
      <c r="H112" s="1291"/>
      <c r="I112" s="1291"/>
      <c r="J112" s="1291"/>
      <c r="K112" s="1291"/>
      <c r="L112" s="1291"/>
      <c r="M112" s="1291"/>
      <c r="N112" s="1291"/>
      <c r="O112" s="1291"/>
      <c r="P112" s="1291"/>
      <c r="Q112" s="1291"/>
      <c r="R112" s="1291"/>
      <c r="S112" s="1291"/>
      <c r="T112" s="1291"/>
      <c r="U112" s="1291"/>
      <c r="V112" s="1291"/>
      <c r="W112" s="1291"/>
      <c r="X112" s="1291"/>
      <c r="Y112" s="1291"/>
      <c r="Z112" s="1291"/>
      <c r="AA112" s="1291"/>
      <c r="AB112" s="1291"/>
      <c r="AC112" s="1291"/>
      <c r="AD112" s="1291"/>
      <c r="AE112" s="1291"/>
      <c r="AF112" s="1291"/>
      <c r="AG112" s="1291"/>
      <c r="AH112" s="1291"/>
      <c r="AI112" s="1291"/>
      <c r="AJ112" s="1291"/>
      <c r="AK112" s="1291"/>
      <c r="AL112" s="1291"/>
      <c r="AM112" s="1291"/>
      <c r="AN112" s="1291"/>
      <c r="AO112" s="1291"/>
      <c r="AP112" s="1291"/>
      <c r="AQ112" s="1291"/>
      <c r="AR112" s="1291"/>
      <c r="AS112" s="1291"/>
      <c r="AT112" s="1291"/>
      <c r="AU112" s="1291"/>
      <c r="AV112" s="1291"/>
      <c r="AW112" s="1291"/>
      <c r="AX112" s="1291"/>
      <c r="AY112" s="1291"/>
      <c r="AZ112" s="1291"/>
      <c r="BA112" s="1291"/>
      <c r="BB112" s="1291"/>
      <c r="BC112" s="1291"/>
      <c r="BD112" s="1291"/>
      <c r="BE112" s="1291"/>
      <c r="BF112" s="1291"/>
      <c r="BG112" s="1291"/>
      <c r="BH112" s="1291"/>
      <c r="BI112" s="1291"/>
      <c r="BJ112" s="1291"/>
      <c r="BK112" s="1291"/>
      <c r="BL112" s="1291"/>
      <c r="BM112" s="1291"/>
      <c r="BN112" s="1291"/>
      <c r="BO112" s="1291"/>
      <c r="BP112" s="1291"/>
      <c r="BQ112" s="1291"/>
      <c r="BR112" s="1291"/>
      <c r="BS112" s="1291"/>
    </row>
    <row r="113" spans="1:71" x14ac:dyDescent="0.25">
      <c r="A113" s="1291"/>
      <c r="B113" s="1291"/>
      <c r="C113" s="1291"/>
      <c r="D113" s="1291"/>
      <c r="E113" s="1291"/>
      <c r="F113" s="1291"/>
      <c r="G113" s="1291"/>
      <c r="H113" s="1291"/>
      <c r="I113" s="1291"/>
      <c r="J113" s="1291"/>
      <c r="K113" s="1291"/>
      <c r="L113" s="1291"/>
      <c r="M113" s="1291"/>
      <c r="N113" s="1291"/>
      <c r="O113" s="1291"/>
      <c r="P113" s="1291"/>
      <c r="Q113" s="1291"/>
      <c r="R113" s="1291"/>
      <c r="S113" s="1291"/>
      <c r="T113" s="1291"/>
      <c r="U113" s="1291"/>
      <c r="V113" s="1291"/>
      <c r="W113" s="1291"/>
      <c r="X113" s="1291"/>
      <c r="Y113" s="1291"/>
      <c r="Z113" s="1291"/>
      <c r="AA113" s="1291"/>
      <c r="AB113" s="1291"/>
      <c r="AC113" s="1291"/>
      <c r="AD113" s="1291"/>
      <c r="AE113" s="1291"/>
      <c r="AF113" s="1291"/>
      <c r="AG113" s="1291"/>
      <c r="AH113" s="1291"/>
      <c r="AI113" s="1291"/>
      <c r="AJ113" s="1291"/>
      <c r="AK113" s="1291"/>
      <c r="AL113" s="1291"/>
      <c r="AM113" s="1291"/>
      <c r="AN113" s="1291"/>
      <c r="AO113" s="1291"/>
      <c r="AP113" s="1291"/>
      <c r="AQ113" s="1291"/>
      <c r="AR113" s="1291"/>
      <c r="AS113" s="1291"/>
      <c r="AT113" s="1291"/>
      <c r="AU113" s="1291"/>
      <c r="AV113" s="1291"/>
      <c r="AW113" s="1291"/>
      <c r="AX113" s="1291"/>
      <c r="AY113" s="1291"/>
      <c r="AZ113" s="1291"/>
      <c r="BA113" s="1291"/>
      <c r="BB113" s="1291"/>
      <c r="BC113" s="1291"/>
      <c r="BD113" s="1291"/>
      <c r="BE113" s="1291"/>
      <c r="BF113" s="1291"/>
      <c r="BG113" s="1291"/>
      <c r="BH113" s="1291"/>
      <c r="BI113" s="1291"/>
      <c r="BJ113" s="1291"/>
      <c r="BK113" s="1291"/>
      <c r="BL113" s="1291"/>
      <c r="BM113" s="1291"/>
      <c r="BN113" s="1291"/>
      <c r="BO113" s="1291"/>
      <c r="BP113" s="1291"/>
      <c r="BQ113" s="1291"/>
      <c r="BR113" s="1291"/>
      <c r="BS113" s="1291"/>
    </row>
    <row r="114" spans="1:71" x14ac:dyDescent="0.25">
      <c r="A114" s="1291"/>
      <c r="B114" s="1291"/>
      <c r="C114" s="1291"/>
      <c r="D114" s="1291"/>
      <c r="E114" s="1291"/>
      <c r="F114" s="1291"/>
      <c r="G114" s="1291"/>
      <c r="H114" s="1291"/>
      <c r="I114" s="1291"/>
      <c r="J114" s="1291"/>
      <c r="K114" s="1291"/>
      <c r="L114" s="1291"/>
      <c r="M114" s="1291"/>
      <c r="N114" s="1291"/>
      <c r="O114" s="1291"/>
      <c r="P114" s="1291"/>
      <c r="Q114" s="1291"/>
      <c r="R114" s="1291"/>
      <c r="S114" s="1291"/>
      <c r="T114" s="1291"/>
      <c r="U114" s="1291"/>
      <c r="V114" s="1291"/>
      <c r="W114" s="1291"/>
      <c r="X114" s="1291"/>
      <c r="Y114" s="1291"/>
      <c r="Z114" s="1291"/>
      <c r="AA114" s="1291"/>
      <c r="AB114" s="1291"/>
      <c r="AC114" s="1291"/>
      <c r="AD114" s="1291"/>
      <c r="AE114" s="1291"/>
      <c r="AF114" s="1291"/>
      <c r="AG114" s="1291"/>
      <c r="AH114" s="1291"/>
      <c r="AI114" s="1291"/>
      <c r="AJ114" s="1291"/>
      <c r="AK114" s="1291"/>
      <c r="AL114" s="1291"/>
      <c r="AM114" s="1291"/>
      <c r="AN114" s="1291"/>
      <c r="AO114" s="1291"/>
      <c r="AP114" s="1291"/>
      <c r="AQ114" s="1291"/>
      <c r="AR114" s="1291"/>
      <c r="AS114" s="1291"/>
      <c r="AT114" s="1291"/>
      <c r="AU114" s="1291"/>
      <c r="AV114" s="1291"/>
      <c r="AW114" s="1291"/>
      <c r="AX114" s="1291"/>
      <c r="AY114" s="1291"/>
      <c r="AZ114" s="1291"/>
      <c r="BA114" s="1291"/>
      <c r="BB114" s="1291"/>
      <c r="BC114" s="1291"/>
      <c r="BD114" s="1291"/>
      <c r="BE114" s="1291"/>
      <c r="BF114" s="1291"/>
      <c r="BG114" s="1291"/>
      <c r="BH114" s="1291"/>
      <c r="BI114" s="1291"/>
      <c r="BJ114" s="1291"/>
      <c r="BK114" s="1291"/>
      <c r="BL114" s="1291"/>
      <c r="BM114" s="1291"/>
      <c r="BN114" s="1291"/>
      <c r="BO114" s="1291"/>
      <c r="BP114" s="1291"/>
      <c r="BQ114" s="1291"/>
      <c r="BR114" s="1291"/>
      <c r="BS114" s="1291"/>
    </row>
    <row r="115" spans="1:71" x14ac:dyDescent="0.25">
      <c r="A115" s="1291"/>
      <c r="B115" s="1291"/>
      <c r="C115" s="1291"/>
      <c r="D115" s="1291"/>
      <c r="E115" s="1291"/>
      <c r="F115" s="1291"/>
      <c r="G115" s="1291"/>
      <c r="H115" s="1291"/>
      <c r="I115" s="1291"/>
      <c r="J115" s="1291"/>
      <c r="K115" s="1291"/>
      <c r="L115" s="1291"/>
      <c r="M115" s="1291"/>
      <c r="N115" s="1291"/>
      <c r="O115" s="1291"/>
      <c r="P115" s="1291"/>
      <c r="Q115" s="1291"/>
      <c r="R115" s="1291"/>
      <c r="S115" s="1291"/>
      <c r="T115" s="1291"/>
      <c r="U115" s="1291"/>
      <c r="V115" s="1291"/>
      <c r="W115" s="1291"/>
      <c r="X115" s="1291"/>
      <c r="Y115" s="1291"/>
      <c r="Z115" s="1291"/>
      <c r="AA115" s="1291"/>
      <c r="AB115" s="1291"/>
      <c r="AC115" s="1291"/>
      <c r="AD115" s="1291"/>
      <c r="AE115" s="1291"/>
      <c r="AF115" s="1291"/>
      <c r="AG115" s="1291"/>
      <c r="AH115" s="1291"/>
      <c r="AI115" s="1291"/>
      <c r="AJ115" s="1291"/>
      <c r="AK115" s="1291"/>
      <c r="AL115" s="1291"/>
      <c r="AM115" s="1291"/>
      <c r="AN115" s="1291"/>
      <c r="AO115" s="1291"/>
      <c r="AP115" s="1291"/>
      <c r="AQ115" s="1291"/>
      <c r="AR115" s="1291"/>
      <c r="AS115" s="1291"/>
      <c r="AT115" s="1291"/>
      <c r="AU115" s="1291"/>
      <c r="AV115" s="1291"/>
      <c r="AW115" s="1291"/>
      <c r="AX115" s="1291"/>
      <c r="AY115" s="1291"/>
      <c r="AZ115" s="1291"/>
      <c r="BA115" s="1291"/>
      <c r="BB115" s="1291"/>
      <c r="BC115" s="1291"/>
      <c r="BD115" s="1291"/>
      <c r="BE115" s="1291"/>
      <c r="BF115" s="1291"/>
      <c r="BG115" s="1291"/>
      <c r="BH115" s="1291"/>
      <c r="BI115" s="1291"/>
      <c r="BJ115" s="1291"/>
      <c r="BK115" s="1291"/>
      <c r="BL115" s="1291"/>
      <c r="BM115" s="1291"/>
      <c r="BN115" s="1291"/>
      <c r="BO115" s="1291"/>
      <c r="BP115" s="1291"/>
      <c r="BQ115" s="1291"/>
      <c r="BR115" s="1291"/>
      <c r="BS115" s="1291"/>
    </row>
    <row r="116" spans="1:71" x14ac:dyDescent="0.25">
      <c r="A116" s="1291"/>
      <c r="B116" s="1291"/>
      <c r="C116" s="1291"/>
      <c r="D116" s="1291"/>
      <c r="E116" s="1291"/>
      <c r="F116" s="1291"/>
      <c r="G116" s="1291"/>
      <c r="H116" s="1291"/>
      <c r="I116" s="1291"/>
      <c r="J116" s="1291"/>
      <c r="K116" s="1291"/>
      <c r="L116" s="1291"/>
      <c r="M116" s="1291"/>
      <c r="N116" s="1291"/>
      <c r="O116" s="1291"/>
      <c r="P116" s="1291"/>
      <c r="Q116" s="1291"/>
      <c r="R116" s="1291"/>
      <c r="S116" s="1291"/>
      <c r="T116" s="1291"/>
      <c r="U116" s="1291"/>
      <c r="V116" s="1291"/>
      <c r="W116" s="1291"/>
      <c r="X116" s="1291"/>
      <c r="Y116" s="1291"/>
      <c r="Z116" s="1291"/>
      <c r="AA116" s="1291"/>
      <c r="AB116" s="1291"/>
      <c r="AC116" s="1291"/>
      <c r="AD116" s="1291"/>
      <c r="AE116" s="1291"/>
      <c r="AF116" s="1291"/>
      <c r="AG116" s="1291"/>
      <c r="AH116" s="1291"/>
      <c r="AI116" s="1291"/>
      <c r="AJ116" s="1291"/>
      <c r="AK116" s="1291"/>
      <c r="AL116" s="1291"/>
      <c r="AM116" s="1291"/>
      <c r="AN116" s="1291"/>
      <c r="AO116" s="1291"/>
      <c r="AP116" s="1291"/>
      <c r="AQ116" s="1291"/>
      <c r="AR116" s="1291"/>
      <c r="AS116" s="1291"/>
      <c r="AT116" s="1291"/>
      <c r="AU116" s="1291"/>
      <c r="AV116" s="1291"/>
      <c r="AW116" s="1291"/>
      <c r="AX116" s="1291"/>
      <c r="AY116" s="1291"/>
      <c r="AZ116" s="1291"/>
      <c r="BA116" s="1291"/>
      <c r="BB116" s="1291"/>
      <c r="BC116" s="1291"/>
      <c r="BD116" s="1291"/>
      <c r="BE116" s="1291"/>
      <c r="BF116" s="1291"/>
      <c r="BG116" s="1291"/>
      <c r="BH116" s="1291"/>
      <c r="BI116" s="1291"/>
      <c r="BJ116" s="1291"/>
      <c r="BK116" s="1291"/>
      <c r="BL116" s="1291"/>
      <c r="BM116" s="1291"/>
      <c r="BN116" s="1291"/>
      <c r="BO116" s="1291"/>
      <c r="BP116" s="1291"/>
      <c r="BQ116" s="1291"/>
      <c r="BR116" s="1291"/>
      <c r="BS116" s="1291"/>
    </row>
    <row r="117" spans="1:71" x14ac:dyDescent="0.25">
      <c r="A117" s="1291"/>
      <c r="B117" s="1291"/>
      <c r="C117" s="1291"/>
      <c r="D117" s="1291"/>
      <c r="E117" s="1291"/>
      <c r="F117" s="1291"/>
      <c r="G117" s="1291"/>
      <c r="H117" s="1291"/>
      <c r="I117" s="1291"/>
      <c r="J117" s="1291"/>
      <c r="K117" s="1291"/>
      <c r="L117" s="1291"/>
      <c r="M117" s="1291"/>
      <c r="N117" s="1291"/>
      <c r="O117" s="1291"/>
      <c r="P117" s="1291"/>
      <c r="Q117" s="1291"/>
      <c r="R117" s="1291"/>
      <c r="S117" s="1291"/>
      <c r="T117" s="1291"/>
      <c r="U117" s="1291"/>
      <c r="V117" s="1291"/>
      <c r="W117" s="1291"/>
      <c r="X117" s="1291"/>
      <c r="Y117" s="1291"/>
      <c r="Z117" s="1291"/>
      <c r="AA117" s="1291"/>
      <c r="AB117" s="1291"/>
      <c r="AC117" s="1291"/>
      <c r="AD117" s="1291"/>
      <c r="AE117" s="1291"/>
      <c r="AF117" s="1291"/>
      <c r="AG117" s="1291"/>
      <c r="AH117" s="1291"/>
      <c r="AI117" s="1291"/>
      <c r="AJ117" s="1291"/>
      <c r="AK117" s="1291"/>
      <c r="AL117" s="1291"/>
      <c r="AM117" s="1291"/>
      <c r="AN117" s="1291"/>
      <c r="AO117" s="1291"/>
      <c r="AP117" s="1291"/>
      <c r="AQ117" s="1291"/>
      <c r="AR117" s="1291"/>
      <c r="AS117" s="1291"/>
      <c r="AT117" s="1291"/>
      <c r="AU117" s="1291"/>
      <c r="AV117" s="1291"/>
      <c r="AW117" s="1291"/>
      <c r="AX117" s="1291"/>
      <c r="AY117" s="1291"/>
      <c r="AZ117" s="1291"/>
      <c r="BA117" s="1291"/>
      <c r="BB117" s="1291"/>
      <c r="BC117" s="1291"/>
      <c r="BD117" s="1291"/>
      <c r="BE117" s="1291"/>
      <c r="BF117" s="1291"/>
      <c r="BG117" s="1291"/>
      <c r="BH117" s="1291"/>
      <c r="BI117" s="1291"/>
      <c r="BJ117" s="1291"/>
      <c r="BK117" s="1291"/>
      <c r="BL117" s="1291"/>
      <c r="BM117" s="1291"/>
      <c r="BN117" s="1291"/>
      <c r="BO117" s="1291"/>
      <c r="BP117" s="1291"/>
      <c r="BQ117" s="1291"/>
      <c r="BR117" s="1291"/>
      <c r="BS117" s="1291"/>
    </row>
    <row r="118" spans="1:71" x14ac:dyDescent="0.25">
      <c r="A118" s="1291"/>
      <c r="B118" s="1291"/>
      <c r="C118" s="1291"/>
      <c r="D118" s="1291"/>
      <c r="E118" s="1291"/>
      <c r="F118" s="1291"/>
      <c r="G118" s="1291"/>
      <c r="H118" s="1291"/>
      <c r="I118" s="1291"/>
      <c r="J118" s="1291"/>
      <c r="K118" s="1291"/>
      <c r="L118" s="1291"/>
      <c r="M118" s="1291"/>
      <c r="N118" s="1291"/>
      <c r="O118" s="1291"/>
      <c r="P118" s="1291"/>
      <c r="Q118" s="1291"/>
      <c r="R118" s="1291"/>
      <c r="S118" s="1291"/>
      <c r="T118" s="1291"/>
      <c r="U118" s="1291"/>
      <c r="V118" s="1291"/>
      <c r="W118" s="1291"/>
      <c r="X118" s="1291"/>
      <c r="Y118" s="1291"/>
      <c r="Z118" s="1291"/>
      <c r="AA118" s="1291"/>
      <c r="AB118" s="1291"/>
      <c r="AC118" s="1291"/>
      <c r="AD118" s="1291"/>
      <c r="AE118" s="1291"/>
      <c r="AF118" s="1291"/>
      <c r="AG118" s="1291"/>
      <c r="AH118" s="1291"/>
      <c r="AI118" s="1291"/>
      <c r="AJ118" s="1291"/>
      <c r="AK118" s="1291"/>
      <c r="AL118" s="1291"/>
      <c r="AM118" s="1291"/>
      <c r="AN118" s="1291"/>
      <c r="AO118" s="1291"/>
      <c r="AP118" s="1291"/>
      <c r="AQ118" s="1291"/>
      <c r="AR118" s="1291"/>
      <c r="AS118" s="1291"/>
      <c r="AT118" s="1291"/>
      <c r="AU118" s="1291"/>
      <c r="AV118" s="1291"/>
      <c r="AW118" s="1291"/>
      <c r="AX118" s="1291"/>
      <c r="AY118" s="1291"/>
      <c r="AZ118" s="1291"/>
      <c r="BA118" s="1291"/>
      <c r="BB118" s="1291"/>
      <c r="BC118" s="1291"/>
      <c r="BD118" s="1291"/>
      <c r="BE118" s="1291"/>
      <c r="BF118" s="1291"/>
      <c r="BG118" s="1291"/>
      <c r="BH118" s="1291"/>
      <c r="BI118" s="1291"/>
      <c r="BJ118" s="1291"/>
      <c r="BK118" s="1291"/>
      <c r="BL118" s="1291"/>
      <c r="BM118" s="1291"/>
      <c r="BN118" s="1291"/>
      <c r="BO118" s="1291"/>
      <c r="BP118" s="1291"/>
      <c r="BQ118" s="1291"/>
      <c r="BR118" s="1291"/>
      <c r="BS118" s="1291"/>
    </row>
    <row r="119" spans="1:71" x14ac:dyDescent="0.25">
      <c r="A119" s="1291"/>
      <c r="B119" s="1291"/>
      <c r="C119" s="1291"/>
      <c r="D119" s="1291"/>
      <c r="E119" s="1291"/>
      <c r="F119" s="1291"/>
      <c r="G119" s="1291"/>
      <c r="H119" s="1291"/>
      <c r="I119" s="1291"/>
      <c r="J119" s="1291"/>
      <c r="K119" s="1291"/>
      <c r="L119" s="1291"/>
      <c r="M119" s="1291"/>
      <c r="N119" s="1291"/>
      <c r="O119" s="1291"/>
      <c r="P119" s="1291"/>
      <c r="Q119" s="1291"/>
      <c r="R119" s="1291"/>
      <c r="S119" s="1291"/>
      <c r="T119" s="1291"/>
      <c r="U119" s="1291"/>
      <c r="V119" s="1291"/>
      <c r="W119" s="1291"/>
      <c r="X119" s="1291"/>
      <c r="Y119" s="1291"/>
      <c r="Z119" s="1291"/>
      <c r="AA119" s="1291"/>
      <c r="AB119" s="1291"/>
      <c r="AC119" s="1291"/>
      <c r="AD119" s="1291"/>
      <c r="AE119" s="1291"/>
      <c r="AF119" s="1291"/>
      <c r="AG119" s="1291"/>
      <c r="AH119" s="1291"/>
      <c r="AI119" s="1291"/>
      <c r="AJ119" s="1291"/>
      <c r="AK119" s="1291"/>
      <c r="AL119" s="1291"/>
      <c r="AM119" s="1291"/>
      <c r="AN119" s="1291"/>
      <c r="AO119" s="1291"/>
      <c r="AP119" s="1291"/>
      <c r="AQ119" s="1291"/>
      <c r="AR119" s="1291"/>
      <c r="AS119" s="1291"/>
      <c r="AT119" s="1291"/>
      <c r="AU119" s="1291"/>
      <c r="AV119" s="1291"/>
      <c r="AW119" s="1291"/>
      <c r="AX119" s="1291"/>
      <c r="AY119" s="1291"/>
      <c r="AZ119" s="1291"/>
      <c r="BA119" s="1291"/>
      <c r="BB119" s="1291"/>
      <c r="BC119" s="1291"/>
      <c r="BD119" s="1291"/>
      <c r="BE119" s="1291"/>
      <c r="BF119" s="1291"/>
      <c r="BG119" s="1291"/>
      <c r="BH119" s="1291"/>
      <c r="BI119" s="1291"/>
      <c r="BJ119" s="1291"/>
      <c r="BK119" s="1291"/>
      <c r="BL119" s="1291"/>
      <c r="BM119" s="1291"/>
      <c r="BN119" s="1291"/>
      <c r="BO119" s="1291"/>
      <c r="BP119" s="1291"/>
      <c r="BQ119" s="1291"/>
      <c r="BR119" s="1291"/>
      <c r="BS119" s="1291"/>
    </row>
    <row r="120" spans="1:71" x14ac:dyDescent="0.25">
      <c r="A120" s="1291"/>
      <c r="B120" s="1291"/>
      <c r="C120" s="1291"/>
      <c r="D120" s="1291"/>
      <c r="E120" s="1291"/>
      <c r="F120" s="1291"/>
      <c r="G120" s="1291"/>
      <c r="H120" s="1291"/>
      <c r="I120" s="1291"/>
      <c r="J120" s="1291"/>
      <c r="K120" s="1291"/>
      <c r="L120" s="1291"/>
      <c r="M120" s="1291"/>
      <c r="N120" s="1291"/>
      <c r="O120" s="1291"/>
      <c r="P120" s="1291"/>
      <c r="Q120" s="1291"/>
      <c r="R120" s="1291"/>
      <c r="S120" s="1291"/>
      <c r="T120" s="1291"/>
      <c r="U120" s="1291"/>
      <c r="V120" s="1291"/>
      <c r="W120" s="1291"/>
      <c r="X120" s="1291"/>
      <c r="Y120" s="1291"/>
      <c r="Z120" s="1291"/>
      <c r="AA120" s="1291"/>
      <c r="AB120" s="1291"/>
      <c r="AC120" s="1291"/>
      <c r="AD120" s="1291"/>
      <c r="AE120" s="1291"/>
      <c r="AF120" s="1291"/>
      <c r="AG120" s="1291"/>
      <c r="AH120" s="1291"/>
      <c r="AI120" s="1291"/>
      <c r="AJ120" s="1291"/>
      <c r="AK120" s="1291"/>
      <c r="AL120" s="1291"/>
      <c r="AM120" s="1291"/>
      <c r="AN120" s="1291"/>
      <c r="AO120" s="1291"/>
      <c r="AP120" s="1291"/>
      <c r="AQ120" s="1291"/>
      <c r="AR120" s="1291"/>
      <c r="AS120" s="1291"/>
      <c r="AT120" s="1291"/>
      <c r="AU120" s="1291"/>
      <c r="AV120" s="1291"/>
      <c r="AW120" s="1291"/>
      <c r="AX120" s="1291"/>
      <c r="AY120" s="1291"/>
      <c r="AZ120" s="1291"/>
      <c r="BA120" s="1291"/>
      <c r="BB120" s="1291"/>
      <c r="BC120" s="1291"/>
      <c r="BD120" s="1291"/>
      <c r="BE120" s="1291"/>
      <c r="BF120" s="1291"/>
      <c r="BG120" s="1291"/>
      <c r="BH120" s="1291"/>
      <c r="BI120" s="1291"/>
      <c r="BJ120" s="1291"/>
      <c r="BK120" s="1291"/>
      <c r="BL120" s="1291"/>
      <c r="BM120" s="1291"/>
      <c r="BN120" s="1291"/>
      <c r="BO120" s="1291"/>
      <c r="BP120" s="1291"/>
      <c r="BQ120" s="1291"/>
      <c r="BR120" s="1291"/>
      <c r="BS120" s="1291"/>
    </row>
    <row r="121" spans="1:71" x14ac:dyDescent="0.25">
      <c r="A121" s="1291"/>
      <c r="B121" s="1291"/>
      <c r="C121" s="1291"/>
      <c r="D121" s="1291"/>
      <c r="E121" s="1291"/>
      <c r="F121" s="1291"/>
      <c r="G121" s="1291"/>
      <c r="H121" s="1291"/>
      <c r="I121" s="1291"/>
      <c r="J121" s="1291"/>
      <c r="K121" s="1291"/>
      <c r="L121" s="1291"/>
      <c r="M121" s="1291"/>
      <c r="N121" s="1291"/>
      <c r="O121" s="1291"/>
      <c r="P121" s="1291"/>
      <c r="Q121" s="1291"/>
      <c r="R121" s="1291"/>
      <c r="S121" s="1291"/>
      <c r="T121" s="1291"/>
      <c r="U121" s="1291"/>
      <c r="V121" s="1291"/>
      <c r="W121" s="1291"/>
      <c r="X121" s="1291"/>
      <c r="Y121" s="1291"/>
      <c r="Z121" s="1291"/>
      <c r="AA121" s="1291"/>
      <c r="AB121" s="1291"/>
      <c r="AC121" s="1291"/>
      <c r="AD121" s="1291"/>
      <c r="AE121" s="1291"/>
      <c r="AF121" s="1291"/>
      <c r="AG121" s="1291"/>
      <c r="AH121" s="1291"/>
      <c r="AI121" s="1291"/>
      <c r="AJ121" s="1291"/>
      <c r="AK121" s="1291"/>
      <c r="AL121" s="1291"/>
      <c r="AM121" s="1291"/>
      <c r="AN121" s="1291"/>
      <c r="AO121" s="1291"/>
      <c r="AP121" s="1291"/>
      <c r="AQ121" s="1291"/>
      <c r="AR121" s="1291"/>
      <c r="AS121" s="1291"/>
      <c r="AT121" s="1291"/>
      <c r="AU121" s="1291"/>
      <c r="AV121" s="1291"/>
      <c r="AW121" s="1291"/>
      <c r="AX121" s="1291"/>
      <c r="AY121" s="1291"/>
      <c r="AZ121" s="1291"/>
      <c r="BA121" s="1291"/>
      <c r="BB121" s="1291"/>
      <c r="BC121" s="1291"/>
      <c r="BD121" s="1291"/>
      <c r="BE121" s="1291"/>
      <c r="BF121" s="1291"/>
      <c r="BG121" s="1291"/>
      <c r="BH121" s="1291"/>
      <c r="BI121" s="1291"/>
      <c r="BJ121" s="1291"/>
      <c r="BK121" s="1291"/>
      <c r="BL121" s="1291"/>
      <c r="BM121" s="1291"/>
      <c r="BN121" s="1291"/>
      <c r="BO121" s="1291"/>
      <c r="BP121" s="1291"/>
      <c r="BQ121" s="1291"/>
      <c r="BR121" s="1291"/>
      <c r="BS121" s="1291"/>
    </row>
    <row r="122" spans="1:71" x14ac:dyDescent="0.25">
      <c r="A122" s="1291"/>
      <c r="B122" s="1291"/>
      <c r="C122" s="1291"/>
      <c r="D122" s="1291"/>
      <c r="E122" s="1291"/>
      <c r="F122" s="1291"/>
      <c r="G122" s="1291"/>
      <c r="H122" s="1291"/>
      <c r="I122" s="1291"/>
      <c r="J122" s="1291"/>
      <c r="K122" s="1291"/>
      <c r="L122" s="1291"/>
      <c r="M122" s="1291"/>
      <c r="N122" s="1291"/>
      <c r="O122" s="1291"/>
      <c r="P122" s="1291"/>
      <c r="Q122" s="1291"/>
      <c r="R122" s="1291"/>
      <c r="S122" s="1291"/>
      <c r="T122" s="1291"/>
      <c r="U122" s="1291"/>
      <c r="V122" s="1291"/>
      <c r="W122" s="1291"/>
      <c r="X122" s="1291"/>
      <c r="Y122" s="1291"/>
      <c r="Z122" s="1291"/>
      <c r="AA122" s="1291"/>
      <c r="AB122" s="1291"/>
      <c r="AC122" s="1291"/>
      <c r="AD122" s="1291"/>
      <c r="AE122" s="1291"/>
      <c r="AF122" s="1291"/>
      <c r="AG122" s="1291"/>
      <c r="AH122" s="1291"/>
      <c r="AI122" s="1291"/>
      <c r="AJ122" s="1291"/>
      <c r="AK122" s="1291"/>
      <c r="AL122" s="1291"/>
      <c r="AM122" s="1291"/>
      <c r="AN122" s="1291"/>
      <c r="AO122" s="1291"/>
      <c r="AP122" s="1291"/>
      <c r="AQ122" s="1291"/>
      <c r="AR122" s="1291"/>
      <c r="AS122" s="1291"/>
      <c r="AT122" s="1291"/>
      <c r="AU122" s="1291"/>
      <c r="AV122" s="1291"/>
      <c r="AW122" s="1291"/>
      <c r="AX122" s="1291"/>
      <c r="AY122" s="1291"/>
      <c r="AZ122" s="1291"/>
      <c r="BA122" s="1291"/>
      <c r="BB122" s="1291"/>
      <c r="BC122" s="1291"/>
      <c r="BD122" s="1291"/>
      <c r="BE122" s="1291"/>
      <c r="BF122" s="1291"/>
      <c r="BG122" s="1291"/>
      <c r="BH122" s="1291"/>
      <c r="BI122" s="1291"/>
      <c r="BJ122" s="1291"/>
      <c r="BK122" s="1291"/>
      <c r="BL122" s="1291"/>
      <c r="BM122" s="1291"/>
      <c r="BN122" s="1291"/>
      <c r="BO122" s="1291"/>
      <c r="BP122" s="1291"/>
      <c r="BQ122" s="1291"/>
      <c r="BR122" s="1291"/>
      <c r="BS122" s="1291"/>
    </row>
    <row r="123" spans="1:71" x14ac:dyDescent="0.25">
      <c r="A123" s="1291"/>
      <c r="B123" s="1291"/>
      <c r="C123" s="1291"/>
      <c r="D123" s="1291"/>
      <c r="E123" s="1291"/>
      <c r="F123" s="1291"/>
      <c r="G123" s="1291"/>
      <c r="H123" s="1291"/>
      <c r="I123" s="1291"/>
      <c r="J123" s="1291"/>
      <c r="K123" s="1291"/>
      <c r="L123" s="1291"/>
      <c r="M123" s="1291"/>
      <c r="N123" s="1291"/>
      <c r="O123" s="1291"/>
      <c r="P123" s="1291"/>
      <c r="Q123" s="1291"/>
      <c r="R123" s="1291"/>
      <c r="S123" s="1291"/>
      <c r="T123" s="1291"/>
      <c r="U123" s="1291"/>
      <c r="V123" s="1291"/>
      <c r="W123" s="1291"/>
      <c r="X123" s="1291"/>
      <c r="Y123" s="1291"/>
      <c r="Z123" s="1291"/>
      <c r="AA123" s="1291"/>
      <c r="AB123" s="1291"/>
      <c r="AC123" s="1291"/>
      <c r="AD123" s="1291"/>
      <c r="AE123" s="1291"/>
      <c r="AF123" s="1291"/>
      <c r="AG123" s="1291"/>
      <c r="AH123" s="1291"/>
      <c r="AI123" s="1291"/>
      <c r="AJ123" s="1291"/>
      <c r="AK123" s="1291"/>
      <c r="AL123" s="1291"/>
      <c r="AM123" s="1291"/>
      <c r="AN123" s="1291"/>
      <c r="AO123" s="1291"/>
      <c r="AP123" s="1291"/>
      <c r="AQ123" s="1291"/>
      <c r="AR123" s="1291"/>
      <c r="AS123" s="1291"/>
      <c r="AT123" s="1291"/>
      <c r="AU123" s="1291"/>
      <c r="AV123" s="1291"/>
      <c r="AW123" s="1291"/>
      <c r="AX123" s="1291"/>
      <c r="AY123" s="1291"/>
      <c r="AZ123" s="1291"/>
      <c r="BA123" s="1291"/>
      <c r="BB123" s="1291"/>
      <c r="BC123" s="1291"/>
      <c r="BD123" s="1291"/>
      <c r="BE123" s="1291"/>
      <c r="BF123" s="1291"/>
      <c r="BG123" s="1291"/>
      <c r="BH123" s="1291"/>
      <c r="BI123" s="1291"/>
      <c r="BJ123" s="1291"/>
      <c r="BK123" s="1291"/>
      <c r="BL123" s="1291"/>
      <c r="BM123" s="1291"/>
      <c r="BN123" s="1291"/>
      <c r="BO123" s="1291"/>
      <c r="BP123" s="1291"/>
      <c r="BQ123" s="1291"/>
      <c r="BR123" s="1291"/>
      <c r="BS123" s="1291"/>
    </row>
    <row r="124" spans="1:71" x14ac:dyDescent="0.25">
      <c r="A124" s="1291"/>
      <c r="B124" s="1291"/>
      <c r="C124" s="1291"/>
      <c r="D124" s="1291"/>
      <c r="E124" s="1291"/>
      <c r="F124" s="1291"/>
      <c r="G124" s="1291"/>
      <c r="H124" s="1291"/>
      <c r="I124" s="1291"/>
      <c r="J124" s="1291"/>
      <c r="K124" s="1291"/>
      <c r="L124" s="1291"/>
      <c r="M124" s="1291"/>
      <c r="N124" s="1291"/>
      <c r="O124" s="1291"/>
      <c r="P124" s="1291"/>
      <c r="Q124" s="1291"/>
      <c r="R124" s="1291"/>
      <c r="S124" s="1291"/>
      <c r="T124" s="1291"/>
      <c r="U124" s="1291"/>
      <c r="V124" s="1291"/>
      <c r="W124" s="1291"/>
      <c r="X124" s="1291"/>
      <c r="Y124" s="1291"/>
      <c r="Z124" s="1291"/>
      <c r="AA124" s="1291"/>
      <c r="AB124" s="1291"/>
      <c r="AC124" s="1291"/>
      <c r="AD124" s="1291"/>
      <c r="AE124" s="1291"/>
      <c r="AF124" s="1291"/>
      <c r="AG124" s="1291"/>
      <c r="AH124" s="1291"/>
      <c r="AI124" s="1291"/>
      <c r="AJ124" s="1291"/>
      <c r="AK124" s="1291"/>
      <c r="AL124" s="1291"/>
      <c r="AM124" s="1291"/>
      <c r="AN124" s="1291"/>
      <c r="AO124" s="1291"/>
      <c r="AP124" s="1291"/>
      <c r="AQ124" s="1291"/>
      <c r="AR124" s="1291"/>
      <c r="AS124" s="1291"/>
      <c r="AT124" s="1291"/>
      <c r="AU124" s="1291"/>
      <c r="AV124" s="1291"/>
      <c r="AW124" s="1291"/>
      <c r="AX124" s="1291"/>
      <c r="AY124" s="1291"/>
      <c r="AZ124" s="1291"/>
      <c r="BA124" s="1291"/>
      <c r="BB124" s="1291"/>
      <c r="BC124" s="1291"/>
      <c r="BD124" s="1291"/>
      <c r="BE124" s="1291"/>
      <c r="BF124" s="1291"/>
      <c r="BG124" s="1291"/>
      <c r="BH124" s="1291"/>
      <c r="BI124" s="1291"/>
      <c r="BJ124" s="1291"/>
      <c r="BK124" s="1291"/>
      <c r="BL124" s="1291"/>
      <c r="BM124" s="1291"/>
      <c r="BN124" s="1291"/>
      <c r="BO124" s="1291"/>
      <c r="BP124" s="1291"/>
      <c r="BQ124" s="1291"/>
      <c r="BR124" s="1291"/>
      <c r="BS124" s="1291"/>
    </row>
    <row r="125" spans="1:71" x14ac:dyDescent="0.25">
      <c r="A125" s="1291"/>
      <c r="B125" s="1291"/>
      <c r="C125" s="1291"/>
      <c r="D125" s="1291"/>
      <c r="E125" s="1291"/>
      <c r="F125" s="1291"/>
      <c r="G125" s="1291"/>
      <c r="H125" s="1291"/>
      <c r="I125" s="1291"/>
      <c r="J125" s="1291"/>
      <c r="K125" s="1291"/>
      <c r="L125" s="1291"/>
      <c r="M125" s="1291"/>
      <c r="N125" s="1291"/>
      <c r="O125" s="1291"/>
      <c r="P125" s="1291"/>
      <c r="Q125" s="1291"/>
      <c r="R125" s="1291"/>
      <c r="S125" s="1291"/>
      <c r="T125" s="1291"/>
      <c r="U125" s="1291"/>
      <c r="V125" s="1291"/>
      <c r="W125" s="1291"/>
      <c r="X125" s="1291"/>
      <c r="Y125" s="1291"/>
      <c r="Z125" s="1291"/>
      <c r="AA125" s="1291"/>
      <c r="AB125" s="1291"/>
      <c r="AC125" s="1291"/>
      <c r="AD125" s="1291"/>
      <c r="AE125" s="1291"/>
      <c r="AF125" s="1291"/>
      <c r="AG125" s="1291"/>
      <c r="AH125" s="1291"/>
      <c r="AI125" s="1291"/>
      <c r="AJ125" s="1291"/>
      <c r="AK125" s="1291"/>
      <c r="AL125" s="1291"/>
      <c r="AM125" s="1291"/>
      <c r="AN125" s="1291"/>
      <c r="AO125" s="1291"/>
      <c r="AP125" s="1291"/>
      <c r="AQ125" s="1291"/>
      <c r="AR125" s="1291"/>
      <c r="AS125" s="1291"/>
      <c r="AT125" s="1291"/>
      <c r="AU125" s="1291"/>
      <c r="AV125" s="1291"/>
      <c r="AW125" s="1291"/>
      <c r="AX125" s="1291"/>
      <c r="AY125" s="1291"/>
      <c r="AZ125" s="1291"/>
      <c r="BA125" s="1291"/>
      <c r="BB125" s="1291"/>
      <c r="BC125" s="1291"/>
      <c r="BD125" s="1291"/>
      <c r="BE125" s="1291"/>
      <c r="BF125" s="1291"/>
      <c r="BG125" s="1291"/>
      <c r="BH125" s="1291"/>
      <c r="BI125" s="1291"/>
      <c r="BJ125" s="1291"/>
      <c r="BK125" s="1291"/>
      <c r="BL125" s="1291"/>
      <c r="BM125" s="1291"/>
      <c r="BN125" s="1291"/>
      <c r="BO125" s="1291"/>
      <c r="BP125" s="1291"/>
      <c r="BQ125" s="1291"/>
      <c r="BR125" s="1291"/>
      <c r="BS125" s="1291"/>
    </row>
    <row r="126" spans="1:71" x14ac:dyDescent="0.25">
      <c r="A126" s="1291"/>
      <c r="B126" s="1291"/>
      <c r="C126" s="1291"/>
      <c r="D126" s="1291"/>
      <c r="E126" s="1291"/>
      <c r="F126" s="1291"/>
      <c r="G126" s="1291"/>
      <c r="H126" s="1291"/>
      <c r="I126" s="1291"/>
      <c r="J126" s="1291"/>
      <c r="K126" s="1291"/>
      <c r="L126" s="1291"/>
      <c r="M126" s="1291"/>
      <c r="N126" s="1291"/>
      <c r="O126" s="1291"/>
      <c r="P126" s="1291"/>
      <c r="Q126" s="1291"/>
      <c r="R126" s="1291"/>
      <c r="S126" s="1291"/>
      <c r="T126" s="1291"/>
      <c r="U126" s="1291"/>
      <c r="V126" s="1291"/>
      <c r="W126" s="1291"/>
      <c r="X126" s="1291"/>
      <c r="Y126" s="1291"/>
      <c r="Z126" s="1291"/>
      <c r="AA126" s="1291"/>
      <c r="AB126" s="1291"/>
      <c r="AC126" s="1291"/>
      <c r="AD126" s="1291"/>
      <c r="AE126" s="1291"/>
      <c r="AF126" s="1291"/>
      <c r="AG126" s="1291"/>
      <c r="AH126" s="1291"/>
      <c r="AI126" s="1291"/>
      <c r="AJ126" s="1291"/>
      <c r="AK126" s="1291"/>
      <c r="AL126" s="1291"/>
      <c r="AM126" s="1291"/>
      <c r="AN126" s="1291"/>
      <c r="AO126" s="1291"/>
      <c r="AP126" s="1291"/>
      <c r="AQ126" s="1291"/>
      <c r="AR126" s="1291"/>
      <c r="AS126" s="1291"/>
      <c r="AT126" s="1291"/>
      <c r="AU126" s="1291"/>
      <c r="AV126" s="1291"/>
      <c r="AW126" s="1291"/>
      <c r="AX126" s="1291"/>
      <c r="AY126" s="1291"/>
      <c r="AZ126" s="1291"/>
      <c r="BA126" s="1291"/>
      <c r="BB126" s="1291"/>
      <c r="BC126" s="1291"/>
      <c r="BD126" s="1291"/>
      <c r="BE126" s="1291"/>
      <c r="BF126" s="1291"/>
      <c r="BG126" s="1291"/>
      <c r="BH126" s="1291"/>
      <c r="BI126" s="1291"/>
      <c r="BJ126" s="1291"/>
      <c r="BK126" s="1291"/>
      <c r="BL126" s="1291"/>
      <c r="BM126" s="1291"/>
      <c r="BN126" s="1291"/>
      <c r="BO126" s="1291"/>
      <c r="BP126" s="1291"/>
      <c r="BQ126" s="1291"/>
      <c r="BR126" s="1291"/>
      <c r="BS126" s="1291"/>
    </row>
    <row r="127" spans="1:71" x14ac:dyDescent="0.25">
      <c r="A127" s="1291"/>
      <c r="B127" s="1291"/>
      <c r="C127" s="1291"/>
      <c r="D127" s="1291"/>
      <c r="E127" s="1291"/>
      <c r="F127" s="1291"/>
      <c r="G127" s="1291"/>
      <c r="H127" s="1291"/>
      <c r="I127" s="1291"/>
      <c r="J127" s="1291"/>
      <c r="K127" s="1291"/>
      <c r="L127" s="1291"/>
      <c r="M127" s="1291"/>
      <c r="N127" s="1291"/>
      <c r="O127" s="1291"/>
      <c r="P127" s="1291"/>
      <c r="Q127" s="1291"/>
      <c r="R127" s="1291"/>
      <c r="S127" s="1291"/>
      <c r="T127" s="1291"/>
      <c r="U127" s="1291"/>
      <c r="V127" s="1291"/>
      <c r="W127" s="1291"/>
      <c r="X127" s="1291"/>
      <c r="Y127" s="1291"/>
      <c r="Z127" s="1291"/>
      <c r="AA127" s="1291"/>
      <c r="AB127" s="1291"/>
      <c r="AC127" s="1291"/>
      <c r="AD127" s="1291"/>
      <c r="AE127" s="1291"/>
      <c r="AF127" s="1291"/>
      <c r="AG127" s="1291"/>
      <c r="AH127" s="1291"/>
      <c r="AI127" s="1291"/>
      <c r="AJ127" s="1291"/>
      <c r="AK127" s="1291"/>
      <c r="AL127" s="1291"/>
      <c r="AM127" s="1291"/>
      <c r="AN127" s="1291"/>
      <c r="AO127" s="1291"/>
      <c r="AP127" s="1291"/>
      <c r="AQ127" s="1291"/>
      <c r="AR127" s="1291"/>
      <c r="AS127" s="1291"/>
      <c r="AT127" s="1291"/>
      <c r="AU127" s="1291"/>
      <c r="AV127" s="1291"/>
      <c r="AW127" s="1291"/>
      <c r="AX127" s="1291"/>
      <c r="AY127" s="1291"/>
      <c r="AZ127" s="1291"/>
      <c r="BA127" s="1291"/>
      <c r="BB127" s="1291"/>
      <c r="BC127" s="1291"/>
      <c r="BD127" s="1291"/>
      <c r="BE127" s="1291"/>
      <c r="BF127" s="1291"/>
      <c r="BG127" s="1291"/>
      <c r="BH127" s="1291"/>
      <c r="BI127" s="1291"/>
      <c r="BJ127" s="1291"/>
      <c r="BK127" s="1291"/>
      <c r="BL127" s="1291"/>
      <c r="BM127" s="1291"/>
      <c r="BN127" s="1291"/>
      <c r="BO127" s="1291"/>
      <c r="BP127" s="1291"/>
      <c r="BQ127" s="1291"/>
      <c r="BR127" s="1291"/>
      <c r="BS127" s="1291"/>
    </row>
    <row r="128" spans="1:71" x14ac:dyDescent="0.25">
      <c r="A128" s="1291"/>
      <c r="B128" s="1291"/>
      <c r="C128" s="1291"/>
      <c r="D128" s="1291"/>
      <c r="E128" s="1291"/>
      <c r="F128" s="1291"/>
      <c r="G128" s="1291"/>
      <c r="H128" s="1291"/>
      <c r="I128" s="1291"/>
      <c r="J128" s="1291"/>
      <c r="K128" s="1291"/>
      <c r="L128" s="1291"/>
      <c r="M128" s="1291"/>
      <c r="N128" s="1291"/>
      <c r="O128" s="1291"/>
      <c r="P128" s="1291"/>
      <c r="Q128" s="1291"/>
      <c r="R128" s="1291"/>
      <c r="S128" s="1291"/>
      <c r="T128" s="1291"/>
      <c r="U128" s="1291"/>
      <c r="V128" s="1291"/>
      <c r="W128" s="1291"/>
      <c r="X128" s="1291"/>
      <c r="Y128" s="1291"/>
      <c r="Z128" s="1291"/>
      <c r="AA128" s="1291"/>
      <c r="AB128" s="1291"/>
      <c r="AC128" s="1291"/>
      <c r="AD128" s="1291"/>
      <c r="AE128" s="1291"/>
      <c r="AF128" s="1291"/>
      <c r="AG128" s="1291"/>
      <c r="AH128" s="1291"/>
      <c r="AI128" s="1291"/>
      <c r="AJ128" s="1291"/>
      <c r="AK128" s="1291"/>
      <c r="AL128" s="1291"/>
      <c r="AM128" s="1291"/>
      <c r="AN128" s="1291"/>
      <c r="AO128" s="1291"/>
      <c r="AP128" s="1291"/>
      <c r="AQ128" s="1291"/>
      <c r="AR128" s="1291"/>
      <c r="AS128" s="1291"/>
      <c r="AT128" s="1291"/>
      <c r="AU128" s="1291"/>
      <c r="AV128" s="1291"/>
      <c r="AW128" s="1291"/>
      <c r="AX128" s="1291"/>
      <c r="AY128" s="1291"/>
      <c r="AZ128" s="1291"/>
      <c r="BA128" s="1291"/>
      <c r="BB128" s="1291"/>
      <c r="BC128" s="1291"/>
      <c r="BD128" s="1291"/>
      <c r="BE128" s="1291"/>
      <c r="BF128" s="1291"/>
      <c r="BG128" s="1291"/>
      <c r="BH128" s="1291"/>
      <c r="BI128" s="1291"/>
      <c r="BJ128" s="1291"/>
      <c r="BK128" s="1291"/>
      <c r="BL128" s="1291"/>
      <c r="BM128" s="1291"/>
      <c r="BN128" s="1291"/>
      <c r="BO128" s="1291"/>
      <c r="BP128" s="1291"/>
      <c r="BQ128" s="1291"/>
      <c r="BR128" s="1291"/>
      <c r="BS128" s="1291"/>
    </row>
    <row r="129" spans="1:71" x14ac:dyDescent="0.25">
      <c r="A129" s="1291"/>
      <c r="B129" s="1291"/>
      <c r="C129" s="1291"/>
      <c r="D129" s="1291"/>
      <c r="E129" s="1291"/>
      <c r="F129" s="1291"/>
      <c r="G129" s="1291"/>
      <c r="H129" s="1291"/>
      <c r="I129" s="1291"/>
      <c r="J129" s="1291"/>
      <c r="K129" s="1291"/>
      <c r="L129" s="1291"/>
      <c r="M129" s="1291"/>
      <c r="N129" s="1291"/>
      <c r="O129" s="1291"/>
      <c r="P129" s="1291"/>
      <c r="Q129" s="1291"/>
      <c r="R129" s="1291"/>
      <c r="S129" s="1291"/>
      <c r="T129" s="1291"/>
      <c r="U129" s="1291"/>
      <c r="V129" s="1291"/>
      <c r="W129" s="1291"/>
      <c r="X129" s="1291"/>
      <c r="Y129" s="1291"/>
      <c r="Z129" s="1291"/>
      <c r="AA129" s="1291"/>
      <c r="AB129" s="1291"/>
      <c r="AC129" s="1291"/>
      <c r="AD129" s="1291"/>
      <c r="AE129" s="1291"/>
      <c r="AF129" s="1291"/>
      <c r="AG129" s="1291"/>
      <c r="AH129" s="1291"/>
      <c r="AI129" s="1291"/>
      <c r="AJ129" s="1291"/>
      <c r="AK129" s="1291"/>
      <c r="AL129" s="1291"/>
      <c r="AM129" s="1291"/>
      <c r="AN129" s="1291"/>
      <c r="AO129" s="1291"/>
      <c r="AP129" s="1291"/>
      <c r="AQ129" s="1291"/>
      <c r="AR129" s="1291"/>
      <c r="AS129" s="1291"/>
      <c r="AT129" s="1291"/>
      <c r="AU129" s="1291"/>
      <c r="AV129" s="1291"/>
      <c r="AW129" s="1291"/>
      <c r="AX129" s="1291"/>
      <c r="AY129" s="1291"/>
      <c r="AZ129" s="1291"/>
      <c r="BA129" s="1291"/>
      <c r="BB129" s="1291"/>
      <c r="BC129" s="1291"/>
      <c r="BD129" s="1291"/>
      <c r="BE129" s="1291"/>
      <c r="BF129" s="1291"/>
      <c r="BG129" s="1291"/>
      <c r="BH129" s="1291"/>
      <c r="BI129" s="1291"/>
      <c r="BJ129" s="1291"/>
      <c r="BK129" s="1291"/>
      <c r="BL129" s="1291"/>
      <c r="BM129" s="1291"/>
      <c r="BN129" s="1291"/>
      <c r="BO129" s="1291"/>
      <c r="BP129" s="1291"/>
      <c r="BQ129" s="1291"/>
      <c r="BR129" s="1291"/>
      <c r="BS129" s="1291"/>
    </row>
    <row r="130" spans="1:71" x14ac:dyDescent="0.25">
      <c r="A130" s="1291"/>
      <c r="B130" s="1291"/>
      <c r="C130" s="1291"/>
      <c r="D130" s="1291"/>
      <c r="E130" s="1291"/>
      <c r="F130" s="1291"/>
      <c r="G130" s="1291"/>
      <c r="H130" s="1291"/>
      <c r="I130" s="1291"/>
      <c r="J130" s="1291"/>
      <c r="K130" s="1291"/>
      <c r="L130" s="1291"/>
      <c r="M130" s="1291"/>
      <c r="N130" s="1291"/>
      <c r="O130" s="1291"/>
      <c r="P130" s="1291"/>
      <c r="Q130" s="1291"/>
      <c r="R130" s="1291"/>
      <c r="S130" s="1291"/>
      <c r="T130" s="1291"/>
      <c r="U130" s="1291"/>
      <c r="V130" s="1291"/>
      <c r="W130" s="1291"/>
      <c r="X130" s="1291"/>
      <c r="Y130" s="1291"/>
      <c r="Z130" s="1291"/>
      <c r="AA130" s="1291"/>
      <c r="AB130" s="1291"/>
      <c r="AC130" s="1291"/>
      <c r="AD130" s="1291"/>
      <c r="AE130" s="1291"/>
      <c r="AF130" s="1291"/>
      <c r="AG130" s="1291"/>
      <c r="AH130" s="1291"/>
      <c r="AI130" s="1291"/>
      <c r="AJ130" s="1291"/>
      <c r="AK130" s="1291"/>
      <c r="AL130" s="1291"/>
      <c r="AM130" s="1291"/>
      <c r="AN130" s="1291"/>
      <c r="AO130" s="1291"/>
      <c r="AP130" s="1291"/>
      <c r="AQ130" s="1291"/>
      <c r="AR130" s="1291"/>
      <c r="AS130" s="1291"/>
      <c r="AT130" s="1291"/>
      <c r="AU130" s="1291"/>
      <c r="AV130" s="1291"/>
      <c r="AW130" s="1291"/>
      <c r="AX130" s="1291"/>
      <c r="AY130" s="1291"/>
      <c r="AZ130" s="1291"/>
      <c r="BA130" s="1291"/>
      <c r="BB130" s="1291"/>
      <c r="BC130" s="1291"/>
      <c r="BD130" s="1291"/>
      <c r="BE130" s="1291"/>
      <c r="BF130" s="1291"/>
      <c r="BG130" s="1291"/>
      <c r="BH130" s="1291"/>
      <c r="BI130" s="1291"/>
      <c r="BJ130" s="1291"/>
      <c r="BK130" s="1291"/>
      <c r="BL130" s="1291"/>
      <c r="BM130" s="1291"/>
      <c r="BN130" s="1291"/>
      <c r="BO130" s="1291"/>
      <c r="BP130" s="1291"/>
      <c r="BQ130" s="1291"/>
      <c r="BR130" s="1291"/>
      <c r="BS130" s="1291"/>
    </row>
    <row r="131" spans="1:71" x14ac:dyDescent="0.25">
      <c r="A131" s="1291"/>
      <c r="B131" s="1291"/>
      <c r="C131" s="1291"/>
      <c r="D131" s="1291"/>
      <c r="E131" s="1291"/>
      <c r="F131" s="1291"/>
      <c r="G131" s="1291"/>
      <c r="H131" s="1291"/>
      <c r="I131" s="1291"/>
      <c r="J131" s="1291"/>
      <c r="K131" s="1291"/>
      <c r="L131" s="1291"/>
      <c r="M131" s="1291"/>
      <c r="N131" s="1291"/>
      <c r="O131" s="1291"/>
      <c r="P131" s="1291"/>
      <c r="Q131" s="1291"/>
      <c r="R131" s="1291"/>
      <c r="S131" s="1291"/>
      <c r="T131" s="1291"/>
      <c r="U131" s="1291"/>
      <c r="V131" s="1291"/>
      <c r="W131" s="1291"/>
      <c r="X131" s="1291"/>
      <c r="Y131" s="1291"/>
      <c r="Z131" s="1291"/>
      <c r="AA131" s="1291"/>
      <c r="AB131" s="1291"/>
      <c r="AC131" s="1291"/>
      <c r="AD131" s="1291"/>
      <c r="AE131" s="1291"/>
      <c r="AF131" s="1291"/>
      <c r="AG131" s="1291"/>
      <c r="AH131" s="1291"/>
      <c r="AI131" s="1291"/>
      <c r="AJ131" s="1291"/>
      <c r="AK131" s="1291"/>
      <c r="AL131" s="1291"/>
      <c r="AM131" s="1291"/>
      <c r="AN131" s="1291"/>
      <c r="AO131" s="1291"/>
      <c r="AP131" s="1291"/>
      <c r="AQ131" s="1291"/>
      <c r="AR131" s="1291"/>
      <c r="AS131" s="1291"/>
      <c r="AT131" s="1291"/>
      <c r="AU131" s="1291"/>
      <c r="AV131" s="1291"/>
      <c r="AW131" s="1291"/>
      <c r="AX131" s="1291"/>
      <c r="AY131" s="1291"/>
      <c r="AZ131" s="1291"/>
      <c r="BA131" s="1291"/>
      <c r="BB131" s="1291"/>
      <c r="BC131" s="1291"/>
      <c r="BD131" s="1291"/>
      <c r="BE131" s="1291"/>
      <c r="BF131" s="1291"/>
      <c r="BG131" s="1291"/>
      <c r="BH131" s="1291"/>
      <c r="BI131" s="1291"/>
      <c r="BJ131" s="1291"/>
      <c r="BK131" s="1291"/>
      <c r="BL131" s="1291"/>
      <c r="BM131" s="1291"/>
      <c r="BN131" s="1291"/>
      <c r="BO131" s="1291"/>
      <c r="BP131" s="1291"/>
      <c r="BQ131" s="1291"/>
      <c r="BR131" s="1291"/>
      <c r="BS131" s="1291"/>
    </row>
    <row r="132" spans="1:71" x14ac:dyDescent="0.25">
      <c r="A132" s="1291"/>
      <c r="B132" s="1291"/>
      <c r="C132" s="1291"/>
      <c r="D132" s="1291"/>
      <c r="E132" s="1291"/>
      <c r="F132" s="1291"/>
      <c r="G132" s="1291"/>
      <c r="H132" s="1291"/>
      <c r="I132" s="1291"/>
      <c r="J132" s="1291"/>
      <c r="K132" s="1291"/>
      <c r="L132" s="1291"/>
      <c r="M132" s="1291"/>
      <c r="N132" s="1291"/>
      <c r="O132" s="1291"/>
      <c r="P132" s="1291"/>
      <c r="Q132" s="1291"/>
      <c r="R132" s="1291"/>
      <c r="S132" s="1291"/>
      <c r="T132" s="1291"/>
      <c r="U132" s="1291"/>
      <c r="V132" s="1291"/>
      <c r="W132" s="1291"/>
      <c r="X132" s="1291"/>
      <c r="Y132" s="1291"/>
      <c r="Z132" s="1291"/>
      <c r="AA132" s="1291"/>
      <c r="AB132" s="1291"/>
      <c r="AC132" s="1291"/>
      <c r="AD132" s="1291"/>
      <c r="AE132" s="1291"/>
      <c r="AF132" s="1291"/>
      <c r="AG132" s="1291"/>
      <c r="AH132" s="1291"/>
      <c r="AI132" s="1291"/>
      <c r="AJ132" s="1291"/>
      <c r="AK132" s="1291"/>
      <c r="AL132" s="1291"/>
      <c r="AM132" s="1291"/>
      <c r="AN132" s="1291"/>
      <c r="AO132" s="1291"/>
      <c r="AP132" s="1291"/>
      <c r="AQ132" s="1291"/>
      <c r="AR132" s="1291"/>
      <c r="AS132" s="1291"/>
      <c r="AT132" s="1291"/>
      <c r="AU132" s="1291"/>
      <c r="AV132" s="1291"/>
      <c r="AW132" s="1291"/>
      <c r="AX132" s="1291"/>
      <c r="AY132" s="1291"/>
      <c r="AZ132" s="1291"/>
      <c r="BA132" s="1291"/>
      <c r="BB132" s="1291"/>
      <c r="BC132" s="1291"/>
      <c r="BD132" s="1291"/>
      <c r="BE132" s="1291"/>
      <c r="BF132" s="1291"/>
      <c r="BG132" s="1291"/>
      <c r="BH132" s="1291"/>
      <c r="BI132" s="1291"/>
      <c r="BJ132" s="1291"/>
      <c r="BK132" s="1291"/>
      <c r="BL132" s="1291"/>
      <c r="BM132" s="1291"/>
      <c r="BN132" s="1291"/>
      <c r="BO132" s="1291"/>
      <c r="BP132" s="1291"/>
      <c r="BQ132" s="1291"/>
      <c r="BR132" s="1291"/>
      <c r="BS132" s="1291"/>
    </row>
    <row r="133" spans="1:71" x14ac:dyDescent="0.25">
      <c r="A133" s="1291"/>
      <c r="B133" s="1291"/>
      <c r="C133" s="1291"/>
      <c r="D133" s="1291"/>
      <c r="E133" s="1291"/>
      <c r="F133" s="1291"/>
      <c r="G133" s="1291"/>
      <c r="H133" s="1291"/>
      <c r="I133" s="1291"/>
      <c r="J133" s="1291"/>
      <c r="K133" s="1291"/>
      <c r="L133" s="1291"/>
      <c r="M133" s="1291"/>
      <c r="N133" s="1291"/>
      <c r="O133" s="1291"/>
      <c r="P133" s="1291"/>
      <c r="Q133" s="1291"/>
      <c r="R133" s="1291"/>
      <c r="S133" s="1291"/>
      <c r="T133" s="1291"/>
      <c r="U133" s="1291"/>
      <c r="V133" s="1291"/>
      <c r="W133" s="1291"/>
      <c r="X133" s="1291"/>
      <c r="Y133" s="1291"/>
      <c r="Z133" s="1291"/>
      <c r="AA133" s="1291"/>
      <c r="AB133" s="1291"/>
      <c r="AC133" s="1291"/>
      <c r="AD133" s="1291"/>
      <c r="AE133" s="1291"/>
      <c r="AF133" s="1291"/>
      <c r="AG133" s="1291"/>
      <c r="AH133" s="1291"/>
      <c r="AI133" s="1291"/>
      <c r="AJ133" s="1291"/>
      <c r="AK133" s="1291"/>
      <c r="AL133" s="1291"/>
      <c r="AM133" s="1291"/>
      <c r="AN133" s="1291"/>
      <c r="AO133" s="1291"/>
      <c r="AP133" s="1291"/>
      <c r="AQ133" s="1291"/>
      <c r="AR133" s="1291"/>
      <c r="AS133" s="1291"/>
      <c r="AT133" s="1291"/>
      <c r="AU133" s="1291"/>
      <c r="AV133" s="1291"/>
      <c r="AW133" s="1291"/>
      <c r="AX133" s="1291"/>
      <c r="AY133" s="1291"/>
      <c r="AZ133" s="1291"/>
      <c r="BA133" s="1291"/>
      <c r="BB133" s="1291"/>
      <c r="BC133" s="1291"/>
      <c r="BD133" s="1291"/>
      <c r="BE133" s="1291"/>
      <c r="BF133" s="1291"/>
      <c r="BG133" s="1291"/>
      <c r="BH133" s="1291"/>
      <c r="BI133" s="1291"/>
      <c r="BJ133" s="1291"/>
      <c r="BK133" s="1291"/>
      <c r="BL133" s="1291"/>
      <c r="BM133" s="1291"/>
      <c r="BN133" s="1291"/>
      <c r="BO133" s="1291"/>
      <c r="BP133" s="1291"/>
      <c r="BQ133" s="1291"/>
      <c r="BR133" s="1291"/>
      <c r="BS133" s="1291"/>
    </row>
    <row r="134" spans="1:71" x14ac:dyDescent="0.25">
      <c r="A134" s="1291"/>
      <c r="B134" s="1291"/>
      <c r="C134" s="1291"/>
      <c r="D134" s="1291"/>
      <c r="E134" s="1291"/>
      <c r="F134" s="1291"/>
      <c r="G134" s="1291"/>
      <c r="H134" s="1291"/>
      <c r="I134" s="1291"/>
      <c r="J134" s="1291"/>
      <c r="K134" s="1291"/>
      <c r="L134" s="1291"/>
      <c r="M134" s="1291"/>
      <c r="N134" s="1291"/>
      <c r="O134" s="1291"/>
      <c r="P134" s="1291"/>
      <c r="Q134" s="1291"/>
      <c r="R134" s="1291"/>
      <c r="S134" s="1291"/>
      <c r="T134" s="1291"/>
      <c r="U134" s="1291"/>
      <c r="V134" s="1291"/>
      <c r="W134" s="1291"/>
      <c r="X134" s="1291"/>
      <c r="Y134" s="1291"/>
      <c r="Z134" s="1291"/>
      <c r="AA134" s="1291"/>
      <c r="AB134" s="1291"/>
      <c r="AC134" s="1291"/>
      <c r="AD134" s="1291"/>
      <c r="AE134" s="1291"/>
      <c r="AF134" s="1291"/>
      <c r="AG134" s="1291"/>
      <c r="AH134" s="1291"/>
      <c r="AI134" s="1291"/>
      <c r="AJ134" s="1291"/>
      <c r="AK134" s="1291"/>
      <c r="AL134" s="1291"/>
      <c r="AM134" s="1291"/>
      <c r="AN134" s="1291"/>
      <c r="AO134" s="1291"/>
      <c r="AP134" s="1291"/>
      <c r="AQ134" s="1291"/>
      <c r="AR134" s="1291"/>
      <c r="AS134" s="1291"/>
      <c r="AT134" s="1291"/>
      <c r="AU134" s="1291"/>
      <c r="AV134" s="1291"/>
      <c r="AW134" s="1291"/>
      <c r="AX134" s="1291"/>
      <c r="AY134" s="1291"/>
      <c r="AZ134" s="1291"/>
      <c r="BA134" s="1291"/>
      <c r="BB134" s="1291"/>
      <c r="BC134" s="1291"/>
      <c r="BD134" s="1291"/>
      <c r="BE134" s="1291"/>
      <c r="BF134" s="1291"/>
      <c r="BG134" s="1291"/>
      <c r="BH134" s="1291"/>
      <c r="BI134" s="1291"/>
      <c r="BJ134" s="1291"/>
      <c r="BK134" s="1291"/>
      <c r="BL134" s="1291"/>
      <c r="BM134" s="1291"/>
      <c r="BN134" s="1291"/>
      <c r="BO134" s="1291"/>
      <c r="BP134" s="1291"/>
      <c r="BQ134" s="1291"/>
      <c r="BR134" s="1291"/>
      <c r="BS134" s="1291"/>
    </row>
    <row r="135" spans="1:71" x14ac:dyDescent="0.25">
      <c r="A135" s="1291"/>
      <c r="B135" s="1291"/>
      <c r="C135" s="1291"/>
      <c r="D135" s="1291"/>
      <c r="E135" s="1291"/>
      <c r="F135" s="1291"/>
      <c r="G135" s="1291"/>
      <c r="H135" s="1291"/>
      <c r="I135" s="1291"/>
      <c r="J135" s="1291"/>
      <c r="K135" s="1291"/>
      <c r="L135" s="1291"/>
      <c r="M135" s="1291"/>
      <c r="N135" s="1291"/>
      <c r="O135" s="1291"/>
      <c r="P135" s="1291"/>
      <c r="Q135" s="1291"/>
      <c r="R135" s="1291"/>
      <c r="S135" s="1291"/>
      <c r="T135" s="1291"/>
      <c r="U135" s="1291"/>
      <c r="V135" s="1291"/>
      <c r="W135" s="1291"/>
      <c r="X135" s="1291"/>
      <c r="Y135" s="1291"/>
      <c r="Z135" s="1291"/>
      <c r="AA135" s="1291"/>
      <c r="AB135" s="1291"/>
      <c r="AC135" s="1291"/>
      <c r="AD135" s="1291"/>
      <c r="AE135" s="1291"/>
      <c r="AF135" s="1291"/>
      <c r="AG135" s="1291"/>
      <c r="AH135" s="1291"/>
      <c r="AI135" s="1291"/>
      <c r="AJ135" s="1291"/>
      <c r="AK135" s="1291"/>
      <c r="AL135" s="1291"/>
      <c r="AM135" s="1291"/>
      <c r="AN135" s="1291"/>
      <c r="AO135" s="1291"/>
      <c r="AP135" s="1291"/>
      <c r="AQ135" s="1291"/>
      <c r="AR135" s="1291"/>
      <c r="AS135" s="1291"/>
      <c r="AT135" s="1291"/>
      <c r="AU135" s="1291"/>
      <c r="AV135" s="1291"/>
      <c r="AW135" s="1291"/>
      <c r="AX135" s="1291"/>
      <c r="AY135" s="1291"/>
      <c r="AZ135" s="1291"/>
      <c r="BA135" s="1291"/>
      <c r="BB135" s="1291"/>
      <c r="BC135" s="1291"/>
      <c r="BD135" s="1291"/>
      <c r="BE135" s="1291"/>
      <c r="BF135" s="1291"/>
      <c r="BG135" s="1291"/>
      <c r="BH135" s="1291"/>
      <c r="BI135" s="1291"/>
      <c r="BJ135" s="1291"/>
      <c r="BK135" s="1291"/>
      <c r="BL135" s="1291"/>
      <c r="BM135" s="1291"/>
      <c r="BN135" s="1291"/>
      <c r="BO135" s="1291"/>
      <c r="BP135" s="1291"/>
      <c r="BQ135" s="1291"/>
      <c r="BR135" s="1291"/>
      <c r="BS135" s="1291"/>
    </row>
    <row r="136" spans="1:71" x14ac:dyDescent="0.25">
      <c r="A136" s="1291"/>
      <c r="B136" s="1291"/>
      <c r="C136" s="1291"/>
      <c r="D136" s="1291"/>
      <c r="E136" s="1291"/>
      <c r="F136" s="1291"/>
      <c r="G136" s="1291"/>
      <c r="H136" s="1291"/>
      <c r="I136" s="1291"/>
      <c r="J136" s="1291"/>
      <c r="K136" s="1291"/>
      <c r="L136" s="1291"/>
      <c r="M136" s="1291"/>
      <c r="N136" s="1291"/>
      <c r="O136" s="1291"/>
      <c r="P136" s="1291"/>
      <c r="Q136" s="1291"/>
      <c r="R136" s="1291"/>
      <c r="S136" s="1291"/>
      <c r="T136" s="1291"/>
      <c r="U136" s="1291"/>
      <c r="V136" s="1291"/>
      <c r="W136" s="1291"/>
      <c r="X136" s="1291"/>
      <c r="Y136" s="1291"/>
      <c r="Z136" s="1291"/>
      <c r="AA136" s="1291"/>
      <c r="AB136" s="1291"/>
      <c r="AC136" s="1291"/>
      <c r="AD136" s="1291"/>
      <c r="AE136" s="1291"/>
      <c r="AF136" s="1291"/>
      <c r="AG136" s="1291"/>
      <c r="AH136" s="1291"/>
      <c r="AI136" s="1291"/>
      <c r="AJ136" s="1291"/>
      <c r="AK136" s="1291"/>
      <c r="AL136" s="1291"/>
      <c r="AM136" s="1291"/>
      <c r="AN136" s="1291"/>
      <c r="AO136" s="1291"/>
      <c r="AP136" s="1291"/>
      <c r="AQ136" s="1291"/>
      <c r="AR136" s="1291"/>
      <c r="AS136" s="1291"/>
      <c r="AT136" s="1291"/>
      <c r="AU136" s="1291"/>
      <c r="AV136" s="1291"/>
      <c r="AW136" s="1291"/>
      <c r="AX136" s="1291"/>
      <c r="AY136" s="1291"/>
      <c r="AZ136" s="1291"/>
      <c r="BA136" s="1291"/>
      <c r="BB136" s="1291"/>
      <c r="BC136" s="1291"/>
      <c r="BD136" s="1291"/>
      <c r="BE136" s="1291"/>
      <c r="BF136" s="1291"/>
      <c r="BG136" s="1291"/>
      <c r="BH136" s="1291"/>
      <c r="BI136" s="1291"/>
      <c r="BJ136" s="1291"/>
      <c r="BK136" s="1291"/>
      <c r="BL136" s="1291"/>
      <c r="BM136" s="1291"/>
      <c r="BN136" s="1291"/>
      <c r="BO136" s="1291"/>
      <c r="BP136" s="1291"/>
      <c r="BQ136" s="1291"/>
      <c r="BR136" s="1291"/>
      <c r="BS136" s="1291"/>
    </row>
    <row r="137" spans="1:71" x14ac:dyDescent="0.25">
      <c r="A137" s="1291"/>
      <c r="B137" s="1291"/>
      <c r="C137" s="1291"/>
      <c r="D137" s="1291"/>
      <c r="E137" s="1291"/>
      <c r="F137" s="1291"/>
      <c r="G137" s="1291"/>
      <c r="H137" s="1291"/>
      <c r="I137" s="1291"/>
      <c r="J137" s="1291"/>
      <c r="K137" s="1291"/>
      <c r="L137" s="1291"/>
      <c r="M137" s="1291"/>
      <c r="N137" s="1291"/>
      <c r="O137" s="1291"/>
      <c r="P137" s="1291"/>
      <c r="Q137" s="1291"/>
      <c r="R137" s="1291"/>
      <c r="S137" s="1291"/>
      <c r="T137" s="1291"/>
      <c r="U137" s="1291"/>
      <c r="V137" s="1291"/>
      <c r="W137" s="1291"/>
      <c r="X137" s="1291"/>
      <c r="Y137" s="1291"/>
      <c r="Z137" s="1291"/>
      <c r="AA137" s="1291"/>
      <c r="AB137" s="1291"/>
      <c r="AC137" s="1291"/>
      <c r="AD137" s="1291"/>
      <c r="AE137" s="1291"/>
      <c r="AF137" s="1291"/>
      <c r="AG137" s="1291"/>
      <c r="AH137" s="1291"/>
      <c r="AI137" s="1291"/>
      <c r="AJ137" s="1291"/>
      <c r="AK137" s="1291"/>
      <c r="AL137" s="1291"/>
      <c r="AM137" s="1291"/>
      <c r="AN137" s="1291"/>
      <c r="AO137" s="1291"/>
      <c r="AP137" s="1291"/>
      <c r="AQ137" s="1291"/>
      <c r="AR137" s="1291"/>
      <c r="AS137" s="1291"/>
      <c r="AT137" s="1291"/>
      <c r="AU137" s="1291"/>
      <c r="AV137" s="1291"/>
      <c r="AW137" s="1291"/>
      <c r="AX137" s="1291"/>
      <c r="AY137" s="1291"/>
      <c r="AZ137" s="1291"/>
      <c r="BA137" s="1291"/>
      <c r="BB137" s="1291"/>
      <c r="BC137" s="1291"/>
      <c r="BD137" s="1291"/>
      <c r="BE137" s="1291"/>
      <c r="BF137" s="1291"/>
      <c r="BG137" s="1291"/>
      <c r="BH137" s="1291"/>
      <c r="BI137" s="1291"/>
      <c r="BJ137" s="1291"/>
      <c r="BK137" s="1291"/>
      <c r="BL137" s="1291"/>
      <c r="BM137" s="1291"/>
      <c r="BN137" s="1291"/>
      <c r="BO137" s="1291"/>
      <c r="BP137" s="1291"/>
      <c r="BQ137" s="1291"/>
      <c r="BR137" s="1291"/>
      <c r="BS137" s="1291"/>
    </row>
    <row r="138" spans="1:71" x14ac:dyDescent="0.25">
      <c r="A138" s="1291"/>
      <c r="B138" s="1291"/>
      <c r="C138" s="1291"/>
      <c r="D138" s="1291"/>
      <c r="E138" s="1291"/>
      <c r="F138" s="1291"/>
      <c r="G138" s="1291"/>
      <c r="H138" s="1291"/>
      <c r="I138" s="1291"/>
      <c r="J138" s="1291"/>
      <c r="K138" s="1291"/>
      <c r="L138" s="1291"/>
      <c r="M138" s="1291"/>
      <c r="N138" s="1291"/>
      <c r="O138" s="1291"/>
      <c r="P138" s="1291"/>
      <c r="Q138" s="1291"/>
      <c r="R138" s="1291"/>
      <c r="S138" s="1291"/>
      <c r="T138" s="1291"/>
      <c r="U138" s="1291"/>
      <c r="V138" s="1291"/>
      <c r="W138" s="1291"/>
      <c r="X138" s="1291"/>
      <c r="Y138" s="1291"/>
      <c r="Z138" s="1291"/>
      <c r="AA138" s="1291"/>
      <c r="AB138" s="1291"/>
      <c r="AC138" s="1291"/>
      <c r="AD138" s="1291"/>
      <c r="AE138" s="1291"/>
      <c r="AF138" s="1291"/>
      <c r="AG138" s="1291"/>
      <c r="AH138" s="1291"/>
      <c r="AI138" s="1291"/>
      <c r="AJ138" s="1291"/>
      <c r="AK138" s="1291"/>
      <c r="AL138" s="1291"/>
      <c r="AM138" s="1291"/>
      <c r="AN138" s="1291"/>
      <c r="AO138" s="1291"/>
      <c r="AP138" s="1291"/>
      <c r="AQ138" s="1291"/>
      <c r="AR138" s="1291"/>
      <c r="AS138" s="1291"/>
      <c r="AT138" s="1291"/>
      <c r="AU138" s="1291"/>
      <c r="AV138" s="1291"/>
      <c r="AW138" s="1291"/>
      <c r="AX138" s="1291"/>
      <c r="AY138" s="1291"/>
      <c r="AZ138" s="1291"/>
      <c r="BA138" s="1291"/>
      <c r="BB138" s="1291"/>
      <c r="BC138" s="1291"/>
      <c r="BD138" s="1291"/>
      <c r="BE138" s="1291"/>
      <c r="BF138" s="1291"/>
      <c r="BG138" s="1291"/>
      <c r="BH138" s="1291"/>
      <c r="BI138" s="1291"/>
      <c r="BJ138" s="1291"/>
      <c r="BK138" s="1291"/>
      <c r="BL138" s="1291"/>
      <c r="BM138" s="1291"/>
      <c r="BN138" s="1291"/>
      <c r="BO138" s="1291"/>
      <c r="BP138" s="1291"/>
      <c r="BQ138" s="1291"/>
      <c r="BR138" s="1291"/>
      <c r="BS138" s="1291"/>
    </row>
    <row r="139" spans="1:71" x14ac:dyDescent="0.25">
      <c r="A139" s="1291"/>
      <c r="B139" s="1291"/>
      <c r="C139" s="1291"/>
      <c r="D139" s="1291"/>
      <c r="E139" s="1291"/>
      <c r="F139" s="1291"/>
      <c r="G139" s="1291"/>
      <c r="H139" s="1291"/>
      <c r="I139" s="1291"/>
      <c r="J139" s="1291"/>
      <c r="K139" s="1291"/>
      <c r="L139" s="1291"/>
      <c r="M139" s="1291"/>
      <c r="N139" s="1291"/>
      <c r="O139" s="1291"/>
      <c r="P139" s="1291"/>
      <c r="Q139" s="1291"/>
      <c r="R139" s="1291"/>
      <c r="S139" s="1291"/>
      <c r="T139" s="1291"/>
      <c r="U139" s="1291"/>
      <c r="V139" s="1291"/>
      <c r="W139" s="1291"/>
      <c r="X139" s="1291"/>
      <c r="Y139" s="1291"/>
      <c r="Z139" s="1291"/>
      <c r="AA139" s="1291"/>
      <c r="AB139" s="1291"/>
      <c r="AC139" s="1291"/>
      <c r="AD139" s="1291"/>
      <c r="AE139" s="1291"/>
      <c r="AF139" s="1291"/>
      <c r="AG139" s="1291"/>
      <c r="AH139" s="1291"/>
      <c r="AI139" s="1291"/>
      <c r="AJ139" s="1291"/>
      <c r="AK139" s="1291"/>
      <c r="AL139" s="1291"/>
      <c r="AM139" s="1291"/>
      <c r="AN139" s="1291"/>
      <c r="AO139" s="1291"/>
      <c r="AP139" s="1291"/>
      <c r="AQ139" s="1291"/>
      <c r="AR139" s="1291"/>
      <c r="AS139" s="1291"/>
      <c r="AT139" s="1291"/>
      <c r="AU139" s="1291"/>
      <c r="AV139" s="1291"/>
      <c r="AW139" s="1291"/>
      <c r="AX139" s="1291"/>
      <c r="AY139" s="1291"/>
      <c r="AZ139" s="1291"/>
      <c r="BA139" s="1291"/>
      <c r="BB139" s="1291"/>
      <c r="BC139" s="1291"/>
      <c r="BD139" s="1291"/>
      <c r="BE139" s="1291"/>
      <c r="BF139" s="1291"/>
      <c r="BG139" s="1291"/>
      <c r="BH139" s="1291"/>
      <c r="BI139" s="1291"/>
      <c r="BJ139" s="1291"/>
      <c r="BK139" s="1291"/>
      <c r="BL139" s="1291"/>
      <c r="BM139" s="1291"/>
      <c r="BN139" s="1291"/>
      <c r="BO139" s="1291"/>
      <c r="BP139" s="1291"/>
      <c r="BQ139" s="1291"/>
      <c r="BR139" s="1291"/>
      <c r="BS139" s="1291"/>
    </row>
    <row r="140" spans="1:71" x14ac:dyDescent="0.25">
      <c r="A140" s="1291"/>
      <c r="B140" s="1291"/>
      <c r="C140" s="1291"/>
      <c r="D140" s="1291"/>
      <c r="E140" s="1291"/>
      <c r="F140" s="1291"/>
      <c r="G140" s="1291"/>
      <c r="H140" s="1291"/>
      <c r="I140" s="1291"/>
      <c r="J140" s="1291"/>
      <c r="K140" s="1291"/>
      <c r="L140" s="1291"/>
      <c r="M140" s="1291"/>
      <c r="N140" s="1291"/>
      <c r="O140" s="1291"/>
      <c r="P140" s="1291"/>
      <c r="Q140" s="1291"/>
      <c r="R140" s="1291"/>
      <c r="S140" s="1291"/>
      <c r="T140" s="1291"/>
      <c r="U140" s="1291"/>
      <c r="V140" s="1291"/>
      <c r="W140" s="1291"/>
      <c r="X140" s="1291"/>
      <c r="Y140" s="1291"/>
      <c r="Z140" s="1291"/>
      <c r="AA140" s="1291"/>
      <c r="AB140" s="1291"/>
      <c r="AC140" s="1291"/>
      <c r="AD140" s="1291"/>
      <c r="AE140" s="1291"/>
      <c r="AF140" s="1291"/>
      <c r="AG140" s="1291"/>
      <c r="AH140" s="1291"/>
      <c r="AI140" s="1291"/>
      <c r="AJ140" s="1291"/>
      <c r="AK140" s="1291"/>
      <c r="AL140" s="1291"/>
      <c r="AM140" s="1291"/>
      <c r="AN140" s="1291"/>
      <c r="AO140" s="1291"/>
      <c r="AP140" s="1291"/>
      <c r="AQ140" s="1291"/>
      <c r="AR140" s="1291"/>
      <c r="AS140" s="1291"/>
      <c r="AT140" s="1291"/>
      <c r="AU140" s="1291"/>
      <c r="AV140" s="1291"/>
      <c r="AW140" s="1291"/>
      <c r="AX140" s="1291"/>
      <c r="AY140" s="1291"/>
      <c r="AZ140" s="1291"/>
      <c r="BA140" s="1291"/>
      <c r="BB140" s="1291"/>
      <c r="BC140" s="1291"/>
      <c r="BD140" s="1291"/>
      <c r="BE140" s="1291"/>
      <c r="BF140" s="1291"/>
      <c r="BG140" s="1291"/>
      <c r="BH140" s="1291"/>
      <c r="BI140" s="1291"/>
      <c r="BJ140" s="1291"/>
      <c r="BK140" s="1291"/>
      <c r="BL140" s="1291"/>
      <c r="BM140" s="1291"/>
      <c r="BN140" s="1291"/>
      <c r="BO140" s="1291"/>
      <c r="BP140" s="1291"/>
      <c r="BQ140" s="1291"/>
      <c r="BR140" s="1291"/>
      <c r="BS140" s="1291"/>
    </row>
    <row r="141" spans="1:71" x14ac:dyDescent="0.25">
      <c r="A141" s="1291"/>
      <c r="B141" s="1291"/>
      <c r="C141" s="1291"/>
      <c r="D141" s="1291"/>
      <c r="E141" s="1291"/>
      <c r="F141" s="1291"/>
      <c r="G141" s="1291"/>
      <c r="H141" s="1291"/>
      <c r="I141" s="1291"/>
      <c r="J141" s="1291"/>
      <c r="K141" s="1291"/>
      <c r="L141" s="1291"/>
      <c r="M141" s="1291"/>
      <c r="N141" s="1291"/>
      <c r="O141" s="1291"/>
      <c r="P141" s="1291"/>
      <c r="Q141" s="1291"/>
      <c r="R141" s="1291"/>
      <c r="S141" s="1291"/>
      <c r="T141" s="1291"/>
      <c r="U141" s="1291"/>
      <c r="V141" s="1291"/>
      <c r="W141" s="1291"/>
      <c r="X141" s="1291"/>
      <c r="Y141" s="1291"/>
      <c r="Z141" s="1291"/>
      <c r="AA141" s="1291"/>
      <c r="AB141" s="1291"/>
      <c r="AC141" s="1291"/>
      <c r="AD141" s="1291"/>
      <c r="AE141" s="1291"/>
      <c r="AF141" s="1291"/>
      <c r="AG141" s="1291"/>
      <c r="AH141" s="1291"/>
      <c r="AI141" s="1291"/>
      <c r="AJ141" s="1291"/>
      <c r="AK141" s="1291"/>
      <c r="AL141" s="1291"/>
      <c r="AM141" s="1291"/>
      <c r="AN141" s="1291"/>
      <c r="AO141" s="1291"/>
      <c r="AP141" s="1291"/>
      <c r="AQ141" s="1291"/>
      <c r="AR141" s="1291"/>
      <c r="AS141" s="1291"/>
      <c r="AT141" s="1291"/>
      <c r="AU141" s="1291"/>
      <c r="AV141" s="1291"/>
      <c r="AW141" s="1291"/>
      <c r="AX141" s="1291"/>
      <c r="AY141" s="1291"/>
      <c r="AZ141" s="1291"/>
      <c r="BA141" s="1291"/>
      <c r="BB141" s="1291"/>
      <c r="BC141" s="1291"/>
      <c r="BD141" s="1291"/>
      <c r="BE141" s="1291"/>
      <c r="BF141" s="1291"/>
      <c r="BG141" s="1291"/>
      <c r="BH141" s="1291"/>
      <c r="BI141" s="1291"/>
      <c r="BJ141" s="1291"/>
      <c r="BK141" s="1291"/>
      <c r="BL141" s="1291"/>
      <c r="BM141" s="1291"/>
      <c r="BN141" s="1291"/>
      <c r="BO141" s="1291"/>
      <c r="BP141" s="1291"/>
      <c r="BQ141" s="1291"/>
      <c r="BR141" s="1291"/>
      <c r="BS141" s="1291"/>
    </row>
    <row r="142" spans="1:71" x14ac:dyDescent="0.25">
      <c r="A142" s="1291"/>
      <c r="B142" s="1291"/>
      <c r="C142" s="1291"/>
      <c r="D142" s="1291"/>
      <c r="E142" s="1291"/>
      <c r="F142" s="1291"/>
      <c r="G142" s="1291"/>
      <c r="H142" s="1291"/>
      <c r="I142" s="1291"/>
      <c r="J142" s="1291"/>
      <c r="K142" s="1291"/>
      <c r="L142" s="1291"/>
      <c r="M142" s="1291"/>
      <c r="N142" s="1291"/>
      <c r="O142" s="1291"/>
      <c r="P142" s="1291"/>
      <c r="Q142" s="1291"/>
      <c r="R142" s="1291"/>
      <c r="S142" s="1291"/>
      <c r="T142" s="1291"/>
      <c r="U142" s="1291"/>
      <c r="V142" s="1291"/>
      <c r="W142" s="1291"/>
      <c r="X142" s="1291"/>
      <c r="Y142" s="1291"/>
      <c r="Z142" s="1291"/>
      <c r="AA142" s="1291"/>
      <c r="AB142" s="1291"/>
      <c r="AC142" s="1291"/>
      <c r="AD142" s="1291"/>
      <c r="AE142" s="1291"/>
      <c r="AF142" s="1291"/>
      <c r="AG142" s="1291"/>
      <c r="AH142" s="1291"/>
      <c r="AI142" s="1291"/>
      <c r="AJ142" s="1291"/>
      <c r="AK142" s="1291"/>
      <c r="AL142" s="1291"/>
      <c r="AM142" s="1291"/>
      <c r="AN142" s="1291"/>
      <c r="AO142" s="1291"/>
      <c r="AP142" s="1291"/>
      <c r="AQ142" s="1291"/>
      <c r="AR142" s="1291"/>
      <c r="AS142" s="1291"/>
      <c r="AT142" s="1291"/>
      <c r="AU142" s="1291"/>
      <c r="AV142" s="1291"/>
      <c r="AW142" s="1291"/>
      <c r="AX142" s="1291"/>
      <c r="AY142" s="1291"/>
      <c r="AZ142" s="1291"/>
      <c r="BA142" s="1291"/>
      <c r="BB142" s="1291"/>
      <c r="BC142" s="1291"/>
      <c r="BD142" s="1291"/>
      <c r="BE142" s="1291"/>
      <c r="BF142" s="1291"/>
      <c r="BG142" s="1291"/>
      <c r="BH142" s="1291"/>
      <c r="BI142" s="1291"/>
      <c r="BJ142" s="1291"/>
      <c r="BK142" s="1291"/>
      <c r="BL142" s="1291"/>
      <c r="BM142" s="1291"/>
      <c r="BN142" s="1291"/>
      <c r="BO142" s="1291"/>
      <c r="BP142" s="1291"/>
      <c r="BQ142" s="1291"/>
      <c r="BR142" s="1291"/>
      <c r="BS142" s="1291"/>
    </row>
    <row r="143" spans="1:71" x14ac:dyDescent="0.25">
      <c r="A143" s="1291"/>
      <c r="B143" s="1291"/>
      <c r="C143" s="1291"/>
      <c r="D143" s="1291"/>
      <c r="E143" s="1291"/>
      <c r="F143" s="1291"/>
      <c r="G143" s="1291"/>
      <c r="H143" s="1291"/>
      <c r="I143" s="1291"/>
      <c r="J143" s="1291"/>
      <c r="K143" s="1291"/>
      <c r="L143" s="1291"/>
      <c r="M143" s="1291"/>
      <c r="N143" s="1291"/>
      <c r="O143" s="1291"/>
      <c r="P143" s="1291"/>
      <c r="Q143" s="1291"/>
      <c r="R143" s="1291"/>
      <c r="S143" s="1291"/>
      <c r="T143" s="1291"/>
      <c r="U143" s="1291"/>
      <c r="V143" s="1291"/>
      <c r="W143" s="1291"/>
      <c r="X143" s="1291"/>
      <c r="Y143" s="1291"/>
      <c r="Z143" s="1291"/>
      <c r="AA143" s="1291"/>
      <c r="AB143" s="1291"/>
      <c r="AC143" s="1291"/>
      <c r="AD143" s="1291"/>
      <c r="AE143" s="1291"/>
      <c r="AF143" s="1291"/>
      <c r="AG143" s="1291"/>
      <c r="AH143" s="1291"/>
      <c r="AI143" s="1291"/>
      <c r="AJ143" s="1291"/>
      <c r="AK143" s="1291"/>
      <c r="AL143" s="1291"/>
      <c r="AM143" s="1291"/>
      <c r="AN143" s="1291"/>
      <c r="AO143" s="1291"/>
      <c r="AP143" s="1291"/>
      <c r="AQ143" s="1291"/>
      <c r="AR143" s="1291"/>
      <c r="AS143" s="1291"/>
      <c r="AT143" s="1291"/>
      <c r="AU143" s="1291"/>
      <c r="AV143" s="1291"/>
      <c r="AW143" s="1291"/>
      <c r="AX143" s="1291"/>
      <c r="AY143" s="1291"/>
      <c r="AZ143" s="1291"/>
      <c r="BA143" s="1291"/>
      <c r="BB143" s="1291"/>
      <c r="BC143" s="1291"/>
      <c r="BD143" s="1291"/>
      <c r="BE143" s="1291"/>
      <c r="BF143" s="1291"/>
      <c r="BG143" s="1291"/>
      <c r="BH143" s="1291"/>
      <c r="BI143" s="1291"/>
      <c r="BJ143" s="1291"/>
      <c r="BK143" s="1291"/>
      <c r="BL143" s="1291"/>
      <c r="BM143" s="1291"/>
      <c r="BN143" s="1291"/>
      <c r="BO143" s="1291"/>
      <c r="BP143" s="1291"/>
      <c r="BQ143" s="1291"/>
      <c r="BR143" s="1291"/>
      <c r="BS143" s="1291"/>
    </row>
    <row r="144" spans="1:71" x14ac:dyDescent="0.25">
      <c r="A144" s="1291"/>
      <c r="B144" s="1291"/>
      <c r="C144" s="1291"/>
      <c r="D144" s="1291"/>
      <c r="E144" s="1291"/>
      <c r="F144" s="1291"/>
      <c r="G144" s="1291"/>
      <c r="H144" s="1291"/>
      <c r="I144" s="1291"/>
      <c r="J144" s="1291"/>
      <c r="K144" s="1291"/>
      <c r="L144" s="1291"/>
      <c r="M144" s="1291"/>
      <c r="N144" s="1291"/>
      <c r="O144" s="1291"/>
      <c r="P144" s="1291"/>
      <c r="Q144" s="1291"/>
      <c r="R144" s="1291"/>
      <c r="S144" s="1291"/>
      <c r="T144" s="1291"/>
      <c r="U144" s="1291"/>
      <c r="V144" s="1291"/>
      <c r="W144" s="1291"/>
      <c r="X144" s="1291"/>
      <c r="Y144" s="1291"/>
      <c r="Z144" s="1291"/>
      <c r="AA144" s="1291"/>
      <c r="AB144" s="1291"/>
      <c r="AC144" s="1291"/>
      <c r="AD144" s="1291"/>
      <c r="AE144" s="1291"/>
      <c r="AF144" s="1291"/>
      <c r="AG144" s="1291"/>
      <c r="AH144" s="1291"/>
      <c r="AI144" s="1291"/>
      <c r="AJ144" s="1291"/>
      <c r="AK144" s="1291"/>
      <c r="AL144" s="1291"/>
      <c r="AM144" s="1291"/>
      <c r="AN144" s="1291"/>
      <c r="AO144" s="1291"/>
      <c r="AP144" s="1291"/>
      <c r="AQ144" s="1291"/>
      <c r="AR144" s="1291"/>
      <c r="AS144" s="1291"/>
      <c r="AT144" s="1291"/>
      <c r="AU144" s="1291"/>
      <c r="AV144" s="1291"/>
      <c r="AW144" s="1291"/>
      <c r="AX144" s="1291"/>
      <c r="AY144" s="1291"/>
      <c r="AZ144" s="1291"/>
      <c r="BA144" s="1291"/>
      <c r="BB144" s="1291"/>
      <c r="BC144" s="1291"/>
      <c r="BD144" s="1291"/>
      <c r="BE144" s="1291"/>
      <c r="BF144" s="1291"/>
      <c r="BG144" s="1291"/>
      <c r="BH144" s="1291"/>
      <c r="BI144" s="1291"/>
      <c r="BJ144" s="1291"/>
      <c r="BK144" s="1291"/>
      <c r="BL144" s="1291"/>
      <c r="BM144" s="1291"/>
      <c r="BN144" s="1291"/>
      <c r="BO144" s="1291"/>
      <c r="BP144" s="1291"/>
      <c r="BQ144" s="1291"/>
      <c r="BR144" s="1291"/>
      <c r="BS144" s="1291"/>
    </row>
    <row r="145" spans="1:71" x14ac:dyDescent="0.25">
      <c r="A145" s="1291"/>
      <c r="B145" s="1291"/>
      <c r="C145" s="1291"/>
      <c r="D145" s="1291"/>
      <c r="E145" s="1291"/>
      <c r="F145" s="1291"/>
      <c r="G145" s="1291"/>
      <c r="H145" s="1291"/>
      <c r="I145" s="1291"/>
      <c r="J145" s="1291"/>
      <c r="K145" s="1291"/>
      <c r="L145" s="1291"/>
      <c r="M145" s="1291"/>
      <c r="N145" s="1291"/>
      <c r="O145" s="1291"/>
      <c r="P145" s="1291"/>
      <c r="Q145" s="1291"/>
      <c r="R145" s="1291"/>
      <c r="S145" s="1291"/>
      <c r="T145" s="1291"/>
      <c r="U145" s="1291"/>
      <c r="V145" s="1291"/>
      <c r="W145" s="1291"/>
      <c r="X145" s="1291"/>
      <c r="Y145" s="1291"/>
      <c r="Z145" s="1291"/>
      <c r="AA145" s="1291"/>
      <c r="AB145" s="1291"/>
      <c r="AC145" s="1291"/>
      <c r="AD145" s="1291"/>
      <c r="AE145" s="1291"/>
      <c r="AF145" s="1291"/>
      <c r="AG145" s="1291"/>
      <c r="AH145" s="1291"/>
      <c r="AI145" s="1291"/>
      <c r="AJ145" s="1291"/>
      <c r="AK145" s="1291"/>
      <c r="AL145" s="1291"/>
      <c r="AM145" s="1291"/>
      <c r="AN145" s="1291"/>
      <c r="AO145" s="1291"/>
      <c r="AP145" s="1291"/>
      <c r="AQ145" s="1291"/>
      <c r="AR145" s="1291"/>
      <c r="AS145" s="1291"/>
      <c r="AT145" s="1291"/>
      <c r="AU145" s="1291"/>
      <c r="AV145" s="1291"/>
      <c r="AW145" s="1291"/>
      <c r="AX145" s="1291"/>
      <c r="AY145" s="1291"/>
      <c r="AZ145" s="1291"/>
      <c r="BA145" s="1291"/>
      <c r="BB145" s="1291"/>
      <c r="BC145" s="1291"/>
      <c r="BD145" s="1291"/>
      <c r="BE145" s="1291"/>
      <c r="BF145" s="1291"/>
      <c r="BG145" s="1291"/>
      <c r="BH145" s="1291"/>
      <c r="BI145" s="1291"/>
      <c r="BJ145" s="1291"/>
      <c r="BK145" s="1291"/>
      <c r="BL145" s="1291"/>
      <c r="BM145" s="1291"/>
      <c r="BN145" s="1291"/>
      <c r="BO145" s="1291"/>
      <c r="BP145" s="1291"/>
      <c r="BQ145" s="1291"/>
      <c r="BR145" s="1291"/>
      <c r="BS145" s="1291"/>
    </row>
    <row r="146" spans="1:71" x14ac:dyDescent="0.25">
      <c r="A146" s="1291"/>
      <c r="B146" s="1291"/>
      <c r="C146" s="1291"/>
      <c r="D146" s="1291"/>
      <c r="E146" s="1291"/>
      <c r="F146" s="1291"/>
      <c r="G146" s="1291"/>
      <c r="H146" s="1291"/>
      <c r="I146" s="1291"/>
      <c r="J146" s="1291"/>
      <c r="K146" s="1291"/>
      <c r="L146" s="1291"/>
      <c r="M146" s="1291"/>
      <c r="N146" s="1291"/>
      <c r="O146" s="1291"/>
      <c r="P146" s="1291"/>
      <c r="Q146" s="1291"/>
      <c r="R146" s="1291"/>
      <c r="S146" s="1291"/>
      <c r="T146" s="1291"/>
      <c r="U146" s="1291"/>
      <c r="V146" s="1291"/>
      <c r="W146" s="1291"/>
      <c r="X146" s="1291"/>
      <c r="Y146" s="1291"/>
      <c r="Z146" s="1291"/>
      <c r="AA146" s="1291"/>
      <c r="AB146" s="1291"/>
      <c r="AC146" s="1291"/>
      <c r="AD146" s="1291"/>
      <c r="AE146" s="1291"/>
      <c r="AF146" s="1291"/>
      <c r="AG146" s="1291"/>
      <c r="AH146" s="1291"/>
      <c r="AI146" s="1291"/>
      <c r="AJ146" s="1291"/>
      <c r="AK146" s="1291"/>
      <c r="AL146" s="1291"/>
      <c r="AM146" s="1291"/>
      <c r="AN146" s="1291"/>
      <c r="AO146" s="1291"/>
      <c r="AP146" s="1291"/>
      <c r="AQ146" s="1291"/>
      <c r="AR146" s="1291"/>
      <c r="AS146" s="1291"/>
      <c r="AT146" s="1291"/>
      <c r="AU146" s="1291"/>
      <c r="AV146" s="1291"/>
      <c r="AW146" s="1291"/>
      <c r="AX146" s="1291"/>
      <c r="AY146" s="1291"/>
      <c r="AZ146" s="1291"/>
      <c r="BA146" s="1291"/>
      <c r="BB146" s="1291"/>
      <c r="BC146" s="1291"/>
      <c r="BD146" s="1291"/>
      <c r="BE146" s="1291"/>
      <c r="BF146" s="1291"/>
      <c r="BG146" s="1291"/>
      <c r="BH146" s="1291"/>
      <c r="BI146" s="1291"/>
      <c r="BJ146" s="1291"/>
      <c r="BK146" s="1291"/>
      <c r="BL146" s="1291"/>
      <c r="BM146" s="1291"/>
      <c r="BN146" s="1291"/>
      <c r="BO146" s="1291"/>
      <c r="BP146" s="1291"/>
      <c r="BQ146" s="1291"/>
      <c r="BR146" s="1291"/>
      <c r="BS146" s="1291"/>
    </row>
    <row r="147" spans="1:71" x14ac:dyDescent="0.25">
      <c r="A147" s="1291"/>
      <c r="B147" s="1291"/>
      <c r="C147" s="1291"/>
      <c r="D147" s="1291"/>
      <c r="E147" s="1291"/>
      <c r="F147" s="1291"/>
      <c r="G147" s="1291"/>
      <c r="H147" s="1291"/>
      <c r="I147" s="1291"/>
      <c r="J147" s="1291"/>
      <c r="K147" s="1291"/>
      <c r="L147" s="1291"/>
      <c r="M147" s="1291"/>
      <c r="N147" s="1291"/>
      <c r="O147" s="1291"/>
      <c r="P147" s="1291"/>
      <c r="Q147" s="1291"/>
      <c r="R147" s="1291"/>
      <c r="S147" s="1291"/>
      <c r="T147" s="1291"/>
      <c r="U147" s="1291"/>
      <c r="V147" s="1291"/>
      <c r="W147" s="1291"/>
      <c r="X147" s="1291"/>
      <c r="Y147" s="1291"/>
      <c r="Z147" s="1291"/>
      <c r="AA147" s="1291"/>
      <c r="AB147" s="1291"/>
      <c r="AC147" s="1291"/>
      <c r="AD147" s="1291"/>
      <c r="AE147" s="1291"/>
      <c r="AF147" s="1291"/>
      <c r="AG147" s="1291"/>
      <c r="AH147" s="1291"/>
      <c r="AI147" s="1291"/>
      <c r="AJ147" s="1291"/>
      <c r="AK147" s="1291"/>
      <c r="AL147" s="1291"/>
      <c r="AM147" s="1291"/>
      <c r="AN147" s="1291"/>
      <c r="AO147" s="1291"/>
      <c r="AP147" s="1291"/>
      <c r="AQ147" s="1291"/>
      <c r="AR147" s="1291"/>
      <c r="AS147" s="1291"/>
      <c r="AT147" s="1291"/>
      <c r="AU147" s="1291"/>
      <c r="AV147" s="1291"/>
      <c r="AW147" s="1291"/>
      <c r="AX147" s="1291"/>
      <c r="AY147" s="1291"/>
      <c r="AZ147" s="1291"/>
      <c r="BA147" s="1291"/>
      <c r="BB147" s="1291"/>
      <c r="BC147" s="1291"/>
      <c r="BD147" s="1291"/>
      <c r="BE147" s="1291"/>
      <c r="BF147" s="1291"/>
      <c r="BG147" s="1291"/>
      <c r="BH147" s="1291"/>
      <c r="BI147" s="1291"/>
      <c r="BJ147" s="1291"/>
      <c r="BK147" s="1291"/>
      <c r="BL147" s="1291"/>
      <c r="BM147" s="1291"/>
      <c r="BN147" s="1291"/>
      <c r="BO147" s="1291"/>
      <c r="BP147" s="1291"/>
      <c r="BQ147" s="1291"/>
      <c r="BR147" s="1291"/>
      <c r="BS147" s="1291"/>
    </row>
    <row r="148" spans="1:71" x14ac:dyDescent="0.25">
      <c r="A148" s="1291"/>
      <c r="B148" s="1291"/>
      <c r="C148" s="1291"/>
      <c r="D148" s="1291"/>
      <c r="E148" s="1291"/>
      <c r="F148" s="1291"/>
      <c r="G148" s="1291"/>
      <c r="H148" s="1291"/>
      <c r="I148" s="1291"/>
      <c r="J148" s="1291"/>
      <c r="K148" s="1291"/>
      <c r="L148" s="1291"/>
      <c r="M148" s="1291"/>
      <c r="N148" s="1291"/>
      <c r="O148" s="1291"/>
      <c r="P148" s="1291"/>
      <c r="Q148" s="1291"/>
      <c r="R148" s="1291"/>
      <c r="S148" s="1291"/>
      <c r="T148" s="1291"/>
      <c r="U148" s="1291"/>
      <c r="V148" s="1291"/>
      <c r="W148" s="1291"/>
      <c r="X148" s="1291"/>
      <c r="Y148" s="1291"/>
      <c r="Z148" s="1291"/>
      <c r="AA148" s="1291"/>
      <c r="AB148" s="1291"/>
      <c r="AC148" s="1291"/>
      <c r="AD148" s="1291"/>
      <c r="AE148" s="1291"/>
      <c r="AF148" s="1291"/>
      <c r="AG148" s="1291"/>
      <c r="AH148" s="1291"/>
      <c r="AI148" s="1291"/>
      <c r="AJ148" s="1291"/>
      <c r="AK148" s="1291"/>
      <c r="AL148" s="1291"/>
      <c r="AM148" s="1291"/>
      <c r="AN148" s="1291"/>
      <c r="AO148" s="1291"/>
      <c r="AP148" s="1291"/>
      <c r="AQ148" s="1291"/>
      <c r="AR148" s="1291"/>
      <c r="AS148" s="1291"/>
      <c r="AT148" s="1291"/>
      <c r="AU148" s="1291"/>
      <c r="AV148" s="1291"/>
      <c r="AW148" s="1291"/>
      <c r="AX148" s="1291"/>
      <c r="AY148" s="1291"/>
      <c r="AZ148" s="1291"/>
      <c r="BA148" s="1291"/>
      <c r="BB148" s="1291"/>
      <c r="BC148" s="1291"/>
      <c r="BD148" s="1291"/>
      <c r="BE148" s="1291"/>
      <c r="BF148" s="1291"/>
      <c r="BG148" s="1291"/>
      <c r="BH148" s="1291"/>
      <c r="BI148" s="1291"/>
      <c r="BJ148" s="1291"/>
      <c r="BK148" s="1291"/>
      <c r="BL148" s="1291"/>
      <c r="BM148" s="1291"/>
      <c r="BN148" s="1291"/>
      <c r="BO148" s="1291"/>
      <c r="BP148" s="1291"/>
      <c r="BQ148" s="1291"/>
      <c r="BR148" s="1291"/>
      <c r="BS148" s="1291"/>
    </row>
    <row r="149" spans="1:71" x14ac:dyDescent="0.25">
      <c r="A149" s="1291"/>
      <c r="B149" s="1291"/>
      <c r="C149" s="1291"/>
      <c r="D149" s="1291"/>
      <c r="E149" s="1291"/>
      <c r="F149" s="1291"/>
      <c r="G149" s="1291"/>
      <c r="H149" s="1291"/>
      <c r="I149" s="1291"/>
      <c r="J149" s="1291"/>
      <c r="K149" s="1291"/>
      <c r="L149" s="1291"/>
      <c r="M149" s="1291"/>
      <c r="N149" s="1291"/>
      <c r="O149" s="1291"/>
      <c r="P149" s="1291"/>
      <c r="Q149" s="1291"/>
      <c r="R149" s="1291"/>
      <c r="S149" s="1291"/>
      <c r="T149" s="1291"/>
      <c r="U149" s="1291"/>
      <c r="V149" s="1291"/>
      <c r="W149" s="1291"/>
      <c r="X149" s="1291"/>
      <c r="Y149" s="1291"/>
      <c r="Z149" s="1291"/>
      <c r="AA149" s="1291"/>
      <c r="AB149" s="1291"/>
      <c r="AC149" s="1291"/>
      <c r="AD149" s="1291"/>
      <c r="AE149" s="1291"/>
      <c r="AF149" s="1291"/>
      <c r="AG149" s="1291"/>
      <c r="AH149" s="1291"/>
      <c r="AI149" s="1291"/>
      <c r="AJ149" s="1291"/>
      <c r="AK149" s="1291"/>
      <c r="AL149" s="1291"/>
      <c r="AM149" s="1291"/>
      <c r="AN149" s="1291"/>
      <c r="AO149" s="1291"/>
      <c r="AP149" s="1291"/>
      <c r="AQ149" s="1291"/>
      <c r="AR149" s="1291"/>
      <c r="AS149" s="1291"/>
      <c r="AT149" s="1291"/>
      <c r="AU149" s="1291"/>
      <c r="AV149" s="1291"/>
      <c r="AW149" s="1291"/>
      <c r="AX149" s="1291"/>
      <c r="AY149" s="1291"/>
      <c r="AZ149" s="1291"/>
      <c r="BA149" s="1291"/>
      <c r="BB149" s="1291"/>
      <c r="BC149" s="1291"/>
      <c r="BD149" s="1291"/>
      <c r="BE149" s="1291"/>
      <c r="BF149" s="1291"/>
      <c r="BG149" s="1291"/>
      <c r="BH149" s="1291"/>
      <c r="BI149" s="1291"/>
      <c r="BJ149" s="1291"/>
      <c r="BK149" s="1291"/>
      <c r="BL149" s="1291"/>
      <c r="BM149" s="1291"/>
      <c r="BN149" s="1291"/>
      <c r="BO149" s="1291"/>
      <c r="BP149" s="1291"/>
      <c r="BQ149" s="1291"/>
      <c r="BR149" s="1291"/>
      <c r="BS149" s="1291"/>
    </row>
    <row r="150" spans="1:71" x14ac:dyDescent="0.25">
      <c r="A150" s="1291"/>
      <c r="B150" s="1291"/>
      <c r="C150" s="1291"/>
      <c r="D150" s="1291"/>
      <c r="E150" s="1291"/>
      <c r="F150" s="1291"/>
      <c r="G150" s="1291"/>
      <c r="H150" s="1291"/>
      <c r="I150" s="1291"/>
      <c r="J150" s="1291"/>
      <c r="K150" s="1291"/>
      <c r="L150" s="1291"/>
      <c r="M150" s="1291"/>
      <c r="N150" s="1291"/>
      <c r="O150" s="1291"/>
      <c r="P150" s="1291"/>
      <c r="Q150" s="1291"/>
      <c r="R150" s="1291"/>
      <c r="S150" s="1291"/>
      <c r="T150" s="1291"/>
      <c r="U150" s="1291"/>
      <c r="V150" s="1291"/>
      <c r="W150" s="1291"/>
      <c r="X150" s="1291"/>
      <c r="Y150" s="1291"/>
      <c r="Z150" s="1291"/>
      <c r="AA150" s="1291"/>
      <c r="AB150" s="1291"/>
      <c r="AC150" s="1291"/>
      <c r="AD150" s="1291"/>
      <c r="AE150" s="1291"/>
      <c r="AF150" s="1291"/>
      <c r="AG150" s="1291"/>
      <c r="AH150" s="1291"/>
      <c r="AI150" s="1291"/>
      <c r="AJ150" s="1291"/>
      <c r="AK150" s="1291"/>
      <c r="AL150" s="1291"/>
      <c r="AM150" s="1291"/>
      <c r="AN150" s="1291"/>
      <c r="AO150" s="1291"/>
      <c r="AP150" s="1291"/>
      <c r="AQ150" s="1291"/>
      <c r="AR150" s="1291"/>
      <c r="AS150" s="1291"/>
      <c r="AT150" s="1291"/>
      <c r="AU150" s="1291"/>
      <c r="AV150" s="1291"/>
      <c r="AW150" s="1291"/>
      <c r="AX150" s="1291"/>
      <c r="AY150" s="1291"/>
      <c r="AZ150" s="1291"/>
      <c r="BA150" s="1291"/>
      <c r="BB150" s="1291"/>
      <c r="BC150" s="1291"/>
      <c r="BD150" s="1291"/>
      <c r="BE150" s="1291"/>
      <c r="BF150" s="1291"/>
      <c r="BG150" s="1291"/>
      <c r="BH150" s="1291"/>
      <c r="BI150" s="1291"/>
      <c r="BJ150" s="1291"/>
      <c r="BK150" s="1291"/>
      <c r="BL150" s="1291"/>
      <c r="BM150" s="1291"/>
      <c r="BN150" s="1291"/>
      <c r="BO150" s="1291"/>
      <c r="BP150" s="1291"/>
      <c r="BQ150" s="1291"/>
      <c r="BR150" s="1291"/>
      <c r="BS150" s="1291"/>
    </row>
    <row r="151" spans="1:71" x14ac:dyDescent="0.25">
      <c r="A151" s="1291"/>
      <c r="B151" s="1291"/>
      <c r="C151" s="1291"/>
      <c r="D151" s="1291"/>
      <c r="E151" s="1291"/>
      <c r="F151" s="1291"/>
      <c r="G151" s="1291"/>
      <c r="H151" s="1291"/>
      <c r="I151" s="1291"/>
      <c r="J151" s="1291"/>
      <c r="K151" s="1291"/>
      <c r="L151" s="1291"/>
      <c r="M151" s="1291"/>
      <c r="N151" s="1291"/>
      <c r="O151" s="1291"/>
      <c r="P151" s="1291"/>
      <c r="Q151" s="1291"/>
      <c r="R151" s="1291"/>
      <c r="S151" s="1291"/>
      <c r="T151" s="1291"/>
      <c r="U151" s="1291"/>
      <c r="V151" s="1291"/>
      <c r="W151" s="1291"/>
      <c r="X151" s="1291"/>
      <c r="Y151" s="1291"/>
      <c r="Z151" s="1291"/>
      <c r="AA151" s="1291"/>
      <c r="AB151" s="1291"/>
      <c r="AC151" s="1291"/>
      <c r="AD151" s="1291"/>
      <c r="AE151" s="1291"/>
      <c r="AF151" s="1291"/>
      <c r="AG151" s="1291"/>
      <c r="AH151" s="1291"/>
      <c r="AI151" s="1291"/>
      <c r="AJ151" s="1291"/>
      <c r="AK151" s="1291"/>
      <c r="AL151" s="1291"/>
      <c r="AM151" s="1291"/>
      <c r="AN151" s="1291"/>
      <c r="AO151" s="1291"/>
      <c r="AP151" s="1291"/>
      <c r="AQ151" s="1291"/>
      <c r="AR151" s="1291"/>
      <c r="AS151" s="1291"/>
      <c r="AT151" s="1291"/>
      <c r="AU151" s="1291"/>
      <c r="AV151" s="1291"/>
      <c r="AW151" s="1291"/>
      <c r="AX151" s="1291"/>
      <c r="AY151" s="1291"/>
      <c r="AZ151" s="1291"/>
      <c r="BA151" s="1291"/>
      <c r="BB151" s="1291"/>
      <c r="BC151" s="1291"/>
      <c r="BD151" s="1291"/>
      <c r="BE151" s="1291"/>
      <c r="BF151" s="1291"/>
      <c r="BG151" s="1291"/>
      <c r="BH151" s="1291"/>
      <c r="BI151" s="1291"/>
      <c r="BJ151" s="1291"/>
      <c r="BK151" s="1291"/>
      <c r="BL151" s="1291"/>
      <c r="BM151" s="1291"/>
      <c r="BN151" s="1291"/>
      <c r="BO151" s="1291"/>
      <c r="BP151" s="1291"/>
      <c r="BQ151" s="1291"/>
      <c r="BR151" s="1291"/>
      <c r="BS151" s="1291"/>
    </row>
    <row r="152" spans="1:71" x14ac:dyDescent="0.25">
      <c r="A152" s="1291"/>
      <c r="B152" s="1291"/>
      <c r="C152" s="1291"/>
      <c r="D152" s="1291"/>
      <c r="E152" s="1291"/>
      <c r="F152" s="1291"/>
      <c r="G152" s="1291"/>
      <c r="H152" s="1291"/>
      <c r="I152" s="1291"/>
      <c r="J152" s="1291"/>
      <c r="K152" s="1291"/>
      <c r="L152" s="1291"/>
      <c r="M152" s="1291"/>
      <c r="N152" s="1291"/>
      <c r="O152" s="1291"/>
      <c r="P152" s="1291"/>
      <c r="Q152" s="1291"/>
      <c r="R152" s="1291"/>
      <c r="S152" s="1291"/>
      <c r="T152" s="1291"/>
      <c r="U152" s="1291"/>
      <c r="V152" s="1291"/>
      <c r="W152" s="1291"/>
      <c r="X152" s="1291"/>
      <c r="Y152" s="1291"/>
      <c r="Z152" s="1291"/>
      <c r="AA152" s="1291"/>
      <c r="AB152" s="1291"/>
      <c r="AC152" s="1291"/>
      <c r="AD152" s="1291"/>
      <c r="AE152" s="1291"/>
      <c r="AF152" s="1291"/>
      <c r="AG152" s="1291"/>
      <c r="AH152" s="1291"/>
      <c r="AI152" s="1291"/>
      <c r="AJ152" s="1291"/>
      <c r="AK152" s="1291"/>
      <c r="AL152" s="1291"/>
      <c r="AM152" s="1291"/>
      <c r="AN152" s="1291"/>
      <c r="AO152" s="1291"/>
      <c r="AP152" s="1291"/>
      <c r="AQ152" s="1291"/>
      <c r="AR152" s="1291"/>
      <c r="AS152" s="1291"/>
      <c r="AT152" s="1291"/>
      <c r="AU152" s="1291"/>
      <c r="AV152" s="1291"/>
      <c r="AW152" s="1291"/>
      <c r="AX152" s="1291"/>
      <c r="AY152" s="1291"/>
      <c r="AZ152" s="1291"/>
      <c r="BA152" s="1291"/>
      <c r="BB152" s="1291"/>
      <c r="BC152" s="1291"/>
      <c r="BD152" s="1291"/>
      <c r="BE152" s="1291"/>
      <c r="BF152" s="1291"/>
      <c r="BG152" s="1291"/>
      <c r="BH152" s="1291"/>
      <c r="BI152" s="1291"/>
      <c r="BJ152" s="1291"/>
      <c r="BK152" s="1291"/>
      <c r="BL152" s="1291"/>
      <c r="BM152" s="1291"/>
      <c r="BN152" s="1291"/>
      <c r="BO152" s="1291"/>
      <c r="BP152" s="1291"/>
      <c r="BQ152" s="1291"/>
      <c r="BR152" s="1291"/>
      <c r="BS152" s="1291"/>
    </row>
    <row r="153" spans="1:71" x14ac:dyDescent="0.25">
      <c r="A153" s="1291"/>
      <c r="B153" s="1291"/>
      <c r="C153" s="1291"/>
      <c r="D153" s="1291"/>
      <c r="E153" s="1291"/>
      <c r="F153" s="1291"/>
      <c r="G153" s="1291"/>
      <c r="H153" s="1291"/>
      <c r="I153" s="1291"/>
      <c r="J153" s="1291"/>
      <c r="K153" s="1291"/>
      <c r="L153" s="1291"/>
      <c r="M153" s="1291"/>
      <c r="N153" s="1291"/>
      <c r="O153" s="1291"/>
      <c r="P153" s="1291"/>
      <c r="Q153" s="1291"/>
      <c r="R153" s="1291"/>
      <c r="S153" s="1291"/>
      <c r="T153" s="1291"/>
      <c r="U153" s="1291"/>
      <c r="V153" s="1291"/>
      <c r="W153" s="1291"/>
      <c r="X153" s="1291"/>
      <c r="Y153" s="1291"/>
      <c r="Z153" s="1291"/>
      <c r="AA153" s="1291"/>
      <c r="AB153" s="1291"/>
      <c r="AC153" s="1291"/>
      <c r="AD153" s="1291"/>
      <c r="AE153" s="1291"/>
      <c r="AF153" s="1291"/>
      <c r="AG153" s="1291"/>
      <c r="AH153" s="1291"/>
      <c r="AI153" s="1291"/>
      <c r="AJ153" s="1291"/>
      <c r="AK153" s="1291"/>
      <c r="AL153" s="1291"/>
      <c r="AM153" s="1291"/>
      <c r="AN153" s="1291"/>
      <c r="AO153" s="1291"/>
      <c r="AP153" s="1291"/>
      <c r="AQ153" s="1291"/>
      <c r="AR153" s="1291"/>
      <c r="AS153" s="1291"/>
      <c r="AT153" s="1291"/>
      <c r="AU153" s="1291"/>
      <c r="AV153" s="1291"/>
      <c r="AW153" s="1291"/>
      <c r="AX153" s="1291"/>
      <c r="AY153" s="1291"/>
      <c r="AZ153" s="1291"/>
      <c r="BA153" s="1291"/>
      <c r="BB153" s="1291"/>
      <c r="BC153" s="1291"/>
      <c r="BD153" s="1291"/>
      <c r="BE153" s="1291"/>
      <c r="BF153" s="1291"/>
      <c r="BG153" s="1291"/>
      <c r="BH153" s="1291"/>
      <c r="BI153" s="1291"/>
      <c r="BJ153" s="1291"/>
      <c r="BK153" s="1291"/>
      <c r="BL153" s="1291"/>
      <c r="BM153" s="1291"/>
      <c r="BN153" s="1291"/>
      <c r="BO153" s="1291"/>
      <c r="BP153" s="1291"/>
      <c r="BQ153" s="1291"/>
      <c r="BR153" s="1291"/>
      <c r="BS153" s="1291"/>
    </row>
    <row r="154" spans="1:71" x14ac:dyDescent="0.25">
      <c r="A154" s="1291"/>
      <c r="B154" s="1291"/>
      <c r="C154" s="1291"/>
      <c r="D154" s="1291"/>
      <c r="E154" s="1291"/>
      <c r="F154" s="1291"/>
      <c r="G154" s="1291"/>
      <c r="H154" s="1291"/>
      <c r="I154" s="1291"/>
      <c r="J154" s="1291"/>
      <c r="K154" s="1291"/>
      <c r="L154" s="1291"/>
      <c r="M154" s="1291"/>
      <c r="N154" s="1291"/>
      <c r="O154" s="1291"/>
      <c r="P154" s="1291"/>
      <c r="Q154" s="1291"/>
      <c r="R154" s="1291"/>
      <c r="S154" s="1291"/>
      <c r="T154" s="1291"/>
      <c r="U154" s="1291"/>
      <c r="V154" s="1291"/>
      <c r="W154" s="1291"/>
      <c r="X154" s="1291"/>
      <c r="Y154" s="1291"/>
      <c r="Z154" s="1291"/>
      <c r="AA154" s="1291"/>
      <c r="AB154" s="1291"/>
      <c r="AC154" s="1291"/>
      <c r="AD154" s="1291"/>
      <c r="AE154" s="1291"/>
      <c r="AF154" s="1291"/>
      <c r="AG154" s="1291"/>
      <c r="AH154" s="1291"/>
      <c r="AI154" s="1291"/>
      <c r="AJ154" s="1291"/>
      <c r="AK154" s="1291"/>
      <c r="AL154" s="1291"/>
      <c r="AM154" s="1291"/>
      <c r="AN154" s="1291"/>
      <c r="AO154" s="1291"/>
      <c r="AP154" s="1291"/>
      <c r="AQ154" s="1291"/>
      <c r="AR154" s="1291"/>
      <c r="AS154" s="1291"/>
      <c r="AT154" s="1291"/>
      <c r="AU154" s="1291"/>
      <c r="AV154" s="1291"/>
      <c r="AW154" s="1291"/>
      <c r="AX154" s="1291"/>
      <c r="AY154" s="1291"/>
      <c r="AZ154" s="1291"/>
      <c r="BA154" s="1291"/>
      <c r="BB154" s="1291"/>
      <c r="BC154" s="1291"/>
      <c r="BD154" s="1291"/>
      <c r="BE154" s="1291"/>
      <c r="BF154" s="1291"/>
      <c r="BG154" s="1291"/>
      <c r="BH154" s="1291"/>
      <c r="BI154" s="1291"/>
      <c r="BJ154" s="1291"/>
      <c r="BK154" s="1291"/>
      <c r="BL154" s="1291"/>
      <c r="BM154" s="1291"/>
      <c r="BN154" s="1291"/>
      <c r="BO154" s="1291"/>
      <c r="BP154" s="1291"/>
      <c r="BQ154" s="1291"/>
      <c r="BR154" s="1291"/>
      <c r="BS154" s="1291"/>
    </row>
    <row r="155" spans="1:71" x14ac:dyDescent="0.25">
      <c r="A155" s="1291"/>
      <c r="B155" s="1291"/>
      <c r="C155" s="1291"/>
      <c r="D155" s="1291"/>
      <c r="E155" s="1291"/>
      <c r="F155" s="1291"/>
      <c r="G155" s="1291"/>
      <c r="H155" s="1291"/>
      <c r="I155" s="1291"/>
      <c r="J155" s="1291"/>
      <c r="K155" s="1291"/>
      <c r="L155" s="1291"/>
      <c r="M155" s="1291"/>
      <c r="N155" s="1291"/>
      <c r="O155" s="1291"/>
      <c r="P155" s="1291"/>
      <c r="Q155" s="1291"/>
      <c r="R155" s="1291"/>
      <c r="S155" s="1291"/>
      <c r="T155" s="1291"/>
      <c r="U155" s="1291"/>
      <c r="V155" s="1291"/>
      <c r="W155" s="1291"/>
      <c r="X155" s="1291"/>
      <c r="Y155" s="1291"/>
      <c r="Z155" s="1291"/>
      <c r="AA155" s="1291"/>
      <c r="AB155" s="1291"/>
      <c r="AC155" s="1291"/>
      <c r="AD155" s="1291"/>
      <c r="AE155" s="1291"/>
      <c r="AF155" s="1291"/>
      <c r="AG155" s="1291"/>
      <c r="AH155" s="1291"/>
      <c r="AI155" s="1291"/>
      <c r="AJ155" s="1291"/>
      <c r="AK155" s="1291"/>
      <c r="AL155" s="1291"/>
      <c r="AM155" s="1291"/>
      <c r="AN155" s="1291"/>
      <c r="AO155" s="1291"/>
      <c r="AP155" s="1291"/>
      <c r="AQ155" s="1291"/>
      <c r="AR155" s="1291"/>
      <c r="AS155" s="1291"/>
      <c r="AT155" s="1291"/>
      <c r="AU155" s="1291"/>
      <c r="AV155" s="1291"/>
      <c r="AW155" s="1291"/>
      <c r="AX155" s="1291"/>
      <c r="AY155" s="1291"/>
      <c r="AZ155" s="1291"/>
      <c r="BA155" s="1291"/>
      <c r="BB155" s="1291"/>
      <c r="BC155" s="1291"/>
      <c r="BD155" s="1291"/>
      <c r="BE155" s="1291"/>
      <c r="BF155" s="1291"/>
      <c r="BG155" s="1291"/>
      <c r="BH155" s="1291"/>
      <c r="BI155" s="1291"/>
      <c r="BJ155" s="1291"/>
      <c r="BK155" s="1291"/>
      <c r="BL155" s="1291"/>
      <c r="BM155" s="1291"/>
      <c r="BN155" s="1291"/>
      <c r="BO155" s="1291"/>
      <c r="BP155" s="1291"/>
      <c r="BQ155" s="1291"/>
      <c r="BR155" s="1291"/>
      <c r="BS155" s="1291"/>
    </row>
    <row r="156" spans="1:71" x14ac:dyDescent="0.25">
      <c r="A156" s="1291"/>
      <c r="B156" s="1291"/>
      <c r="C156" s="1291"/>
      <c r="D156" s="1291"/>
      <c r="E156" s="1291"/>
      <c r="F156" s="1291"/>
      <c r="G156" s="1291"/>
      <c r="H156" s="1291"/>
      <c r="I156" s="1291"/>
      <c r="J156" s="1291"/>
      <c r="K156" s="1291"/>
      <c r="L156" s="1291"/>
      <c r="M156" s="1291"/>
      <c r="N156" s="1291"/>
      <c r="O156" s="1291"/>
      <c r="P156" s="1291"/>
      <c r="Q156" s="1291"/>
      <c r="R156" s="1291"/>
      <c r="S156" s="1291"/>
      <c r="T156" s="1291"/>
      <c r="U156" s="1291"/>
      <c r="V156" s="1291"/>
      <c r="W156" s="1291"/>
      <c r="X156" s="1291"/>
      <c r="Y156" s="1291"/>
      <c r="Z156" s="1291"/>
      <c r="AA156" s="1291"/>
      <c r="AB156" s="1291"/>
      <c r="AC156" s="1291"/>
      <c r="AD156" s="1291"/>
      <c r="AE156" s="1291"/>
      <c r="AF156" s="1291"/>
      <c r="AG156" s="1291"/>
      <c r="AH156" s="1291"/>
      <c r="AI156" s="1291"/>
      <c r="AJ156" s="1291"/>
      <c r="AK156" s="1291"/>
      <c r="AL156" s="1291"/>
      <c r="AM156" s="1291"/>
      <c r="AN156" s="1291"/>
      <c r="AO156" s="1291"/>
      <c r="AP156" s="1291"/>
      <c r="AQ156" s="1291"/>
      <c r="AR156" s="1291"/>
      <c r="AS156" s="1291"/>
      <c r="AT156" s="1291"/>
      <c r="AU156" s="1291"/>
      <c r="AV156" s="1291"/>
      <c r="AW156" s="1291"/>
      <c r="AX156" s="1291"/>
      <c r="AY156" s="1291"/>
      <c r="AZ156" s="1291"/>
      <c r="BA156" s="1291"/>
      <c r="BB156" s="1291"/>
      <c r="BC156" s="1291"/>
      <c r="BD156" s="1291"/>
      <c r="BE156" s="1291"/>
      <c r="BF156" s="1291"/>
      <c r="BG156" s="1291"/>
      <c r="BH156" s="1291"/>
      <c r="BI156" s="1291"/>
      <c r="BJ156" s="1291"/>
      <c r="BK156" s="1291"/>
      <c r="BL156" s="1291"/>
      <c r="BM156" s="1291"/>
      <c r="BN156" s="1291"/>
      <c r="BO156" s="1291"/>
      <c r="BP156" s="1291"/>
      <c r="BQ156" s="1291"/>
      <c r="BR156" s="1291"/>
      <c r="BS156" s="1291"/>
    </row>
    <row r="157" spans="1:71" x14ac:dyDescent="0.25">
      <c r="A157" s="1291"/>
      <c r="B157" s="1291"/>
      <c r="C157" s="1291"/>
      <c r="D157" s="1291"/>
      <c r="E157" s="1291"/>
      <c r="F157" s="1291"/>
      <c r="G157" s="1291"/>
      <c r="H157" s="1291"/>
      <c r="I157" s="1291"/>
      <c r="J157" s="1291"/>
      <c r="K157" s="1291"/>
      <c r="L157" s="1291"/>
      <c r="M157" s="1291"/>
      <c r="N157" s="1291"/>
      <c r="O157" s="1291"/>
      <c r="P157" s="1291"/>
      <c r="Q157" s="1291"/>
      <c r="R157" s="1291"/>
      <c r="S157" s="1291"/>
      <c r="T157" s="1291"/>
      <c r="U157" s="1291"/>
      <c r="V157" s="1291"/>
      <c r="W157" s="1291"/>
      <c r="X157" s="1291"/>
      <c r="Y157" s="1291"/>
      <c r="Z157" s="1291"/>
      <c r="AA157" s="1291"/>
      <c r="AB157" s="1291"/>
      <c r="AC157" s="1291"/>
      <c r="AD157" s="1291"/>
      <c r="AE157" s="1291"/>
      <c r="AF157" s="1291"/>
      <c r="AG157" s="1291"/>
      <c r="AH157" s="1291"/>
      <c r="AI157" s="1291"/>
      <c r="AJ157" s="1291"/>
      <c r="AK157" s="1291"/>
      <c r="AL157" s="1291"/>
      <c r="AM157" s="1291"/>
      <c r="AN157" s="1291"/>
      <c r="AO157" s="1291"/>
      <c r="AP157" s="1291"/>
      <c r="AQ157" s="1291"/>
      <c r="AR157" s="1291"/>
      <c r="AS157" s="1291"/>
      <c r="AT157" s="1291"/>
      <c r="AU157" s="1291"/>
      <c r="AV157" s="1291"/>
      <c r="AW157" s="1291"/>
      <c r="AX157" s="1291"/>
      <c r="AY157" s="1291"/>
      <c r="AZ157" s="1291"/>
      <c r="BA157" s="1291"/>
      <c r="BB157" s="1291"/>
      <c r="BC157" s="1291"/>
      <c r="BD157" s="1291"/>
      <c r="BE157" s="1291"/>
      <c r="BF157" s="1291"/>
      <c r="BG157" s="1291"/>
      <c r="BH157" s="1291"/>
      <c r="BI157" s="1291"/>
      <c r="BJ157" s="1291"/>
      <c r="BK157" s="1291"/>
      <c r="BL157" s="1291"/>
      <c r="BM157" s="1291"/>
      <c r="BN157" s="1291"/>
      <c r="BO157" s="1291"/>
      <c r="BP157" s="1291"/>
      <c r="BQ157" s="1291"/>
      <c r="BR157" s="1291"/>
      <c r="BS157" s="1291"/>
    </row>
    <row r="158" spans="1:71" x14ac:dyDescent="0.25">
      <c r="A158" s="1291"/>
      <c r="B158" s="1291"/>
      <c r="C158" s="1291"/>
      <c r="D158" s="1291"/>
      <c r="E158" s="1291"/>
      <c r="F158" s="1291"/>
      <c r="G158" s="1291"/>
      <c r="H158" s="1291"/>
      <c r="I158" s="1291"/>
      <c r="J158" s="1291"/>
      <c r="K158" s="1291"/>
      <c r="L158" s="1291"/>
      <c r="M158" s="1291"/>
      <c r="N158" s="1291"/>
      <c r="O158" s="1291"/>
      <c r="P158" s="1291"/>
      <c r="Q158" s="1291"/>
      <c r="R158" s="1291"/>
      <c r="S158" s="1291"/>
      <c r="T158" s="1291"/>
      <c r="U158" s="1291"/>
      <c r="V158" s="1291"/>
      <c r="W158" s="1291"/>
      <c r="X158" s="1291"/>
      <c r="Y158" s="1291"/>
      <c r="Z158" s="1291"/>
      <c r="AA158" s="1291"/>
      <c r="AB158" s="1291"/>
      <c r="AC158" s="1291"/>
      <c r="AD158" s="1291"/>
      <c r="AE158" s="1291"/>
      <c r="AF158" s="1291"/>
      <c r="AG158" s="1291"/>
      <c r="AH158" s="1291"/>
      <c r="AI158" s="1291"/>
      <c r="AJ158" s="1291"/>
      <c r="AK158" s="1291"/>
      <c r="AL158" s="1291"/>
      <c r="AM158" s="1291"/>
      <c r="AN158" s="1291"/>
      <c r="AO158" s="1291"/>
      <c r="AP158" s="1291"/>
      <c r="AQ158" s="1291"/>
      <c r="AR158" s="1291"/>
      <c r="AS158" s="1291"/>
      <c r="AT158" s="1291"/>
      <c r="AU158" s="1291"/>
      <c r="AV158" s="1291"/>
      <c r="AW158" s="1291"/>
      <c r="AX158" s="1291"/>
      <c r="AY158" s="1291"/>
      <c r="AZ158" s="1291"/>
      <c r="BA158" s="1291"/>
      <c r="BB158" s="1291"/>
      <c r="BC158" s="1291"/>
      <c r="BD158" s="1291"/>
      <c r="BE158" s="1291"/>
      <c r="BF158" s="1291"/>
      <c r="BG158" s="1291"/>
      <c r="BH158" s="1291"/>
      <c r="BI158" s="1291"/>
      <c r="BJ158" s="1291"/>
      <c r="BK158" s="1291"/>
      <c r="BL158" s="1291"/>
      <c r="BM158" s="1291"/>
      <c r="BN158" s="1291"/>
      <c r="BO158" s="1291"/>
      <c r="BP158" s="1291"/>
      <c r="BQ158" s="1291"/>
      <c r="BR158" s="1291"/>
      <c r="BS158" s="1291"/>
    </row>
    <row r="159" spans="1:71" x14ac:dyDescent="0.25">
      <c r="A159" s="1291"/>
      <c r="B159" s="1291"/>
      <c r="C159" s="1291"/>
      <c r="D159" s="1291"/>
      <c r="E159" s="1291"/>
      <c r="F159" s="1291"/>
      <c r="G159" s="1291"/>
      <c r="H159" s="1291"/>
      <c r="I159" s="1291"/>
      <c r="J159" s="1291"/>
      <c r="K159" s="1291"/>
      <c r="L159" s="1291"/>
      <c r="M159" s="1291"/>
      <c r="N159" s="1291"/>
      <c r="O159" s="1291"/>
      <c r="P159" s="1291"/>
      <c r="Q159" s="1291"/>
      <c r="R159" s="1291"/>
      <c r="S159" s="1291"/>
      <c r="T159" s="1291"/>
      <c r="U159" s="1291"/>
      <c r="V159" s="1291"/>
      <c r="W159" s="1291"/>
      <c r="X159" s="1291"/>
      <c r="Y159" s="1291"/>
      <c r="Z159" s="1291"/>
      <c r="AA159" s="1291"/>
      <c r="AB159" s="1291"/>
      <c r="AC159" s="1291"/>
      <c r="AD159" s="1291"/>
      <c r="AE159" s="1291"/>
      <c r="AF159" s="1291"/>
      <c r="AG159" s="1291"/>
      <c r="AH159" s="1291"/>
      <c r="AI159" s="1291"/>
      <c r="AJ159" s="1291"/>
      <c r="AK159" s="1291"/>
      <c r="AL159" s="1291"/>
      <c r="AM159" s="1291"/>
      <c r="AN159" s="1291"/>
      <c r="AO159" s="1291"/>
      <c r="AP159" s="1291"/>
      <c r="AQ159" s="1291"/>
      <c r="AR159" s="1291"/>
      <c r="AS159" s="1291"/>
      <c r="AT159" s="1291"/>
      <c r="AU159" s="1291"/>
      <c r="AV159" s="1291"/>
      <c r="AW159" s="1291"/>
      <c r="AX159" s="1291"/>
      <c r="AY159" s="1291"/>
      <c r="AZ159" s="1291"/>
      <c r="BA159" s="1291"/>
      <c r="BB159" s="1291"/>
      <c r="BC159" s="1291"/>
      <c r="BD159" s="1291"/>
      <c r="BE159" s="1291"/>
      <c r="BF159" s="1291"/>
      <c r="BG159" s="1291"/>
      <c r="BH159" s="1291"/>
      <c r="BI159" s="1291"/>
      <c r="BJ159" s="1291"/>
      <c r="BK159" s="1291"/>
      <c r="BL159" s="1291"/>
      <c r="BM159" s="1291"/>
      <c r="BN159" s="1291"/>
      <c r="BO159" s="1291"/>
      <c r="BP159" s="1291"/>
      <c r="BQ159" s="1291"/>
      <c r="BR159" s="1291"/>
      <c r="BS159" s="1291"/>
    </row>
    <row r="160" spans="1:71" x14ac:dyDescent="0.25">
      <c r="A160" s="1291"/>
      <c r="B160" s="1291"/>
      <c r="C160" s="1291"/>
      <c r="D160" s="1291"/>
      <c r="E160" s="1291"/>
      <c r="F160" s="1291"/>
      <c r="G160" s="1291"/>
      <c r="H160" s="1291"/>
      <c r="I160" s="1291"/>
      <c r="J160" s="1291"/>
      <c r="K160" s="1291"/>
      <c r="L160" s="1291"/>
      <c r="M160" s="1291"/>
      <c r="N160" s="1291"/>
      <c r="O160" s="1291"/>
      <c r="P160" s="1291"/>
      <c r="Q160" s="1291"/>
      <c r="R160" s="1291"/>
      <c r="S160" s="1291"/>
      <c r="T160" s="1291"/>
      <c r="U160" s="1291"/>
      <c r="V160" s="1291"/>
      <c r="W160" s="1291"/>
      <c r="X160" s="1291"/>
      <c r="Y160" s="1291"/>
      <c r="Z160" s="1291"/>
      <c r="AA160" s="1291"/>
      <c r="AB160" s="1291"/>
      <c r="AC160" s="1291"/>
      <c r="AD160" s="1291"/>
      <c r="AE160" s="1291"/>
      <c r="AF160" s="1291"/>
      <c r="AG160" s="1291"/>
      <c r="AH160" s="1291"/>
      <c r="AI160" s="1291"/>
      <c r="AJ160" s="1291"/>
      <c r="AK160" s="1291"/>
      <c r="AL160" s="1291"/>
      <c r="AM160" s="1291"/>
      <c r="AN160" s="1291"/>
      <c r="AO160" s="1291"/>
      <c r="AP160" s="1291"/>
      <c r="AQ160" s="1291"/>
      <c r="AR160" s="1291"/>
      <c r="AS160" s="1291"/>
      <c r="AT160" s="1291"/>
      <c r="AU160" s="1291"/>
      <c r="AV160" s="1291"/>
      <c r="AW160" s="1291"/>
      <c r="AX160" s="1291"/>
      <c r="AY160" s="1291"/>
      <c r="AZ160" s="1291"/>
      <c r="BA160" s="1291"/>
      <c r="BB160" s="1291"/>
      <c r="BC160" s="1291"/>
      <c r="BD160" s="1291"/>
      <c r="BE160" s="1291"/>
      <c r="BF160" s="1291"/>
      <c r="BG160" s="1291"/>
      <c r="BH160" s="1291"/>
      <c r="BI160" s="1291"/>
      <c r="BJ160" s="1291"/>
      <c r="BK160" s="1291"/>
      <c r="BL160" s="1291"/>
      <c r="BM160" s="1291"/>
      <c r="BN160" s="1291"/>
      <c r="BO160" s="1291"/>
      <c r="BP160" s="1291"/>
      <c r="BQ160" s="1291"/>
      <c r="BR160" s="1291"/>
      <c r="BS160" s="1291"/>
    </row>
    <row r="161" spans="1:71" x14ac:dyDescent="0.25">
      <c r="A161" s="1291"/>
      <c r="B161" s="1291"/>
      <c r="C161" s="1291"/>
      <c r="D161" s="1291"/>
      <c r="E161" s="1291"/>
      <c r="F161" s="1291"/>
      <c r="G161" s="1291"/>
      <c r="H161" s="1291"/>
      <c r="I161" s="1291"/>
      <c r="J161" s="1291"/>
      <c r="K161" s="1291"/>
      <c r="L161" s="1291"/>
      <c r="M161" s="1291"/>
      <c r="N161" s="1291"/>
      <c r="O161" s="1291"/>
      <c r="P161" s="1291"/>
      <c r="Q161" s="1291"/>
      <c r="R161" s="1291"/>
      <c r="S161" s="1291"/>
      <c r="T161" s="1291"/>
      <c r="U161" s="1291"/>
      <c r="V161" s="1291"/>
      <c r="W161" s="1291"/>
      <c r="X161" s="1291"/>
      <c r="Y161" s="1291"/>
      <c r="Z161" s="1291"/>
      <c r="AA161" s="1291"/>
      <c r="AB161" s="1291"/>
      <c r="AC161" s="1291"/>
      <c r="AD161" s="1291"/>
      <c r="AE161" s="1291"/>
      <c r="AF161" s="1291"/>
      <c r="AG161" s="1291"/>
      <c r="AH161" s="1291"/>
      <c r="AI161" s="1291"/>
      <c r="AJ161" s="1291"/>
      <c r="AK161" s="1291"/>
      <c r="AL161" s="1291"/>
      <c r="AM161" s="1291"/>
      <c r="AN161" s="1291"/>
      <c r="AO161" s="1291"/>
      <c r="AP161" s="1291"/>
      <c r="AQ161" s="1291"/>
      <c r="AR161" s="1291"/>
      <c r="AS161" s="1291"/>
      <c r="AT161" s="1291"/>
      <c r="AU161" s="1291"/>
      <c r="AV161" s="1291"/>
      <c r="AW161" s="1291"/>
      <c r="AX161" s="1291"/>
      <c r="AY161" s="1291"/>
      <c r="AZ161" s="1291"/>
      <c r="BA161" s="1291"/>
      <c r="BB161" s="1291"/>
      <c r="BC161" s="1291"/>
      <c r="BD161" s="1291"/>
      <c r="BE161" s="1291"/>
      <c r="BF161" s="1291"/>
      <c r="BG161" s="1291"/>
      <c r="BH161" s="1291"/>
      <c r="BI161" s="1291"/>
      <c r="BJ161" s="1291"/>
      <c r="BK161" s="1291"/>
      <c r="BL161" s="1291"/>
      <c r="BM161" s="1291"/>
      <c r="BN161" s="1291"/>
      <c r="BO161" s="1291"/>
      <c r="BP161" s="1291"/>
      <c r="BQ161" s="1291"/>
      <c r="BR161" s="1291"/>
      <c r="BS161" s="1291"/>
    </row>
    <row r="162" spans="1:71" x14ac:dyDescent="0.25">
      <c r="A162" s="1291"/>
      <c r="B162" s="1291"/>
      <c r="C162" s="1291"/>
      <c r="D162" s="1291"/>
      <c r="E162" s="1291"/>
      <c r="F162" s="1291"/>
      <c r="G162" s="1291"/>
      <c r="H162" s="1291"/>
      <c r="I162" s="1291"/>
      <c r="J162" s="1291"/>
      <c r="K162" s="1291"/>
      <c r="L162" s="1291"/>
      <c r="M162" s="1291"/>
      <c r="N162" s="1291"/>
      <c r="O162" s="1291"/>
      <c r="P162" s="1291"/>
      <c r="Q162" s="1291"/>
      <c r="R162" s="1291"/>
      <c r="S162" s="1291"/>
      <c r="T162" s="1291"/>
      <c r="U162" s="1291"/>
      <c r="V162" s="1291"/>
      <c r="W162" s="1291"/>
      <c r="X162" s="1291"/>
      <c r="Y162" s="1291"/>
      <c r="Z162" s="1291"/>
      <c r="AA162" s="1291"/>
      <c r="AB162" s="1291"/>
      <c r="AC162" s="1291"/>
      <c r="AD162" s="1291"/>
      <c r="AE162" s="1291"/>
      <c r="AF162" s="1291"/>
      <c r="AG162" s="1291"/>
      <c r="AH162" s="1291"/>
      <c r="AI162" s="1291"/>
      <c r="AJ162" s="1291"/>
      <c r="AK162" s="1291"/>
      <c r="AL162" s="1291"/>
      <c r="AM162" s="1291"/>
      <c r="AN162" s="1291"/>
      <c r="AO162" s="1291"/>
      <c r="AP162" s="1291"/>
      <c r="AQ162" s="1291"/>
      <c r="AR162" s="1291"/>
      <c r="AS162" s="1291"/>
      <c r="AT162" s="1291"/>
      <c r="AU162" s="1291"/>
      <c r="AV162" s="1291"/>
      <c r="AW162" s="1291"/>
      <c r="AX162" s="1291"/>
      <c r="AY162" s="1291"/>
      <c r="AZ162" s="1291"/>
      <c r="BA162" s="1291"/>
      <c r="BB162" s="1291"/>
      <c r="BC162" s="1291"/>
      <c r="BD162" s="1291"/>
      <c r="BE162" s="1291"/>
      <c r="BF162" s="1291"/>
      <c r="BG162" s="1291"/>
      <c r="BH162" s="1291"/>
      <c r="BI162" s="1291"/>
      <c r="BJ162" s="1291"/>
      <c r="BK162" s="1291"/>
      <c r="BL162" s="1291"/>
      <c r="BM162" s="1291"/>
      <c r="BN162" s="1291"/>
      <c r="BO162" s="1291"/>
      <c r="BP162" s="1291"/>
      <c r="BQ162" s="1291"/>
      <c r="BR162" s="1291"/>
      <c r="BS162" s="1291"/>
    </row>
    <row r="163" spans="1:71" x14ac:dyDescent="0.25">
      <c r="A163" s="1291"/>
      <c r="B163" s="1291"/>
      <c r="C163" s="1291"/>
      <c r="D163" s="1291"/>
      <c r="E163" s="1291"/>
      <c r="F163" s="1291"/>
      <c r="G163" s="1291"/>
      <c r="H163" s="1291"/>
      <c r="I163" s="1291"/>
      <c r="J163" s="1291"/>
      <c r="K163" s="1291"/>
      <c r="L163" s="1291"/>
      <c r="M163" s="1291"/>
      <c r="N163" s="1291"/>
      <c r="O163" s="1291"/>
      <c r="P163" s="1291"/>
      <c r="Q163" s="1291"/>
      <c r="R163" s="1291"/>
      <c r="S163" s="1291"/>
      <c r="T163" s="1291"/>
      <c r="U163" s="1291"/>
      <c r="V163" s="1291"/>
      <c r="W163" s="1291"/>
      <c r="X163" s="1291"/>
      <c r="Y163" s="1291"/>
      <c r="Z163" s="1291"/>
      <c r="AA163" s="1291"/>
      <c r="AB163" s="1291"/>
      <c r="AC163" s="1291"/>
      <c r="AD163" s="1291"/>
      <c r="AE163" s="1291"/>
      <c r="AF163" s="1291"/>
      <c r="AG163" s="1291"/>
      <c r="AH163" s="1291"/>
      <c r="AI163" s="1291"/>
      <c r="AJ163" s="1291"/>
      <c r="AK163" s="1291"/>
      <c r="AL163" s="1291"/>
      <c r="AM163" s="1291"/>
      <c r="AN163" s="1291"/>
      <c r="AO163" s="1291"/>
      <c r="AP163" s="1291"/>
      <c r="AQ163" s="1291"/>
      <c r="AR163" s="1291"/>
      <c r="AS163" s="1291"/>
      <c r="AT163" s="1291"/>
      <c r="AU163" s="1291"/>
      <c r="AV163" s="1291"/>
      <c r="AW163" s="1291"/>
      <c r="AX163" s="1291"/>
      <c r="AY163" s="1291"/>
      <c r="AZ163" s="1291"/>
      <c r="BA163" s="1291"/>
      <c r="BB163" s="1291"/>
      <c r="BC163" s="1291"/>
      <c r="BD163" s="1291"/>
      <c r="BE163" s="1291"/>
      <c r="BF163" s="1291"/>
      <c r="BG163" s="1291"/>
      <c r="BH163" s="1291"/>
      <c r="BI163" s="1291"/>
      <c r="BJ163" s="1291"/>
      <c r="BK163" s="1291"/>
      <c r="BL163" s="1291"/>
      <c r="BM163" s="1291"/>
      <c r="BN163" s="1291"/>
      <c r="BO163" s="1291"/>
      <c r="BP163" s="1291"/>
      <c r="BQ163" s="1291"/>
      <c r="BR163" s="1291"/>
      <c r="BS163" s="1291"/>
    </row>
    <row r="164" spans="1:71" x14ac:dyDescent="0.25">
      <c r="A164" s="1291"/>
      <c r="B164" s="1291"/>
      <c r="C164" s="1291"/>
      <c r="D164" s="1291"/>
      <c r="E164" s="1291"/>
      <c r="F164" s="1291"/>
      <c r="G164" s="1291"/>
      <c r="H164" s="1291"/>
      <c r="I164" s="1291"/>
      <c r="J164" s="1291"/>
      <c r="K164" s="1291"/>
      <c r="L164" s="1291"/>
      <c r="M164" s="1291"/>
      <c r="N164" s="1291"/>
      <c r="O164" s="1291"/>
      <c r="P164" s="1291"/>
      <c r="Q164" s="1291"/>
      <c r="R164" s="1291"/>
      <c r="S164" s="1291"/>
      <c r="T164" s="1291"/>
      <c r="U164" s="1291"/>
      <c r="V164" s="1291"/>
      <c r="W164" s="1291"/>
      <c r="X164" s="1291"/>
      <c r="Y164" s="1291"/>
      <c r="Z164" s="1291"/>
      <c r="AA164" s="1291"/>
      <c r="AB164" s="1291"/>
      <c r="AC164" s="1291"/>
      <c r="AD164" s="1291"/>
      <c r="AE164" s="1291"/>
      <c r="AF164" s="1291"/>
      <c r="AG164" s="1291"/>
      <c r="AH164" s="1291"/>
      <c r="AI164" s="1291"/>
      <c r="AJ164" s="1291"/>
      <c r="AK164" s="1291"/>
      <c r="AL164" s="1291"/>
      <c r="AM164" s="1291"/>
      <c r="AN164" s="1291"/>
      <c r="AO164" s="1291"/>
      <c r="AP164" s="1291"/>
      <c r="AQ164" s="1291"/>
      <c r="AR164" s="1291"/>
      <c r="AS164" s="1291"/>
      <c r="AT164" s="1291"/>
      <c r="AU164" s="1291"/>
      <c r="AV164" s="1291"/>
      <c r="AW164" s="1291"/>
      <c r="AX164" s="1291"/>
      <c r="AY164" s="1291"/>
      <c r="AZ164" s="1291"/>
      <c r="BA164" s="1291"/>
      <c r="BB164" s="1291"/>
      <c r="BC164" s="1291"/>
      <c r="BD164" s="1291"/>
      <c r="BE164" s="1291"/>
      <c r="BF164" s="1291"/>
      <c r="BG164" s="1291"/>
      <c r="BH164" s="1291"/>
      <c r="BI164" s="1291"/>
      <c r="BJ164" s="1291"/>
      <c r="BK164" s="1291"/>
      <c r="BL164" s="1291"/>
      <c r="BM164" s="1291"/>
      <c r="BN164" s="1291"/>
      <c r="BO164" s="1291"/>
      <c r="BP164" s="1291"/>
      <c r="BQ164" s="1291"/>
      <c r="BR164" s="1291"/>
      <c r="BS164" s="1291"/>
    </row>
    <row r="165" spans="1:71" x14ac:dyDescent="0.25">
      <c r="A165" s="1291"/>
      <c r="B165" s="1291"/>
      <c r="C165" s="1291"/>
      <c r="D165" s="1291"/>
      <c r="E165" s="1291"/>
      <c r="F165" s="1291"/>
      <c r="G165" s="1291"/>
      <c r="H165" s="1291"/>
      <c r="I165" s="1291"/>
      <c r="J165" s="1291"/>
      <c r="K165" s="1291"/>
      <c r="L165" s="1291"/>
      <c r="M165" s="1291"/>
      <c r="N165" s="1291"/>
      <c r="O165" s="1291"/>
      <c r="P165" s="1291"/>
      <c r="Q165" s="1291"/>
      <c r="R165" s="1291"/>
      <c r="S165" s="1291"/>
      <c r="T165" s="1291"/>
      <c r="U165" s="1291"/>
      <c r="V165" s="1291"/>
      <c r="W165" s="1291"/>
      <c r="X165" s="1291"/>
      <c r="Y165" s="1291"/>
      <c r="Z165" s="1291"/>
      <c r="AA165" s="1291"/>
      <c r="AB165" s="1291"/>
      <c r="AC165" s="1291"/>
      <c r="AD165" s="1291"/>
      <c r="AE165" s="1291"/>
      <c r="AF165" s="1291"/>
      <c r="AG165" s="1291"/>
      <c r="AH165" s="1291"/>
      <c r="AI165" s="1291"/>
      <c r="AJ165" s="1291"/>
      <c r="AK165" s="1291"/>
      <c r="AL165" s="1291"/>
      <c r="AM165" s="1291"/>
      <c r="AN165" s="1291"/>
      <c r="AO165" s="1291"/>
      <c r="AP165" s="1291"/>
      <c r="AQ165" s="1291"/>
      <c r="AR165" s="1291"/>
      <c r="AS165" s="1291"/>
      <c r="AT165" s="1291"/>
      <c r="AU165" s="1291"/>
      <c r="AV165" s="1291"/>
      <c r="AW165" s="1291"/>
      <c r="AX165" s="1291"/>
      <c r="AY165" s="1291"/>
      <c r="AZ165" s="1291"/>
      <c r="BA165" s="1291"/>
      <c r="BB165" s="1291"/>
      <c r="BC165" s="1291"/>
      <c r="BD165" s="1291"/>
      <c r="BE165" s="1291"/>
      <c r="BF165" s="1291"/>
      <c r="BG165" s="1291"/>
      <c r="BH165" s="1291"/>
      <c r="BI165" s="1291"/>
      <c r="BJ165" s="1291"/>
      <c r="BK165" s="1291"/>
      <c r="BL165" s="1291"/>
      <c r="BM165" s="1291"/>
      <c r="BN165" s="1291"/>
      <c r="BO165" s="1291"/>
      <c r="BP165" s="1291"/>
      <c r="BQ165" s="1291"/>
      <c r="BR165" s="1291"/>
      <c r="BS165" s="1291"/>
    </row>
    <row r="166" spans="1:71" x14ac:dyDescent="0.25">
      <c r="A166" s="1291"/>
      <c r="B166" s="1291"/>
      <c r="C166" s="1291"/>
      <c r="D166" s="1291"/>
      <c r="E166" s="1291"/>
      <c r="F166" s="1291"/>
      <c r="G166" s="1291"/>
      <c r="H166" s="1291"/>
      <c r="I166" s="1291"/>
      <c r="J166" s="1291"/>
      <c r="K166" s="1291"/>
      <c r="L166" s="1291"/>
      <c r="M166" s="1291"/>
      <c r="N166" s="1291"/>
      <c r="O166" s="1291"/>
      <c r="P166" s="1291"/>
      <c r="Q166" s="1291"/>
      <c r="R166" s="1291"/>
      <c r="S166" s="1291"/>
      <c r="T166" s="1291"/>
      <c r="U166" s="1291"/>
      <c r="V166" s="1291"/>
      <c r="W166" s="1291"/>
      <c r="X166" s="1291"/>
      <c r="Y166" s="1291"/>
      <c r="Z166" s="1291"/>
      <c r="AA166" s="1291"/>
      <c r="AB166" s="1291"/>
      <c r="AC166" s="1291"/>
      <c r="AD166" s="1291"/>
      <c r="AE166" s="1291"/>
      <c r="AF166" s="1291"/>
      <c r="AG166" s="1291"/>
      <c r="AH166" s="1291"/>
      <c r="AI166" s="1291"/>
      <c r="AJ166" s="1291"/>
      <c r="AK166" s="1291"/>
      <c r="AL166" s="1291"/>
      <c r="AM166" s="1291"/>
      <c r="AN166" s="1291"/>
      <c r="AO166" s="1291"/>
      <c r="AP166" s="1291"/>
      <c r="AQ166" s="1291"/>
      <c r="AR166" s="1291"/>
      <c r="AS166" s="1291"/>
      <c r="AT166" s="1291"/>
      <c r="AU166" s="1291"/>
      <c r="AV166" s="1291"/>
      <c r="AW166" s="1291"/>
      <c r="AX166" s="1291"/>
      <c r="AY166" s="1291"/>
      <c r="AZ166" s="1291"/>
      <c r="BA166" s="1291"/>
      <c r="BB166" s="1291"/>
      <c r="BC166" s="1291"/>
      <c r="BD166" s="1291"/>
      <c r="BE166" s="1291"/>
      <c r="BF166" s="1291"/>
      <c r="BG166" s="1291"/>
      <c r="BH166" s="1291"/>
      <c r="BI166" s="1291"/>
      <c r="BJ166" s="1291"/>
      <c r="BK166" s="1291"/>
      <c r="BL166" s="1291"/>
      <c r="BM166" s="1291"/>
      <c r="BN166" s="1291"/>
      <c r="BO166" s="1291"/>
      <c r="BP166" s="1291"/>
      <c r="BQ166" s="1291"/>
      <c r="BR166" s="1291"/>
      <c r="BS166" s="1291"/>
    </row>
    <row r="167" spans="1:71" x14ac:dyDescent="0.25">
      <c r="A167" s="1291"/>
      <c r="B167" s="1291"/>
      <c r="C167" s="1291"/>
      <c r="D167" s="1291"/>
      <c r="E167" s="1291"/>
      <c r="F167" s="1291"/>
      <c r="G167" s="1291"/>
      <c r="H167" s="1291"/>
      <c r="I167" s="1291"/>
      <c r="J167" s="1291"/>
      <c r="K167" s="1291"/>
      <c r="L167" s="1291"/>
      <c r="M167" s="1291"/>
      <c r="N167" s="1291"/>
      <c r="O167" s="1291"/>
      <c r="P167" s="1291"/>
      <c r="Q167" s="1291"/>
      <c r="R167" s="1291"/>
      <c r="S167" s="1291"/>
      <c r="T167" s="1291"/>
      <c r="U167" s="1291"/>
      <c r="V167" s="1291"/>
      <c r="W167" s="1291"/>
      <c r="X167" s="1291"/>
      <c r="Y167" s="1291"/>
      <c r="Z167" s="1291"/>
      <c r="AA167" s="1291"/>
      <c r="AB167" s="1291"/>
      <c r="AC167" s="1291"/>
      <c r="AD167" s="1291"/>
      <c r="AE167" s="1291"/>
      <c r="AF167" s="1291"/>
      <c r="AG167" s="1291"/>
      <c r="AH167" s="1291"/>
      <c r="AI167" s="1291"/>
      <c r="AJ167" s="1291"/>
      <c r="AK167" s="1291"/>
      <c r="AL167" s="1291"/>
      <c r="AM167" s="1291"/>
      <c r="AN167" s="1291"/>
      <c r="AO167" s="1291"/>
      <c r="AP167" s="1291"/>
      <c r="AQ167" s="1291"/>
      <c r="AR167" s="1291"/>
      <c r="AS167" s="1291"/>
      <c r="AT167" s="1291"/>
      <c r="AU167" s="1291"/>
      <c r="AV167" s="1291"/>
      <c r="AW167" s="1291"/>
      <c r="AX167" s="1291"/>
      <c r="AY167" s="1291"/>
      <c r="AZ167" s="1291"/>
      <c r="BA167" s="1291"/>
      <c r="BB167" s="1291"/>
      <c r="BC167" s="1291"/>
      <c r="BD167" s="1291"/>
      <c r="BE167" s="1291"/>
      <c r="BF167" s="1291"/>
      <c r="BG167" s="1291"/>
      <c r="BH167" s="1291"/>
      <c r="BI167" s="1291"/>
      <c r="BJ167" s="1291"/>
      <c r="BK167" s="1291"/>
      <c r="BL167" s="1291"/>
      <c r="BM167" s="1291"/>
      <c r="BN167" s="1291"/>
      <c r="BO167" s="1291"/>
      <c r="BP167" s="1291"/>
      <c r="BQ167" s="1291"/>
      <c r="BR167" s="1291"/>
      <c r="BS167" s="1291"/>
    </row>
    <row r="168" spans="1:71" x14ac:dyDescent="0.25">
      <c r="A168" s="1291"/>
      <c r="B168" s="1291"/>
      <c r="C168" s="1291"/>
      <c r="D168" s="1291"/>
      <c r="E168" s="1291"/>
      <c r="F168" s="1291"/>
      <c r="G168" s="1291"/>
      <c r="H168" s="1291"/>
      <c r="I168" s="1291"/>
      <c r="J168" s="1291"/>
      <c r="K168" s="1291"/>
      <c r="L168" s="1291"/>
      <c r="M168" s="1291"/>
      <c r="N168" s="1291"/>
      <c r="O168" s="1291"/>
      <c r="P168" s="1291"/>
      <c r="Q168" s="1291"/>
      <c r="R168" s="1291"/>
      <c r="S168" s="1291"/>
      <c r="T168" s="1291"/>
      <c r="U168" s="1291"/>
      <c r="V168" s="1291"/>
      <c r="W168" s="1291"/>
      <c r="X168" s="1291"/>
      <c r="Y168" s="1291"/>
      <c r="Z168" s="1291"/>
      <c r="AA168" s="1291"/>
      <c r="AB168" s="1291"/>
      <c r="AC168" s="1291"/>
      <c r="AD168" s="1291"/>
      <c r="AE168" s="1291"/>
      <c r="AF168" s="1291"/>
      <c r="AG168" s="1291"/>
      <c r="AH168" s="1291"/>
      <c r="AI168" s="1291"/>
      <c r="AJ168" s="1291"/>
      <c r="AK168" s="1291"/>
      <c r="AL168" s="1291"/>
      <c r="AM168" s="1291"/>
      <c r="AN168" s="1291"/>
      <c r="AO168" s="1291"/>
      <c r="AP168" s="1291"/>
      <c r="AQ168" s="1291"/>
      <c r="AR168" s="1291"/>
      <c r="AS168" s="1291"/>
      <c r="AT168" s="1291"/>
      <c r="AU168" s="1291"/>
      <c r="AV168" s="1291"/>
      <c r="AW168" s="1291"/>
      <c r="AX168" s="1291"/>
      <c r="AY168" s="1291"/>
      <c r="AZ168" s="1291"/>
      <c r="BA168" s="1291"/>
      <c r="BB168" s="1291"/>
      <c r="BC168" s="1291"/>
      <c r="BD168" s="1291"/>
      <c r="BE168" s="1291"/>
      <c r="BF168" s="1291"/>
      <c r="BG168" s="1291"/>
      <c r="BH168" s="1291"/>
      <c r="BI168" s="1291"/>
      <c r="BJ168" s="1291"/>
      <c r="BK168" s="1291"/>
      <c r="BL168" s="1291"/>
      <c r="BM168" s="1291"/>
      <c r="BN168" s="1291"/>
      <c r="BO168" s="1291"/>
      <c r="BP168" s="1291"/>
      <c r="BQ168" s="1291"/>
      <c r="BR168" s="1291"/>
      <c r="BS168" s="1291"/>
    </row>
    <row r="169" spans="1:71" x14ac:dyDescent="0.25">
      <c r="A169" s="1291"/>
      <c r="B169" s="1291"/>
      <c r="C169" s="1291"/>
      <c r="D169" s="1291"/>
      <c r="E169" s="1291"/>
      <c r="F169" s="1291"/>
      <c r="G169" s="1291"/>
      <c r="H169" s="1291"/>
      <c r="I169" s="1291"/>
      <c r="J169" s="1291"/>
      <c r="K169" s="1291"/>
      <c r="L169" s="1291"/>
      <c r="M169" s="1291"/>
      <c r="N169" s="1291"/>
      <c r="O169" s="1291"/>
      <c r="P169" s="1291"/>
      <c r="Q169" s="1291"/>
      <c r="R169" s="1291"/>
      <c r="S169" s="1291"/>
      <c r="T169" s="1291"/>
      <c r="U169" s="1291"/>
      <c r="V169" s="1291"/>
      <c r="W169" s="1291"/>
      <c r="X169" s="1291"/>
      <c r="Y169" s="1291"/>
      <c r="Z169" s="1291"/>
      <c r="AA169" s="1291"/>
      <c r="AB169" s="1291"/>
      <c r="AC169" s="1291"/>
      <c r="AD169" s="1291"/>
      <c r="AE169" s="1291"/>
      <c r="AF169" s="1291"/>
      <c r="AG169" s="1291"/>
      <c r="AH169" s="1291"/>
      <c r="AI169" s="1291"/>
      <c r="AJ169" s="1291"/>
      <c r="AK169" s="1291"/>
      <c r="AL169" s="1291"/>
      <c r="AM169" s="1291"/>
      <c r="AN169" s="1291"/>
      <c r="AO169" s="1291"/>
      <c r="AP169" s="1291"/>
      <c r="AQ169" s="1291"/>
      <c r="AR169" s="1291"/>
      <c r="AS169" s="1291"/>
      <c r="AT169" s="1291"/>
      <c r="AU169" s="1291"/>
      <c r="AV169" s="1291"/>
      <c r="AW169" s="1291"/>
      <c r="AX169" s="1291"/>
      <c r="AY169" s="1291"/>
      <c r="AZ169" s="1291"/>
      <c r="BA169" s="1291"/>
      <c r="BB169" s="1291"/>
      <c r="BC169" s="1291"/>
      <c r="BD169" s="1291"/>
      <c r="BE169" s="1291"/>
      <c r="BF169" s="1291"/>
      <c r="BG169" s="1291"/>
      <c r="BH169" s="1291"/>
      <c r="BI169" s="1291"/>
      <c r="BJ169" s="1291"/>
      <c r="BK169" s="1291"/>
      <c r="BL169" s="1291"/>
      <c r="BM169" s="1291"/>
      <c r="BN169" s="1291"/>
      <c r="BO169" s="1291"/>
      <c r="BP169" s="1291"/>
      <c r="BQ169" s="1291"/>
      <c r="BR169" s="1291"/>
      <c r="BS169" s="1291"/>
    </row>
    <row r="170" spans="1:71" x14ac:dyDescent="0.25">
      <c r="A170" s="1291"/>
      <c r="B170" s="1291"/>
      <c r="C170" s="1291"/>
      <c r="D170" s="1291"/>
      <c r="E170" s="1291"/>
      <c r="F170" s="1291"/>
      <c r="G170" s="1291"/>
      <c r="H170" s="1291"/>
      <c r="I170" s="1291"/>
      <c r="J170" s="1291"/>
      <c r="K170" s="1291"/>
      <c r="L170" s="1291"/>
      <c r="M170" s="1291"/>
      <c r="N170" s="1291"/>
      <c r="O170" s="1291"/>
      <c r="P170" s="1291"/>
      <c r="Q170" s="1291"/>
      <c r="R170" s="1291"/>
      <c r="S170" s="1291"/>
      <c r="T170" s="1291"/>
      <c r="U170" s="1291"/>
      <c r="V170" s="1291"/>
      <c r="W170" s="1291"/>
      <c r="X170" s="1291"/>
      <c r="Y170" s="1291"/>
      <c r="Z170" s="1291"/>
      <c r="AA170" s="1291"/>
      <c r="AB170" s="1291"/>
      <c r="AC170" s="1291"/>
      <c r="AD170" s="1291"/>
      <c r="AE170" s="1291"/>
      <c r="AF170" s="1291"/>
      <c r="AG170" s="1291"/>
      <c r="AH170" s="1291"/>
      <c r="AI170" s="1291"/>
      <c r="AJ170" s="1291"/>
      <c r="AK170" s="1291"/>
      <c r="AL170" s="1291"/>
      <c r="AM170" s="1291"/>
      <c r="AN170" s="1291"/>
      <c r="AO170" s="1291"/>
      <c r="AP170" s="1291"/>
      <c r="AQ170" s="1291"/>
      <c r="AR170" s="1291"/>
      <c r="AS170" s="1291"/>
      <c r="AT170" s="1291"/>
      <c r="AU170" s="1291"/>
      <c r="AV170" s="1291"/>
      <c r="AW170" s="1291"/>
      <c r="AX170" s="1291"/>
      <c r="AY170" s="1291"/>
      <c r="AZ170" s="1291"/>
      <c r="BA170" s="1291"/>
      <c r="BB170" s="1291"/>
      <c r="BC170" s="1291"/>
      <c r="BD170" s="1291"/>
      <c r="BE170" s="1291"/>
      <c r="BF170" s="1291"/>
      <c r="BG170" s="1291"/>
      <c r="BH170" s="1291"/>
      <c r="BI170" s="1291"/>
      <c r="BJ170" s="1291"/>
      <c r="BK170" s="1291"/>
      <c r="BL170" s="1291"/>
      <c r="BM170" s="1291"/>
      <c r="BN170" s="1291"/>
      <c r="BO170" s="1291"/>
      <c r="BP170" s="1291"/>
      <c r="BQ170" s="1291"/>
      <c r="BR170" s="1291"/>
      <c r="BS170" s="1291"/>
    </row>
    <row r="171" spans="1:71" x14ac:dyDescent="0.25">
      <c r="A171" s="1291"/>
      <c r="B171" s="1291"/>
      <c r="C171" s="1291"/>
      <c r="D171" s="1291"/>
      <c r="E171" s="1291"/>
      <c r="F171" s="1291"/>
      <c r="G171" s="1291"/>
      <c r="H171" s="1291"/>
      <c r="I171" s="1291"/>
      <c r="J171" s="1291"/>
      <c r="K171" s="1291"/>
      <c r="L171" s="1291"/>
      <c r="M171" s="1291"/>
      <c r="N171" s="1291"/>
      <c r="O171" s="1291"/>
      <c r="P171" s="1291"/>
      <c r="Q171" s="1291"/>
      <c r="R171" s="1291"/>
      <c r="S171" s="1291"/>
      <c r="T171" s="1291"/>
      <c r="U171" s="1291"/>
      <c r="V171" s="1291"/>
      <c r="W171" s="1291"/>
      <c r="X171" s="1291"/>
      <c r="Y171" s="1291"/>
      <c r="Z171" s="1291"/>
      <c r="AA171" s="1291"/>
      <c r="AB171" s="1291"/>
      <c r="AC171" s="1291"/>
      <c r="AD171" s="1291"/>
      <c r="AE171" s="1291"/>
      <c r="AF171" s="1291"/>
      <c r="AG171" s="1291"/>
      <c r="AH171" s="1291"/>
      <c r="AI171" s="1291"/>
      <c r="AJ171" s="1291"/>
      <c r="AK171" s="1291"/>
      <c r="AL171" s="1291"/>
      <c r="AM171" s="1291"/>
      <c r="AN171" s="1291"/>
      <c r="AO171" s="1291"/>
      <c r="AP171" s="1291"/>
      <c r="AQ171" s="1291"/>
      <c r="AR171" s="1291"/>
      <c r="AS171" s="1291"/>
      <c r="AT171" s="1291"/>
      <c r="AU171" s="1291"/>
      <c r="AV171" s="1291"/>
      <c r="AW171" s="1291"/>
      <c r="AX171" s="1291"/>
      <c r="AY171" s="1291"/>
      <c r="AZ171" s="1291"/>
      <c r="BA171" s="1291"/>
      <c r="BB171" s="1291"/>
      <c r="BC171" s="1291"/>
      <c r="BD171" s="1291"/>
      <c r="BE171" s="1291"/>
      <c r="BF171" s="1291"/>
      <c r="BG171" s="1291"/>
      <c r="BH171" s="1291"/>
      <c r="BI171" s="1291"/>
      <c r="BJ171" s="1291"/>
      <c r="BK171" s="1291"/>
      <c r="BL171" s="1291"/>
      <c r="BM171" s="1291"/>
      <c r="BN171" s="1291"/>
      <c r="BO171" s="1291"/>
      <c r="BP171" s="1291"/>
      <c r="BQ171" s="1291"/>
      <c r="BR171" s="1291"/>
      <c r="BS171" s="1291"/>
    </row>
    <row r="172" spans="1:71" x14ac:dyDescent="0.25">
      <c r="A172" s="1291"/>
      <c r="B172" s="1291"/>
      <c r="C172" s="1291"/>
      <c r="D172" s="1291"/>
      <c r="E172" s="1291"/>
      <c r="F172" s="1291"/>
      <c r="G172" s="1291"/>
      <c r="H172" s="1291"/>
      <c r="I172" s="1291"/>
      <c r="J172" s="1291"/>
      <c r="K172" s="1291"/>
      <c r="L172" s="1291"/>
      <c r="M172" s="1291"/>
      <c r="N172" s="1291"/>
      <c r="O172" s="1291"/>
      <c r="P172" s="1291"/>
      <c r="Q172" s="1291"/>
      <c r="R172" s="1291"/>
      <c r="S172" s="1291"/>
      <c r="T172" s="1291"/>
      <c r="U172" s="1291"/>
      <c r="V172" s="1291"/>
      <c r="W172" s="1291"/>
      <c r="X172" s="1291"/>
      <c r="Y172" s="1291"/>
      <c r="Z172" s="1291"/>
      <c r="AA172" s="1291"/>
      <c r="AB172" s="1291"/>
      <c r="AC172" s="1291"/>
      <c r="AD172" s="1291"/>
      <c r="AE172" s="1291"/>
      <c r="AF172" s="1291"/>
      <c r="AG172" s="1291"/>
      <c r="AH172" s="1291"/>
      <c r="AI172" s="1291"/>
      <c r="AJ172" s="1291"/>
      <c r="AK172" s="1291"/>
      <c r="AL172" s="1291"/>
      <c r="AM172" s="1291"/>
      <c r="AN172" s="1291"/>
      <c r="AO172" s="1291"/>
      <c r="AP172" s="1291"/>
      <c r="AQ172" s="1291"/>
      <c r="AR172" s="1291"/>
      <c r="AS172" s="1291"/>
      <c r="AT172" s="1291"/>
      <c r="AU172" s="1291"/>
      <c r="AV172" s="1291"/>
      <c r="AW172" s="1291"/>
      <c r="AX172" s="1291"/>
      <c r="AY172" s="1291"/>
      <c r="AZ172" s="1291"/>
      <c r="BA172" s="1291"/>
      <c r="BB172" s="1291"/>
      <c r="BC172" s="1291"/>
      <c r="BD172" s="1291"/>
      <c r="BE172" s="1291"/>
      <c r="BF172" s="1291"/>
      <c r="BG172" s="1291"/>
      <c r="BH172" s="1291"/>
      <c r="BI172" s="1291"/>
      <c r="BJ172" s="1291"/>
      <c r="BK172" s="1291"/>
      <c r="BL172" s="1291"/>
      <c r="BM172" s="1291"/>
      <c r="BN172" s="1291"/>
      <c r="BO172" s="1291"/>
      <c r="BP172" s="1291"/>
      <c r="BQ172" s="1291"/>
      <c r="BR172" s="1291"/>
      <c r="BS172" s="1291"/>
    </row>
    <row r="173" spans="1:71" x14ac:dyDescent="0.25">
      <c r="A173" s="1291"/>
      <c r="B173" s="1291"/>
      <c r="C173" s="1291"/>
      <c r="D173" s="1291"/>
      <c r="E173" s="1291"/>
      <c r="F173" s="1291"/>
      <c r="G173" s="1291"/>
      <c r="H173" s="1291"/>
      <c r="I173" s="1291"/>
      <c r="J173" s="1291"/>
      <c r="K173" s="1291"/>
      <c r="L173" s="1291"/>
      <c r="M173" s="1291"/>
      <c r="N173" s="1291"/>
      <c r="O173" s="1291"/>
      <c r="P173" s="1291"/>
      <c r="Q173" s="1291"/>
      <c r="R173" s="1291"/>
      <c r="S173" s="1291"/>
      <c r="T173" s="1291"/>
      <c r="U173" s="1291"/>
      <c r="V173" s="1291"/>
      <c r="W173" s="1291"/>
      <c r="X173" s="1291"/>
      <c r="Y173" s="1291"/>
      <c r="Z173" s="1291"/>
      <c r="AA173" s="1291"/>
      <c r="AB173" s="1291"/>
      <c r="AC173" s="1291"/>
      <c r="AD173" s="1291"/>
      <c r="AE173" s="1291"/>
      <c r="AF173" s="1291"/>
      <c r="AG173" s="1291"/>
      <c r="AH173" s="1291"/>
      <c r="AI173" s="1291"/>
      <c r="AJ173" s="1291"/>
      <c r="AK173" s="1291"/>
      <c r="AL173" s="1291"/>
      <c r="AM173" s="1291"/>
      <c r="AN173" s="1291"/>
      <c r="AO173" s="1291"/>
      <c r="AP173" s="1291"/>
      <c r="AQ173" s="1291"/>
      <c r="AR173" s="1291"/>
      <c r="AS173" s="1291"/>
      <c r="AT173" s="1291"/>
      <c r="AU173" s="1291"/>
      <c r="AV173" s="1291"/>
      <c r="AW173" s="1291"/>
      <c r="AX173" s="1291"/>
      <c r="AY173" s="1291"/>
      <c r="AZ173" s="1291"/>
      <c r="BA173" s="1291"/>
      <c r="BB173" s="1291"/>
      <c r="BC173" s="1291"/>
      <c r="BD173" s="1291"/>
      <c r="BE173" s="1291"/>
      <c r="BF173" s="1291"/>
      <c r="BG173" s="1291"/>
      <c r="BH173" s="1291"/>
      <c r="BI173" s="1291"/>
      <c r="BJ173" s="1291"/>
      <c r="BK173" s="1291"/>
      <c r="BL173" s="1291"/>
      <c r="BM173" s="1291"/>
      <c r="BN173" s="1291"/>
      <c r="BO173" s="1291"/>
      <c r="BP173" s="1291"/>
      <c r="BQ173" s="1291"/>
      <c r="BR173" s="1291"/>
      <c r="BS173" s="1291"/>
    </row>
    <row r="174" spans="1:71" x14ac:dyDescent="0.25">
      <c r="A174" s="1291"/>
      <c r="B174" s="1291"/>
      <c r="C174" s="1291"/>
      <c r="D174" s="1291"/>
      <c r="E174" s="1291"/>
      <c r="F174" s="1291"/>
      <c r="G174" s="1291"/>
      <c r="H174" s="1291"/>
      <c r="I174" s="1291"/>
      <c r="J174" s="1291"/>
      <c r="K174" s="1291"/>
      <c r="L174" s="1291"/>
      <c r="M174" s="1291"/>
      <c r="N174" s="1291"/>
      <c r="O174" s="1291"/>
      <c r="P174" s="1291"/>
      <c r="Q174" s="1291"/>
      <c r="R174" s="1291"/>
      <c r="S174" s="1291"/>
      <c r="T174" s="1291"/>
      <c r="U174" s="1291"/>
      <c r="V174" s="1291"/>
      <c r="W174" s="1291"/>
      <c r="X174" s="1291"/>
      <c r="Y174" s="1291"/>
      <c r="Z174" s="1291"/>
      <c r="AA174" s="1291"/>
      <c r="AB174" s="1291"/>
      <c r="AC174" s="1291"/>
      <c r="AD174" s="1291"/>
      <c r="AE174" s="1291"/>
      <c r="AF174" s="1291"/>
      <c r="AG174" s="1291"/>
      <c r="AH174" s="1291"/>
      <c r="AI174" s="1291"/>
      <c r="AJ174" s="1291"/>
      <c r="AK174" s="1291"/>
      <c r="AL174" s="1291"/>
      <c r="AM174" s="1291"/>
      <c r="AN174" s="1291"/>
      <c r="AO174" s="1291"/>
      <c r="AP174" s="1291"/>
      <c r="AQ174" s="1291"/>
      <c r="AR174" s="1291"/>
      <c r="AS174" s="1291"/>
      <c r="AT174" s="1291"/>
      <c r="AU174" s="1291"/>
      <c r="AV174" s="1291"/>
      <c r="AW174" s="1291"/>
      <c r="AX174" s="1291"/>
      <c r="AY174" s="1291"/>
      <c r="AZ174" s="1291"/>
      <c r="BA174" s="1291"/>
      <c r="BB174" s="1291"/>
      <c r="BC174" s="1291"/>
      <c r="BD174" s="1291"/>
      <c r="BE174" s="1291"/>
      <c r="BF174" s="1291"/>
      <c r="BG174" s="1291"/>
      <c r="BH174" s="1291"/>
      <c r="BI174" s="1291"/>
      <c r="BJ174" s="1291"/>
      <c r="BK174" s="1291"/>
      <c r="BL174" s="1291"/>
      <c r="BM174" s="1291"/>
      <c r="BN174" s="1291"/>
      <c r="BO174" s="1291"/>
      <c r="BP174" s="1291"/>
      <c r="BQ174" s="1291"/>
      <c r="BR174" s="1291"/>
      <c r="BS174" s="1291"/>
    </row>
    <row r="175" spans="1:71" x14ac:dyDescent="0.25">
      <c r="A175" s="1291"/>
      <c r="B175" s="1291"/>
      <c r="C175" s="1291"/>
      <c r="D175" s="1291"/>
      <c r="E175" s="1291"/>
      <c r="F175" s="1291"/>
      <c r="G175" s="1291"/>
      <c r="H175" s="1291"/>
      <c r="I175" s="1291"/>
      <c r="J175" s="1291"/>
      <c r="K175" s="1291"/>
      <c r="L175" s="1291"/>
      <c r="M175" s="1291"/>
      <c r="N175" s="1291"/>
      <c r="O175" s="1291"/>
      <c r="P175" s="1291"/>
      <c r="Q175" s="1291"/>
      <c r="R175" s="1291"/>
      <c r="S175" s="1291"/>
      <c r="T175" s="1291"/>
      <c r="U175" s="1291"/>
      <c r="V175" s="1291"/>
      <c r="W175" s="1291"/>
      <c r="X175" s="1291"/>
      <c r="Y175" s="1291"/>
      <c r="Z175" s="1291"/>
      <c r="AA175" s="1291"/>
      <c r="AB175" s="1291"/>
      <c r="AC175" s="1291"/>
      <c r="AD175" s="1291"/>
      <c r="AE175" s="1291"/>
      <c r="AF175" s="1291"/>
      <c r="AG175" s="1291"/>
      <c r="AH175" s="1291"/>
      <c r="AI175" s="1291"/>
      <c r="AJ175" s="1291"/>
      <c r="AK175" s="1291"/>
      <c r="AL175" s="1291"/>
      <c r="AM175" s="1291"/>
      <c r="AN175" s="1291"/>
      <c r="AO175" s="1291"/>
      <c r="AP175" s="1291"/>
      <c r="AQ175" s="1291"/>
      <c r="AR175" s="1291"/>
      <c r="AS175" s="1291"/>
      <c r="AT175" s="1291"/>
      <c r="AU175" s="1291"/>
      <c r="AV175" s="1291"/>
      <c r="AW175" s="1291"/>
      <c r="AX175" s="1291"/>
      <c r="AY175" s="1291"/>
      <c r="AZ175" s="1291"/>
      <c r="BA175" s="1291"/>
      <c r="BB175" s="1291"/>
      <c r="BC175" s="1291"/>
      <c r="BD175" s="1291"/>
      <c r="BE175" s="1291"/>
      <c r="BF175" s="1291"/>
      <c r="BG175" s="1291"/>
      <c r="BH175" s="1291"/>
      <c r="BI175" s="1291"/>
      <c r="BJ175" s="1291"/>
      <c r="BK175" s="1291"/>
      <c r="BL175" s="1291"/>
      <c r="BM175" s="1291"/>
      <c r="BN175" s="1291"/>
      <c r="BO175" s="1291"/>
      <c r="BP175" s="1291"/>
      <c r="BQ175" s="1291"/>
      <c r="BR175" s="1291"/>
      <c r="BS175" s="1291"/>
    </row>
    <row r="176" spans="1:71" x14ac:dyDescent="0.25">
      <c r="A176" s="1291"/>
      <c r="B176" s="1291"/>
      <c r="C176" s="1291"/>
      <c r="D176" s="1291"/>
      <c r="E176" s="1291"/>
      <c r="F176" s="1291"/>
      <c r="G176" s="1291"/>
      <c r="H176" s="1291"/>
      <c r="I176" s="1291"/>
      <c r="J176" s="1291"/>
      <c r="K176" s="1291"/>
      <c r="L176" s="1291"/>
      <c r="M176" s="1291"/>
      <c r="N176" s="1291"/>
      <c r="O176" s="1291"/>
      <c r="P176" s="1291"/>
      <c r="Q176" s="1291"/>
      <c r="R176" s="1291"/>
      <c r="S176" s="1291"/>
      <c r="T176" s="1291"/>
      <c r="U176" s="1291"/>
      <c r="V176" s="1291"/>
      <c r="W176" s="1291"/>
      <c r="X176" s="1291"/>
      <c r="Y176" s="1291"/>
      <c r="Z176" s="1291"/>
      <c r="AA176" s="1291"/>
      <c r="AB176" s="1291"/>
      <c r="AC176" s="1291"/>
      <c r="AD176" s="1291"/>
      <c r="AE176" s="1291"/>
      <c r="AF176" s="1291"/>
      <c r="AG176" s="1291"/>
      <c r="AH176" s="1291"/>
      <c r="AI176" s="1291"/>
      <c r="AJ176" s="1291"/>
      <c r="AK176" s="1291"/>
      <c r="AL176" s="1291"/>
      <c r="AM176" s="1291"/>
      <c r="AN176" s="1291"/>
      <c r="AO176" s="1291"/>
      <c r="AP176" s="1291"/>
      <c r="AQ176" s="1291"/>
      <c r="AR176" s="1291"/>
      <c r="AS176" s="1291"/>
      <c r="AT176" s="1291"/>
      <c r="AU176" s="1291"/>
      <c r="AV176" s="1291"/>
      <c r="AW176" s="1291"/>
      <c r="AX176" s="1291"/>
      <c r="AY176" s="1291"/>
      <c r="AZ176" s="1291"/>
      <c r="BA176" s="1291"/>
      <c r="BB176" s="1291"/>
      <c r="BC176" s="1291"/>
      <c r="BD176" s="1291"/>
      <c r="BE176" s="1291"/>
      <c r="BF176" s="1291"/>
      <c r="BG176" s="1291"/>
      <c r="BH176" s="1291"/>
      <c r="BI176" s="1291"/>
      <c r="BJ176" s="1291"/>
      <c r="BK176" s="1291"/>
      <c r="BL176" s="1291"/>
      <c r="BM176" s="1291"/>
      <c r="BN176" s="1291"/>
      <c r="BO176" s="1291"/>
      <c r="BP176" s="1291"/>
      <c r="BQ176" s="1291"/>
      <c r="BR176" s="1291"/>
      <c r="BS176" s="1291"/>
    </row>
    <row r="177" spans="1:71" x14ac:dyDescent="0.25">
      <c r="A177" s="1291"/>
      <c r="B177" s="1291"/>
      <c r="C177" s="1291"/>
      <c r="D177" s="1291"/>
      <c r="E177" s="1291"/>
      <c r="F177" s="1291"/>
      <c r="G177" s="1291"/>
      <c r="H177" s="1291"/>
      <c r="I177" s="1291"/>
      <c r="J177" s="1291"/>
      <c r="K177" s="1291"/>
      <c r="L177" s="1291"/>
      <c r="M177" s="1291"/>
      <c r="N177" s="1291"/>
      <c r="O177" s="1291"/>
      <c r="P177" s="1291"/>
      <c r="Q177" s="1291"/>
      <c r="R177" s="1291"/>
      <c r="S177" s="1291"/>
      <c r="T177" s="1291"/>
      <c r="U177" s="1291"/>
      <c r="V177" s="1291"/>
      <c r="W177" s="1291"/>
      <c r="X177" s="1291"/>
      <c r="Y177" s="1291"/>
      <c r="Z177" s="1291"/>
      <c r="AA177" s="1291"/>
      <c r="AB177" s="1291"/>
      <c r="AC177" s="1291"/>
      <c r="AD177" s="1291"/>
      <c r="AE177" s="1291"/>
      <c r="AF177" s="1291"/>
      <c r="AG177" s="1291"/>
      <c r="AH177" s="1291"/>
      <c r="AI177" s="1291"/>
      <c r="AJ177" s="1291"/>
      <c r="AK177" s="1291"/>
      <c r="AL177" s="1291"/>
      <c r="AM177" s="1291"/>
      <c r="AN177" s="1291"/>
      <c r="AO177" s="1291"/>
      <c r="AP177" s="1291"/>
      <c r="AQ177" s="1291"/>
      <c r="AR177" s="1291"/>
      <c r="AS177" s="1291"/>
      <c r="AT177" s="1291"/>
      <c r="AU177" s="1291"/>
      <c r="AV177" s="1291"/>
      <c r="AW177" s="1291"/>
      <c r="AX177" s="1291"/>
      <c r="AY177" s="1291"/>
      <c r="AZ177" s="1291"/>
      <c r="BA177" s="1291"/>
      <c r="BB177" s="1291"/>
      <c r="BC177" s="1291"/>
      <c r="BD177" s="1291"/>
      <c r="BE177" s="1291"/>
      <c r="BF177" s="1291"/>
      <c r="BG177" s="1291"/>
      <c r="BH177" s="1291"/>
      <c r="BI177" s="1291"/>
      <c r="BJ177" s="1291"/>
      <c r="BK177" s="1291"/>
      <c r="BL177" s="1291"/>
      <c r="BM177" s="1291"/>
      <c r="BN177" s="1291"/>
      <c r="BO177" s="1291"/>
      <c r="BP177" s="1291"/>
      <c r="BQ177" s="1291"/>
      <c r="BR177" s="1291"/>
      <c r="BS177" s="1291"/>
    </row>
    <row r="178" spans="1:71" x14ac:dyDescent="0.25">
      <c r="A178" s="1291"/>
      <c r="B178" s="1291"/>
      <c r="C178" s="1291"/>
      <c r="D178" s="1291"/>
      <c r="E178" s="1291"/>
      <c r="F178" s="1291"/>
      <c r="G178" s="1291"/>
      <c r="H178" s="1291"/>
      <c r="I178" s="1291"/>
      <c r="J178" s="1291"/>
      <c r="K178" s="1291"/>
      <c r="L178" s="1291"/>
      <c r="M178" s="1291"/>
      <c r="N178" s="1291"/>
      <c r="O178" s="1291"/>
      <c r="P178" s="1291"/>
      <c r="Q178" s="1291"/>
      <c r="R178" s="1291"/>
      <c r="S178" s="1291"/>
      <c r="T178" s="1291"/>
      <c r="U178" s="1291"/>
      <c r="V178" s="1291"/>
      <c r="W178" s="1291"/>
      <c r="X178" s="1291"/>
      <c r="Y178" s="1291"/>
      <c r="Z178" s="1291"/>
      <c r="AA178" s="1291"/>
      <c r="AB178" s="1291"/>
      <c r="AC178" s="1291"/>
      <c r="AD178" s="1291"/>
      <c r="AE178" s="1291"/>
      <c r="AF178" s="1291"/>
      <c r="AG178" s="1291"/>
      <c r="AH178" s="1291"/>
      <c r="AI178" s="1291"/>
      <c r="AJ178" s="1291"/>
      <c r="AK178" s="1291"/>
      <c r="AL178" s="1291"/>
      <c r="AM178" s="1291"/>
      <c r="AN178" s="1291"/>
      <c r="AO178" s="1291"/>
      <c r="AP178" s="1291"/>
      <c r="AQ178" s="1291"/>
      <c r="AR178" s="1291"/>
      <c r="AS178" s="1291"/>
      <c r="AT178" s="1291"/>
      <c r="AU178" s="1291"/>
      <c r="AV178" s="1291"/>
      <c r="AW178" s="1291"/>
      <c r="AX178" s="1291"/>
      <c r="AY178" s="1291"/>
      <c r="AZ178" s="1291"/>
      <c r="BA178" s="1291"/>
      <c r="BB178" s="1291"/>
      <c r="BC178" s="1291"/>
      <c r="BD178" s="1291"/>
      <c r="BE178" s="1291"/>
      <c r="BF178" s="1291"/>
      <c r="BG178" s="1291"/>
      <c r="BH178" s="1291"/>
      <c r="BI178" s="1291"/>
      <c r="BJ178" s="1291"/>
      <c r="BK178" s="1291"/>
      <c r="BL178" s="1291"/>
      <c r="BM178" s="1291"/>
      <c r="BN178" s="1291"/>
      <c r="BO178" s="1291"/>
      <c r="BP178" s="1291"/>
      <c r="BQ178" s="1291"/>
      <c r="BR178" s="1291"/>
      <c r="BS178" s="1291"/>
    </row>
    <row r="179" spans="1:71" x14ac:dyDescent="0.25">
      <c r="A179" s="1291"/>
      <c r="B179" s="1291"/>
      <c r="C179" s="1291"/>
      <c r="D179" s="1291"/>
      <c r="E179" s="1291"/>
      <c r="F179" s="1291"/>
      <c r="G179" s="1291"/>
      <c r="H179" s="1291"/>
      <c r="I179" s="1291"/>
      <c r="J179" s="1291"/>
      <c r="K179" s="1291"/>
      <c r="L179" s="1291"/>
      <c r="M179" s="1291"/>
      <c r="N179" s="1291"/>
      <c r="O179" s="1291"/>
      <c r="P179" s="1291"/>
      <c r="Q179" s="1291"/>
      <c r="R179" s="1291"/>
      <c r="S179" s="1291"/>
      <c r="T179" s="1291"/>
      <c r="U179" s="1291"/>
      <c r="V179" s="1291"/>
      <c r="W179" s="1291"/>
      <c r="X179" s="1291"/>
      <c r="Y179" s="1291"/>
      <c r="Z179" s="1291"/>
      <c r="AA179" s="1291"/>
      <c r="AB179" s="1291"/>
      <c r="AC179" s="1291"/>
      <c r="AD179" s="1291"/>
      <c r="AE179" s="1291"/>
      <c r="AF179" s="1291"/>
      <c r="AG179" s="1291"/>
      <c r="AH179" s="1291"/>
      <c r="AI179" s="1291"/>
      <c r="AJ179" s="1291"/>
      <c r="AK179" s="1291"/>
      <c r="AL179" s="1291"/>
      <c r="AM179" s="1291"/>
      <c r="AN179" s="1291"/>
      <c r="AO179" s="1291"/>
      <c r="AP179" s="1291"/>
      <c r="AQ179" s="1291"/>
      <c r="AR179" s="1291"/>
      <c r="AS179" s="1291"/>
      <c r="AT179" s="1291"/>
      <c r="AU179" s="1291"/>
      <c r="AV179" s="1291"/>
      <c r="AW179" s="1291"/>
      <c r="AX179" s="1291"/>
      <c r="AY179" s="1291"/>
      <c r="AZ179" s="1291"/>
      <c r="BA179" s="1291"/>
      <c r="BB179" s="1291"/>
      <c r="BC179" s="1291"/>
      <c r="BD179" s="1291"/>
      <c r="BE179" s="1291"/>
      <c r="BF179" s="1291"/>
      <c r="BG179" s="1291"/>
      <c r="BH179" s="1291"/>
      <c r="BI179" s="1291"/>
      <c r="BJ179" s="1291"/>
      <c r="BK179" s="1291"/>
      <c r="BL179" s="1291"/>
      <c r="BM179" s="1291"/>
      <c r="BN179" s="1291"/>
      <c r="BO179" s="1291"/>
      <c r="BP179" s="1291"/>
      <c r="BQ179" s="1291"/>
      <c r="BR179" s="1291"/>
      <c r="BS179" s="1291"/>
    </row>
    <row r="180" spans="1:71" x14ac:dyDescent="0.25">
      <c r="A180" s="1291"/>
      <c r="B180" s="1291"/>
      <c r="C180" s="1291"/>
      <c r="D180" s="1291"/>
      <c r="E180" s="1291"/>
      <c r="F180" s="1291"/>
      <c r="G180" s="1291"/>
      <c r="H180" s="1291"/>
      <c r="I180" s="1291"/>
      <c r="J180" s="1291"/>
      <c r="K180" s="1291"/>
      <c r="L180" s="1291"/>
      <c r="M180" s="1291"/>
      <c r="N180" s="1291"/>
      <c r="O180" s="1291"/>
      <c r="P180" s="1291"/>
      <c r="Q180" s="1291"/>
      <c r="R180" s="1291"/>
      <c r="S180" s="1291"/>
      <c r="T180" s="1291"/>
      <c r="U180" s="1291"/>
      <c r="V180" s="1291"/>
      <c r="W180" s="1291"/>
      <c r="X180" s="1291"/>
      <c r="Y180" s="1291"/>
      <c r="Z180" s="1291"/>
      <c r="AA180" s="1291"/>
      <c r="AB180" s="1291"/>
      <c r="AC180" s="1291"/>
      <c r="AD180" s="1291"/>
      <c r="AE180" s="1291"/>
      <c r="AF180" s="1291"/>
      <c r="AG180" s="1291"/>
      <c r="AH180" s="1291"/>
      <c r="AI180" s="1291"/>
      <c r="AJ180" s="1291"/>
      <c r="AK180" s="1291"/>
      <c r="AL180" s="1291"/>
      <c r="AM180" s="1291"/>
      <c r="AN180" s="1291"/>
      <c r="AO180" s="1291"/>
      <c r="AP180" s="1291"/>
      <c r="AQ180" s="1291"/>
      <c r="AR180" s="1291"/>
      <c r="AS180" s="1291"/>
      <c r="AT180" s="1291"/>
      <c r="AU180" s="1291"/>
      <c r="AV180" s="1291"/>
      <c r="AW180" s="1291"/>
      <c r="AX180" s="1291"/>
      <c r="AY180" s="1291"/>
      <c r="AZ180" s="1291"/>
      <c r="BA180" s="1291"/>
      <c r="BB180" s="1291"/>
      <c r="BC180" s="1291"/>
      <c r="BD180" s="1291"/>
      <c r="BE180" s="1291"/>
      <c r="BF180" s="1291"/>
      <c r="BG180" s="1291"/>
      <c r="BH180" s="1291"/>
      <c r="BI180" s="1291"/>
      <c r="BJ180" s="1291"/>
      <c r="BK180" s="1291"/>
      <c r="BL180" s="1291"/>
      <c r="BM180" s="1291"/>
      <c r="BN180" s="1291"/>
      <c r="BO180" s="1291"/>
      <c r="BP180" s="1291"/>
      <c r="BQ180" s="1291"/>
      <c r="BR180" s="1291"/>
      <c r="BS180" s="1291"/>
    </row>
    <row r="181" spans="1:71" x14ac:dyDescent="0.25">
      <c r="A181" s="1291"/>
      <c r="B181" s="1291"/>
      <c r="C181" s="1291"/>
      <c r="D181" s="1291"/>
      <c r="E181" s="1291"/>
      <c r="F181" s="1291"/>
      <c r="G181" s="1291"/>
      <c r="H181" s="1291"/>
      <c r="I181" s="1291"/>
      <c r="J181" s="1291"/>
      <c r="K181" s="1291"/>
      <c r="L181" s="1291"/>
      <c r="M181" s="1291"/>
      <c r="N181" s="1291"/>
      <c r="O181" s="1291"/>
      <c r="P181" s="1291"/>
      <c r="Q181" s="1291"/>
      <c r="R181" s="1291"/>
      <c r="S181" s="1291"/>
      <c r="T181" s="1291"/>
      <c r="U181" s="1291"/>
      <c r="V181" s="1291"/>
      <c r="W181" s="1291"/>
      <c r="X181" s="1291"/>
      <c r="Y181" s="1291"/>
      <c r="Z181" s="1291"/>
      <c r="AA181" s="1291"/>
      <c r="AB181" s="1291"/>
      <c r="AC181" s="1291"/>
      <c r="AD181" s="1291"/>
      <c r="AE181" s="1291"/>
      <c r="AF181" s="1291"/>
      <c r="AG181" s="1291"/>
      <c r="AH181" s="1291"/>
      <c r="AI181" s="1291"/>
      <c r="AJ181" s="1291"/>
      <c r="AK181" s="1291"/>
      <c r="AL181" s="1291"/>
      <c r="AM181" s="1291"/>
      <c r="AN181" s="1291"/>
      <c r="AO181" s="1291"/>
      <c r="AP181" s="1291"/>
      <c r="AQ181" s="1291"/>
      <c r="AR181" s="1291"/>
      <c r="AS181" s="1291"/>
      <c r="AT181" s="1291"/>
      <c r="AU181" s="1291"/>
      <c r="AV181" s="1291"/>
      <c r="AW181" s="1291"/>
      <c r="AX181" s="1291"/>
      <c r="AY181" s="1291"/>
      <c r="AZ181" s="1291"/>
      <c r="BA181" s="1291"/>
      <c r="BB181" s="1291"/>
      <c r="BC181" s="1291"/>
      <c r="BD181" s="1291"/>
      <c r="BE181" s="1291"/>
      <c r="BF181" s="1291"/>
      <c r="BG181" s="1291"/>
      <c r="BH181" s="1291"/>
      <c r="BI181" s="1291"/>
      <c r="BJ181" s="1291"/>
      <c r="BK181" s="1291"/>
      <c r="BL181" s="1291"/>
      <c r="BM181" s="1291"/>
      <c r="BN181" s="1291"/>
      <c r="BO181" s="1291"/>
      <c r="BP181" s="1291"/>
      <c r="BQ181" s="1291"/>
      <c r="BR181" s="1291"/>
      <c r="BS181" s="1291"/>
    </row>
    <row r="182" spans="1:71" x14ac:dyDescent="0.25">
      <c r="A182" s="1291"/>
      <c r="B182" s="1291"/>
      <c r="C182" s="1291"/>
      <c r="D182" s="1291"/>
      <c r="E182" s="1291"/>
      <c r="F182" s="1291"/>
      <c r="G182" s="1291"/>
      <c r="H182" s="1291"/>
      <c r="I182" s="1291"/>
      <c r="J182" s="1291"/>
      <c r="K182" s="1291"/>
      <c r="L182" s="1291"/>
      <c r="M182" s="1291"/>
      <c r="N182" s="1291"/>
      <c r="O182" s="1291"/>
      <c r="P182" s="1291"/>
      <c r="Q182" s="1291"/>
      <c r="R182" s="1291"/>
      <c r="S182" s="1291"/>
      <c r="T182" s="1291"/>
      <c r="U182" s="1291"/>
      <c r="V182" s="1291"/>
      <c r="W182" s="1291"/>
      <c r="X182" s="1291"/>
      <c r="Y182" s="1291"/>
      <c r="Z182" s="1291"/>
      <c r="AA182" s="1291"/>
      <c r="AB182" s="1291"/>
      <c r="AC182" s="1291"/>
      <c r="AD182" s="1291"/>
      <c r="AE182" s="1291"/>
      <c r="AF182" s="1291"/>
      <c r="AG182" s="1291"/>
      <c r="AH182" s="1291"/>
      <c r="AI182" s="1291"/>
      <c r="AJ182" s="1291"/>
      <c r="AK182" s="1291"/>
      <c r="AL182" s="1291"/>
      <c r="AM182" s="1291"/>
      <c r="AN182" s="1291"/>
      <c r="AO182" s="1291"/>
      <c r="AP182" s="1291"/>
      <c r="AQ182" s="1291"/>
      <c r="AR182" s="1291"/>
      <c r="AS182" s="1291"/>
      <c r="AT182" s="1291"/>
      <c r="AU182" s="1291"/>
      <c r="AV182" s="1291"/>
      <c r="AW182" s="1291"/>
      <c r="AX182" s="1291"/>
      <c r="AY182" s="1291"/>
      <c r="AZ182" s="1291"/>
      <c r="BA182" s="1291"/>
      <c r="BB182" s="1291"/>
      <c r="BC182" s="1291"/>
      <c r="BD182" s="1291"/>
      <c r="BE182" s="1291"/>
      <c r="BF182" s="1291"/>
      <c r="BG182" s="1291"/>
      <c r="BH182" s="1291"/>
      <c r="BI182" s="1291"/>
      <c r="BJ182" s="1291"/>
      <c r="BK182" s="1291"/>
      <c r="BL182" s="1291"/>
      <c r="BM182" s="1291"/>
      <c r="BN182" s="1291"/>
      <c r="BO182" s="1291"/>
      <c r="BP182" s="1291"/>
      <c r="BQ182" s="1291"/>
      <c r="BR182" s="1291"/>
      <c r="BS182" s="1291"/>
    </row>
    <row r="183" spans="1:71" x14ac:dyDescent="0.25">
      <c r="A183" s="1291"/>
      <c r="B183" s="1291"/>
      <c r="C183" s="1291"/>
      <c r="D183" s="1291"/>
      <c r="E183" s="1291"/>
      <c r="F183" s="1291"/>
      <c r="G183" s="1291"/>
      <c r="H183" s="1291"/>
      <c r="I183" s="1291"/>
      <c r="J183" s="1291"/>
      <c r="K183" s="1291"/>
      <c r="L183" s="1291"/>
      <c r="M183" s="1291"/>
      <c r="N183" s="1291"/>
      <c r="O183" s="1291"/>
      <c r="P183" s="1291"/>
      <c r="Q183" s="1291"/>
      <c r="R183" s="1291"/>
      <c r="S183" s="1291"/>
      <c r="T183" s="1291"/>
      <c r="U183" s="1291"/>
      <c r="V183" s="1291"/>
      <c r="W183" s="1291"/>
      <c r="X183" s="1291"/>
      <c r="Y183" s="1291"/>
      <c r="Z183" s="1291"/>
      <c r="AA183" s="1291"/>
      <c r="AB183" s="1291"/>
      <c r="AC183" s="1291"/>
      <c r="AD183" s="1291"/>
      <c r="AE183" s="1291"/>
      <c r="AF183" s="1291"/>
      <c r="AG183" s="1291"/>
      <c r="AH183" s="1291"/>
      <c r="AI183" s="1291"/>
      <c r="AJ183" s="1291"/>
      <c r="AK183" s="1291"/>
      <c r="AL183" s="1291"/>
      <c r="AM183" s="1291"/>
      <c r="AN183" s="1291"/>
      <c r="AO183" s="1291"/>
      <c r="AP183" s="1291"/>
      <c r="AQ183" s="1291"/>
      <c r="AR183" s="1291"/>
      <c r="AS183" s="1291"/>
      <c r="AT183" s="1291"/>
      <c r="AU183" s="1291"/>
      <c r="AV183" s="1291"/>
      <c r="AW183" s="1291"/>
      <c r="AX183" s="1291"/>
      <c r="AY183" s="1291"/>
      <c r="AZ183" s="1291"/>
      <c r="BA183" s="1291"/>
      <c r="BB183" s="1291"/>
      <c r="BC183" s="1291"/>
      <c r="BD183" s="1291"/>
      <c r="BE183" s="1291"/>
      <c r="BF183" s="1291"/>
      <c r="BG183" s="1291"/>
      <c r="BH183" s="1291"/>
      <c r="BI183" s="1291"/>
      <c r="BJ183" s="1291"/>
      <c r="BK183" s="1291"/>
      <c r="BL183" s="1291"/>
      <c r="BM183" s="1291"/>
      <c r="BN183" s="1291"/>
      <c r="BO183" s="1291"/>
      <c r="BP183" s="1291"/>
      <c r="BQ183" s="1291"/>
      <c r="BR183" s="1291"/>
      <c r="BS183" s="1291"/>
    </row>
    <row r="184" spans="1:71" x14ac:dyDescent="0.25">
      <c r="A184" s="1291"/>
      <c r="B184" s="1291"/>
      <c r="C184" s="1291"/>
      <c r="D184" s="1291"/>
      <c r="E184" s="1291"/>
      <c r="F184" s="1291"/>
      <c r="G184" s="1291"/>
      <c r="H184" s="1291"/>
      <c r="I184" s="1291"/>
      <c r="J184" s="1291"/>
      <c r="K184" s="1291"/>
      <c r="L184" s="1291"/>
      <c r="M184" s="1291"/>
      <c r="N184" s="1291"/>
      <c r="O184" s="1291"/>
      <c r="P184" s="1291"/>
      <c r="Q184" s="1291"/>
      <c r="R184" s="1291"/>
      <c r="S184" s="1291"/>
      <c r="T184" s="1291"/>
      <c r="U184" s="1291"/>
      <c r="V184" s="1291"/>
      <c r="W184" s="1291"/>
      <c r="X184" s="1291"/>
      <c r="Y184" s="1291"/>
      <c r="Z184" s="1291"/>
      <c r="AA184" s="1291"/>
      <c r="AB184" s="1291"/>
      <c r="AC184" s="1291"/>
      <c r="AD184" s="1291"/>
      <c r="AE184" s="1291"/>
      <c r="AF184" s="1291"/>
      <c r="AG184" s="1291"/>
      <c r="AH184" s="1291"/>
      <c r="AI184" s="1291"/>
      <c r="AJ184" s="1291"/>
      <c r="AK184" s="1291"/>
      <c r="AL184" s="1291"/>
      <c r="AM184" s="1291"/>
      <c r="AN184" s="1291"/>
      <c r="AO184" s="1291"/>
      <c r="AP184" s="1291"/>
      <c r="AQ184" s="1291"/>
      <c r="AR184" s="1291"/>
      <c r="AS184" s="1291"/>
      <c r="AT184" s="1291"/>
      <c r="AU184" s="1291"/>
      <c r="AV184" s="1291"/>
      <c r="AW184" s="1291"/>
      <c r="AX184" s="1291"/>
      <c r="AY184" s="1291"/>
      <c r="AZ184" s="1291"/>
      <c r="BA184" s="1291"/>
      <c r="BB184" s="1291"/>
      <c r="BC184" s="1291"/>
      <c r="BD184" s="1291"/>
      <c r="BE184" s="1291"/>
      <c r="BF184" s="1291"/>
      <c r="BG184" s="1291"/>
      <c r="BH184" s="1291"/>
      <c r="BI184" s="1291"/>
      <c r="BJ184" s="1291"/>
      <c r="BK184" s="1291"/>
      <c r="BL184" s="1291"/>
      <c r="BM184" s="1291"/>
      <c r="BN184" s="1291"/>
      <c r="BO184" s="1291"/>
      <c r="BP184" s="1291"/>
      <c r="BQ184" s="1291"/>
      <c r="BR184" s="1291"/>
      <c r="BS184" s="1291"/>
    </row>
    <row r="185" spans="1:71" x14ac:dyDescent="0.25">
      <c r="A185" s="1291"/>
      <c r="B185" s="1291"/>
      <c r="C185" s="1291"/>
      <c r="D185" s="1291"/>
      <c r="E185" s="1291"/>
      <c r="F185" s="1291"/>
      <c r="G185" s="1291"/>
      <c r="H185" s="1291"/>
      <c r="I185" s="1291"/>
      <c r="J185" s="1291"/>
      <c r="K185" s="1291"/>
      <c r="L185" s="1291"/>
      <c r="M185" s="1291"/>
      <c r="N185" s="1291"/>
      <c r="O185" s="1291"/>
      <c r="P185" s="1291"/>
      <c r="Q185" s="1291"/>
      <c r="R185" s="1291"/>
      <c r="S185" s="1291"/>
      <c r="T185" s="1291"/>
      <c r="U185" s="1291"/>
      <c r="V185" s="1291"/>
      <c r="W185" s="1291"/>
      <c r="X185" s="1291"/>
      <c r="Y185" s="1291"/>
      <c r="Z185" s="1291"/>
      <c r="AA185" s="1291"/>
      <c r="AB185" s="1291"/>
      <c r="AC185" s="1291"/>
      <c r="AD185" s="1291"/>
      <c r="AE185" s="1291"/>
      <c r="AF185" s="1291"/>
      <c r="AG185" s="1291"/>
      <c r="AH185" s="1291"/>
      <c r="AI185" s="1291"/>
      <c r="AJ185" s="1291"/>
      <c r="AK185" s="1291"/>
      <c r="AL185" s="1291"/>
      <c r="AM185" s="1291"/>
      <c r="AN185" s="1291"/>
      <c r="AO185" s="1291"/>
      <c r="AP185" s="1291"/>
      <c r="AQ185" s="1291"/>
      <c r="AR185" s="1291"/>
      <c r="AS185" s="1291"/>
      <c r="AT185" s="1291"/>
      <c r="AU185" s="1291"/>
      <c r="AV185" s="1291"/>
      <c r="AW185" s="1291"/>
      <c r="AX185" s="1291"/>
      <c r="AY185" s="1291"/>
      <c r="AZ185" s="1291"/>
      <c r="BA185" s="1291"/>
      <c r="BB185" s="1291"/>
      <c r="BC185" s="1291"/>
      <c r="BD185" s="1291"/>
      <c r="BE185" s="1291"/>
      <c r="BF185" s="1291"/>
      <c r="BG185" s="1291"/>
      <c r="BH185" s="1291"/>
      <c r="BI185" s="1291"/>
      <c r="BJ185" s="1291"/>
      <c r="BK185" s="1291"/>
      <c r="BL185" s="1291"/>
      <c r="BM185" s="1291"/>
      <c r="BN185" s="1291"/>
      <c r="BO185" s="1291"/>
      <c r="BP185" s="1291"/>
      <c r="BQ185" s="1291"/>
      <c r="BR185" s="1291"/>
      <c r="BS185" s="1291"/>
    </row>
    <row r="186" spans="1:71" x14ac:dyDescent="0.25">
      <c r="A186" s="1291"/>
      <c r="B186" s="1291"/>
      <c r="C186" s="1291"/>
      <c r="D186" s="1291"/>
      <c r="E186" s="1291"/>
      <c r="F186" s="1291"/>
      <c r="G186" s="1291"/>
      <c r="H186" s="1291"/>
      <c r="I186" s="1291"/>
      <c r="J186" s="1291"/>
      <c r="K186" s="1291"/>
      <c r="L186" s="1291"/>
      <c r="M186" s="1291"/>
      <c r="N186" s="1291"/>
      <c r="O186" s="1291"/>
      <c r="P186" s="1291"/>
      <c r="Q186" s="1291"/>
      <c r="R186" s="1291"/>
      <c r="S186" s="1291"/>
      <c r="T186" s="1291"/>
      <c r="U186" s="1291"/>
      <c r="V186" s="1291"/>
      <c r="W186" s="1291"/>
      <c r="X186" s="1291"/>
      <c r="Y186" s="1291"/>
      <c r="Z186" s="1291"/>
      <c r="AA186" s="1291"/>
      <c r="AB186" s="1291"/>
      <c r="AC186" s="1291"/>
      <c r="AD186" s="1291"/>
      <c r="AE186" s="1291"/>
      <c r="AF186" s="1291"/>
      <c r="AG186" s="1291"/>
      <c r="AH186" s="1291"/>
      <c r="AI186" s="1291"/>
      <c r="AJ186" s="1291"/>
      <c r="AK186" s="1291"/>
      <c r="AL186" s="1291"/>
      <c r="AM186" s="1291"/>
      <c r="AN186" s="1291"/>
      <c r="AO186" s="1291"/>
      <c r="AP186" s="1291"/>
      <c r="AQ186" s="1291"/>
      <c r="AR186" s="1291"/>
      <c r="AS186" s="1291"/>
      <c r="AT186" s="1291"/>
      <c r="AU186" s="1291"/>
      <c r="AV186" s="1291"/>
      <c r="AW186" s="1291"/>
      <c r="AX186" s="1291"/>
      <c r="AY186" s="1291"/>
      <c r="AZ186" s="1291"/>
      <c r="BA186" s="1291"/>
      <c r="BB186" s="1291"/>
      <c r="BC186" s="1291"/>
      <c r="BD186" s="1291"/>
      <c r="BE186" s="1291"/>
      <c r="BF186" s="1291"/>
      <c r="BG186" s="1291"/>
      <c r="BH186" s="1291"/>
      <c r="BI186" s="1291"/>
      <c r="BJ186" s="1291"/>
      <c r="BK186" s="1291"/>
      <c r="BL186" s="1291"/>
      <c r="BM186" s="1291"/>
      <c r="BN186" s="1291"/>
      <c r="BO186" s="1291"/>
      <c r="BP186" s="1291"/>
      <c r="BQ186" s="1291"/>
      <c r="BR186" s="1291"/>
      <c r="BS186" s="1291"/>
    </row>
    <row r="187" spans="1:71" x14ac:dyDescent="0.25">
      <c r="A187" s="1291"/>
      <c r="B187" s="1291"/>
      <c r="C187" s="1291"/>
      <c r="D187" s="1291"/>
      <c r="E187" s="1291"/>
      <c r="F187" s="1291"/>
      <c r="G187" s="1291"/>
      <c r="H187" s="1291"/>
      <c r="I187" s="1291"/>
      <c r="J187" s="1291"/>
      <c r="K187" s="1291"/>
      <c r="L187" s="1291"/>
      <c r="M187" s="1291"/>
      <c r="N187" s="1291"/>
      <c r="O187" s="1291"/>
      <c r="P187" s="1291"/>
      <c r="Q187" s="1291"/>
      <c r="R187" s="1291"/>
      <c r="S187" s="1291"/>
      <c r="T187" s="1291"/>
      <c r="U187" s="1291"/>
      <c r="V187" s="1291"/>
      <c r="W187" s="1291"/>
      <c r="X187" s="1291"/>
      <c r="Y187" s="1291"/>
      <c r="Z187" s="1291"/>
      <c r="AA187" s="1291"/>
      <c r="AB187" s="1291"/>
      <c r="AC187" s="1291"/>
      <c r="AD187" s="1291"/>
      <c r="AE187" s="1291"/>
      <c r="AF187" s="1291"/>
      <c r="AG187" s="1291"/>
      <c r="AH187" s="1291"/>
      <c r="AI187" s="1291"/>
      <c r="AJ187" s="1291"/>
      <c r="AK187" s="1291"/>
      <c r="AL187" s="1291"/>
      <c r="AM187" s="1291"/>
      <c r="AN187" s="1291"/>
      <c r="AO187" s="1291"/>
      <c r="AP187" s="1291"/>
      <c r="AQ187" s="1291"/>
      <c r="AR187" s="1291"/>
      <c r="AS187" s="1291"/>
      <c r="AT187" s="1291"/>
      <c r="AU187" s="1291"/>
      <c r="AV187" s="1291"/>
      <c r="AW187" s="1291"/>
      <c r="AX187" s="1291"/>
      <c r="AY187" s="1291"/>
      <c r="AZ187" s="1291"/>
      <c r="BA187" s="1291"/>
      <c r="BB187" s="1291"/>
      <c r="BC187" s="1291"/>
      <c r="BD187" s="1291"/>
      <c r="BE187" s="1291"/>
      <c r="BF187" s="1291"/>
      <c r="BG187" s="1291"/>
      <c r="BH187" s="1291"/>
      <c r="BI187" s="1291"/>
      <c r="BJ187" s="1291"/>
      <c r="BK187" s="1291"/>
      <c r="BL187" s="1291"/>
      <c r="BM187" s="1291"/>
      <c r="BN187" s="1291"/>
      <c r="BO187" s="1291"/>
      <c r="BP187" s="1291"/>
      <c r="BQ187" s="1291"/>
      <c r="BR187" s="1291"/>
      <c r="BS187" s="1291"/>
    </row>
    <row r="188" spans="1:71" x14ac:dyDescent="0.25">
      <c r="A188" s="1291"/>
      <c r="B188" s="1291"/>
      <c r="C188" s="1291"/>
      <c r="D188" s="1291"/>
      <c r="E188" s="1291"/>
      <c r="F188" s="1291"/>
      <c r="G188" s="1291"/>
      <c r="H188" s="1291"/>
      <c r="I188" s="1291"/>
      <c r="J188" s="1291"/>
      <c r="K188" s="1291"/>
      <c r="L188" s="1291"/>
      <c r="M188" s="1291"/>
      <c r="N188" s="1291"/>
      <c r="O188" s="1291"/>
      <c r="P188" s="1291"/>
      <c r="Q188" s="1291"/>
      <c r="R188" s="1291"/>
      <c r="S188" s="1291"/>
      <c r="T188" s="1291"/>
      <c r="U188" s="1291"/>
      <c r="V188" s="1291"/>
      <c r="W188" s="1291"/>
      <c r="X188" s="1291"/>
      <c r="Y188" s="1291"/>
      <c r="Z188" s="1291"/>
      <c r="AA188" s="1291"/>
      <c r="AB188" s="1291"/>
      <c r="AC188" s="1291"/>
      <c r="AD188" s="1291"/>
      <c r="AE188" s="1291"/>
      <c r="AF188" s="1291"/>
      <c r="AG188" s="1291"/>
      <c r="AH188" s="1291"/>
      <c r="AI188" s="1291"/>
      <c r="AJ188" s="1291"/>
      <c r="AK188" s="1291"/>
      <c r="AL188" s="1291"/>
      <c r="AM188" s="1291"/>
      <c r="AN188" s="1291"/>
      <c r="AO188" s="1291"/>
      <c r="AP188" s="1291"/>
      <c r="AQ188" s="1291"/>
      <c r="AR188" s="1291"/>
      <c r="AS188" s="1291"/>
      <c r="AT188" s="1291"/>
      <c r="AU188" s="1291"/>
      <c r="AV188" s="1291"/>
      <c r="AW188" s="1291"/>
      <c r="AX188" s="1291"/>
      <c r="AY188" s="1291"/>
      <c r="AZ188" s="1291"/>
      <c r="BA188" s="1291"/>
      <c r="BB188" s="1291"/>
      <c r="BC188" s="1291"/>
      <c r="BD188" s="1291"/>
      <c r="BE188" s="1291"/>
      <c r="BF188" s="1291"/>
      <c r="BG188" s="1291"/>
      <c r="BH188" s="1291"/>
      <c r="BI188" s="1291"/>
      <c r="BJ188" s="1291"/>
      <c r="BK188" s="1291"/>
      <c r="BL188" s="1291"/>
      <c r="BM188" s="1291"/>
      <c r="BN188" s="1291"/>
      <c r="BO188" s="1291"/>
      <c r="BP188" s="1291"/>
      <c r="BQ188" s="1291"/>
      <c r="BR188" s="1291"/>
      <c r="BS188" s="1291"/>
    </row>
    <row r="189" spans="1:71" x14ac:dyDescent="0.25">
      <c r="A189" s="1291"/>
      <c r="B189" s="1291"/>
      <c r="C189" s="1291"/>
      <c r="D189" s="1291"/>
      <c r="E189" s="1291"/>
      <c r="F189" s="1291"/>
      <c r="G189" s="1291"/>
      <c r="H189" s="1291"/>
      <c r="I189" s="1291"/>
      <c r="J189" s="1291"/>
      <c r="K189" s="1291"/>
      <c r="L189" s="1291"/>
      <c r="M189" s="1291"/>
      <c r="N189" s="1291"/>
      <c r="O189" s="1291"/>
      <c r="P189" s="1291"/>
      <c r="Q189" s="1291"/>
      <c r="R189" s="1291"/>
      <c r="S189" s="1291"/>
      <c r="T189" s="1291"/>
      <c r="U189" s="1291"/>
      <c r="V189" s="1291"/>
      <c r="W189" s="1291"/>
      <c r="X189" s="1291"/>
      <c r="Y189" s="1291"/>
      <c r="Z189" s="1291"/>
      <c r="AA189" s="1291"/>
      <c r="AB189" s="1291"/>
      <c r="AC189" s="1291"/>
      <c r="AD189" s="1291"/>
      <c r="AE189" s="1291"/>
      <c r="AF189" s="1291"/>
      <c r="AG189" s="1291"/>
      <c r="AH189" s="1291"/>
      <c r="AI189" s="1291"/>
      <c r="AJ189" s="1291"/>
      <c r="AK189" s="1291"/>
      <c r="AL189" s="1291"/>
      <c r="AM189" s="1291"/>
      <c r="AN189" s="1291"/>
      <c r="AO189" s="1291"/>
      <c r="AP189" s="1291"/>
      <c r="AQ189" s="1291"/>
      <c r="AR189" s="1291"/>
      <c r="AS189" s="1291"/>
      <c r="AT189" s="1291"/>
      <c r="AU189" s="1291"/>
      <c r="AV189" s="1291"/>
      <c r="AW189" s="1291"/>
      <c r="AX189" s="1291"/>
      <c r="AY189" s="1291"/>
      <c r="AZ189" s="1291"/>
      <c r="BA189" s="1291"/>
      <c r="BB189" s="1291"/>
      <c r="BC189" s="1291"/>
      <c r="BD189" s="1291"/>
      <c r="BE189" s="1291"/>
      <c r="BF189" s="1291"/>
      <c r="BG189" s="1291"/>
      <c r="BH189" s="1291"/>
      <c r="BI189" s="1291"/>
      <c r="BJ189" s="1291"/>
      <c r="BK189" s="1291"/>
      <c r="BL189" s="1291"/>
      <c r="BM189" s="1291"/>
      <c r="BN189" s="1291"/>
      <c r="BO189" s="1291"/>
      <c r="BP189" s="1291"/>
      <c r="BQ189" s="1291"/>
      <c r="BR189" s="1291"/>
      <c r="BS189" s="1291"/>
    </row>
    <row r="190" spans="1:71" x14ac:dyDescent="0.25">
      <c r="A190" s="1291"/>
      <c r="B190" s="1291"/>
      <c r="C190" s="1291"/>
      <c r="D190" s="1291"/>
      <c r="E190" s="1291"/>
      <c r="F190" s="1291"/>
      <c r="G190" s="1291"/>
      <c r="H190" s="1291"/>
      <c r="I190" s="1291"/>
      <c r="J190" s="1291"/>
      <c r="K190" s="1291"/>
      <c r="L190" s="1291"/>
      <c r="M190" s="1291"/>
      <c r="N190" s="1291"/>
      <c r="O190" s="1291"/>
      <c r="P190" s="1291"/>
      <c r="Q190" s="1291"/>
      <c r="R190" s="1291"/>
      <c r="S190" s="1291"/>
      <c r="T190" s="1291"/>
      <c r="U190" s="1291"/>
      <c r="V190" s="1291"/>
      <c r="W190" s="1291"/>
      <c r="X190" s="1291"/>
      <c r="Y190" s="1291"/>
      <c r="Z190" s="1291"/>
      <c r="AA190" s="1291"/>
      <c r="AB190" s="1291"/>
      <c r="AC190" s="1291"/>
      <c r="AD190" s="1291"/>
      <c r="AE190" s="1291"/>
      <c r="AF190" s="1291"/>
      <c r="AG190" s="1291"/>
      <c r="AH190" s="1291"/>
      <c r="AI190" s="1291"/>
      <c r="AJ190" s="1291"/>
      <c r="AK190" s="1291"/>
      <c r="AL190" s="1291"/>
      <c r="AM190" s="1291"/>
      <c r="AN190" s="1291"/>
      <c r="AO190" s="1291"/>
      <c r="AP190" s="1291"/>
      <c r="AQ190" s="1291"/>
      <c r="AR190" s="1291"/>
      <c r="AS190" s="1291"/>
      <c r="AT190" s="1291"/>
      <c r="AU190" s="1291"/>
      <c r="AV190" s="1291"/>
      <c r="AW190" s="1291"/>
      <c r="AX190" s="1291"/>
      <c r="AY190" s="1291"/>
      <c r="AZ190" s="1291"/>
      <c r="BA190" s="1291"/>
      <c r="BB190" s="1291"/>
      <c r="BC190" s="1291"/>
      <c r="BD190" s="1291"/>
      <c r="BE190" s="1291"/>
      <c r="BF190" s="1291"/>
      <c r="BG190" s="1291"/>
      <c r="BH190" s="1291"/>
      <c r="BI190" s="1291"/>
      <c r="BJ190" s="1291"/>
      <c r="BK190" s="1291"/>
      <c r="BL190" s="1291"/>
      <c r="BM190" s="1291"/>
      <c r="BN190" s="1291"/>
      <c r="BO190" s="1291"/>
      <c r="BP190" s="1291"/>
      <c r="BQ190" s="1291"/>
      <c r="BR190" s="1291"/>
      <c r="BS190" s="1291"/>
    </row>
    <row r="191" spans="1:71" x14ac:dyDescent="0.25">
      <c r="A191" s="1291"/>
      <c r="B191" s="1291"/>
      <c r="C191" s="1291"/>
      <c r="D191" s="1291"/>
      <c r="E191" s="1291"/>
      <c r="F191" s="1291"/>
      <c r="G191" s="1291"/>
      <c r="H191" s="1291"/>
      <c r="I191" s="1291"/>
      <c r="J191" s="1291"/>
      <c r="K191" s="1291"/>
      <c r="L191" s="1291"/>
      <c r="M191" s="1291"/>
      <c r="N191" s="1291"/>
      <c r="O191" s="1291"/>
      <c r="P191" s="1291"/>
      <c r="Q191" s="1291"/>
      <c r="R191" s="1291"/>
      <c r="S191" s="1291"/>
      <c r="T191" s="1291"/>
      <c r="U191" s="1291"/>
      <c r="V191" s="1291"/>
      <c r="W191" s="1291"/>
      <c r="X191" s="1291"/>
      <c r="Y191" s="1291"/>
      <c r="Z191" s="1291"/>
      <c r="AA191" s="1291"/>
      <c r="AB191" s="1291"/>
      <c r="AC191" s="1291"/>
      <c r="AD191" s="1291"/>
      <c r="AE191" s="1291"/>
      <c r="AF191" s="1291"/>
      <c r="AG191" s="1291"/>
      <c r="AH191" s="1291"/>
      <c r="AI191" s="1291"/>
      <c r="AJ191" s="1291"/>
      <c r="AK191" s="1291"/>
      <c r="AL191" s="1291"/>
      <c r="AM191" s="1291"/>
      <c r="AN191" s="1291"/>
      <c r="AO191" s="1291"/>
      <c r="AP191" s="1291"/>
      <c r="AQ191" s="1291"/>
      <c r="AR191" s="1291"/>
      <c r="AS191" s="1291"/>
      <c r="AT191" s="1291"/>
      <c r="AU191" s="1291"/>
      <c r="AV191" s="1291"/>
      <c r="AW191" s="1291"/>
      <c r="AX191" s="1291"/>
      <c r="AY191" s="1291"/>
      <c r="AZ191" s="1291"/>
      <c r="BA191" s="1291"/>
      <c r="BB191" s="1291"/>
      <c r="BC191" s="1291"/>
      <c r="BD191" s="1291"/>
      <c r="BE191" s="1291"/>
      <c r="BF191" s="1291"/>
      <c r="BG191" s="1291"/>
      <c r="BH191" s="1291"/>
      <c r="BI191" s="1291"/>
      <c r="BJ191" s="1291"/>
      <c r="BK191" s="1291"/>
      <c r="BL191" s="1291"/>
      <c r="BM191" s="1291"/>
      <c r="BN191" s="1291"/>
      <c r="BO191" s="1291"/>
      <c r="BP191" s="1291"/>
      <c r="BQ191" s="1291"/>
      <c r="BR191" s="1291"/>
      <c r="BS191" s="1291"/>
    </row>
    <row r="192" spans="1:71" x14ac:dyDescent="0.25">
      <c r="A192" s="1291"/>
      <c r="B192" s="1291"/>
      <c r="C192" s="1291"/>
      <c r="D192" s="1291"/>
      <c r="E192" s="1291"/>
      <c r="F192" s="1291"/>
      <c r="G192" s="1291"/>
      <c r="H192" s="1291"/>
      <c r="I192" s="1291"/>
      <c r="J192" s="1291"/>
      <c r="K192" s="1291"/>
      <c r="L192" s="1291"/>
      <c r="M192" s="1291"/>
      <c r="N192" s="1291"/>
      <c r="O192" s="1291"/>
      <c r="P192" s="1291"/>
      <c r="Q192" s="1291"/>
      <c r="R192" s="1291"/>
      <c r="S192" s="1291"/>
      <c r="T192" s="1291"/>
      <c r="U192" s="1291"/>
      <c r="V192" s="1291"/>
      <c r="W192" s="1291"/>
      <c r="X192" s="1291"/>
      <c r="Y192" s="1291"/>
      <c r="Z192" s="1291"/>
      <c r="AA192" s="1291"/>
      <c r="AB192" s="1291"/>
      <c r="AC192" s="1291"/>
      <c r="AD192" s="1291"/>
      <c r="AE192" s="1291"/>
      <c r="AF192" s="1291"/>
      <c r="AG192" s="1291"/>
      <c r="AH192" s="1291"/>
      <c r="AI192" s="1291"/>
      <c r="AJ192" s="1291"/>
      <c r="AK192" s="1291"/>
      <c r="AL192" s="1291"/>
      <c r="AM192" s="1291"/>
      <c r="AN192" s="1291"/>
      <c r="AO192" s="1291"/>
      <c r="AP192" s="1291"/>
      <c r="AQ192" s="1291"/>
      <c r="AR192" s="1291"/>
      <c r="AS192" s="1291"/>
      <c r="AT192" s="1291"/>
      <c r="AU192" s="1291"/>
      <c r="AV192" s="1291"/>
      <c r="AW192" s="1291"/>
      <c r="AX192" s="1291"/>
      <c r="AY192" s="1291"/>
      <c r="AZ192" s="1291"/>
      <c r="BA192" s="1291"/>
      <c r="BB192" s="1291"/>
      <c r="BC192" s="1291"/>
      <c r="BD192" s="1291"/>
      <c r="BE192" s="1291"/>
      <c r="BF192" s="1291"/>
      <c r="BG192" s="1291"/>
      <c r="BH192" s="1291"/>
      <c r="BI192" s="1291"/>
      <c r="BJ192" s="1291"/>
      <c r="BK192" s="1291"/>
      <c r="BL192" s="1291"/>
      <c r="BM192" s="1291"/>
      <c r="BN192" s="1291"/>
      <c r="BO192" s="1291"/>
      <c r="BP192" s="1291"/>
      <c r="BQ192" s="1291"/>
      <c r="BR192" s="1291"/>
      <c r="BS192" s="1291"/>
    </row>
    <row r="193" spans="1:71" x14ac:dyDescent="0.25">
      <c r="A193" s="1291"/>
      <c r="B193" s="1291"/>
      <c r="C193" s="1291"/>
      <c r="D193" s="1291"/>
      <c r="E193" s="1291"/>
      <c r="F193" s="1291"/>
      <c r="G193" s="1291"/>
      <c r="H193" s="1291"/>
      <c r="I193" s="1291"/>
      <c r="J193" s="1291"/>
      <c r="K193" s="1291"/>
      <c r="L193" s="1291"/>
      <c r="M193" s="1291"/>
      <c r="N193" s="1291"/>
      <c r="O193" s="1291"/>
      <c r="P193" s="1291"/>
      <c r="Q193" s="1291"/>
      <c r="R193" s="1291"/>
      <c r="S193" s="1291"/>
      <c r="T193" s="1291"/>
      <c r="U193" s="1291"/>
      <c r="V193" s="1291"/>
      <c r="W193" s="1291"/>
      <c r="X193" s="1291"/>
      <c r="Y193" s="1291"/>
      <c r="Z193" s="1291"/>
      <c r="AA193" s="1291"/>
      <c r="AB193" s="1291"/>
      <c r="AC193" s="1291"/>
      <c r="AD193" s="1291"/>
      <c r="AE193" s="1291"/>
      <c r="AF193" s="1291"/>
      <c r="AG193" s="1291"/>
      <c r="AH193" s="1291"/>
      <c r="AI193" s="1291"/>
      <c r="AJ193" s="1291"/>
      <c r="AK193" s="1291"/>
      <c r="AL193" s="1291"/>
      <c r="AM193" s="1291"/>
      <c r="AN193" s="1291"/>
      <c r="AO193" s="1291"/>
      <c r="AP193" s="1291"/>
      <c r="AQ193" s="1291"/>
      <c r="AR193" s="1291"/>
      <c r="AS193" s="1291"/>
      <c r="AT193" s="1291"/>
      <c r="AU193" s="1291"/>
      <c r="AV193" s="1291"/>
      <c r="AW193" s="1291"/>
      <c r="AX193" s="1291"/>
      <c r="AY193" s="1291"/>
      <c r="AZ193" s="1291"/>
      <c r="BA193" s="1291"/>
      <c r="BB193" s="1291"/>
      <c r="BC193" s="1291"/>
      <c r="BD193" s="1291"/>
      <c r="BE193" s="1291"/>
      <c r="BF193" s="1291"/>
      <c r="BG193" s="1291"/>
      <c r="BH193" s="1291"/>
      <c r="BI193" s="1291"/>
      <c r="BJ193" s="1291"/>
      <c r="BK193" s="1291"/>
      <c r="BL193" s="1291"/>
      <c r="BM193" s="1291"/>
      <c r="BN193" s="1291"/>
      <c r="BO193" s="1291"/>
      <c r="BP193" s="1291"/>
      <c r="BQ193" s="1291"/>
      <c r="BR193" s="1291"/>
      <c r="BS193" s="1291"/>
    </row>
    <row r="194" spans="1:71" x14ac:dyDescent="0.25">
      <c r="A194" s="1291"/>
      <c r="B194" s="1291"/>
      <c r="C194" s="1291"/>
      <c r="D194" s="1291"/>
      <c r="E194" s="1291"/>
      <c r="F194" s="1291"/>
      <c r="G194" s="1291"/>
      <c r="H194" s="1291"/>
      <c r="I194" s="1291"/>
      <c r="J194" s="1291"/>
      <c r="K194" s="1291"/>
      <c r="L194" s="1291"/>
      <c r="M194" s="1291"/>
      <c r="N194" s="1291"/>
      <c r="O194" s="1291"/>
      <c r="P194" s="1291"/>
      <c r="Q194" s="1291"/>
      <c r="R194" s="1291"/>
      <c r="S194" s="1291"/>
      <c r="T194" s="1291"/>
      <c r="U194" s="1291"/>
      <c r="V194" s="1291"/>
      <c r="W194" s="1291"/>
      <c r="X194" s="1291"/>
      <c r="Y194" s="1291"/>
      <c r="Z194" s="1291"/>
      <c r="AA194" s="1291"/>
      <c r="AB194" s="1291"/>
      <c r="AC194" s="1291"/>
      <c r="AD194" s="1291"/>
      <c r="AE194" s="1291"/>
      <c r="AF194" s="1291"/>
      <c r="AG194" s="1291"/>
      <c r="AH194" s="1291"/>
      <c r="AI194" s="1291"/>
      <c r="AJ194" s="1291"/>
      <c r="AK194" s="1291"/>
      <c r="AL194" s="1291"/>
      <c r="AM194" s="1291"/>
      <c r="AN194" s="1291"/>
      <c r="AO194" s="1291"/>
      <c r="AP194" s="1291"/>
      <c r="AQ194" s="1291"/>
      <c r="AR194" s="1291"/>
      <c r="AS194" s="1291"/>
      <c r="AT194" s="1291"/>
      <c r="AU194" s="1291"/>
      <c r="AV194" s="1291"/>
      <c r="AW194" s="1291"/>
      <c r="AX194" s="1291"/>
      <c r="AY194" s="1291"/>
      <c r="AZ194" s="1291"/>
      <c r="BA194" s="1291"/>
      <c r="BB194" s="1291"/>
      <c r="BC194" s="1291"/>
      <c r="BD194" s="1291"/>
      <c r="BE194" s="1291"/>
      <c r="BF194" s="1291"/>
      <c r="BG194" s="1291"/>
      <c r="BH194" s="1291"/>
      <c r="BI194" s="1291"/>
      <c r="BJ194" s="1291"/>
      <c r="BK194" s="1291"/>
      <c r="BL194" s="1291"/>
      <c r="BM194" s="1291"/>
      <c r="BN194" s="1291"/>
      <c r="BO194" s="1291"/>
      <c r="BP194" s="1291"/>
      <c r="BQ194" s="1291"/>
      <c r="BR194" s="1291"/>
      <c r="BS194" s="1291"/>
    </row>
    <row r="195" spans="1:71" x14ac:dyDescent="0.25">
      <c r="A195" s="1291"/>
      <c r="B195" s="1291"/>
      <c r="C195" s="1291"/>
      <c r="D195" s="1291"/>
      <c r="E195" s="1291"/>
      <c r="F195" s="1291"/>
      <c r="G195" s="1291"/>
      <c r="H195" s="1291"/>
      <c r="I195" s="1291"/>
      <c r="J195" s="1291"/>
      <c r="K195" s="1291"/>
      <c r="L195" s="1291"/>
      <c r="M195" s="1291"/>
      <c r="N195" s="1291"/>
      <c r="O195" s="1291"/>
      <c r="P195" s="1291"/>
      <c r="Q195" s="1291"/>
      <c r="R195" s="1291"/>
      <c r="S195" s="1291"/>
      <c r="T195" s="1291"/>
      <c r="U195" s="1291"/>
      <c r="V195" s="1291"/>
      <c r="W195" s="1291"/>
      <c r="X195" s="1291"/>
      <c r="Y195" s="1291"/>
      <c r="Z195" s="1291"/>
      <c r="AA195" s="1291"/>
      <c r="AB195" s="1291"/>
      <c r="AC195" s="1291"/>
      <c r="AD195" s="1291"/>
      <c r="AE195" s="1291"/>
      <c r="AF195" s="1291"/>
      <c r="AG195" s="1291"/>
      <c r="AH195" s="1291"/>
      <c r="AI195" s="1291"/>
      <c r="AJ195" s="1291"/>
      <c r="AK195" s="1291"/>
      <c r="AL195" s="1291"/>
      <c r="AM195" s="1291"/>
      <c r="AN195" s="1291"/>
      <c r="AO195" s="1291"/>
      <c r="AP195" s="1291"/>
      <c r="AQ195" s="1291"/>
      <c r="AR195" s="1291"/>
      <c r="AS195" s="1291"/>
      <c r="AT195" s="1291"/>
      <c r="AU195" s="1291"/>
      <c r="AV195" s="1291"/>
      <c r="AW195" s="1291"/>
      <c r="AX195" s="1291"/>
      <c r="AY195" s="1291"/>
      <c r="AZ195" s="1291"/>
      <c r="BA195" s="1291"/>
      <c r="BB195" s="1291"/>
      <c r="BC195" s="1291"/>
      <c r="BD195" s="1291"/>
      <c r="BE195" s="1291"/>
      <c r="BF195" s="1291"/>
      <c r="BG195" s="1291"/>
      <c r="BH195" s="1291"/>
      <c r="BI195" s="1291"/>
      <c r="BJ195" s="1291"/>
      <c r="BK195" s="1291"/>
      <c r="BL195" s="1291"/>
      <c r="BM195" s="1291"/>
      <c r="BN195" s="1291"/>
      <c r="BO195" s="1291"/>
      <c r="BP195" s="1291"/>
      <c r="BQ195" s="1291"/>
      <c r="BR195" s="1291"/>
      <c r="BS195" s="1291"/>
    </row>
    <row r="196" spans="1:71" x14ac:dyDescent="0.25">
      <c r="A196" s="1291"/>
      <c r="B196" s="1291"/>
      <c r="C196" s="1291"/>
      <c r="D196" s="1291"/>
      <c r="E196" s="1291"/>
      <c r="F196" s="1291"/>
      <c r="G196" s="1291"/>
      <c r="H196" s="1291"/>
      <c r="I196" s="1291"/>
      <c r="J196" s="1291"/>
      <c r="K196" s="1291"/>
      <c r="L196" s="1291"/>
      <c r="M196" s="1291"/>
      <c r="N196" s="1291"/>
      <c r="O196" s="1291"/>
      <c r="P196" s="1291"/>
      <c r="Q196" s="1291"/>
      <c r="R196" s="1291"/>
      <c r="S196" s="1291"/>
      <c r="T196" s="1291"/>
      <c r="U196" s="1291"/>
      <c r="V196" s="1291"/>
      <c r="W196" s="1291"/>
      <c r="X196" s="1291"/>
      <c r="Y196" s="1291"/>
      <c r="Z196" s="1291"/>
      <c r="AA196" s="1291"/>
      <c r="AB196" s="1291"/>
      <c r="AC196" s="1291"/>
      <c r="AD196" s="1291"/>
      <c r="AE196" s="1291"/>
      <c r="AF196" s="1291"/>
      <c r="AG196" s="1291"/>
      <c r="AH196" s="1291"/>
      <c r="AI196" s="1291"/>
      <c r="AJ196" s="1291"/>
      <c r="AK196" s="1291"/>
      <c r="AL196" s="1291"/>
      <c r="AM196" s="1291"/>
      <c r="AN196" s="1291"/>
      <c r="AO196" s="1291"/>
      <c r="AP196" s="1291"/>
      <c r="AQ196" s="1291"/>
      <c r="AR196" s="1291"/>
      <c r="AS196" s="1291"/>
      <c r="AT196" s="1291"/>
      <c r="AU196" s="1291"/>
      <c r="AV196" s="1291"/>
      <c r="AW196" s="1291"/>
      <c r="AX196" s="1291"/>
      <c r="AY196" s="1291"/>
      <c r="AZ196" s="1291"/>
      <c r="BA196" s="1291"/>
      <c r="BB196" s="1291"/>
      <c r="BC196" s="1291"/>
      <c r="BD196" s="1291"/>
      <c r="BE196" s="1291"/>
      <c r="BF196" s="1291"/>
      <c r="BG196" s="1291"/>
      <c r="BH196" s="1291"/>
      <c r="BI196" s="1291"/>
      <c r="BJ196" s="1291"/>
      <c r="BK196" s="1291"/>
      <c r="BL196" s="1291"/>
      <c r="BM196" s="1291"/>
      <c r="BN196" s="1291"/>
      <c r="BO196" s="1291"/>
      <c r="BP196" s="1291"/>
      <c r="BQ196" s="1291"/>
      <c r="BR196" s="1291"/>
      <c r="BS196" s="1291"/>
    </row>
    <row r="197" spans="1:71" x14ac:dyDescent="0.25">
      <c r="A197" s="1291"/>
      <c r="B197" s="1291"/>
      <c r="C197" s="1291"/>
      <c r="D197" s="1291"/>
      <c r="E197" s="1291"/>
      <c r="F197" s="1291"/>
      <c r="G197" s="1291"/>
      <c r="H197" s="1291"/>
      <c r="I197" s="1291"/>
      <c r="J197" s="1291"/>
      <c r="K197" s="1291"/>
      <c r="L197" s="1291"/>
      <c r="M197" s="1291"/>
      <c r="N197" s="1291"/>
      <c r="O197" s="1291"/>
      <c r="P197" s="1291"/>
      <c r="Q197" s="1291"/>
      <c r="R197" s="1291"/>
      <c r="S197" s="1291"/>
      <c r="T197" s="1291"/>
      <c r="U197" s="1291"/>
      <c r="V197" s="1291"/>
      <c r="W197" s="1291"/>
      <c r="X197" s="1291"/>
      <c r="Y197" s="1291"/>
      <c r="Z197" s="1291"/>
      <c r="AA197" s="1291"/>
      <c r="AB197" s="1291"/>
      <c r="AC197" s="1291"/>
      <c r="AD197" s="1291"/>
      <c r="AE197" s="1291"/>
      <c r="AF197" s="1291"/>
      <c r="AG197" s="1291"/>
      <c r="AH197" s="1291"/>
      <c r="AI197" s="1291"/>
      <c r="AJ197" s="1291"/>
      <c r="AK197" s="1291"/>
      <c r="AL197" s="1291"/>
      <c r="AM197" s="1291"/>
      <c r="AN197" s="1291"/>
      <c r="AO197" s="1291"/>
      <c r="AP197" s="1291"/>
      <c r="AQ197" s="1291"/>
      <c r="AR197" s="1291"/>
      <c r="AS197" s="1291"/>
      <c r="AT197" s="1291"/>
      <c r="AU197" s="1291"/>
      <c r="AV197" s="1291"/>
      <c r="AW197" s="1291"/>
      <c r="AX197" s="1291"/>
      <c r="AY197" s="1291"/>
      <c r="AZ197" s="1291"/>
      <c r="BA197" s="1291"/>
      <c r="BB197" s="1291"/>
      <c r="BC197" s="1291"/>
      <c r="BD197" s="1291"/>
      <c r="BE197" s="1291"/>
      <c r="BF197" s="1291"/>
      <c r="BG197" s="1291"/>
      <c r="BH197" s="1291"/>
      <c r="BI197" s="1291"/>
      <c r="BJ197" s="1291"/>
      <c r="BK197" s="1291"/>
      <c r="BL197" s="1291"/>
      <c r="BM197" s="1291"/>
      <c r="BN197" s="1291"/>
      <c r="BO197" s="1291"/>
      <c r="BP197" s="1291"/>
      <c r="BQ197" s="1291"/>
      <c r="BR197" s="1291"/>
      <c r="BS197" s="1291"/>
    </row>
    <row r="198" spans="1:71" x14ac:dyDescent="0.25">
      <c r="A198" s="1291"/>
      <c r="B198" s="1291"/>
      <c r="C198" s="1291"/>
      <c r="D198" s="1291"/>
      <c r="E198" s="1291"/>
      <c r="F198" s="1291"/>
      <c r="G198" s="1291"/>
      <c r="H198" s="1291"/>
      <c r="I198" s="1291"/>
      <c r="J198" s="1291"/>
      <c r="K198" s="1291"/>
      <c r="L198" s="1291"/>
      <c r="M198" s="1291"/>
      <c r="N198" s="1291"/>
      <c r="O198" s="1291"/>
      <c r="P198" s="1291"/>
      <c r="Q198" s="1291"/>
      <c r="R198" s="1291"/>
      <c r="S198" s="1291"/>
      <c r="T198" s="1291"/>
      <c r="U198" s="1291"/>
      <c r="V198" s="1291"/>
      <c r="W198" s="1291"/>
      <c r="X198" s="1291"/>
      <c r="Y198" s="1291"/>
      <c r="Z198" s="1291"/>
      <c r="AA198" s="1291"/>
      <c r="AB198" s="1291"/>
      <c r="AC198" s="1291"/>
      <c r="AD198" s="1291"/>
      <c r="AE198" s="1291"/>
      <c r="AF198" s="1291"/>
      <c r="AG198" s="1291"/>
      <c r="AH198" s="1291"/>
      <c r="AI198" s="1291"/>
      <c r="AJ198" s="1291"/>
      <c r="AK198" s="1291"/>
      <c r="AL198" s="1291"/>
      <c r="AM198" s="1291"/>
      <c r="AN198" s="1291"/>
      <c r="AO198" s="1291"/>
      <c r="AP198" s="1291"/>
      <c r="AQ198" s="1291"/>
      <c r="AR198" s="1291"/>
      <c r="AS198" s="1291"/>
      <c r="AT198" s="1291"/>
      <c r="AU198" s="1291"/>
      <c r="AV198" s="1291"/>
      <c r="AW198" s="1291"/>
      <c r="AX198" s="1291"/>
      <c r="AY198" s="1291"/>
      <c r="AZ198" s="1291"/>
      <c r="BA198" s="1291"/>
      <c r="BB198" s="1291"/>
      <c r="BC198" s="1291"/>
      <c r="BD198" s="1291"/>
      <c r="BE198" s="1291"/>
      <c r="BF198" s="1291"/>
      <c r="BG198" s="1291"/>
      <c r="BH198" s="1291"/>
      <c r="BI198" s="1291"/>
      <c r="BJ198" s="1291"/>
      <c r="BK198" s="1291"/>
      <c r="BL198" s="1291"/>
      <c r="BM198" s="1291"/>
      <c r="BN198" s="1291"/>
      <c r="BO198" s="1291"/>
      <c r="BP198" s="1291"/>
      <c r="BQ198" s="1291"/>
      <c r="BR198" s="1291"/>
      <c r="BS198" s="1291"/>
    </row>
    <row r="199" spans="1:71" x14ac:dyDescent="0.25">
      <c r="A199" s="1291"/>
      <c r="B199" s="1291"/>
      <c r="C199" s="1291"/>
      <c r="D199" s="1291"/>
      <c r="E199" s="1291"/>
      <c r="F199" s="1291"/>
      <c r="G199" s="1291"/>
      <c r="H199" s="1291"/>
      <c r="I199" s="1291"/>
      <c r="J199" s="1291"/>
      <c r="K199" s="1291"/>
      <c r="L199" s="1291"/>
      <c r="M199" s="1291"/>
      <c r="N199" s="1291"/>
      <c r="O199" s="1291"/>
      <c r="P199" s="1291"/>
      <c r="Q199" s="1291"/>
      <c r="R199" s="1291"/>
      <c r="S199" s="1291"/>
      <c r="T199" s="1291"/>
      <c r="U199" s="1291"/>
      <c r="V199" s="1291"/>
      <c r="W199" s="1291"/>
      <c r="X199" s="1291"/>
      <c r="Y199" s="1291"/>
      <c r="Z199" s="1291"/>
      <c r="AA199" s="1291"/>
      <c r="AB199" s="1291"/>
      <c r="AC199" s="1291"/>
      <c r="AD199" s="1291"/>
      <c r="AE199" s="1291"/>
      <c r="AF199" s="1291"/>
      <c r="AG199" s="1291"/>
      <c r="AH199" s="1291"/>
      <c r="AI199" s="1291"/>
      <c r="AJ199" s="1291"/>
      <c r="AK199" s="1291"/>
      <c r="AL199" s="1291"/>
      <c r="AM199" s="1291"/>
      <c r="AN199" s="1291"/>
      <c r="AO199" s="1291"/>
      <c r="AP199" s="1291"/>
      <c r="AQ199" s="1291"/>
      <c r="AR199" s="1291"/>
      <c r="AS199" s="1291"/>
      <c r="AT199" s="1291"/>
      <c r="AU199" s="1291"/>
      <c r="AV199" s="1291"/>
      <c r="AW199" s="1291"/>
      <c r="AX199" s="1291"/>
      <c r="AY199" s="1291"/>
      <c r="AZ199" s="1291"/>
      <c r="BA199" s="1291"/>
      <c r="BB199" s="1291"/>
      <c r="BC199" s="1291"/>
      <c r="BD199" s="1291"/>
      <c r="BE199" s="1291"/>
      <c r="BF199" s="1291"/>
      <c r="BG199" s="1291"/>
      <c r="BH199" s="1291"/>
      <c r="BI199" s="1291"/>
      <c r="BJ199" s="1291"/>
      <c r="BK199" s="1291"/>
      <c r="BL199" s="1291"/>
      <c r="BM199" s="1291"/>
      <c r="BN199" s="1291"/>
      <c r="BO199" s="1291"/>
      <c r="BP199" s="1291"/>
      <c r="BQ199" s="1291"/>
      <c r="BR199" s="1291"/>
      <c r="BS199" s="1291"/>
    </row>
    <row r="200" spans="1:71" x14ac:dyDescent="0.25">
      <c r="A200" s="1613">
        <v>0</v>
      </c>
      <c r="B200" s="1454"/>
      <c r="C200" s="1454"/>
      <c r="D200" s="1454"/>
      <c r="E200" s="1454"/>
      <c r="F200" s="1454"/>
      <c r="G200" s="1454"/>
      <c r="H200" s="1454"/>
      <c r="I200" s="1454"/>
      <c r="J200" s="1454"/>
      <c r="K200" s="1454"/>
      <c r="L200" s="1454"/>
      <c r="M200" s="1454"/>
      <c r="N200" s="1454"/>
      <c r="O200" s="1454"/>
      <c r="P200" s="1454"/>
      <c r="Q200" s="1454"/>
      <c r="R200" s="1454"/>
      <c r="S200" s="1454"/>
      <c r="T200" s="1454"/>
      <c r="U200" s="1454"/>
      <c r="V200" s="1454"/>
      <c r="W200" s="1454"/>
      <c r="X200" s="1454"/>
      <c r="Y200" s="1454"/>
      <c r="Z200" s="1454"/>
      <c r="AA200" s="1454"/>
      <c r="AB200" s="1454"/>
      <c r="AC200" s="1454"/>
      <c r="AD200" s="1454"/>
      <c r="AE200" s="1454"/>
      <c r="AF200" s="1454"/>
      <c r="AG200" s="1454"/>
      <c r="AH200" s="1454"/>
      <c r="AI200" s="1454"/>
      <c r="AJ200" s="1454"/>
      <c r="AK200" s="1454"/>
      <c r="AL200" s="1454"/>
      <c r="AM200" s="1454"/>
      <c r="AN200" s="1454"/>
      <c r="AO200" s="1454"/>
      <c r="AP200" s="1454"/>
      <c r="AQ200" s="1454"/>
      <c r="AR200" s="1454"/>
      <c r="AS200" s="1454"/>
      <c r="AT200" s="1454"/>
      <c r="AU200" s="1454"/>
      <c r="AV200" s="1454"/>
      <c r="AW200" s="1454"/>
      <c r="AX200" s="1454"/>
      <c r="AY200" s="1454"/>
      <c r="AZ200" s="1454"/>
      <c r="BA200" s="1454"/>
      <c r="BB200" s="1454"/>
      <c r="BC200" s="1454"/>
      <c r="BD200" s="1612">
        <v>0</v>
      </c>
      <c r="BE200" s="1291"/>
      <c r="BF200" s="1291"/>
      <c r="BG200" s="1291"/>
      <c r="BH200" s="1291"/>
      <c r="BI200" s="1291"/>
      <c r="BJ200" s="1291"/>
      <c r="BK200" s="1291"/>
      <c r="BL200" s="1291"/>
      <c r="BM200" s="1291"/>
      <c r="BN200" s="1291"/>
      <c r="BO200" s="1291"/>
      <c r="BP200" s="1291"/>
      <c r="BQ200" s="1291"/>
      <c r="BR200" s="1291"/>
      <c r="BS200" s="1291"/>
    </row>
    <row r="219" spans="1:56" x14ac:dyDescent="0.25">
      <c r="A219" s="176">
        <v>0</v>
      </c>
      <c r="B219" s="175"/>
      <c r="C219" s="175"/>
      <c r="D219" s="175"/>
      <c r="E219" s="175"/>
      <c r="F219" s="175"/>
      <c r="G219" s="175"/>
      <c r="H219" s="175"/>
      <c r="I219" s="175"/>
      <c r="J219" s="175"/>
      <c r="K219" s="175"/>
      <c r="L219" s="175"/>
      <c r="M219" s="175"/>
      <c r="N219" s="175"/>
      <c r="O219" s="175"/>
      <c r="P219" s="175"/>
      <c r="Q219" s="175"/>
      <c r="R219" s="175"/>
      <c r="S219" s="175"/>
      <c r="T219" s="175"/>
      <c r="U219" s="175"/>
      <c r="V219" s="175"/>
      <c r="W219" s="175"/>
      <c r="X219" s="175"/>
      <c r="Y219" s="175"/>
      <c r="Z219" s="175"/>
      <c r="AA219" s="175"/>
      <c r="AB219" s="175"/>
      <c r="AC219" s="175"/>
      <c r="AD219" s="175"/>
      <c r="AE219" s="175"/>
      <c r="AF219" s="175"/>
      <c r="AG219" s="175"/>
      <c r="AH219" s="175"/>
      <c r="AI219" s="175"/>
      <c r="AJ219" s="175"/>
      <c r="AK219" s="175"/>
      <c r="AL219" s="175"/>
      <c r="AM219" s="175"/>
      <c r="AN219" s="175"/>
      <c r="AO219" s="175"/>
      <c r="AP219" s="175"/>
      <c r="AQ219" s="175"/>
      <c r="AR219" s="175"/>
      <c r="AS219" s="175"/>
      <c r="AT219" s="175"/>
      <c r="AU219" s="175"/>
      <c r="AV219" s="175"/>
      <c r="AW219" s="175"/>
      <c r="AX219" s="175"/>
      <c r="AY219" s="175"/>
      <c r="AZ219" s="175"/>
      <c r="BA219" s="175"/>
      <c r="BB219" s="175"/>
      <c r="BC219" s="175"/>
      <c r="BD219" s="177">
        <v>0</v>
      </c>
    </row>
  </sheetData>
  <mergeCells count="17">
    <mergeCell ref="A24:J24"/>
    <mergeCell ref="A6:L6"/>
    <mergeCell ref="A8:A9"/>
    <mergeCell ref="B8:C8"/>
    <mergeCell ref="D8:H8"/>
    <mergeCell ref="I8:K8"/>
    <mergeCell ref="L8:M8"/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19"/>
  <sheetViews>
    <sheetView workbookViewId="0">
      <selection sqref="A1:BS200"/>
    </sheetView>
  </sheetViews>
  <sheetFormatPr baseColWidth="10" defaultRowHeight="15" x14ac:dyDescent="0.25"/>
  <sheetData>
    <row r="1" spans="1:71" x14ac:dyDescent="0.25">
      <c r="A1" s="1761" t="s">
        <v>0</v>
      </c>
      <c r="B1" s="1622"/>
      <c r="C1" s="1622"/>
      <c r="D1" s="1622"/>
      <c r="E1" s="1622"/>
      <c r="F1" s="1622"/>
      <c r="G1" s="1622"/>
      <c r="H1" s="1622"/>
      <c r="I1" s="1622"/>
      <c r="J1" s="1622"/>
      <c r="K1" s="1622"/>
      <c r="L1" s="1623"/>
      <c r="M1" s="1623"/>
      <c r="N1" s="1623"/>
      <c r="O1" s="1623"/>
      <c r="P1" s="1623"/>
      <c r="Q1" s="1623"/>
      <c r="R1" s="1623"/>
      <c r="S1" s="1623"/>
      <c r="T1" s="1623"/>
      <c r="U1" s="1623"/>
      <c r="V1" s="1623"/>
      <c r="W1" s="1623"/>
      <c r="X1" s="1623"/>
      <c r="Y1" s="1623"/>
      <c r="Z1" s="1623"/>
      <c r="AA1" s="1623"/>
      <c r="AB1" s="1623"/>
      <c r="AC1" s="1623"/>
      <c r="AD1" s="1623"/>
      <c r="AE1" s="1623"/>
      <c r="AF1" s="1623"/>
      <c r="AG1" s="1623"/>
      <c r="AH1" s="1623"/>
      <c r="AI1" s="1623"/>
      <c r="AJ1" s="1623"/>
      <c r="AK1" s="1623"/>
      <c r="AL1" s="1623"/>
      <c r="AM1" s="1623"/>
      <c r="AN1" s="1623"/>
      <c r="AO1" s="1623"/>
      <c r="AP1" s="1623"/>
      <c r="AQ1" s="1623"/>
      <c r="AR1" s="1623"/>
      <c r="AS1" s="1623"/>
      <c r="AT1" s="1623"/>
      <c r="AU1" s="1623"/>
      <c r="AV1" s="1623"/>
      <c r="AW1" s="1623"/>
      <c r="AX1" s="1623"/>
      <c r="AY1" s="1623"/>
      <c r="AZ1" s="1623"/>
      <c r="BA1" s="1623"/>
      <c r="BB1" s="1623"/>
      <c r="BC1" s="1623"/>
      <c r="BD1" s="1623"/>
      <c r="BE1" s="1623"/>
      <c r="BF1" s="1623"/>
      <c r="BG1" s="1623"/>
      <c r="BH1" s="1623"/>
      <c r="BI1" s="1623"/>
      <c r="BJ1" s="1623"/>
      <c r="BK1" s="1623"/>
      <c r="BL1" s="1623"/>
      <c r="BM1" s="1623"/>
      <c r="BN1" s="1623"/>
      <c r="BO1" s="1623"/>
      <c r="BP1" s="1623"/>
      <c r="BQ1" s="1623"/>
      <c r="BR1" s="1623"/>
      <c r="BS1" s="1623"/>
    </row>
    <row r="2" spans="1:71" x14ac:dyDescent="0.25">
      <c r="A2" s="1761" t="s">
        <v>68</v>
      </c>
      <c r="B2" s="1622"/>
      <c r="C2" s="1622"/>
      <c r="D2" s="1622"/>
      <c r="E2" s="1622"/>
      <c r="F2" s="1622"/>
      <c r="G2" s="1622"/>
      <c r="H2" s="1622"/>
      <c r="I2" s="1622"/>
      <c r="J2" s="1622"/>
      <c r="K2" s="1622"/>
      <c r="L2" s="1623"/>
      <c r="M2" s="1623"/>
      <c r="N2" s="1623"/>
      <c r="O2" s="1623"/>
      <c r="P2" s="1623"/>
      <c r="Q2" s="1623"/>
      <c r="R2" s="1623"/>
      <c r="S2" s="1623"/>
      <c r="T2" s="1623"/>
      <c r="U2" s="1623"/>
      <c r="V2" s="1623"/>
      <c r="W2" s="1623"/>
      <c r="X2" s="1623"/>
      <c r="Y2" s="1623"/>
      <c r="Z2" s="1623"/>
      <c r="AA2" s="1623"/>
      <c r="AB2" s="1623"/>
      <c r="AC2" s="1623"/>
      <c r="AD2" s="1623"/>
      <c r="AE2" s="1623"/>
      <c r="AF2" s="1623"/>
      <c r="AG2" s="1623"/>
      <c r="AH2" s="1623"/>
      <c r="AI2" s="1623"/>
      <c r="AJ2" s="1623"/>
      <c r="AK2" s="1623"/>
      <c r="AL2" s="1623"/>
      <c r="AM2" s="1623"/>
      <c r="AN2" s="1623"/>
      <c r="AO2" s="1623"/>
      <c r="AP2" s="1623"/>
      <c r="AQ2" s="1623"/>
      <c r="AR2" s="1623"/>
      <c r="AS2" s="1623"/>
      <c r="AT2" s="1623"/>
      <c r="AU2" s="1623"/>
      <c r="AV2" s="1623"/>
      <c r="AW2" s="1623"/>
      <c r="AX2" s="1623"/>
      <c r="AY2" s="1623"/>
      <c r="AZ2" s="1623"/>
      <c r="BA2" s="1623"/>
      <c r="BB2" s="1623"/>
      <c r="BC2" s="1623"/>
      <c r="BD2" s="1623"/>
      <c r="BE2" s="1623"/>
      <c r="BF2" s="1623"/>
      <c r="BG2" s="1623"/>
      <c r="BH2" s="1623"/>
      <c r="BI2" s="1623"/>
      <c r="BJ2" s="1623"/>
      <c r="BK2" s="1623"/>
      <c r="BL2" s="1623"/>
      <c r="BM2" s="1623"/>
      <c r="BN2" s="1623"/>
      <c r="BO2" s="1623"/>
      <c r="BP2" s="1623"/>
      <c r="BQ2" s="1623"/>
      <c r="BR2" s="1623"/>
      <c r="BS2" s="1623"/>
    </row>
    <row r="3" spans="1:71" x14ac:dyDescent="0.25">
      <c r="A3" s="1761" t="s">
        <v>69</v>
      </c>
      <c r="B3" s="1622"/>
      <c r="C3" s="1622"/>
      <c r="D3" s="1624"/>
      <c r="E3" s="1622"/>
      <c r="F3" s="1622"/>
      <c r="G3" s="1622"/>
      <c r="H3" s="1622"/>
      <c r="I3" s="1622"/>
      <c r="J3" s="1622"/>
      <c r="K3" s="1622"/>
      <c r="L3" s="1623"/>
      <c r="M3" s="1623"/>
      <c r="N3" s="1623"/>
      <c r="O3" s="1623"/>
      <c r="P3" s="1623"/>
      <c r="Q3" s="1623"/>
      <c r="R3" s="1623"/>
      <c r="S3" s="1623"/>
      <c r="T3" s="1623"/>
      <c r="U3" s="1623"/>
      <c r="V3" s="1623"/>
      <c r="W3" s="1623"/>
      <c r="X3" s="1623"/>
      <c r="Y3" s="1623"/>
      <c r="Z3" s="1623"/>
      <c r="AA3" s="1623"/>
      <c r="AB3" s="1623"/>
      <c r="AC3" s="1623"/>
      <c r="AD3" s="1623"/>
      <c r="AE3" s="1623"/>
      <c r="AF3" s="1623"/>
      <c r="AG3" s="1623"/>
      <c r="AH3" s="1623"/>
      <c r="AI3" s="1623"/>
      <c r="AJ3" s="1623"/>
      <c r="AK3" s="1623"/>
      <c r="AL3" s="1623"/>
      <c r="AM3" s="1623"/>
      <c r="AN3" s="1623"/>
      <c r="AO3" s="1623"/>
      <c r="AP3" s="1623"/>
      <c r="AQ3" s="1623"/>
      <c r="AR3" s="1623"/>
      <c r="AS3" s="1623"/>
      <c r="AT3" s="1623"/>
      <c r="AU3" s="1623"/>
      <c r="AV3" s="1623"/>
      <c r="AW3" s="1623"/>
      <c r="AX3" s="1623"/>
      <c r="AY3" s="1623"/>
      <c r="AZ3" s="1623"/>
      <c r="BA3" s="1623"/>
      <c r="BB3" s="1623"/>
      <c r="BC3" s="1623"/>
      <c r="BD3" s="1623"/>
      <c r="BE3" s="1623"/>
      <c r="BF3" s="1623"/>
      <c r="BG3" s="1623"/>
      <c r="BH3" s="1623"/>
      <c r="BI3" s="1623"/>
      <c r="BJ3" s="1623"/>
      <c r="BK3" s="1623"/>
      <c r="BL3" s="1623"/>
      <c r="BM3" s="1623"/>
      <c r="BN3" s="1623"/>
      <c r="BO3" s="1623"/>
      <c r="BP3" s="1623"/>
      <c r="BQ3" s="1623"/>
      <c r="BR3" s="1623"/>
      <c r="BS3" s="1623"/>
    </row>
    <row r="4" spans="1:71" x14ac:dyDescent="0.25">
      <c r="A4" s="1761" t="s">
        <v>70</v>
      </c>
      <c r="B4" s="1622"/>
      <c r="C4" s="1622"/>
      <c r="D4" s="1622"/>
      <c r="E4" s="1622"/>
      <c r="F4" s="1622"/>
      <c r="G4" s="1622"/>
      <c r="H4" s="1622"/>
      <c r="I4" s="1622"/>
      <c r="J4" s="1622"/>
      <c r="K4" s="1622"/>
      <c r="L4" s="1623"/>
      <c r="M4" s="1623"/>
      <c r="N4" s="1623"/>
      <c r="O4" s="1623"/>
      <c r="P4" s="1623"/>
      <c r="Q4" s="1623"/>
      <c r="R4" s="1623"/>
      <c r="S4" s="1623"/>
      <c r="T4" s="1623"/>
      <c r="U4" s="1623"/>
      <c r="V4" s="1623"/>
      <c r="W4" s="1623"/>
      <c r="X4" s="1623"/>
      <c r="Y4" s="1623"/>
      <c r="Z4" s="1623"/>
      <c r="AA4" s="1623"/>
      <c r="AB4" s="1623"/>
      <c r="AC4" s="1623"/>
      <c r="AD4" s="1623"/>
      <c r="AE4" s="1623"/>
      <c r="AF4" s="1623"/>
      <c r="AG4" s="1623"/>
      <c r="AH4" s="1623"/>
      <c r="AI4" s="1623"/>
      <c r="AJ4" s="1623"/>
      <c r="AK4" s="1623"/>
      <c r="AL4" s="1623"/>
      <c r="AM4" s="1623"/>
      <c r="AN4" s="1623"/>
      <c r="AO4" s="1623"/>
      <c r="AP4" s="1623"/>
      <c r="AQ4" s="1623"/>
      <c r="AR4" s="1623"/>
      <c r="AS4" s="1623"/>
      <c r="AT4" s="1623"/>
      <c r="AU4" s="1623"/>
      <c r="AV4" s="1623"/>
      <c r="AW4" s="1623"/>
      <c r="AX4" s="1623"/>
      <c r="AY4" s="1623"/>
      <c r="AZ4" s="1623"/>
      <c r="BA4" s="1623"/>
      <c r="BB4" s="1623"/>
      <c r="BC4" s="1623"/>
      <c r="BD4" s="1623"/>
      <c r="BE4" s="1623"/>
      <c r="BF4" s="1623"/>
      <c r="BG4" s="1623"/>
      <c r="BH4" s="1623"/>
      <c r="BI4" s="1623"/>
      <c r="BJ4" s="1623"/>
      <c r="BK4" s="1623"/>
      <c r="BL4" s="1623"/>
      <c r="BM4" s="1623"/>
      <c r="BN4" s="1623"/>
      <c r="BO4" s="1623"/>
      <c r="BP4" s="1623"/>
      <c r="BQ4" s="1623"/>
      <c r="BR4" s="1623"/>
      <c r="BS4" s="1623"/>
    </row>
    <row r="5" spans="1:71" x14ac:dyDescent="0.25">
      <c r="A5" s="1621" t="s">
        <v>71</v>
      </c>
      <c r="B5" s="1622"/>
      <c r="C5" s="1622"/>
      <c r="D5" s="1622"/>
      <c r="E5" s="1622"/>
      <c r="F5" s="1622"/>
      <c r="G5" s="1622"/>
      <c r="H5" s="1622"/>
      <c r="I5" s="1622"/>
      <c r="J5" s="1622"/>
      <c r="K5" s="1622"/>
      <c r="L5" s="1623"/>
      <c r="M5" s="1623"/>
      <c r="N5" s="1623"/>
      <c r="O5" s="1623"/>
      <c r="P5" s="1623"/>
      <c r="Q5" s="1623"/>
      <c r="R5" s="1623"/>
      <c r="S5" s="1623"/>
      <c r="T5" s="1623"/>
      <c r="U5" s="1623"/>
      <c r="V5" s="1623"/>
      <c r="W5" s="1623"/>
      <c r="X5" s="1623"/>
      <c r="Y5" s="1623"/>
      <c r="Z5" s="1623"/>
      <c r="AA5" s="1623"/>
      <c r="AB5" s="1623"/>
      <c r="AC5" s="1623"/>
      <c r="AD5" s="1623"/>
      <c r="AE5" s="1623"/>
      <c r="AF5" s="1623"/>
      <c r="AG5" s="1623"/>
      <c r="AH5" s="1623"/>
      <c r="AI5" s="1623"/>
      <c r="AJ5" s="1623"/>
      <c r="AK5" s="1623"/>
      <c r="AL5" s="1623"/>
      <c r="AM5" s="1623"/>
      <c r="AN5" s="1623"/>
      <c r="AO5" s="1623"/>
      <c r="AP5" s="1623"/>
      <c r="AQ5" s="1623"/>
      <c r="AR5" s="1623"/>
      <c r="AS5" s="1623"/>
      <c r="AT5" s="1623"/>
      <c r="AU5" s="1623"/>
      <c r="AV5" s="1623"/>
      <c r="AW5" s="1623"/>
      <c r="AX5" s="1623"/>
      <c r="AY5" s="1623"/>
      <c r="AZ5" s="1623"/>
      <c r="BA5" s="1623"/>
      <c r="BB5" s="1623"/>
      <c r="BC5" s="1623"/>
      <c r="BD5" s="1623"/>
      <c r="BE5" s="1623"/>
      <c r="BF5" s="1623"/>
      <c r="BG5" s="1623"/>
      <c r="BH5" s="1623"/>
      <c r="BI5" s="1623"/>
      <c r="BJ5" s="1623"/>
      <c r="BK5" s="1623"/>
      <c r="BL5" s="1623"/>
      <c r="BM5" s="1623"/>
      <c r="BN5" s="1623"/>
      <c r="BO5" s="1623"/>
      <c r="BP5" s="1623"/>
      <c r="BQ5" s="1623"/>
      <c r="BR5" s="1623"/>
      <c r="BS5" s="1623"/>
    </row>
    <row r="6" spans="1:71" ht="15" customHeight="1" x14ac:dyDescent="0.25">
      <c r="A6" s="1940" t="s">
        <v>1</v>
      </c>
      <c r="B6" s="1940"/>
      <c r="C6" s="1940"/>
      <c r="D6" s="1940"/>
      <c r="E6" s="1940"/>
      <c r="F6" s="1940"/>
      <c r="G6" s="1940"/>
      <c r="H6" s="1940"/>
      <c r="I6" s="1940"/>
      <c r="J6" s="1940"/>
      <c r="K6" s="1940"/>
      <c r="L6" s="1940"/>
      <c r="M6" s="1663"/>
      <c r="N6" s="1645"/>
      <c r="O6" s="1623"/>
      <c r="P6" s="1623"/>
      <c r="Q6" s="1623"/>
      <c r="R6" s="1623"/>
      <c r="S6" s="1623"/>
      <c r="T6" s="1623"/>
      <c r="U6" s="1623"/>
      <c r="V6" s="1623"/>
      <c r="W6" s="1623"/>
      <c r="X6" s="1623"/>
      <c r="Y6" s="1623"/>
      <c r="Z6" s="1623"/>
      <c r="AA6" s="1623"/>
      <c r="AB6" s="1623"/>
      <c r="AC6" s="1623"/>
      <c r="AD6" s="1623"/>
      <c r="AE6" s="1623"/>
      <c r="AF6" s="1623"/>
      <c r="AG6" s="1623"/>
      <c r="AH6" s="1623"/>
      <c r="AI6" s="1623"/>
      <c r="AJ6" s="1623"/>
      <c r="AK6" s="1623"/>
      <c r="AL6" s="1623"/>
      <c r="AM6" s="1623"/>
      <c r="AN6" s="1623"/>
      <c r="AO6" s="1623"/>
      <c r="AP6" s="1623"/>
      <c r="AQ6" s="1623"/>
      <c r="AR6" s="1623"/>
      <c r="AS6" s="1623"/>
      <c r="AT6" s="1623"/>
      <c r="AU6" s="1623"/>
      <c r="AV6" s="1623"/>
      <c r="AW6" s="1623"/>
      <c r="AX6" s="1623"/>
      <c r="AY6" s="1623"/>
      <c r="AZ6" s="1623"/>
      <c r="BA6" s="1623"/>
      <c r="BB6" s="1623"/>
      <c r="BC6" s="1623"/>
      <c r="BD6" s="1623"/>
      <c r="BE6" s="1623"/>
      <c r="BF6" s="1623"/>
      <c r="BG6" s="1623"/>
      <c r="BH6" s="1623"/>
      <c r="BI6" s="1623"/>
      <c r="BJ6" s="1623"/>
      <c r="BK6" s="1623"/>
      <c r="BL6" s="1623"/>
      <c r="BM6" s="1623"/>
      <c r="BN6" s="1623"/>
      <c r="BO6" s="1623"/>
      <c r="BP6" s="1623"/>
      <c r="BQ6" s="1623"/>
      <c r="BR6" s="1623"/>
      <c r="BS6" s="1623"/>
    </row>
    <row r="7" spans="1:71" x14ac:dyDescent="0.25">
      <c r="A7" s="1668" t="s">
        <v>2</v>
      </c>
      <c r="B7" s="1669"/>
      <c r="C7" s="1669"/>
      <c r="D7" s="1669"/>
      <c r="E7" s="1669"/>
      <c r="F7" s="1669"/>
      <c r="G7" s="1669"/>
      <c r="H7" s="1669"/>
      <c r="I7" s="1669"/>
      <c r="J7" s="1669"/>
      <c r="K7" s="1669"/>
      <c r="L7" s="1669"/>
      <c r="M7" s="1670"/>
      <c r="N7" s="1670"/>
      <c r="O7" s="1623"/>
      <c r="P7" s="1623"/>
      <c r="Q7" s="1623"/>
      <c r="R7" s="1623"/>
      <c r="S7" s="1623"/>
      <c r="T7" s="1623"/>
      <c r="U7" s="1623"/>
      <c r="V7" s="1623"/>
      <c r="W7" s="1623"/>
      <c r="X7" s="1623"/>
      <c r="Y7" s="1623"/>
      <c r="Z7" s="1623"/>
      <c r="AA7" s="1623"/>
      <c r="AB7" s="1623"/>
      <c r="AC7" s="1623"/>
      <c r="AD7" s="1623"/>
      <c r="AE7" s="1623"/>
      <c r="AF7" s="1623"/>
      <c r="AG7" s="1623"/>
      <c r="AH7" s="1623"/>
      <c r="AI7" s="1623"/>
      <c r="AJ7" s="1623"/>
      <c r="AK7" s="1623"/>
      <c r="AL7" s="1623"/>
      <c r="AM7" s="1623"/>
      <c r="AN7" s="1623"/>
      <c r="AO7" s="1623"/>
      <c r="AP7" s="1623"/>
      <c r="AQ7" s="1623"/>
      <c r="AR7" s="1623"/>
      <c r="AS7" s="1623"/>
      <c r="AT7" s="1623"/>
      <c r="AU7" s="1623"/>
      <c r="AV7" s="1623"/>
      <c r="AW7" s="1623"/>
      <c r="AX7" s="1623"/>
      <c r="AY7" s="1623"/>
      <c r="AZ7" s="1623"/>
      <c r="BA7" s="1623"/>
      <c r="BB7" s="1623"/>
      <c r="BC7" s="1623"/>
      <c r="BD7" s="1623"/>
      <c r="BE7" s="1623"/>
      <c r="BF7" s="1623"/>
      <c r="BG7" s="1623"/>
      <c r="BH7" s="1623"/>
      <c r="BI7" s="1623"/>
      <c r="BJ7" s="1623"/>
      <c r="BK7" s="1623"/>
      <c r="BL7" s="1623"/>
      <c r="BM7" s="1623"/>
      <c r="BN7" s="1623"/>
      <c r="BO7" s="1623"/>
      <c r="BP7" s="1623"/>
      <c r="BQ7" s="1623"/>
      <c r="BR7" s="1623"/>
      <c r="BS7" s="1623"/>
    </row>
    <row r="8" spans="1:71" ht="15" customHeight="1" x14ac:dyDescent="0.25">
      <c r="A8" s="1938" t="s">
        <v>3</v>
      </c>
      <c r="B8" s="1941" t="s">
        <v>4</v>
      </c>
      <c r="C8" s="1942"/>
      <c r="D8" s="1941" t="s">
        <v>5</v>
      </c>
      <c r="E8" s="1943"/>
      <c r="F8" s="1943"/>
      <c r="G8" s="1943"/>
      <c r="H8" s="1944"/>
      <c r="I8" s="1941" t="s">
        <v>6</v>
      </c>
      <c r="J8" s="1943"/>
      <c r="K8" s="1944"/>
      <c r="L8" s="1945" t="s">
        <v>7</v>
      </c>
      <c r="M8" s="1946"/>
      <c r="N8" s="1670"/>
      <c r="O8" s="1623"/>
      <c r="P8" s="1623"/>
      <c r="Q8" s="1623"/>
      <c r="R8" s="1623"/>
      <c r="S8" s="1623"/>
      <c r="T8" s="1623"/>
      <c r="U8" s="1623"/>
      <c r="V8" s="1623"/>
      <c r="W8" s="1623"/>
      <c r="X8" s="1623"/>
      <c r="Y8" s="1623"/>
      <c r="Z8" s="1623"/>
      <c r="AA8" s="1623"/>
      <c r="AB8" s="1623"/>
      <c r="AC8" s="1623"/>
      <c r="AD8" s="1623"/>
      <c r="AE8" s="1623"/>
      <c r="AF8" s="1640"/>
      <c r="AG8" s="1640"/>
      <c r="AH8" s="1640"/>
      <c r="AI8" s="1640"/>
      <c r="AJ8" s="1640"/>
      <c r="AK8" s="1640"/>
      <c r="AL8" s="1640"/>
      <c r="AM8" s="1640"/>
      <c r="AN8" s="1640"/>
      <c r="AO8" s="1640"/>
      <c r="AP8" s="1640"/>
      <c r="AQ8" s="1640"/>
      <c r="AR8" s="1640"/>
      <c r="AS8" s="1640"/>
      <c r="AT8" s="1640"/>
      <c r="AU8" s="1640"/>
      <c r="AV8" s="1640"/>
      <c r="AW8" s="1640"/>
      <c r="AX8" s="1640"/>
      <c r="AY8" s="1640"/>
      <c r="AZ8" s="1640"/>
      <c r="BA8" s="1640"/>
      <c r="BB8" s="1640"/>
      <c r="BC8" s="1640"/>
      <c r="BD8" s="1640"/>
      <c r="BE8" s="1640"/>
      <c r="BF8" s="1640"/>
      <c r="BG8" s="1640"/>
      <c r="BH8" s="1640"/>
      <c r="BI8" s="1640"/>
      <c r="BJ8" s="1640"/>
      <c r="BK8" s="1640"/>
      <c r="BL8" s="1640"/>
      <c r="BM8" s="1640"/>
      <c r="BN8" s="1640"/>
      <c r="BO8" s="1640"/>
      <c r="BP8" s="1640"/>
      <c r="BQ8" s="1640"/>
      <c r="BR8" s="1640"/>
      <c r="BS8" s="1665"/>
    </row>
    <row r="9" spans="1:71" ht="15" customHeight="1" x14ac:dyDescent="0.25">
      <c r="A9" s="1934"/>
      <c r="B9" s="1667" t="s">
        <v>8</v>
      </c>
      <c r="C9" s="1671" t="s">
        <v>9</v>
      </c>
      <c r="D9" s="1649" t="s">
        <v>10</v>
      </c>
      <c r="E9" s="1672" t="s">
        <v>11</v>
      </c>
      <c r="F9" s="1672" t="s">
        <v>12</v>
      </c>
      <c r="G9" s="1672" t="s">
        <v>13</v>
      </c>
      <c r="H9" s="1656" t="s">
        <v>14</v>
      </c>
      <c r="I9" s="1649" t="s">
        <v>15</v>
      </c>
      <c r="J9" s="1672" t="s">
        <v>16</v>
      </c>
      <c r="K9" s="1656" t="s">
        <v>17</v>
      </c>
      <c r="L9" s="1651" t="s">
        <v>18</v>
      </c>
      <c r="M9" s="1651" t="s">
        <v>19</v>
      </c>
      <c r="N9" s="1670"/>
      <c r="O9" s="1670"/>
      <c r="P9" s="1623"/>
      <c r="Q9" s="1623"/>
      <c r="R9" s="1623"/>
      <c r="S9" s="1623"/>
      <c r="T9" s="1623"/>
      <c r="U9" s="1623"/>
      <c r="V9" s="1623"/>
      <c r="W9" s="1623"/>
      <c r="X9" s="1623"/>
      <c r="Y9" s="1623"/>
      <c r="Z9" s="1623"/>
      <c r="AA9" s="1623"/>
      <c r="AB9" s="1623"/>
      <c r="AC9" s="1623"/>
      <c r="AD9" s="1623"/>
      <c r="AE9" s="1623"/>
      <c r="AF9" s="1623"/>
      <c r="AG9" s="1640"/>
      <c r="AH9" s="1640"/>
      <c r="AI9" s="1640"/>
      <c r="AJ9" s="1640"/>
      <c r="AK9" s="1640"/>
      <c r="AL9" s="1640"/>
      <c r="AM9" s="1640"/>
      <c r="AN9" s="1640"/>
      <c r="AO9" s="1640"/>
      <c r="AP9" s="1640"/>
      <c r="AQ9" s="1640"/>
      <c r="AR9" s="1640"/>
      <c r="AS9" s="1640"/>
      <c r="AT9" s="1640"/>
      <c r="AU9" s="1640"/>
      <c r="AV9" s="1640"/>
      <c r="AW9" s="1640"/>
      <c r="AX9" s="1640"/>
      <c r="AY9" s="1640"/>
      <c r="AZ9" s="1640"/>
      <c r="BA9" s="1640"/>
      <c r="BB9" s="1640"/>
      <c r="BC9" s="1640"/>
      <c r="BD9" s="1640"/>
      <c r="BE9" s="1640"/>
      <c r="BF9" s="1640"/>
      <c r="BG9" s="1640"/>
      <c r="BH9" s="1640"/>
      <c r="BI9" s="1640"/>
      <c r="BJ9" s="1640"/>
      <c r="BK9" s="1640"/>
      <c r="BL9" s="1640"/>
      <c r="BM9" s="1640"/>
      <c r="BN9" s="1640"/>
      <c r="BO9" s="1640"/>
      <c r="BP9" s="1640"/>
      <c r="BQ9" s="1640"/>
      <c r="BR9" s="1640"/>
      <c r="BS9" s="1640"/>
    </row>
    <row r="10" spans="1:71" ht="15" customHeight="1" x14ac:dyDescent="0.25">
      <c r="A10" s="1641" t="s">
        <v>20</v>
      </c>
      <c r="B10" s="1724">
        <v>0</v>
      </c>
      <c r="C10" s="1725">
        <v>0</v>
      </c>
      <c r="D10" s="1726">
        <v>0</v>
      </c>
      <c r="E10" s="1724">
        <v>0</v>
      </c>
      <c r="F10" s="1724">
        <v>0</v>
      </c>
      <c r="G10" s="1724">
        <v>0</v>
      </c>
      <c r="H10" s="1725">
        <v>0</v>
      </c>
      <c r="I10" s="1727">
        <v>0</v>
      </c>
      <c r="J10" s="1724">
        <v>0</v>
      </c>
      <c r="K10" s="1725">
        <v>0</v>
      </c>
      <c r="L10" s="1728">
        <v>0</v>
      </c>
      <c r="M10" s="1728">
        <v>0</v>
      </c>
      <c r="N10" s="1763"/>
      <c r="O10" s="1631"/>
      <c r="P10" s="1631"/>
      <c r="Q10" s="1631"/>
      <c r="R10" s="1631"/>
      <c r="S10" s="1631"/>
      <c r="T10" s="1631"/>
      <c r="U10" s="1631"/>
      <c r="V10" s="1631"/>
      <c r="W10" s="1631"/>
      <c r="X10" s="1623"/>
      <c r="Y10" s="1632"/>
      <c r="Z10" s="1632"/>
      <c r="AA10" s="1623"/>
      <c r="AB10" s="1623"/>
      <c r="AC10" s="1623"/>
      <c r="AD10" s="1623"/>
      <c r="AE10" s="1623"/>
      <c r="AF10" s="1623"/>
      <c r="AG10" s="1640"/>
      <c r="AH10" s="1640"/>
      <c r="AI10" s="1640"/>
      <c r="AJ10" s="1640"/>
      <c r="AK10" s="1640"/>
      <c r="AL10" s="1640"/>
      <c r="AM10" s="1640"/>
      <c r="AN10" s="1640"/>
      <c r="AO10" s="1640"/>
      <c r="AP10" s="1640"/>
      <c r="AQ10" s="1640"/>
      <c r="AR10" s="1640"/>
      <c r="AS10" s="1640"/>
      <c r="AT10" s="1640"/>
      <c r="AU10" s="1640"/>
      <c r="AV10" s="1640"/>
      <c r="AW10" s="1640"/>
      <c r="AX10" s="1640"/>
      <c r="AY10" s="1640"/>
      <c r="AZ10" s="1640"/>
      <c r="BA10" s="1640"/>
      <c r="BB10" s="1640"/>
      <c r="BC10" s="1640"/>
      <c r="BD10" s="1640"/>
      <c r="BE10" s="1640"/>
      <c r="BF10" s="1640"/>
      <c r="BG10" s="1640"/>
      <c r="BH10" s="1640"/>
      <c r="BI10" s="1640"/>
      <c r="BJ10" s="1640"/>
      <c r="BK10" s="1640"/>
      <c r="BL10" s="1640"/>
      <c r="BM10" s="1640"/>
      <c r="BN10" s="1640"/>
      <c r="BO10" s="1640"/>
      <c r="BP10" s="1640"/>
      <c r="BQ10" s="1640"/>
      <c r="BR10" s="1640"/>
      <c r="BS10" s="1640"/>
    </row>
    <row r="11" spans="1:71" x14ac:dyDescent="0.25">
      <c r="A11" s="1673" t="s">
        <v>21</v>
      </c>
      <c r="B11" s="1718"/>
      <c r="C11" s="1729"/>
      <c r="D11" s="1730">
        <v>0</v>
      </c>
      <c r="E11" s="1719"/>
      <c r="F11" s="1719"/>
      <c r="G11" s="1719"/>
      <c r="H11" s="1720"/>
      <c r="I11" s="1730">
        <v>0</v>
      </c>
      <c r="J11" s="1719"/>
      <c r="K11" s="1720"/>
      <c r="L11" s="1729"/>
      <c r="M11" s="1729"/>
      <c r="N11" s="1762" t="s">
        <v>72</v>
      </c>
      <c r="O11" s="1631"/>
      <c r="P11" s="1631"/>
      <c r="Q11" s="1631"/>
      <c r="R11" s="1631"/>
      <c r="S11" s="1631"/>
      <c r="T11" s="1631"/>
      <c r="U11" s="1631"/>
      <c r="V11" s="1631"/>
      <c r="W11" s="1631"/>
      <c r="X11" s="1623"/>
      <c r="Y11" s="1665"/>
      <c r="Z11" s="1665"/>
      <c r="AA11" s="1665"/>
      <c r="AB11" s="1665"/>
      <c r="AC11" s="1623"/>
      <c r="AD11" s="1623"/>
      <c r="AE11" s="1623"/>
      <c r="AF11" s="1623"/>
      <c r="AG11" s="1640"/>
      <c r="AH11" s="1640"/>
      <c r="AI11" s="1640"/>
      <c r="AJ11" s="1640"/>
      <c r="AK11" s="1640"/>
      <c r="AL11" s="1640"/>
      <c r="AM11" s="1640"/>
      <c r="AN11" s="1640"/>
      <c r="AO11" s="1640"/>
      <c r="AP11" s="1640"/>
      <c r="AQ11" s="1640"/>
      <c r="AR11" s="1640"/>
      <c r="AS11" s="1640"/>
      <c r="AT11" s="1640"/>
      <c r="AU11" s="1640"/>
      <c r="AV11" s="1640"/>
      <c r="AW11" s="1640"/>
      <c r="AX11" s="1640"/>
      <c r="AY11" s="1640"/>
      <c r="AZ11" s="1640"/>
      <c r="BA11" s="1650" t="s">
        <v>34</v>
      </c>
      <c r="BB11" s="1650" t="s">
        <v>34</v>
      </c>
      <c r="BC11" s="1665"/>
      <c r="BD11" s="1773">
        <v>0</v>
      </c>
      <c r="BE11" s="1773" t="s">
        <v>34</v>
      </c>
      <c r="BF11" s="1640"/>
      <c r="BG11" s="1640"/>
      <c r="BH11" s="1640"/>
      <c r="BI11" s="1640"/>
      <c r="BJ11" s="1640"/>
      <c r="BK11" s="1640"/>
      <c r="BL11" s="1640"/>
      <c r="BM11" s="1640"/>
      <c r="BN11" s="1640"/>
      <c r="BO11" s="1640"/>
      <c r="BP11" s="1640"/>
      <c r="BQ11" s="1640"/>
      <c r="BR11" s="1640"/>
      <c r="BS11" s="1665"/>
    </row>
    <row r="12" spans="1:71" x14ac:dyDescent="0.25">
      <c r="A12" s="1674" t="s">
        <v>22</v>
      </c>
      <c r="B12" s="1705"/>
      <c r="C12" s="1715"/>
      <c r="D12" s="1731">
        <v>0</v>
      </c>
      <c r="E12" s="1706"/>
      <c r="F12" s="1706"/>
      <c r="G12" s="1706"/>
      <c r="H12" s="1704"/>
      <c r="I12" s="1731">
        <v>0</v>
      </c>
      <c r="J12" s="1706"/>
      <c r="K12" s="1704"/>
      <c r="L12" s="1715"/>
      <c r="M12" s="1715"/>
      <c r="N12" s="1762" t="s">
        <v>72</v>
      </c>
      <c r="O12" s="1631"/>
      <c r="P12" s="1631"/>
      <c r="Q12" s="1631"/>
      <c r="R12" s="1631"/>
      <c r="S12" s="1631"/>
      <c r="T12" s="1631"/>
      <c r="U12" s="1631"/>
      <c r="V12" s="1631"/>
      <c r="W12" s="1631"/>
      <c r="X12" s="1623"/>
      <c r="Y12" s="1665"/>
      <c r="Z12" s="1665"/>
      <c r="AA12" s="1665"/>
      <c r="AB12" s="1665"/>
      <c r="AC12" s="1623"/>
      <c r="AD12" s="1623"/>
      <c r="AE12" s="1623"/>
      <c r="AF12" s="1623"/>
      <c r="AG12" s="1640"/>
      <c r="AH12" s="1640"/>
      <c r="AI12" s="1640"/>
      <c r="AJ12" s="1640"/>
      <c r="AK12" s="1640"/>
      <c r="AL12" s="1640"/>
      <c r="AM12" s="1640"/>
      <c r="AN12" s="1640"/>
      <c r="AO12" s="1640"/>
      <c r="AP12" s="1640"/>
      <c r="AQ12" s="1640"/>
      <c r="AR12" s="1640"/>
      <c r="AS12" s="1640"/>
      <c r="AT12" s="1640"/>
      <c r="AU12" s="1640"/>
      <c r="AV12" s="1640"/>
      <c r="AW12" s="1640"/>
      <c r="AX12" s="1640"/>
      <c r="AY12" s="1640"/>
      <c r="AZ12" s="1640"/>
      <c r="BA12" s="1650" t="s">
        <v>34</v>
      </c>
      <c r="BB12" s="1650" t="s">
        <v>34</v>
      </c>
      <c r="BC12" s="1665"/>
      <c r="BD12" s="1773">
        <v>0</v>
      </c>
      <c r="BE12" s="1773" t="s">
        <v>34</v>
      </c>
      <c r="BF12" s="1640"/>
      <c r="BG12" s="1640"/>
      <c r="BH12" s="1640"/>
      <c r="BI12" s="1640"/>
      <c r="BJ12" s="1640"/>
      <c r="BK12" s="1640"/>
      <c r="BL12" s="1640"/>
      <c r="BM12" s="1640"/>
      <c r="BN12" s="1640"/>
      <c r="BO12" s="1640"/>
      <c r="BP12" s="1640"/>
      <c r="BQ12" s="1640"/>
      <c r="BR12" s="1640"/>
      <c r="BS12" s="1665"/>
    </row>
    <row r="13" spans="1:71" x14ac:dyDescent="0.25">
      <c r="A13" s="1674" t="s">
        <v>23</v>
      </c>
      <c r="B13" s="1705"/>
      <c r="C13" s="1715"/>
      <c r="D13" s="1731">
        <v>0</v>
      </c>
      <c r="E13" s="1706"/>
      <c r="F13" s="1706"/>
      <c r="G13" s="1706"/>
      <c r="H13" s="1704"/>
      <c r="I13" s="1731">
        <v>0</v>
      </c>
      <c r="J13" s="1706"/>
      <c r="K13" s="1704"/>
      <c r="L13" s="1715"/>
      <c r="M13" s="1715"/>
      <c r="N13" s="1762" t="s">
        <v>72</v>
      </c>
      <c r="O13" s="1631"/>
      <c r="P13" s="1631"/>
      <c r="Q13" s="1631"/>
      <c r="R13" s="1631"/>
      <c r="S13" s="1631"/>
      <c r="T13" s="1631"/>
      <c r="U13" s="1631"/>
      <c r="V13" s="1631"/>
      <c r="W13" s="1631"/>
      <c r="X13" s="1623"/>
      <c r="Y13" s="1665"/>
      <c r="Z13" s="1665"/>
      <c r="AA13" s="1665"/>
      <c r="AB13" s="1665"/>
      <c r="AC13" s="1623"/>
      <c r="AD13" s="1623"/>
      <c r="AE13" s="1623"/>
      <c r="AF13" s="1623"/>
      <c r="AG13" s="1640"/>
      <c r="AH13" s="1640"/>
      <c r="AI13" s="1640"/>
      <c r="AJ13" s="1640"/>
      <c r="AK13" s="1640"/>
      <c r="AL13" s="1640"/>
      <c r="AM13" s="1640"/>
      <c r="AN13" s="1640"/>
      <c r="AO13" s="1640"/>
      <c r="AP13" s="1640"/>
      <c r="AQ13" s="1640"/>
      <c r="AR13" s="1640"/>
      <c r="AS13" s="1640"/>
      <c r="AT13" s="1640"/>
      <c r="AU13" s="1640"/>
      <c r="AV13" s="1640"/>
      <c r="AW13" s="1640"/>
      <c r="AX13" s="1640"/>
      <c r="AY13" s="1640"/>
      <c r="AZ13" s="1640"/>
      <c r="BA13" s="1650" t="s">
        <v>34</v>
      </c>
      <c r="BB13" s="1650" t="s">
        <v>34</v>
      </c>
      <c r="BC13" s="1665"/>
      <c r="BD13" s="1773">
        <v>0</v>
      </c>
      <c r="BE13" s="1773" t="s">
        <v>34</v>
      </c>
      <c r="BF13" s="1640"/>
      <c r="BG13" s="1640"/>
      <c r="BH13" s="1640"/>
      <c r="BI13" s="1640"/>
      <c r="BJ13" s="1640"/>
      <c r="BK13" s="1640"/>
      <c r="BL13" s="1640"/>
      <c r="BM13" s="1640"/>
      <c r="BN13" s="1640"/>
      <c r="BO13" s="1640"/>
      <c r="BP13" s="1640"/>
      <c r="BQ13" s="1640"/>
      <c r="BR13" s="1640"/>
      <c r="BS13" s="1665"/>
    </row>
    <row r="14" spans="1:71" ht="15.75" thickBot="1" x14ac:dyDescent="0.3">
      <c r="A14" s="1675" t="s">
        <v>24</v>
      </c>
      <c r="B14" s="1732"/>
      <c r="C14" s="1733"/>
      <c r="D14" s="1734">
        <v>0</v>
      </c>
      <c r="E14" s="1735"/>
      <c r="F14" s="1735"/>
      <c r="G14" s="1735"/>
      <c r="H14" s="1736"/>
      <c r="I14" s="1734">
        <v>0</v>
      </c>
      <c r="J14" s="1735"/>
      <c r="K14" s="1736"/>
      <c r="L14" s="1733"/>
      <c r="M14" s="1733"/>
      <c r="N14" s="1762" t="s">
        <v>72</v>
      </c>
      <c r="O14" s="1631"/>
      <c r="P14" s="1631"/>
      <c r="Q14" s="1631"/>
      <c r="R14" s="1631"/>
      <c r="S14" s="1631"/>
      <c r="T14" s="1631"/>
      <c r="U14" s="1631"/>
      <c r="V14" s="1631"/>
      <c r="W14" s="1631"/>
      <c r="X14" s="1623"/>
      <c r="Y14" s="1665"/>
      <c r="Z14" s="1665"/>
      <c r="AA14" s="1665"/>
      <c r="AB14" s="1665"/>
      <c r="AC14" s="1623"/>
      <c r="AD14" s="1623"/>
      <c r="AE14" s="1623"/>
      <c r="AF14" s="1623"/>
      <c r="AG14" s="1640"/>
      <c r="AH14" s="1640"/>
      <c r="AI14" s="1640"/>
      <c r="AJ14" s="1640"/>
      <c r="AK14" s="1640"/>
      <c r="AL14" s="1640"/>
      <c r="AM14" s="1640"/>
      <c r="AN14" s="1640"/>
      <c r="AO14" s="1640"/>
      <c r="AP14" s="1640"/>
      <c r="AQ14" s="1640"/>
      <c r="AR14" s="1640"/>
      <c r="AS14" s="1640"/>
      <c r="AT14" s="1640"/>
      <c r="AU14" s="1640"/>
      <c r="AV14" s="1640"/>
      <c r="AW14" s="1640"/>
      <c r="AX14" s="1640"/>
      <c r="AY14" s="1640"/>
      <c r="AZ14" s="1640"/>
      <c r="BA14" s="1650" t="s">
        <v>34</v>
      </c>
      <c r="BB14" s="1650" t="s">
        <v>34</v>
      </c>
      <c r="BC14" s="1665"/>
      <c r="BD14" s="1773">
        <v>0</v>
      </c>
      <c r="BE14" s="1773" t="s">
        <v>34</v>
      </c>
      <c r="BF14" s="1640"/>
      <c r="BG14" s="1640"/>
      <c r="BH14" s="1640"/>
      <c r="BI14" s="1640"/>
      <c r="BJ14" s="1640"/>
      <c r="BK14" s="1640"/>
      <c r="BL14" s="1640"/>
      <c r="BM14" s="1640"/>
      <c r="BN14" s="1640"/>
      <c r="BO14" s="1640"/>
      <c r="BP14" s="1640"/>
      <c r="BQ14" s="1640"/>
      <c r="BR14" s="1640"/>
      <c r="BS14" s="1665"/>
    </row>
    <row r="15" spans="1:71" ht="16.5" thickTop="1" thickBot="1" x14ac:dyDescent="0.3">
      <c r="A15" s="1676" t="s">
        <v>25</v>
      </c>
      <c r="B15" s="1737"/>
      <c r="C15" s="1738"/>
      <c r="D15" s="1739">
        <v>0</v>
      </c>
      <c r="E15" s="1740"/>
      <c r="F15" s="1740"/>
      <c r="G15" s="1740"/>
      <c r="H15" s="1741"/>
      <c r="I15" s="1739">
        <v>0</v>
      </c>
      <c r="J15" s="1742"/>
      <c r="K15" s="1743"/>
      <c r="L15" s="1779"/>
      <c r="M15" s="1744"/>
      <c r="N15" s="1762" t="s">
        <v>72</v>
      </c>
      <c r="O15" s="1631"/>
      <c r="P15" s="1631"/>
      <c r="Q15" s="1631"/>
      <c r="R15" s="1631"/>
      <c r="S15" s="1631"/>
      <c r="T15" s="1631"/>
      <c r="U15" s="1631"/>
      <c r="V15" s="1631"/>
      <c r="W15" s="1631"/>
      <c r="X15" s="1623"/>
      <c r="Y15" s="1665"/>
      <c r="Z15" s="1665"/>
      <c r="AA15" s="1665"/>
      <c r="AB15" s="1665"/>
      <c r="AC15" s="1623"/>
      <c r="AD15" s="1623"/>
      <c r="AE15" s="1623"/>
      <c r="AF15" s="1623"/>
      <c r="AG15" s="1640"/>
      <c r="AH15" s="1640"/>
      <c r="AI15" s="1640"/>
      <c r="AJ15" s="1640"/>
      <c r="AK15" s="1640"/>
      <c r="AL15" s="1640"/>
      <c r="AM15" s="1640"/>
      <c r="AN15" s="1640"/>
      <c r="AO15" s="1640"/>
      <c r="AP15" s="1640"/>
      <c r="AQ15" s="1640"/>
      <c r="AR15" s="1640"/>
      <c r="AS15" s="1640"/>
      <c r="AT15" s="1640"/>
      <c r="AU15" s="1640"/>
      <c r="AV15" s="1640"/>
      <c r="AW15" s="1640"/>
      <c r="AX15" s="1640"/>
      <c r="AY15" s="1640"/>
      <c r="AZ15" s="1640"/>
      <c r="BA15" s="1650" t="s">
        <v>34</v>
      </c>
      <c r="BB15" s="1650" t="s">
        <v>34</v>
      </c>
      <c r="BC15" s="1665"/>
      <c r="BD15" s="1773">
        <v>0</v>
      </c>
      <c r="BE15" s="1773" t="s">
        <v>34</v>
      </c>
      <c r="BF15" s="1640"/>
      <c r="BG15" s="1640"/>
      <c r="BH15" s="1640"/>
      <c r="BI15" s="1640"/>
      <c r="BJ15" s="1640"/>
      <c r="BK15" s="1640"/>
      <c r="BL15" s="1640"/>
      <c r="BM15" s="1640"/>
      <c r="BN15" s="1640"/>
      <c r="BO15" s="1640"/>
      <c r="BP15" s="1640"/>
      <c r="BQ15" s="1640"/>
      <c r="BR15" s="1640"/>
      <c r="BS15" s="1665"/>
    </row>
    <row r="16" spans="1:71" ht="15.75" thickTop="1" x14ac:dyDescent="0.25">
      <c r="A16" s="1676" t="s">
        <v>26</v>
      </c>
      <c r="B16" s="1745"/>
      <c r="C16" s="1746"/>
      <c r="D16" s="1747"/>
      <c r="E16" s="1748"/>
      <c r="F16" s="1748"/>
      <c r="G16" s="1748"/>
      <c r="H16" s="1746"/>
      <c r="I16" s="1747"/>
      <c r="J16" s="1748"/>
      <c r="K16" s="1746"/>
      <c r="L16" s="1778"/>
      <c r="M16" s="1744"/>
      <c r="N16" s="1762" t="s">
        <v>34</v>
      </c>
      <c r="O16" s="1631"/>
      <c r="P16" s="1631"/>
      <c r="Q16" s="1631"/>
      <c r="R16" s="1631"/>
      <c r="S16" s="1631"/>
      <c r="T16" s="1631"/>
      <c r="U16" s="1631"/>
      <c r="V16" s="1631"/>
      <c r="W16" s="1631"/>
      <c r="X16" s="1623"/>
      <c r="Y16" s="1665"/>
      <c r="Z16" s="1665"/>
      <c r="AA16" s="1665"/>
      <c r="AB16" s="1665"/>
      <c r="AC16" s="1623"/>
      <c r="AD16" s="1623"/>
      <c r="AE16" s="1623"/>
      <c r="AF16" s="1623"/>
      <c r="AG16" s="1640"/>
      <c r="AH16" s="1640"/>
      <c r="AI16" s="1640"/>
      <c r="AJ16" s="1640"/>
      <c r="AK16" s="1640"/>
      <c r="AL16" s="1640"/>
      <c r="AM16" s="1640"/>
      <c r="AN16" s="1640"/>
      <c r="AO16" s="1640"/>
      <c r="AP16" s="1640"/>
      <c r="AQ16" s="1640"/>
      <c r="AR16" s="1640"/>
      <c r="AS16" s="1640"/>
      <c r="AT16" s="1640"/>
      <c r="AU16" s="1640"/>
      <c r="AV16" s="1640"/>
      <c r="AW16" s="1640"/>
      <c r="AX16" s="1640"/>
      <c r="AY16" s="1640"/>
      <c r="AZ16" s="1640"/>
      <c r="BA16" s="1650" t="s">
        <v>34</v>
      </c>
      <c r="BB16" s="1642"/>
      <c r="BC16" s="1640"/>
      <c r="BD16" s="1773">
        <v>0</v>
      </c>
      <c r="BE16" s="1640"/>
      <c r="BF16" s="1640"/>
      <c r="BG16" s="1640"/>
      <c r="BH16" s="1640"/>
      <c r="BI16" s="1640"/>
      <c r="BJ16" s="1640"/>
      <c r="BK16" s="1640"/>
      <c r="BL16" s="1640"/>
      <c r="BM16" s="1640"/>
      <c r="BN16" s="1640"/>
      <c r="BO16" s="1640"/>
      <c r="BP16" s="1640"/>
      <c r="BQ16" s="1640"/>
      <c r="BR16" s="1640"/>
      <c r="BS16" s="1665"/>
    </row>
    <row r="17" spans="1:71" ht="54" x14ac:dyDescent="0.25">
      <c r="A17" s="1677" t="s">
        <v>27</v>
      </c>
      <c r="B17" s="1749"/>
      <c r="C17" s="1750"/>
      <c r="D17" s="1751"/>
      <c r="E17" s="1752"/>
      <c r="F17" s="1752"/>
      <c r="G17" s="1752"/>
      <c r="H17" s="1750"/>
      <c r="I17" s="1751"/>
      <c r="J17" s="1752"/>
      <c r="K17" s="1750"/>
      <c r="L17" s="1760"/>
      <c r="M17" s="1753"/>
      <c r="N17" s="1762"/>
      <c r="O17" s="1631"/>
      <c r="P17" s="1631"/>
      <c r="Q17" s="1631"/>
      <c r="R17" s="1631"/>
      <c r="S17" s="1631"/>
      <c r="T17" s="1631"/>
      <c r="U17" s="1631"/>
      <c r="V17" s="1631"/>
      <c r="W17" s="1631"/>
      <c r="X17" s="1623"/>
      <c r="Y17" s="1665"/>
      <c r="Z17" s="1665"/>
      <c r="AA17" s="1665"/>
      <c r="AB17" s="1665"/>
      <c r="AC17" s="1623"/>
      <c r="AD17" s="1623"/>
      <c r="AE17" s="1623"/>
      <c r="AF17" s="1623"/>
      <c r="AG17" s="1640"/>
      <c r="AH17" s="1640"/>
      <c r="AI17" s="1640"/>
      <c r="AJ17" s="1640"/>
      <c r="AK17" s="1640"/>
      <c r="AL17" s="1640"/>
      <c r="AM17" s="1640"/>
      <c r="AN17" s="1640"/>
      <c r="AO17" s="1640"/>
      <c r="AP17" s="1640"/>
      <c r="AQ17" s="1640"/>
      <c r="AR17" s="1640"/>
      <c r="AS17" s="1640"/>
      <c r="AT17" s="1640"/>
      <c r="AU17" s="1640"/>
      <c r="AV17" s="1640"/>
      <c r="AW17" s="1640"/>
      <c r="AX17" s="1640"/>
      <c r="AY17" s="1640"/>
      <c r="AZ17" s="1640"/>
      <c r="BA17" s="1642"/>
      <c r="BB17" s="1642"/>
      <c r="BC17" s="1640"/>
      <c r="BD17" s="1623"/>
      <c r="BE17" s="1640"/>
      <c r="BF17" s="1640"/>
      <c r="BG17" s="1640"/>
      <c r="BH17" s="1640"/>
      <c r="BI17" s="1640"/>
      <c r="BJ17" s="1640"/>
      <c r="BK17" s="1640"/>
      <c r="BL17" s="1640"/>
      <c r="BM17" s="1640"/>
      <c r="BN17" s="1640"/>
      <c r="BO17" s="1640"/>
      <c r="BP17" s="1640"/>
      <c r="BQ17" s="1640"/>
      <c r="BR17" s="1640"/>
      <c r="BS17" s="1454"/>
    </row>
    <row r="18" spans="1:71" x14ac:dyDescent="0.25">
      <c r="A18" s="1666" t="s">
        <v>28</v>
      </c>
      <c r="B18" s="1749"/>
      <c r="C18" s="1750"/>
      <c r="D18" s="1751"/>
      <c r="E18" s="1752"/>
      <c r="F18" s="1752"/>
      <c r="G18" s="1752"/>
      <c r="H18" s="1750"/>
      <c r="I18" s="1751"/>
      <c r="J18" s="1752"/>
      <c r="K18" s="1750"/>
      <c r="L18" s="1760"/>
      <c r="M18" s="1753"/>
      <c r="N18" s="1762"/>
      <c r="O18" s="1631"/>
      <c r="P18" s="1631"/>
      <c r="Q18" s="1631"/>
      <c r="R18" s="1631"/>
      <c r="S18" s="1631"/>
      <c r="T18" s="1631"/>
      <c r="U18" s="1631"/>
      <c r="V18" s="1631"/>
      <c r="W18" s="1631"/>
      <c r="X18" s="1623"/>
      <c r="Y18" s="1665"/>
      <c r="Z18" s="1665"/>
      <c r="AA18" s="1665"/>
      <c r="AB18" s="1665"/>
      <c r="AC18" s="1623"/>
      <c r="AD18" s="1623"/>
      <c r="AE18" s="1623"/>
      <c r="AF18" s="1623"/>
      <c r="AG18" s="1640"/>
      <c r="AH18" s="1640"/>
      <c r="AI18" s="1640"/>
      <c r="AJ18" s="1640"/>
      <c r="AK18" s="1640"/>
      <c r="AL18" s="1640"/>
      <c r="AM18" s="1640"/>
      <c r="AN18" s="1640"/>
      <c r="AO18" s="1640"/>
      <c r="AP18" s="1640"/>
      <c r="AQ18" s="1640"/>
      <c r="AR18" s="1640"/>
      <c r="AS18" s="1640"/>
      <c r="AT18" s="1640"/>
      <c r="AU18" s="1640"/>
      <c r="AV18" s="1640"/>
      <c r="AW18" s="1640"/>
      <c r="AX18" s="1640"/>
      <c r="AY18" s="1640"/>
      <c r="AZ18" s="1640"/>
      <c r="BA18" s="1642"/>
      <c r="BB18" s="1642"/>
      <c r="BC18" s="1640"/>
      <c r="BD18" s="1623"/>
      <c r="BE18" s="1640"/>
      <c r="BF18" s="1640"/>
      <c r="BG18" s="1640"/>
      <c r="BH18" s="1640"/>
      <c r="BI18" s="1640"/>
      <c r="BJ18" s="1640"/>
      <c r="BK18" s="1640"/>
      <c r="BL18" s="1640"/>
      <c r="BM18" s="1640"/>
      <c r="BN18" s="1640"/>
      <c r="BO18" s="1640"/>
      <c r="BP18" s="1640"/>
      <c r="BQ18" s="1640"/>
      <c r="BR18" s="1640"/>
      <c r="BS18" s="1454"/>
    </row>
    <row r="19" spans="1:71" ht="15" customHeight="1" x14ac:dyDescent="0.25">
      <c r="A19" s="1678" t="s">
        <v>29</v>
      </c>
      <c r="B19" s="1660"/>
      <c r="C19" s="1679"/>
      <c r="D19" s="1679"/>
      <c r="E19" s="1646"/>
      <c r="F19" s="1679"/>
      <c r="G19" s="1679"/>
      <c r="H19" s="1679"/>
      <c r="I19" s="1679"/>
      <c r="J19" s="1646"/>
      <c r="K19" s="1679"/>
      <c r="L19" s="1679"/>
      <c r="M19" s="1763"/>
      <c r="N19" s="1631"/>
      <c r="O19" s="1631"/>
      <c r="P19" s="1631"/>
      <c r="Q19" s="1631"/>
      <c r="R19" s="1631"/>
      <c r="S19" s="1631"/>
      <c r="T19" s="1631"/>
      <c r="U19" s="1631"/>
      <c r="V19" s="1631"/>
      <c r="W19" s="1623"/>
      <c r="X19" s="1623"/>
      <c r="Y19" s="1623"/>
      <c r="Z19" s="1623"/>
      <c r="AA19" s="1623"/>
      <c r="AB19" s="1623"/>
      <c r="AC19" s="1623"/>
      <c r="AD19" s="1623"/>
      <c r="AE19" s="1623"/>
      <c r="AF19" s="1623"/>
      <c r="AG19" s="1623"/>
      <c r="AH19" s="1623"/>
      <c r="AI19" s="1623"/>
      <c r="AJ19" s="1623"/>
      <c r="AK19" s="1623"/>
      <c r="AL19" s="1623"/>
      <c r="AM19" s="1623"/>
      <c r="AN19" s="1623"/>
      <c r="AO19" s="1623"/>
      <c r="AP19" s="1623"/>
      <c r="AQ19" s="1623"/>
      <c r="AR19" s="1623"/>
      <c r="AS19" s="1623"/>
      <c r="AT19" s="1623"/>
      <c r="AU19" s="1623"/>
      <c r="AV19" s="1623"/>
      <c r="AW19" s="1623"/>
      <c r="AX19" s="1623"/>
      <c r="AY19" s="1623"/>
      <c r="AZ19" s="1623"/>
      <c r="BA19" s="1632"/>
      <c r="BB19" s="1632"/>
      <c r="BC19" s="1623"/>
      <c r="BD19" s="1623"/>
      <c r="BE19" s="1623"/>
      <c r="BF19" s="1623"/>
      <c r="BG19" s="1623"/>
      <c r="BH19" s="1623"/>
      <c r="BI19" s="1623"/>
      <c r="BJ19" s="1623"/>
      <c r="BK19" s="1623"/>
      <c r="BL19" s="1623"/>
      <c r="BM19" s="1623"/>
      <c r="BN19" s="1623"/>
      <c r="BO19" s="1623"/>
      <c r="BP19" s="1623"/>
      <c r="BQ19" s="1623"/>
      <c r="BR19" s="1623"/>
      <c r="BS19" s="1454"/>
    </row>
    <row r="20" spans="1:71" ht="15" customHeight="1" x14ac:dyDescent="0.25">
      <c r="A20" s="1636" t="s">
        <v>30</v>
      </c>
      <c r="B20" s="1680"/>
      <c r="C20" s="1680"/>
      <c r="D20" s="1681"/>
      <c r="E20" s="1682"/>
      <c r="F20" s="1682"/>
      <c r="G20" s="1682"/>
      <c r="H20" s="1682"/>
      <c r="I20" s="1654"/>
      <c r="J20" s="1654"/>
      <c r="K20" s="1654"/>
      <c r="L20" s="1654"/>
      <c r="M20" s="1777"/>
      <c r="N20" s="1777"/>
      <c r="O20" s="1623"/>
      <c r="P20" s="1623"/>
      <c r="Q20" s="1623"/>
      <c r="R20" s="1623"/>
      <c r="S20" s="1623"/>
      <c r="T20" s="1623"/>
      <c r="U20" s="1623"/>
      <c r="V20" s="1623"/>
      <c r="W20" s="1623"/>
      <c r="X20" s="1623"/>
      <c r="Y20" s="1623"/>
      <c r="Z20" s="1623"/>
      <c r="AA20" s="1623"/>
      <c r="AB20" s="1623"/>
      <c r="AC20" s="1623"/>
      <c r="AD20" s="1623"/>
      <c r="AE20" s="1623"/>
      <c r="AF20" s="1623"/>
      <c r="AG20" s="1623"/>
      <c r="AH20" s="1623"/>
      <c r="AI20" s="1623"/>
      <c r="AJ20" s="1623"/>
      <c r="AK20" s="1623"/>
      <c r="AL20" s="1623"/>
      <c r="AM20" s="1623"/>
      <c r="AN20" s="1623"/>
      <c r="AO20" s="1623"/>
      <c r="AP20" s="1623"/>
      <c r="AQ20" s="1623"/>
      <c r="AR20" s="1623"/>
      <c r="AS20" s="1623"/>
      <c r="AT20" s="1623"/>
      <c r="AU20" s="1623"/>
      <c r="AV20" s="1623"/>
      <c r="AW20" s="1623"/>
      <c r="AX20" s="1623"/>
      <c r="AY20" s="1623"/>
      <c r="AZ20" s="1623"/>
      <c r="BA20" s="1623"/>
      <c r="BB20" s="1623"/>
      <c r="BC20" s="1623"/>
      <c r="BD20" s="1623"/>
      <c r="BE20" s="1623"/>
      <c r="BF20" s="1623"/>
      <c r="BG20" s="1623"/>
      <c r="BH20" s="1623"/>
      <c r="BI20" s="1623"/>
      <c r="BJ20" s="1623"/>
      <c r="BK20" s="1623"/>
      <c r="BL20" s="1623"/>
      <c r="BM20" s="1623"/>
      <c r="BN20" s="1623"/>
      <c r="BO20" s="1623"/>
      <c r="BP20" s="1623"/>
      <c r="BQ20" s="1623"/>
      <c r="BR20" s="1623"/>
      <c r="BS20" s="1454"/>
    </row>
    <row r="21" spans="1:71" ht="15" customHeight="1" x14ac:dyDescent="0.25">
      <c r="A21" s="1655" t="s">
        <v>31</v>
      </c>
      <c r="B21" s="1683" t="s">
        <v>8</v>
      </c>
      <c r="C21" s="1683" t="s">
        <v>32</v>
      </c>
      <c r="D21" s="1638"/>
      <c r="E21" s="1638"/>
      <c r="F21" s="1622"/>
      <c r="G21" s="1622"/>
      <c r="H21" s="1622"/>
      <c r="I21" s="1622"/>
      <c r="J21" s="1622"/>
      <c r="K21" s="1622"/>
      <c r="L21" s="1622"/>
      <c r="M21" s="1623"/>
      <c r="N21" s="1623"/>
      <c r="O21" s="1623"/>
      <c r="P21" s="1623"/>
      <c r="Q21" s="1623"/>
      <c r="R21" s="1623"/>
      <c r="S21" s="1623"/>
      <c r="T21" s="1623"/>
      <c r="U21" s="1623"/>
      <c r="V21" s="1623"/>
      <c r="W21" s="1623"/>
      <c r="X21" s="1665"/>
      <c r="Y21" s="1665"/>
      <c r="Z21" s="1665"/>
      <c r="AA21" s="1665"/>
      <c r="AB21" s="1623"/>
      <c r="AC21" s="1623"/>
      <c r="AD21" s="1623"/>
      <c r="AE21" s="1623"/>
      <c r="AF21" s="1640"/>
      <c r="AG21" s="1640"/>
      <c r="AH21" s="1640"/>
      <c r="AI21" s="1640"/>
      <c r="AJ21" s="1640"/>
      <c r="AK21" s="1640"/>
      <c r="AL21" s="1640"/>
      <c r="AM21" s="1640"/>
      <c r="AN21" s="1640"/>
      <c r="AO21" s="1640"/>
      <c r="AP21" s="1640"/>
      <c r="AQ21" s="1640"/>
      <c r="AR21" s="1640"/>
      <c r="AS21" s="1640"/>
      <c r="AT21" s="1640"/>
      <c r="AU21" s="1640"/>
      <c r="AV21" s="1640"/>
      <c r="AW21" s="1640"/>
      <c r="AX21" s="1640"/>
      <c r="AY21" s="1640"/>
      <c r="AZ21" s="1640"/>
      <c r="BA21" s="1623"/>
      <c r="BB21" s="1623"/>
      <c r="BC21" s="1623"/>
      <c r="BD21" s="1623"/>
      <c r="BE21" s="1640"/>
      <c r="BF21" s="1640"/>
      <c r="BG21" s="1640"/>
      <c r="BH21" s="1640"/>
      <c r="BI21" s="1640"/>
      <c r="BJ21" s="1640"/>
      <c r="BK21" s="1640"/>
      <c r="BL21" s="1640"/>
      <c r="BM21" s="1640"/>
      <c r="BN21" s="1640"/>
      <c r="BO21" s="1640"/>
      <c r="BP21" s="1640"/>
      <c r="BQ21" s="1665"/>
      <c r="BR21" s="1665"/>
      <c r="BS21" s="1454"/>
    </row>
    <row r="22" spans="1:71" x14ac:dyDescent="0.25">
      <c r="A22" s="1699" t="s">
        <v>33</v>
      </c>
      <c r="B22" s="1723"/>
      <c r="C22" s="1723"/>
      <c r="D22" s="1768" t="s">
        <v>72</v>
      </c>
      <c r="E22" s="1767"/>
      <c r="F22" s="1622" t="s">
        <v>34</v>
      </c>
      <c r="G22" s="1637" t="s">
        <v>34</v>
      </c>
      <c r="H22" s="1637"/>
      <c r="I22" s="1657"/>
      <c r="J22" s="1622"/>
      <c r="K22" s="1622"/>
      <c r="L22" s="1622"/>
      <c r="M22" s="1623"/>
      <c r="N22" s="1623"/>
      <c r="O22" s="1623"/>
      <c r="P22" s="1623"/>
      <c r="Q22" s="1623"/>
      <c r="R22" s="1623"/>
      <c r="S22" s="1623"/>
      <c r="T22" s="1623"/>
      <c r="U22" s="1623"/>
      <c r="V22" s="1632"/>
      <c r="W22" s="1632"/>
      <c r="X22" s="1665"/>
      <c r="Y22" s="1665"/>
      <c r="Z22" s="1665"/>
      <c r="AA22" s="1665"/>
      <c r="AB22" s="1623"/>
      <c r="AC22" s="1623"/>
      <c r="AD22" s="1623"/>
      <c r="AE22" s="1623"/>
      <c r="AF22" s="1640"/>
      <c r="AG22" s="1640"/>
      <c r="AH22" s="1640"/>
      <c r="AI22" s="1640"/>
      <c r="AJ22" s="1640"/>
      <c r="AK22" s="1640"/>
      <c r="AL22" s="1640"/>
      <c r="AM22" s="1640"/>
      <c r="AN22" s="1640"/>
      <c r="AO22" s="1640"/>
      <c r="AP22" s="1640"/>
      <c r="AQ22" s="1640"/>
      <c r="AR22" s="1640"/>
      <c r="AS22" s="1640"/>
      <c r="AT22" s="1640"/>
      <c r="AU22" s="1640"/>
      <c r="AV22" s="1640"/>
      <c r="AW22" s="1640"/>
      <c r="AX22" s="1640"/>
      <c r="AY22" s="1640"/>
      <c r="AZ22" s="1640"/>
      <c r="BA22" s="1650" t="s">
        <v>34</v>
      </c>
      <c r="BB22" s="1650" t="s">
        <v>34</v>
      </c>
      <c r="BC22" s="1623"/>
      <c r="BD22" s="1773" t="s">
        <v>34</v>
      </c>
      <c r="BE22" s="1773">
        <v>0</v>
      </c>
      <c r="BF22" s="1640"/>
      <c r="BG22" s="1640"/>
      <c r="BH22" s="1640"/>
      <c r="BI22" s="1640"/>
      <c r="BJ22" s="1640"/>
      <c r="BK22" s="1640"/>
      <c r="BL22" s="1640"/>
      <c r="BM22" s="1640"/>
      <c r="BN22" s="1640"/>
      <c r="BO22" s="1640"/>
      <c r="BP22" s="1640"/>
      <c r="BQ22" s="1665"/>
      <c r="BR22" s="1665"/>
      <c r="BS22" s="1454"/>
    </row>
    <row r="23" spans="1:71" x14ac:dyDescent="0.25">
      <c r="A23" s="1684" t="s">
        <v>35</v>
      </c>
      <c r="B23" s="1754"/>
      <c r="C23" s="1754"/>
      <c r="D23" s="1768" t="s">
        <v>73</v>
      </c>
      <c r="E23" s="1643"/>
      <c r="F23" s="1623"/>
      <c r="G23" s="1623"/>
      <c r="H23" s="1623"/>
      <c r="I23" s="1622"/>
      <c r="J23" s="1622"/>
      <c r="K23" s="1622"/>
      <c r="L23" s="1622"/>
      <c r="M23" s="1623"/>
      <c r="N23" s="1623"/>
      <c r="O23" s="1623"/>
      <c r="P23" s="1623"/>
      <c r="Q23" s="1623"/>
      <c r="R23" s="1623"/>
      <c r="S23" s="1623"/>
      <c r="T23" s="1623"/>
      <c r="U23" s="1623"/>
      <c r="V23" s="1632"/>
      <c r="W23" s="1632"/>
      <c r="X23" s="1665"/>
      <c r="Y23" s="1665"/>
      <c r="Z23" s="1665"/>
      <c r="AA23" s="1665"/>
      <c r="AB23" s="1623"/>
      <c r="AC23" s="1623"/>
      <c r="AD23" s="1623"/>
      <c r="AE23" s="1623"/>
      <c r="AF23" s="1640"/>
      <c r="AG23" s="1640"/>
      <c r="AH23" s="1640"/>
      <c r="AI23" s="1640"/>
      <c r="AJ23" s="1640"/>
      <c r="AK23" s="1640"/>
      <c r="AL23" s="1640"/>
      <c r="AM23" s="1640"/>
      <c r="AN23" s="1640"/>
      <c r="AO23" s="1640"/>
      <c r="AP23" s="1640"/>
      <c r="AQ23" s="1640"/>
      <c r="AR23" s="1640"/>
      <c r="AS23" s="1640"/>
      <c r="AT23" s="1640"/>
      <c r="AU23" s="1640"/>
      <c r="AV23" s="1640"/>
      <c r="AW23" s="1640"/>
      <c r="AX23" s="1640"/>
      <c r="AY23" s="1640"/>
      <c r="AZ23" s="1640"/>
      <c r="BA23" s="1650" t="s">
        <v>34</v>
      </c>
      <c r="BB23" s="1650" t="s">
        <v>34</v>
      </c>
      <c r="BC23" s="1650" t="s">
        <v>34</v>
      </c>
      <c r="BD23" s="1773" t="s">
        <v>34</v>
      </c>
      <c r="BE23" s="1773">
        <v>0</v>
      </c>
      <c r="BF23" s="1640"/>
      <c r="BG23" s="1640"/>
      <c r="BH23" s="1640"/>
      <c r="BI23" s="1640"/>
      <c r="BJ23" s="1640"/>
      <c r="BK23" s="1640"/>
      <c r="BL23" s="1640"/>
      <c r="BM23" s="1640"/>
      <c r="BN23" s="1640"/>
      <c r="BO23" s="1640"/>
      <c r="BP23" s="1640"/>
      <c r="BQ23" s="1665"/>
      <c r="BR23" s="1665"/>
      <c r="BS23" s="1454"/>
    </row>
    <row r="24" spans="1:71" x14ac:dyDescent="0.25">
      <c r="A24" s="1929" t="s">
        <v>36</v>
      </c>
      <c r="B24" s="1930"/>
      <c r="C24" s="1930"/>
      <c r="D24" s="1930"/>
      <c r="E24" s="1930"/>
      <c r="F24" s="1930"/>
      <c r="G24" s="1930"/>
      <c r="H24" s="1930"/>
      <c r="I24" s="1930"/>
      <c r="J24" s="1930"/>
      <c r="K24" s="1654"/>
      <c r="L24" s="1626"/>
      <c r="M24" s="1662"/>
      <c r="N24" s="1662"/>
      <c r="O24" s="1623"/>
      <c r="P24" s="1623"/>
      <c r="Q24" s="1623"/>
      <c r="R24" s="1623"/>
      <c r="S24" s="1623"/>
      <c r="T24" s="1623"/>
      <c r="U24" s="1623"/>
      <c r="V24" s="1623"/>
      <c r="W24" s="1623"/>
      <c r="X24" s="1623"/>
      <c r="Y24" s="1623"/>
      <c r="Z24" s="1623"/>
      <c r="AA24" s="1623"/>
      <c r="AB24" s="1623"/>
      <c r="AC24" s="1623"/>
      <c r="AD24" s="1623"/>
      <c r="AE24" s="1623"/>
      <c r="AF24" s="1623"/>
      <c r="AG24" s="1623"/>
      <c r="AH24" s="1623"/>
      <c r="AI24" s="1623"/>
      <c r="AJ24" s="1623"/>
      <c r="AK24" s="1623"/>
      <c r="AL24" s="1623"/>
      <c r="AM24" s="1623"/>
      <c r="AN24" s="1623"/>
      <c r="AO24" s="1623"/>
      <c r="AP24" s="1623"/>
      <c r="AQ24" s="1623"/>
      <c r="AR24" s="1623"/>
      <c r="AS24" s="1623"/>
      <c r="AT24" s="1623"/>
      <c r="AU24" s="1623"/>
      <c r="AV24" s="1623"/>
      <c r="AW24" s="1623"/>
      <c r="AX24" s="1623"/>
      <c r="AY24" s="1623"/>
      <c r="AZ24" s="1623"/>
      <c r="BA24" s="1623"/>
      <c r="BB24" s="1623"/>
      <c r="BC24" s="1623"/>
      <c r="BD24" s="1773">
        <v>0</v>
      </c>
      <c r="BE24" s="1623"/>
      <c r="BF24" s="1623"/>
      <c r="BG24" s="1623"/>
      <c r="BH24" s="1623"/>
      <c r="BI24" s="1623"/>
      <c r="BJ24" s="1623"/>
      <c r="BK24" s="1623"/>
      <c r="BL24" s="1623"/>
      <c r="BM24" s="1623"/>
      <c r="BN24" s="1623"/>
      <c r="BO24" s="1623"/>
      <c r="BP24" s="1623"/>
      <c r="BQ24" s="1623"/>
      <c r="BR24" s="1623"/>
      <c r="BS24" s="1454"/>
    </row>
    <row r="25" spans="1:71" x14ac:dyDescent="0.25">
      <c r="A25" s="1929" t="s">
        <v>37</v>
      </c>
      <c r="B25" s="1930"/>
      <c r="C25" s="1930"/>
      <c r="D25" s="1930"/>
      <c r="E25" s="1930"/>
      <c r="F25" s="1930"/>
      <c r="G25" s="1930"/>
      <c r="H25" s="1930"/>
      <c r="I25" s="1930"/>
      <c r="J25" s="1930"/>
      <c r="K25" s="1654"/>
      <c r="L25" s="1626"/>
      <c r="M25" s="1662"/>
      <c r="N25" s="1662"/>
      <c r="O25" s="1623"/>
      <c r="P25" s="1623"/>
      <c r="Q25" s="1623"/>
      <c r="R25" s="1623"/>
      <c r="S25" s="1623"/>
      <c r="T25" s="1623"/>
      <c r="U25" s="1623"/>
      <c r="V25" s="1623"/>
      <c r="W25" s="1623"/>
      <c r="X25" s="1623"/>
      <c r="Y25" s="1623"/>
      <c r="Z25" s="1623"/>
      <c r="AA25" s="1623"/>
      <c r="AB25" s="1623"/>
      <c r="AC25" s="1623"/>
      <c r="AD25" s="1623"/>
      <c r="AE25" s="1623"/>
      <c r="AF25" s="1623"/>
      <c r="AG25" s="1623"/>
      <c r="AH25" s="1623"/>
      <c r="AI25" s="1623"/>
      <c r="AJ25" s="1623"/>
      <c r="AK25" s="1623"/>
      <c r="AL25" s="1623"/>
      <c r="AM25" s="1623"/>
      <c r="AN25" s="1623"/>
      <c r="AO25" s="1623"/>
      <c r="AP25" s="1623"/>
      <c r="AQ25" s="1623"/>
      <c r="AR25" s="1623"/>
      <c r="AS25" s="1623"/>
      <c r="AT25" s="1623"/>
      <c r="AU25" s="1623"/>
      <c r="AV25" s="1623"/>
      <c r="AW25" s="1623"/>
      <c r="AX25" s="1623"/>
      <c r="AY25" s="1623"/>
      <c r="AZ25" s="1623"/>
      <c r="BA25" s="1623"/>
      <c r="BB25" s="1623"/>
      <c r="BC25" s="1623"/>
      <c r="BD25" s="1623"/>
      <c r="BE25" s="1623"/>
      <c r="BF25" s="1623"/>
      <c r="BG25" s="1623"/>
      <c r="BH25" s="1623"/>
      <c r="BI25" s="1623"/>
      <c r="BJ25" s="1623"/>
      <c r="BK25" s="1623"/>
      <c r="BL25" s="1623"/>
      <c r="BM25" s="1623"/>
      <c r="BN25" s="1623"/>
      <c r="BO25" s="1623"/>
      <c r="BP25" s="1623"/>
      <c r="BQ25" s="1623"/>
      <c r="BR25" s="1623"/>
      <c r="BS25" s="1454"/>
    </row>
    <row r="26" spans="1:71" x14ac:dyDescent="0.25">
      <c r="A26" s="1931" t="s">
        <v>38</v>
      </c>
      <c r="B26" s="1933" t="s">
        <v>8</v>
      </c>
      <c r="C26" s="1935" t="s">
        <v>39</v>
      </c>
      <c r="D26" s="1936"/>
      <c r="E26" s="1936"/>
      <c r="F26" s="1936"/>
      <c r="G26" s="1936"/>
      <c r="H26" s="1936"/>
      <c r="I26" s="1937"/>
      <c r="J26" s="1623"/>
      <c r="K26" s="1622"/>
      <c r="L26" s="1623"/>
      <c r="M26" s="1623"/>
      <c r="N26" s="1623"/>
      <c r="O26" s="1623"/>
      <c r="P26" s="1623"/>
      <c r="Q26" s="1623"/>
      <c r="R26" s="1623"/>
      <c r="S26" s="1623"/>
      <c r="T26" s="1623"/>
      <c r="U26" s="1623"/>
      <c r="V26" s="1623"/>
      <c r="W26" s="1623"/>
      <c r="X26" s="1665"/>
      <c r="Y26" s="1665"/>
      <c r="Z26" s="1665"/>
      <c r="AA26" s="1665"/>
      <c r="AB26" s="1623"/>
      <c r="AC26" s="1623"/>
      <c r="AD26" s="1623"/>
      <c r="AE26" s="1623"/>
      <c r="AF26" s="1640"/>
      <c r="AG26" s="1640"/>
      <c r="AH26" s="1640"/>
      <c r="AI26" s="1640"/>
      <c r="AJ26" s="1640"/>
      <c r="AK26" s="1640"/>
      <c r="AL26" s="1640"/>
      <c r="AM26" s="1640"/>
      <c r="AN26" s="1640"/>
      <c r="AO26" s="1640"/>
      <c r="AP26" s="1640"/>
      <c r="AQ26" s="1640"/>
      <c r="AR26" s="1640"/>
      <c r="AS26" s="1640"/>
      <c r="AT26" s="1640"/>
      <c r="AU26" s="1640"/>
      <c r="AV26" s="1640"/>
      <c r="AW26" s="1640"/>
      <c r="AX26" s="1640"/>
      <c r="AY26" s="1640"/>
      <c r="AZ26" s="1640"/>
      <c r="BA26" s="1623"/>
      <c r="BB26" s="1623"/>
      <c r="BC26" s="1623"/>
      <c r="BD26" s="1623"/>
      <c r="BE26" s="1640"/>
      <c r="BF26" s="1640"/>
      <c r="BG26" s="1640"/>
      <c r="BH26" s="1640"/>
      <c r="BI26" s="1640"/>
      <c r="BJ26" s="1640"/>
      <c r="BK26" s="1640"/>
      <c r="BL26" s="1640"/>
      <c r="BM26" s="1640"/>
      <c r="BN26" s="1640"/>
      <c r="BO26" s="1640"/>
      <c r="BP26" s="1640"/>
      <c r="BQ26" s="1640"/>
      <c r="BR26" s="1640"/>
      <c r="BS26" s="1454"/>
    </row>
    <row r="27" spans="1:71" ht="21" x14ac:dyDescent="0.25">
      <c r="A27" s="1932"/>
      <c r="B27" s="1934"/>
      <c r="C27" s="1652" t="s">
        <v>40</v>
      </c>
      <c r="D27" s="1628" t="s">
        <v>41</v>
      </c>
      <c r="E27" s="1672" t="s">
        <v>42</v>
      </c>
      <c r="F27" s="1672" t="s">
        <v>43</v>
      </c>
      <c r="G27" s="1672" t="s">
        <v>44</v>
      </c>
      <c r="H27" s="1628" t="s">
        <v>45</v>
      </c>
      <c r="I27" s="1656" t="s">
        <v>46</v>
      </c>
      <c r="J27" s="1623"/>
      <c r="K27" s="1623"/>
      <c r="L27" s="1623"/>
      <c r="M27" s="1623"/>
      <c r="N27" s="1623"/>
      <c r="O27" s="1623"/>
      <c r="P27" s="1623"/>
      <c r="Q27" s="1623"/>
      <c r="R27" s="1623"/>
      <c r="S27" s="1623"/>
      <c r="T27" s="1623"/>
      <c r="U27" s="1623"/>
      <c r="V27" s="1623"/>
      <c r="W27" s="1623"/>
      <c r="X27" s="1665"/>
      <c r="Y27" s="1665"/>
      <c r="Z27" s="1665"/>
      <c r="AA27" s="1665"/>
      <c r="AB27" s="1623"/>
      <c r="AC27" s="1623"/>
      <c r="AD27" s="1623"/>
      <c r="AE27" s="1623"/>
      <c r="AF27" s="1640"/>
      <c r="AG27" s="1640"/>
      <c r="AH27" s="1640"/>
      <c r="AI27" s="1640"/>
      <c r="AJ27" s="1640"/>
      <c r="AK27" s="1640"/>
      <c r="AL27" s="1640"/>
      <c r="AM27" s="1640"/>
      <c r="AN27" s="1640"/>
      <c r="AO27" s="1640"/>
      <c r="AP27" s="1640"/>
      <c r="AQ27" s="1640"/>
      <c r="AR27" s="1640"/>
      <c r="AS27" s="1640"/>
      <c r="AT27" s="1640"/>
      <c r="AU27" s="1640"/>
      <c r="AV27" s="1640"/>
      <c r="AW27" s="1640"/>
      <c r="AX27" s="1640"/>
      <c r="AY27" s="1640"/>
      <c r="AZ27" s="1640"/>
      <c r="BA27" s="1623"/>
      <c r="BB27" s="1623"/>
      <c r="BC27" s="1623"/>
      <c r="BD27" s="1623"/>
      <c r="BE27" s="1640"/>
      <c r="BF27" s="1640"/>
      <c r="BG27" s="1640"/>
      <c r="BH27" s="1640"/>
      <c r="BI27" s="1640"/>
      <c r="BJ27" s="1640"/>
      <c r="BK27" s="1640"/>
      <c r="BL27" s="1640"/>
      <c r="BM27" s="1640"/>
      <c r="BN27" s="1640"/>
      <c r="BO27" s="1640"/>
      <c r="BP27" s="1640"/>
      <c r="BQ27" s="1640"/>
      <c r="BR27" s="1640"/>
      <c r="BS27" s="1454"/>
    </row>
    <row r="28" spans="1:71" ht="22.5" x14ac:dyDescent="0.25">
      <c r="A28" s="1685" t="s">
        <v>47</v>
      </c>
      <c r="B28" s="1722">
        <v>0</v>
      </c>
      <c r="C28" s="1749"/>
      <c r="D28" s="1755"/>
      <c r="E28" s="1755"/>
      <c r="F28" s="1755"/>
      <c r="G28" s="1755"/>
      <c r="H28" s="1755"/>
      <c r="I28" s="1756"/>
      <c r="J28" s="1764" t="s">
        <v>34</v>
      </c>
      <c r="K28" s="1643"/>
      <c r="L28" s="1623"/>
      <c r="M28" s="1623"/>
      <c r="N28" s="1623"/>
      <c r="O28" s="1623"/>
      <c r="P28" s="1623"/>
      <c r="Q28" s="1623"/>
      <c r="R28" s="1623"/>
      <c r="S28" s="1623"/>
      <c r="T28" s="1623"/>
      <c r="U28" s="1623"/>
      <c r="V28" s="1623"/>
      <c r="W28" s="1623"/>
      <c r="X28" s="1665"/>
      <c r="Y28" s="1665"/>
      <c r="Z28" s="1665"/>
      <c r="AA28" s="1665"/>
      <c r="AB28" s="1623"/>
      <c r="AC28" s="1623"/>
      <c r="AD28" s="1623"/>
      <c r="AE28" s="1623"/>
      <c r="AF28" s="1640"/>
      <c r="AG28" s="1640"/>
      <c r="AH28" s="1640"/>
      <c r="AI28" s="1640"/>
      <c r="AJ28" s="1640"/>
      <c r="AK28" s="1640"/>
      <c r="AL28" s="1640"/>
      <c r="AM28" s="1640"/>
      <c r="AN28" s="1640"/>
      <c r="AO28" s="1640"/>
      <c r="AP28" s="1640"/>
      <c r="AQ28" s="1640"/>
      <c r="AR28" s="1640"/>
      <c r="AS28" s="1640"/>
      <c r="AT28" s="1640"/>
      <c r="AU28" s="1640"/>
      <c r="AV28" s="1640"/>
      <c r="AW28" s="1640"/>
      <c r="AX28" s="1640"/>
      <c r="AY28" s="1640"/>
      <c r="AZ28" s="1640"/>
      <c r="BA28" s="1650" t="s">
        <v>34</v>
      </c>
      <c r="BB28" s="1650" t="s">
        <v>34</v>
      </c>
      <c r="BC28" s="1623"/>
      <c r="BD28" s="1773">
        <v>0</v>
      </c>
      <c r="BE28" s="1773">
        <v>0</v>
      </c>
      <c r="BF28" s="1640"/>
      <c r="BG28" s="1640"/>
      <c r="BH28" s="1640"/>
      <c r="BI28" s="1640"/>
      <c r="BJ28" s="1640"/>
      <c r="BK28" s="1640"/>
      <c r="BL28" s="1640"/>
      <c r="BM28" s="1640"/>
      <c r="BN28" s="1640"/>
      <c r="BO28" s="1640"/>
      <c r="BP28" s="1640"/>
      <c r="BQ28" s="1640"/>
      <c r="BR28" s="1640"/>
      <c r="BS28" s="1454"/>
    </row>
    <row r="29" spans="1:71" x14ac:dyDescent="0.25">
      <c r="A29" s="1700" t="s">
        <v>48</v>
      </c>
      <c r="B29" s="1653"/>
      <c r="C29" s="1698"/>
      <c r="D29" s="1698"/>
      <c r="E29" s="1698"/>
      <c r="F29" s="1698"/>
      <c r="G29" s="1698"/>
      <c r="H29" s="1698"/>
      <c r="I29" s="1698"/>
      <c r="J29" s="1698"/>
      <c r="K29" s="1654"/>
      <c r="L29" s="1626"/>
      <c r="M29" s="1662"/>
      <c r="N29" s="1662"/>
      <c r="O29" s="1623"/>
      <c r="P29" s="1623"/>
      <c r="Q29" s="1623"/>
      <c r="R29" s="1623"/>
      <c r="S29" s="1623"/>
      <c r="T29" s="1623"/>
      <c r="U29" s="1623"/>
      <c r="V29" s="1623"/>
      <c r="W29" s="1623"/>
      <c r="X29" s="1623"/>
      <c r="Y29" s="1623"/>
      <c r="Z29" s="1623"/>
      <c r="AA29" s="1623"/>
      <c r="AB29" s="1623"/>
      <c r="AC29" s="1623"/>
      <c r="AD29" s="1623"/>
      <c r="AE29" s="1623"/>
      <c r="AF29" s="1623"/>
      <c r="AG29" s="1623"/>
      <c r="AH29" s="1623"/>
      <c r="AI29" s="1623"/>
      <c r="AJ29" s="1623"/>
      <c r="AK29" s="1623"/>
      <c r="AL29" s="1623"/>
      <c r="AM29" s="1623"/>
      <c r="AN29" s="1623"/>
      <c r="AO29" s="1623"/>
      <c r="AP29" s="1623"/>
      <c r="AQ29" s="1623"/>
      <c r="AR29" s="1623"/>
      <c r="AS29" s="1623"/>
      <c r="AT29" s="1623"/>
      <c r="AU29" s="1623"/>
      <c r="AV29" s="1623"/>
      <c r="AW29" s="1623"/>
      <c r="AX29" s="1623"/>
      <c r="AY29" s="1623"/>
      <c r="AZ29" s="1623"/>
      <c r="BA29" s="1650" t="s">
        <v>34</v>
      </c>
      <c r="BB29" s="1623"/>
      <c r="BC29" s="1623"/>
      <c r="BD29" s="1773">
        <v>0</v>
      </c>
      <c r="BE29" s="1623"/>
      <c r="BF29" s="1623"/>
      <c r="BG29" s="1623"/>
      <c r="BH29" s="1623"/>
      <c r="BI29" s="1623"/>
      <c r="BJ29" s="1623"/>
      <c r="BK29" s="1623"/>
      <c r="BL29" s="1623"/>
      <c r="BM29" s="1623"/>
      <c r="BN29" s="1623"/>
      <c r="BO29" s="1623"/>
      <c r="BP29" s="1623"/>
      <c r="BQ29" s="1623"/>
      <c r="BR29" s="1623"/>
      <c r="BS29" s="1454"/>
    </row>
    <row r="30" spans="1:71" x14ac:dyDescent="0.25">
      <c r="A30" s="1931" t="s">
        <v>38</v>
      </c>
      <c r="B30" s="1933" t="s">
        <v>8</v>
      </c>
      <c r="C30" s="1623"/>
      <c r="D30" s="1622"/>
      <c r="E30" s="1623"/>
      <c r="F30" s="1623"/>
      <c r="G30" s="1623"/>
      <c r="H30" s="1623"/>
      <c r="I30" s="1623"/>
      <c r="J30" s="1623"/>
      <c r="K30" s="1623"/>
      <c r="L30" s="1623"/>
      <c r="M30" s="1623"/>
      <c r="N30" s="1623"/>
      <c r="O30" s="1623"/>
      <c r="P30" s="1623"/>
      <c r="Q30" s="1623"/>
      <c r="R30" s="1623"/>
      <c r="S30" s="1623"/>
      <c r="T30" s="1623"/>
      <c r="U30" s="1623"/>
      <c r="V30" s="1623"/>
      <c r="W30" s="1623"/>
      <c r="X30" s="1665"/>
      <c r="Y30" s="1665"/>
      <c r="Z30" s="1665"/>
      <c r="AA30" s="1665"/>
      <c r="AB30" s="1623"/>
      <c r="AC30" s="1623"/>
      <c r="AD30" s="1623"/>
      <c r="AE30" s="1623"/>
      <c r="AF30" s="1640"/>
      <c r="AG30" s="1640"/>
      <c r="AH30" s="1640"/>
      <c r="AI30" s="1640"/>
      <c r="AJ30" s="1640"/>
      <c r="AK30" s="1640"/>
      <c r="AL30" s="1640"/>
      <c r="AM30" s="1640"/>
      <c r="AN30" s="1640"/>
      <c r="AO30" s="1640"/>
      <c r="AP30" s="1640"/>
      <c r="AQ30" s="1640"/>
      <c r="AR30" s="1640"/>
      <c r="AS30" s="1640"/>
      <c r="AT30" s="1640"/>
      <c r="AU30" s="1640"/>
      <c r="AV30" s="1640"/>
      <c r="AW30" s="1640"/>
      <c r="AX30" s="1640"/>
      <c r="AY30" s="1640"/>
      <c r="AZ30" s="1640"/>
      <c r="BA30" s="1623"/>
      <c r="BB30" s="1623"/>
      <c r="BC30" s="1623"/>
      <c r="BD30" s="1623"/>
      <c r="BE30" s="1640"/>
      <c r="BF30" s="1640"/>
      <c r="BG30" s="1640"/>
      <c r="BH30" s="1640"/>
      <c r="BI30" s="1640"/>
      <c r="BJ30" s="1640"/>
      <c r="BK30" s="1640"/>
      <c r="BL30" s="1665"/>
      <c r="BM30" s="1665"/>
      <c r="BN30" s="1665"/>
      <c r="BO30" s="1665"/>
      <c r="BP30" s="1665"/>
      <c r="BQ30" s="1665"/>
      <c r="BR30" s="1665"/>
      <c r="BS30" s="1454"/>
    </row>
    <row r="31" spans="1:71" ht="15" customHeight="1" x14ac:dyDescent="0.25">
      <c r="A31" s="1932"/>
      <c r="B31" s="1934"/>
      <c r="C31" s="1623"/>
      <c r="D31" s="1623"/>
      <c r="E31" s="1623"/>
      <c r="F31" s="1623"/>
      <c r="G31" s="1623"/>
      <c r="H31" s="1623"/>
      <c r="I31" s="1623"/>
      <c r="J31" s="1623"/>
      <c r="K31" s="1623"/>
      <c r="L31" s="1623"/>
      <c r="M31" s="1623"/>
      <c r="N31" s="1623"/>
      <c r="O31" s="1623"/>
      <c r="P31" s="1623"/>
      <c r="Q31" s="1623"/>
      <c r="R31" s="1623"/>
      <c r="S31" s="1623"/>
      <c r="T31" s="1623"/>
      <c r="U31" s="1623"/>
      <c r="V31" s="1623"/>
      <c r="W31" s="1623"/>
      <c r="X31" s="1665"/>
      <c r="Y31" s="1665"/>
      <c r="Z31" s="1665"/>
      <c r="AA31" s="1665"/>
      <c r="AB31" s="1623"/>
      <c r="AC31" s="1623"/>
      <c r="AD31" s="1623"/>
      <c r="AE31" s="1623"/>
      <c r="AF31" s="1640"/>
      <c r="AG31" s="1640"/>
      <c r="AH31" s="1640"/>
      <c r="AI31" s="1640"/>
      <c r="AJ31" s="1640"/>
      <c r="AK31" s="1640"/>
      <c r="AL31" s="1640"/>
      <c r="AM31" s="1640"/>
      <c r="AN31" s="1640"/>
      <c r="AO31" s="1640"/>
      <c r="AP31" s="1640"/>
      <c r="AQ31" s="1640"/>
      <c r="AR31" s="1640"/>
      <c r="AS31" s="1640"/>
      <c r="AT31" s="1640"/>
      <c r="AU31" s="1640"/>
      <c r="AV31" s="1640"/>
      <c r="AW31" s="1640"/>
      <c r="AX31" s="1640"/>
      <c r="AY31" s="1640"/>
      <c r="AZ31" s="1640"/>
      <c r="BA31" s="1623"/>
      <c r="BB31" s="1623"/>
      <c r="BC31" s="1623"/>
      <c r="BD31" s="1623"/>
      <c r="BE31" s="1640"/>
      <c r="BF31" s="1640"/>
      <c r="BG31" s="1640"/>
      <c r="BH31" s="1640"/>
      <c r="BI31" s="1640"/>
      <c r="BJ31" s="1640"/>
      <c r="BK31" s="1640"/>
      <c r="BL31" s="1665"/>
      <c r="BM31" s="1665"/>
      <c r="BN31" s="1665"/>
      <c r="BO31" s="1665"/>
      <c r="BP31" s="1665"/>
      <c r="BQ31" s="1665"/>
      <c r="BR31" s="1665"/>
      <c r="BS31" s="1454"/>
    </row>
    <row r="32" spans="1:71" ht="15" customHeight="1" x14ac:dyDescent="0.25">
      <c r="A32" s="1701" t="s">
        <v>47</v>
      </c>
      <c r="B32" s="1723"/>
      <c r="C32" s="1771" t="s">
        <v>34</v>
      </c>
      <c r="D32" s="1769"/>
      <c r="E32" s="1772"/>
      <c r="F32" s="1772"/>
      <c r="G32" s="1770"/>
      <c r="H32" s="1770"/>
      <c r="I32" s="1623"/>
      <c r="J32" s="1623"/>
      <c r="K32" s="1623"/>
      <c r="L32" s="1623"/>
      <c r="M32" s="1623"/>
      <c r="N32" s="1623"/>
      <c r="O32" s="1623"/>
      <c r="P32" s="1623"/>
      <c r="Q32" s="1623"/>
      <c r="R32" s="1623"/>
      <c r="S32" s="1623"/>
      <c r="T32" s="1623"/>
      <c r="U32" s="1623"/>
      <c r="V32" s="1623"/>
      <c r="W32" s="1623"/>
      <c r="X32" s="1665"/>
      <c r="Y32" s="1665"/>
      <c r="Z32" s="1665"/>
      <c r="AA32" s="1665"/>
      <c r="AB32" s="1623"/>
      <c r="AC32" s="1623"/>
      <c r="AD32" s="1623"/>
      <c r="AE32" s="1623"/>
      <c r="AF32" s="1640"/>
      <c r="AG32" s="1640"/>
      <c r="AH32" s="1640"/>
      <c r="AI32" s="1640"/>
      <c r="AJ32" s="1640"/>
      <c r="AK32" s="1640"/>
      <c r="AL32" s="1640"/>
      <c r="AM32" s="1640"/>
      <c r="AN32" s="1640"/>
      <c r="AO32" s="1640"/>
      <c r="AP32" s="1640"/>
      <c r="AQ32" s="1640"/>
      <c r="AR32" s="1640"/>
      <c r="AS32" s="1640"/>
      <c r="AT32" s="1640"/>
      <c r="AU32" s="1640"/>
      <c r="AV32" s="1640"/>
      <c r="AW32" s="1640"/>
      <c r="AX32" s="1640"/>
      <c r="AY32" s="1640"/>
      <c r="AZ32" s="1640"/>
      <c r="BA32" s="1650" t="s">
        <v>34</v>
      </c>
      <c r="BB32" s="1665"/>
      <c r="BC32" s="1623"/>
      <c r="BD32" s="1773">
        <v>0</v>
      </c>
      <c r="BE32" s="1640"/>
      <c r="BF32" s="1640"/>
      <c r="BG32" s="1640"/>
      <c r="BH32" s="1640"/>
      <c r="BI32" s="1640"/>
      <c r="BJ32" s="1640"/>
      <c r="BK32" s="1640"/>
      <c r="BL32" s="1665"/>
      <c r="BM32" s="1665"/>
      <c r="BN32" s="1665"/>
      <c r="BO32" s="1665"/>
      <c r="BP32" s="1665"/>
      <c r="BQ32" s="1665"/>
      <c r="BR32" s="1665"/>
      <c r="BS32" s="1454"/>
    </row>
    <row r="33" spans="1:71" ht="15" customHeight="1" x14ac:dyDescent="0.25">
      <c r="A33" s="1697" t="s">
        <v>49</v>
      </c>
      <c r="B33" s="1721"/>
      <c r="C33" s="1647"/>
      <c r="D33" s="1647"/>
      <c r="E33" s="1647"/>
      <c r="F33" s="1686"/>
      <c r="G33" s="1647"/>
      <c r="H33" s="1647"/>
      <c r="I33" s="1647"/>
      <c r="J33" s="1623"/>
      <c r="K33" s="1643"/>
      <c r="L33" s="1623"/>
      <c r="M33" s="1623"/>
      <c r="N33" s="1623"/>
      <c r="O33" s="1623"/>
      <c r="P33" s="1623"/>
      <c r="Q33" s="1623"/>
      <c r="R33" s="1623"/>
      <c r="S33" s="1623"/>
      <c r="T33" s="1623"/>
      <c r="U33" s="1623"/>
      <c r="V33" s="1623"/>
      <c r="W33" s="1623"/>
      <c r="X33" s="1665"/>
      <c r="Y33" s="1665"/>
      <c r="Z33" s="1665"/>
      <c r="AA33" s="1665"/>
      <c r="AB33" s="1623"/>
      <c r="AC33" s="1623"/>
      <c r="AD33" s="1623"/>
      <c r="AE33" s="1623"/>
      <c r="AF33" s="1640"/>
      <c r="AG33" s="1640"/>
      <c r="AH33" s="1640"/>
      <c r="AI33" s="1640"/>
      <c r="AJ33" s="1640"/>
      <c r="AK33" s="1640"/>
      <c r="AL33" s="1640"/>
      <c r="AM33" s="1640"/>
      <c r="AN33" s="1640"/>
      <c r="AO33" s="1640"/>
      <c r="AP33" s="1640"/>
      <c r="AQ33" s="1640"/>
      <c r="AR33" s="1640"/>
      <c r="AS33" s="1640"/>
      <c r="AT33" s="1640"/>
      <c r="AU33" s="1640"/>
      <c r="AV33" s="1640"/>
      <c r="AW33" s="1640"/>
      <c r="AX33" s="1640"/>
      <c r="AY33" s="1640"/>
      <c r="AZ33" s="1640"/>
      <c r="BA33" s="1623"/>
      <c r="BB33" s="1623"/>
      <c r="BC33" s="1623"/>
      <c r="BD33" s="1623"/>
      <c r="BE33" s="1640"/>
      <c r="BF33" s="1640"/>
      <c r="BG33" s="1640"/>
      <c r="BH33" s="1640"/>
      <c r="BI33" s="1640"/>
      <c r="BJ33" s="1640"/>
      <c r="BK33" s="1640"/>
      <c r="BL33" s="1640"/>
      <c r="BM33" s="1640"/>
      <c r="BN33" s="1640"/>
      <c r="BO33" s="1640"/>
      <c r="BP33" s="1640"/>
      <c r="BQ33" s="1640"/>
      <c r="BR33" s="1640"/>
      <c r="BS33" s="1454"/>
    </row>
    <row r="34" spans="1:71" x14ac:dyDescent="0.25">
      <c r="A34" s="1669" t="s">
        <v>50</v>
      </c>
      <c r="B34" s="1687"/>
      <c r="C34" s="1688"/>
      <c r="D34" s="1688"/>
      <c r="E34" s="1688"/>
      <c r="F34" s="1689"/>
      <c r="G34" s="1688"/>
      <c r="H34" s="1688"/>
      <c r="I34" s="1688"/>
      <c r="J34" s="1688"/>
      <c r="K34" s="1669"/>
      <c r="L34" s="1626"/>
      <c r="M34" s="1662"/>
      <c r="N34" s="1662"/>
      <c r="O34" s="1623"/>
      <c r="P34" s="1623"/>
      <c r="Q34" s="1623"/>
      <c r="R34" s="1623"/>
      <c r="S34" s="1623"/>
      <c r="T34" s="1623"/>
      <c r="U34" s="1623"/>
      <c r="V34" s="1623"/>
      <c r="W34" s="1623"/>
      <c r="X34" s="1623"/>
      <c r="Y34" s="1623"/>
      <c r="Z34" s="1623"/>
      <c r="AA34" s="1623"/>
      <c r="AB34" s="1623"/>
      <c r="AC34" s="1623"/>
      <c r="AD34" s="1623"/>
      <c r="AE34" s="1623"/>
      <c r="AF34" s="1623"/>
      <c r="AG34" s="1623"/>
      <c r="AH34" s="1623"/>
      <c r="AI34" s="1623"/>
      <c r="AJ34" s="1623"/>
      <c r="AK34" s="1623"/>
      <c r="AL34" s="1623"/>
      <c r="AM34" s="1623"/>
      <c r="AN34" s="1623"/>
      <c r="AO34" s="1623"/>
      <c r="AP34" s="1623"/>
      <c r="AQ34" s="1623"/>
      <c r="AR34" s="1623"/>
      <c r="AS34" s="1623"/>
      <c r="AT34" s="1623"/>
      <c r="AU34" s="1623"/>
      <c r="AV34" s="1623"/>
      <c r="AW34" s="1623"/>
      <c r="AX34" s="1623"/>
      <c r="AY34" s="1623"/>
      <c r="AZ34" s="1623"/>
      <c r="BA34" s="1623"/>
      <c r="BB34" s="1623"/>
      <c r="BC34" s="1623"/>
      <c r="BD34" s="1623"/>
      <c r="BE34" s="1623"/>
      <c r="BF34" s="1623"/>
      <c r="BG34" s="1623"/>
      <c r="BH34" s="1623"/>
      <c r="BI34" s="1623"/>
      <c r="BJ34" s="1623"/>
      <c r="BK34" s="1623"/>
      <c r="BL34" s="1623"/>
      <c r="BM34" s="1623"/>
      <c r="BN34" s="1623"/>
      <c r="BO34" s="1623"/>
      <c r="BP34" s="1623"/>
      <c r="BQ34" s="1623"/>
      <c r="BR34" s="1623"/>
      <c r="BS34" s="1454"/>
    </row>
    <row r="35" spans="1:71" ht="52.5" x14ac:dyDescent="0.25">
      <c r="A35" s="1641" t="s">
        <v>38</v>
      </c>
      <c r="B35" s="1627" t="s">
        <v>51</v>
      </c>
      <c r="C35" s="1651" t="s">
        <v>52</v>
      </c>
      <c r="D35" s="1690"/>
      <c r="E35" s="1690"/>
      <c r="F35" s="1691"/>
      <c r="G35" s="1690"/>
      <c r="H35" s="1690"/>
      <c r="I35" s="1690"/>
      <c r="J35" s="1690"/>
      <c r="K35" s="1643"/>
      <c r="L35" s="1623"/>
      <c r="M35" s="1623"/>
      <c r="N35" s="1623"/>
      <c r="O35" s="1623"/>
      <c r="P35" s="1623"/>
      <c r="Q35" s="1623"/>
      <c r="R35" s="1623"/>
      <c r="S35" s="1623"/>
      <c r="T35" s="1623"/>
      <c r="U35" s="1623"/>
      <c r="V35" s="1623"/>
      <c r="W35" s="1623"/>
      <c r="X35" s="1665"/>
      <c r="Y35" s="1665"/>
      <c r="Z35" s="1665"/>
      <c r="AA35" s="1665"/>
      <c r="AB35" s="1623"/>
      <c r="AC35" s="1623"/>
      <c r="AD35" s="1623"/>
      <c r="AE35" s="1623"/>
      <c r="AF35" s="1640"/>
      <c r="AG35" s="1640"/>
      <c r="AH35" s="1640"/>
      <c r="AI35" s="1640"/>
      <c r="AJ35" s="1640"/>
      <c r="AK35" s="1640"/>
      <c r="AL35" s="1640"/>
      <c r="AM35" s="1640"/>
      <c r="AN35" s="1640"/>
      <c r="AO35" s="1640"/>
      <c r="AP35" s="1640"/>
      <c r="AQ35" s="1640"/>
      <c r="AR35" s="1640"/>
      <c r="AS35" s="1640"/>
      <c r="AT35" s="1640"/>
      <c r="AU35" s="1640"/>
      <c r="AV35" s="1640"/>
      <c r="AW35" s="1640"/>
      <c r="AX35" s="1640"/>
      <c r="AY35" s="1640"/>
      <c r="AZ35" s="1640"/>
      <c r="BA35" s="1623"/>
      <c r="BB35" s="1623"/>
      <c r="BC35" s="1623"/>
      <c r="BD35" s="1623"/>
      <c r="BE35" s="1640"/>
      <c r="BF35" s="1640"/>
      <c r="BG35" s="1640"/>
      <c r="BH35" s="1640"/>
      <c r="BI35" s="1640"/>
      <c r="BJ35" s="1640"/>
      <c r="BK35" s="1640"/>
      <c r="BL35" s="1640"/>
      <c r="BM35" s="1640"/>
      <c r="BN35" s="1640"/>
      <c r="BO35" s="1640"/>
      <c r="BP35" s="1640"/>
      <c r="BQ35" s="1640"/>
      <c r="BR35" s="1640"/>
      <c r="BS35" s="1454"/>
    </row>
    <row r="36" spans="1:71" ht="22.5" x14ac:dyDescent="0.25">
      <c r="A36" s="1685" t="s">
        <v>47</v>
      </c>
      <c r="B36" s="1757"/>
      <c r="C36" s="1758"/>
      <c r="D36" s="1690"/>
      <c r="E36" s="1690"/>
      <c r="F36" s="1691"/>
      <c r="G36" s="1690"/>
      <c r="H36" s="1690"/>
      <c r="I36" s="1690"/>
      <c r="J36" s="1690"/>
      <c r="K36" s="1643"/>
      <c r="L36" s="1623"/>
      <c r="M36" s="1623"/>
      <c r="N36" s="1623"/>
      <c r="O36" s="1623"/>
      <c r="P36" s="1623"/>
      <c r="Q36" s="1623"/>
      <c r="R36" s="1623"/>
      <c r="S36" s="1623"/>
      <c r="T36" s="1623"/>
      <c r="U36" s="1623"/>
      <c r="V36" s="1623"/>
      <c r="W36" s="1623"/>
      <c r="X36" s="1665"/>
      <c r="Y36" s="1665"/>
      <c r="Z36" s="1665"/>
      <c r="AA36" s="1665"/>
      <c r="AB36" s="1623"/>
      <c r="AC36" s="1623"/>
      <c r="AD36" s="1623"/>
      <c r="AE36" s="1623"/>
      <c r="AF36" s="1640"/>
      <c r="AG36" s="1640"/>
      <c r="AH36" s="1640"/>
      <c r="AI36" s="1640"/>
      <c r="AJ36" s="1640"/>
      <c r="AK36" s="1640"/>
      <c r="AL36" s="1640"/>
      <c r="AM36" s="1640"/>
      <c r="AN36" s="1640"/>
      <c r="AO36" s="1640"/>
      <c r="AP36" s="1640"/>
      <c r="AQ36" s="1640"/>
      <c r="AR36" s="1640"/>
      <c r="AS36" s="1640"/>
      <c r="AT36" s="1640"/>
      <c r="AU36" s="1640"/>
      <c r="AV36" s="1640"/>
      <c r="AW36" s="1640"/>
      <c r="AX36" s="1640"/>
      <c r="AY36" s="1640"/>
      <c r="AZ36" s="1640"/>
      <c r="BA36" s="1623"/>
      <c r="BB36" s="1623"/>
      <c r="BC36" s="1623"/>
      <c r="BD36" s="1623"/>
      <c r="BE36" s="1640"/>
      <c r="BF36" s="1640"/>
      <c r="BG36" s="1640"/>
      <c r="BH36" s="1640"/>
      <c r="BI36" s="1640"/>
      <c r="BJ36" s="1640"/>
      <c r="BK36" s="1640"/>
      <c r="BL36" s="1640"/>
      <c r="BM36" s="1640"/>
      <c r="BN36" s="1640"/>
      <c r="BO36" s="1640"/>
      <c r="BP36" s="1640"/>
      <c r="BQ36" s="1640"/>
      <c r="BR36" s="1640"/>
      <c r="BS36" s="1454"/>
    </row>
    <row r="37" spans="1:71" ht="15" customHeight="1" x14ac:dyDescent="0.25">
      <c r="A37" s="1669" t="s">
        <v>53</v>
      </c>
      <c r="B37" s="1626"/>
      <c r="C37" s="1626"/>
      <c r="D37" s="1626"/>
      <c r="E37" s="1626"/>
      <c r="F37" s="1626"/>
      <c r="G37" s="1626"/>
      <c r="H37" s="1626"/>
      <c r="I37" s="1626"/>
      <c r="J37" s="1626"/>
      <c r="K37" s="1626"/>
      <c r="L37" s="1626"/>
      <c r="M37" s="1662" t="s">
        <v>34</v>
      </c>
      <c r="N37" s="1662"/>
      <c r="O37" s="1623"/>
      <c r="P37" s="1623"/>
      <c r="Q37" s="1623"/>
      <c r="R37" s="1623"/>
      <c r="S37" s="1623"/>
      <c r="T37" s="1623"/>
      <c r="U37" s="1623"/>
      <c r="V37" s="1623"/>
      <c r="W37" s="1623"/>
      <c r="X37" s="1623"/>
      <c r="Y37" s="1623"/>
      <c r="Z37" s="1623"/>
      <c r="AA37" s="1623"/>
      <c r="AB37" s="1623"/>
      <c r="AC37" s="1623"/>
      <c r="AD37" s="1623"/>
      <c r="AE37" s="1623"/>
      <c r="AF37" s="1623"/>
      <c r="AG37" s="1623"/>
      <c r="AH37" s="1623"/>
      <c r="AI37" s="1623"/>
      <c r="AJ37" s="1623"/>
      <c r="AK37" s="1623"/>
      <c r="AL37" s="1623"/>
      <c r="AM37" s="1623"/>
      <c r="AN37" s="1623"/>
      <c r="AO37" s="1623"/>
      <c r="AP37" s="1623"/>
      <c r="AQ37" s="1623"/>
      <c r="AR37" s="1623"/>
      <c r="AS37" s="1623"/>
      <c r="AT37" s="1623"/>
      <c r="AU37" s="1623"/>
      <c r="AV37" s="1623"/>
      <c r="AW37" s="1623"/>
      <c r="AX37" s="1623"/>
      <c r="AY37" s="1623"/>
      <c r="AZ37" s="1623"/>
      <c r="BA37" s="1623"/>
      <c r="BB37" s="1623"/>
      <c r="BC37" s="1623"/>
      <c r="BD37" s="1623"/>
      <c r="BE37" s="1623"/>
      <c r="BF37" s="1623"/>
      <c r="BG37" s="1623"/>
      <c r="BH37" s="1623"/>
      <c r="BI37" s="1623"/>
      <c r="BJ37" s="1623"/>
      <c r="BK37" s="1623"/>
      <c r="BL37" s="1623"/>
      <c r="BM37" s="1623"/>
      <c r="BN37" s="1623"/>
      <c r="BO37" s="1623"/>
      <c r="BP37" s="1623"/>
      <c r="BQ37" s="1623"/>
      <c r="BR37" s="1623"/>
      <c r="BS37" s="1454"/>
    </row>
    <row r="38" spans="1:71" ht="15" customHeight="1" x14ac:dyDescent="0.25">
      <c r="A38" s="1938" t="s">
        <v>54</v>
      </c>
      <c r="B38" s="1931" t="s">
        <v>55</v>
      </c>
      <c r="C38" s="1947" t="s">
        <v>56</v>
      </c>
      <c r="D38" s="1948"/>
      <c r="E38" s="1949"/>
      <c r="F38" s="1950"/>
      <c r="G38" s="1623"/>
      <c r="H38" s="1623"/>
      <c r="I38" s="1623"/>
      <c r="J38" s="1623"/>
      <c r="K38" s="1623"/>
      <c r="L38" s="1623"/>
      <c r="M38" s="1623"/>
      <c r="N38" s="1623"/>
      <c r="O38" s="1623"/>
      <c r="P38" s="1623"/>
      <c r="Q38" s="1623"/>
      <c r="R38" s="1623"/>
      <c r="S38" s="1623"/>
      <c r="T38" s="1623"/>
      <c r="U38" s="1623"/>
      <c r="V38" s="1623"/>
      <c r="W38" s="1623"/>
      <c r="X38" s="1665"/>
      <c r="Y38" s="1665"/>
      <c r="Z38" s="1665"/>
      <c r="AA38" s="1665"/>
      <c r="AB38" s="1623"/>
      <c r="AC38" s="1623"/>
      <c r="AD38" s="1623"/>
      <c r="AE38" s="1623"/>
      <c r="AF38" s="1640"/>
      <c r="AG38" s="1640"/>
      <c r="AH38" s="1640"/>
      <c r="AI38" s="1640"/>
      <c r="AJ38" s="1640"/>
      <c r="AK38" s="1640"/>
      <c r="AL38" s="1640"/>
      <c r="AM38" s="1640"/>
      <c r="AN38" s="1640"/>
      <c r="AO38" s="1640"/>
      <c r="AP38" s="1640"/>
      <c r="AQ38" s="1640"/>
      <c r="AR38" s="1640"/>
      <c r="AS38" s="1640"/>
      <c r="AT38" s="1640"/>
      <c r="AU38" s="1640"/>
      <c r="AV38" s="1640"/>
      <c r="AW38" s="1640"/>
      <c r="AX38" s="1640"/>
      <c r="AY38" s="1640"/>
      <c r="AZ38" s="1640"/>
      <c r="BA38" s="1623"/>
      <c r="BB38" s="1623"/>
      <c r="BC38" s="1623"/>
      <c r="BD38" s="1623"/>
      <c r="BE38" s="1640"/>
      <c r="BF38" s="1640"/>
      <c r="BG38" s="1640"/>
      <c r="BH38" s="1640"/>
      <c r="BI38" s="1640"/>
      <c r="BJ38" s="1640"/>
      <c r="BK38" s="1640"/>
      <c r="BL38" s="1640"/>
      <c r="BM38" s="1640"/>
      <c r="BN38" s="1640"/>
      <c r="BO38" s="1640"/>
      <c r="BP38" s="1640"/>
      <c r="BQ38" s="1640"/>
      <c r="BR38" s="1640"/>
      <c r="BS38" s="1454"/>
    </row>
    <row r="39" spans="1:71" ht="15" customHeight="1" x14ac:dyDescent="0.25">
      <c r="A39" s="1939"/>
      <c r="B39" s="1932"/>
      <c r="C39" s="1649" t="s">
        <v>57</v>
      </c>
      <c r="D39" s="1629" t="s">
        <v>58</v>
      </c>
      <c r="E39" s="1630" t="s">
        <v>59</v>
      </c>
      <c r="F39" s="1950"/>
      <c r="G39" s="1623"/>
      <c r="H39" s="1623"/>
      <c r="I39" s="1623"/>
      <c r="J39" s="1623"/>
      <c r="K39" s="1623"/>
      <c r="L39" s="1623"/>
      <c r="M39" s="1623"/>
      <c r="N39" s="1623"/>
      <c r="O39" s="1623"/>
      <c r="P39" s="1623"/>
      <c r="Q39" s="1623"/>
      <c r="R39" s="1623"/>
      <c r="S39" s="1623"/>
      <c r="T39" s="1623"/>
      <c r="U39" s="1623"/>
      <c r="V39" s="1623"/>
      <c r="W39" s="1623"/>
      <c r="X39" s="1665"/>
      <c r="Y39" s="1665"/>
      <c r="Z39" s="1665"/>
      <c r="AA39" s="1665"/>
      <c r="AB39" s="1623"/>
      <c r="AC39" s="1623"/>
      <c r="AD39" s="1623"/>
      <c r="AE39" s="1623"/>
      <c r="AF39" s="1640"/>
      <c r="AG39" s="1640"/>
      <c r="AH39" s="1640"/>
      <c r="AI39" s="1640"/>
      <c r="AJ39" s="1640"/>
      <c r="AK39" s="1640"/>
      <c r="AL39" s="1640"/>
      <c r="AM39" s="1640"/>
      <c r="AN39" s="1640"/>
      <c r="AO39" s="1640"/>
      <c r="AP39" s="1640"/>
      <c r="AQ39" s="1640"/>
      <c r="AR39" s="1640"/>
      <c r="AS39" s="1640"/>
      <c r="AT39" s="1640"/>
      <c r="AU39" s="1640"/>
      <c r="AV39" s="1640"/>
      <c r="AW39" s="1640"/>
      <c r="AX39" s="1640"/>
      <c r="AY39" s="1640"/>
      <c r="AZ39" s="1640"/>
      <c r="BA39" s="1623"/>
      <c r="BB39" s="1623"/>
      <c r="BC39" s="1623"/>
      <c r="BD39" s="1623"/>
      <c r="BE39" s="1640"/>
      <c r="BF39" s="1640"/>
      <c r="BG39" s="1640"/>
      <c r="BH39" s="1640"/>
      <c r="BI39" s="1640"/>
      <c r="BJ39" s="1640"/>
      <c r="BK39" s="1640"/>
      <c r="BL39" s="1640"/>
      <c r="BM39" s="1640"/>
      <c r="BN39" s="1640"/>
      <c r="BO39" s="1640"/>
      <c r="BP39" s="1640"/>
      <c r="BQ39" s="1640"/>
      <c r="BR39" s="1640"/>
      <c r="BS39" s="1454"/>
    </row>
    <row r="40" spans="1:71" x14ac:dyDescent="0.25">
      <c r="A40" s="1692" t="s">
        <v>60</v>
      </c>
      <c r="B40" s="1711">
        <v>0</v>
      </c>
      <c r="C40" s="1713"/>
      <c r="D40" s="1714"/>
      <c r="E40" s="1717"/>
      <c r="F40" s="1764" t="s">
        <v>34</v>
      </c>
      <c r="G40" s="1693"/>
      <c r="H40" s="1623"/>
      <c r="I40" s="1623"/>
      <c r="J40" s="1623"/>
      <c r="K40" s="1623"/>
      <c r="L40" s="1623"/>
      <c r="M40" s="1623"/>
      <c r="N40" s="1623"/>
      <c r="O40" s="1623"/>
      <c r="P40" s="1623"/>
      <c r="Q40" s="1623"/>
      <c r="R40" s="1623"/>
      <c r="S40" s="1623"/>
      <c r="T40" s="1623"/>
      <c r="U40" s="1623"/>
      <c r="V40" s="1623"/>
      <c r="W40" s="1623"/>
      <c r="X40" s="1665"/>
      <c r="Y40" s="1665"/>
      <c r="Z40" s="1665"/>
      <c r="AA40" s="1665"/>
      <c r="AB40" s="1623"/>
      <c r="AC40" s="1623"/>
      <c r="AD40" s="1623"/>
      <c r="AE40" s="1623"/>
      <c r="AF40" s="1640"/>
      <c r="AG40" s="1640"/>
      <c r="AH40" s="1640"/>
      <c r="AI40" s="1640"/>
      <c r="AJ40" s="1640"/>
      <c r="AK40" s="1640"/>
      <c r="AL40" s="1640"/>
      <c r="AM40" s="1640"/>
      <c r="AN40" s="1640"/>
      <c r="AO40" s="1640"/>
      <c r="AP40" s="1640"/>
      <c r="AQ40" s="1640"/>
      <c r="AR40" s="1640"/>
      <c r="AS40" s="1640"/>
      <c r="AT40" s="1640"/>
      <c r="AU40" s="1640"/>
      <c r="AV40" s="1640"/>
      <c r="AW40" s="1640"/>
      <c r="AX40" s="1640"/>
      <c r="AY40" s="1640"/>
      <c r="AZ40" s="1640"/>
      <c r="BA40" s="1650" t="s">
        <v>34</v>
      </c>
      <c r="BB40" s="1623"/>
      <c r="BC40" s="1623"/>
      <c r="BD40" s="1773">
        <v>0</v>
      </c>
      <c r="BE40" s="1640"/>
      <c r="BF40" s="1640"/>
      <c r="BG40" s="1640"/>
      <c r="BH40" s="1640"/>
      <c r="BI40" s="1640"/>
      <c r="BJ40" s="1640"/>
      <c r="BK40" s="1640"/>
      <c r="BL40" s="1640"/>
      <c r="BM40" s="1640"/>
      <c r="BN40" s="1640"/>
      <c r="BO40" s="1640"/>
      <c r="BP40" s="1640"/>
      <c r="BQ40" s="1640"/>
      <c r="BR40" s="1640"/>
      <c r="BS40" s="1454"/>
    </row>
    <row r="41" spans="1:71" x14ac:dyDescent="0.25">
      <c r="A41" s="1694" t="s">
        <v>61</v>
      </c>
      <c r="B41" s="1712">
        <v>0</v>
      </c>
      <c r="C41" s="1707"/>
      <c r="D41" s="1708"/>
      <c r="E41" s="1709"/>
      <c r="F41" s="1764" t="s">
        <v>34</v>
      </c>
      <c r="G41" s="1693"/>
      <c r="H41" s="1623"/>
      <c r="I41" s="1623"/>
      <c r="J41" s="1623"/>
      <c r="K41" s="1623"/>
      <c r="L41" s="1623"/>
      <c r="M41" s="1623"/>
      <c r="N41" s="1623"/>
      <c r="O41" s="1623"/>
      <c r="P41" s="1623"/>
      <c r="Q41" s="1623"/>
      <c r="R41" s="1623"/>
      <c r="S41" s="1623"/>
      <c r="T41" s="1623"/>
      <c r="U41" s="1623"/>
      <c r="V41" s="1623"/>
      <c r="W41" s="1623"/>
      <c r="X41" s="1665"/>
      <c r="Y41" s="1665"/>
      <c r="Z41" s="1665"/>
      <c r="AA41" s="1665"/>
      <c r="AB41" s="1623"/>
      <c r="AC41" s="1623"/>
      <c r="AD41" s="1623"/>
      <c r="AE41" s="1623"/>
      <c r="AF41" s="1640"/>
      <c r="AG41" s="1640"/>
      <c r="AH41" s="1640"/>
      <c r="AI41" s="1640"/>
      <c r="AJ41" s="1640"/>
      <c r="AK41" s="1640"/>
      <c r="AL41" s="1640"/>
      <c r="AM41" s="1640"/>
      <c r="AN41" s="1640"/>
      <c r="AO41" s="1640"/>
      <c r="AP41" s="1640"/>
      <c r="AQ41" s="1640"/>
      <c r="AR41" s="1640"/>
      <c r="AS41" s="1640"/>
      <c r="AT41" s="1640"/>
      <c r="AU41" s="1640"/>
      <c r="AV41" s="1640"/>
      <c r="AW41" s="1640"/>
      <c r="AX41" s="1640"/>
      <c r="AY41" s="1640"/>
      <c r="AZ41" s="1640"/>
      <c r="BA41" s="1650" t="s">
        <v>34</v>
      </c>
      <c r="BB41" s="1623"/>
      <c r="BC41" s="1623"/>
      <c r="BD41" s="1773">
        <v>0</v>
      </c>
      <c r="BE41" s="1640"/>
      <c r="BF41" s="1640"/>
      <c r="BG41" s="1640"/>
      <c r="BH41" s="1640"/>
      <c r="BI41" s="1640"/>
      <c r="BJ41" s="1640"/>
      <c r="BK41" s="1640"/>
      <c r="BL41" s="1640"/>
      <c r="BM41" s="1640"/>
      <c r="BN41" s="1640"/>
      <c r="BO41" s="1640"/>
      <c r="BP41" s="1640"/>
      <c r="BQ41" s="1640"/>
      <c r="BR41" s="1640"/>
      <c r="BS41" s="1454"/>
    </row>
    <row r="42" spans="1:71" x14ac:dyDescent="0.25">
      <c r="A42" s="1695" t="s">
        <v>62</v>
      </c>
      <c r="B42" s="1619"/>
      <c r="C42" s="1619"/>
      <c r="D42" s="1696"/>
      <c r="E42" s="1619"/>
      <c r="F42" s="1623"/>
      <c r="G42" s="1623"/>
      <c r="H42" s="1623"/>
      <c r="I42" s="1623"/>
      <c r="J42" s="1623"/>
      <c r="K42" s="1623"/>
      <c r="L42" s="1623"/>
      <c r="M42" s="1623"/>
      <c r="N42" s="1623"/>
      <c r="O42" s="1623"/>
      <c r="P42" s="1623"/>
      <c r="Q42" s="1623"/>
      <c r="R42" s="1623"/>
      <c r="S42" s="1623"/>
      <c r="T42" s="1623"/>
      <c r="U42" s="1623"/>
      <c r="V42" s="1623"/>
      <c r="W42" s="1623"/>
      <c r="X42" s="1623"/>
      <c r="Y42" s="1623"/>
      <c r="Z42" s="1623"/>
      <c r="AA42" s="1623"/>
      <c r="AB42" s="1623"/>
      <c r="AC42" s="1623"/>
      <c r="AD42" s="1623"/>
      <c r="AE42" s="1623"/>
      <c r="AF42" s="1623"/>
      <c r="AG42" s="1623"/>
      <c r="AH42" s="1623"/>
      <c r="AI42" s="1623"/>
      <c r="AJ42" s="1623"/>
      <c r="AK42" s="1623"/>
      <c r="AL42" s="1623"/>
      <c r="AM42" s="1623"/>
      <c r="AN42" s="1623"/>
      <c r="AO42" s="1623"/>
      <c r="AP42" s="1623"/>
      <c r="AQ42" s="1623"/>
      <c r="AR42" s="1623"/>
      <c r="AS42" s="1623"/>
      <c r="AT42" s="1623"/>
      <c r="AU42" s="1623"/>
      <c r="AV42" s="1623"/>
      <c r="AW42" s="1623"/>
      <c r="AX42" s="1623"/>
      <c r="AY42" s="1623"/>
      <c r="AZ42" s="1623"/>
      <c r="BA42" s="1623"/>
      <c r="BB42" s="1623"/>
      <c r="BC42" s="1623"/>
      <c r="BD42" s="1623"/>
      <c r="BE42" s="1623"/>
      <c r="BF42" s="1623"/>
      <c r="BG42" s="1623"/>
      <c r="BH42" s="1623"/>
      <c r="BI42" s="1623"/>
      <c r="BJ42" s="1623"/>
      <c r="BK42" s="1623"/>
      <c r="BL42" s="1623"/>
      <c r="BM42" s="1623"/>
      <c r="BN42" s="1623"/>
      <c r="BO42" s="1623"/>
      <c r="BP42" s="1623"/>
      <c r="BQ42" s="1623"/>
      <c r="BR42" s="1623"/>
      <c r="BS42" s="1454"/>
    </row>
    <row r="43" spans="1:71" ht="52.5" x14ac:dyDescent="0.25">
      <c r="A43" s="1659" t="s">
        <v>63</v>
      </c>
      <c r="B43" s="1639" t="s">
        <v>64</v>
      </c>
      <c r="C43" s="1639" t="s">
        <v>65</v>
      </c>
      <c r="D43" s="1619"/>
      <c r="E43" s="1619"/>
      <c r="F43" s="1623"/>
      <c r="G43" s="1623"/>
      <c r="H43" s="1623"/>
      <c r="I43" s="1623"/>
      <c r="J43" s="1623"/>
      <c r="K43" s="1623"/>
      <c r="L43" s="1623"/>
      <c r="M43" s="1623"/>
      <c r="N43" s="1623"/>
      <c r="O43" s="1623"/>
      <c r="P43" s="1623"/>
      <c r="Q43" s="1623"/>
      <c r="R43" s="1623"/>
      <c r="S43" s="1623"/>
      <c r="T43" s="1623"/>
      <c r="U43" s="1623"/>
      <c r="V43" s="1623"/>
      <c r="W43" s="1623"/>
      <c r="X43" s="1665"/>
      <c r="Y43" s="1665"/>
      <c r="Z43" s="1665"/>
      <c r="AA43" s="1665"/>
      <c r="AB43" s="1623"/>
      <c r="AC43" s="1623"/>
      <c r="AD43" s="1623"/>
      <c r="AE43" s="1623"/>
      <c r="AF43" s="1640"/>
      <c r="AG43" s="1640"/>
      <c r="AH43" s="1640"/>
      <c r="AI43" s="1640"/>
      <c r="AJ43" s="1640"/>
      <c r="AK43" s="1640"/>
      <c r="AL43" s="1640"/>
      <c r="AM43" s="1640"/>
      <c r="AN43" s="1640"/>
      <c r="AO43" s="1640"/>
      <c r="AP43" s="1640"/>
      <c r="AQ43" s="1640"/>
      <c r="AR43" s="1640"/>
      <c r="AS43" s="1640"/>
      <c r="AT43" s="1640"/>
      <c r="AU43" s="1640"/>
      <c r="AV43" s="1640"/>
      <c r="AW43" s="1640"/>
      <c r="AX43" s="1640"/>
      <c r="AY43" s="1640"/>
      <c r="AZ43" s="1640"/>
      <c r="BA43" s="1623"/>
      <c r="BB43" s="1623"/>
      <c r="BC43" s="1623"/>
      <c r="BD43" s="1623"/>
      <c r="BE43" s="1640"/>
      <c r="BF43" s="1640"/>
      <c r="BG43" s="1640"/>
      <c r="BH43" s="1640"/>
      <c r="BI43" s="1640"/>
      <c r="BJ43" s="1640"/>
      <c r="BK43" s="1640"/>
      <c r="BL43" s="1640"/>
      <c r="BM43" s="1640"/>
      <c r="BN43" s="1640"/>
      <c r="BO43" s="1640"/>
      <c r="BP43" s="1640"/>
      <c r="BQ43" s="1640"/>
      <c r="BR43" s="1640"/>
      <c r="BS43" s="1454"/>
    </row>
    <row r="44" spans="1:71" ht="15" customHeight="1" x14ac:dyDescent="0.25">
      <c r="A44" s="1658" t="s">
        <v>66</v>
      </c>
      <c r="B44" s="1723"/>
      <c r="C44" s="1723"/>
      <c r="D44" s="1619"/>
      <c r="E44" s="1619"/>
      <c r="F44" s="1623"/>
      <c r="G44" s="1623"/>
      <c r="H44" s="1623"/>
      <c r="I44" s="1623"/>
      <c r="J44" s="1623"/>
      <c r="K44" s="1623"/>
      <c r="L44" s="1623"/>
      <c r="M44" s="1623"/>
      <c r="N44" s="1623"/>
      <c r="O44" s="1623"/>
      <c r="P44" s="1623"/>
      <c r="Q44" s="1623"/>
      <c r="R44" s="1623"/>
      <c r="S44" s="1623"/>
      <c r="T44" s="1623"/>
      <c r="U44" s="1623"/>
      <c r="V44" s="1623"/>
      <c r="W44" s="1623"/>
      <c r="X44" s="1665"/>
      <c r="Y44" s="1665"/>
      <c r="Z44" s="1665"/>
      <c r="AA44" s="1665"/>
      <c r="AB44" s="1623"/>
      <c r="AC44" s="1623"/>
      <c r="AD44" s="1623"/>
      <c r="AE44" s="1623"/>
      <c r="AF44" s="1640"/>
      <c r="AG44" s="1640"/>
      <c r="AH44" s="1640"/>
      <c r="AI44" s="1640"/>
      <c r="AJ44" s="1640"/>
      <c r="AK44" s="1640"/>
      <c r="AL44" s="1640"/>
      <c r="AM44" s="1640"/>
      <c r="AN44" s="1640"/>
      <c r="AO44" s="1640"/>
      <c r="AP44" s="1640"/>
      <c r="AQ44" s="1640"/>
      <c r="AR44" s="1640"/>
      <c r="AS44" s="1640"/>
      <c r="AT44" s="1640"/>
      <c r="AU44" s="1640"/>
      <c r="AV44" s="1640"/>
      <c r="AW44" s="1640"/>
      <c r="AX44" s="1640"/>
      <c r="AY44" s="1640"/>
      <c r="AZ44" s="1640"/>
      <c r="BA44" s="1623"/>
      <c r="BB44" s="1623"/>
      <c r="BC44" s="1623"/>
      <c r="BD44" s="1623"/>
      <c r="BE44" s="1640"/>
      <c r="BF44" s="1640"/>
      <c r="BG44" s="1640"/>
      <c r="BH44" s="1640"/>
      <c r="BI44" s="1640"/>
      <c r="BJ44" s="1640"/>
      <c r="BK44" s="1640"/>
      <c r="BL44" s="1640"/>
      <c r="BM44" s="1640"/>
      <c r="BN44" s="1640"/>
      <c r="BO44" s="1640"/>
      <c r="BP44" s="1640"/>
      <c r="BQ44" s="1640"/>
      <c r="BR44" s="1640"/>
      <c r="BS44" s="1454"/>
    </row>
    <row r="45" spans="1:71" ht="42" x14ac:dyDescent="0.25">
      <c r="A45" s="1644" t="s">
        <v>67</v>
      </c>
      <c r="B45" s="1721"/>
      <c r="C45" s="1721"/>
      <c r="D45" s="1619"/>
      <c r="E45" s="1619"/>
      <c r="F45" s="1625"/>
      <c r="G45" s="1625"/>
      <c r="H45" s="1625"/>
      <c r="I45" s="1625"/>
      <c r="J45" s="1625"/>
      <c r="K45" s="1625"/>
      <c r="L45" s="1625"/>
      <c r="M45" s="1623"/>
      <c r="N45" s="1623"/>
      <c r="O45" s="1623"/>
      <c r="P45" s="1623"/>
      <c r="Q45" s="1623"/>
      <c r="R45" s="1623"/>
      <c r="S45" s="1623"/>
      <c r="T45" s="1623"/>
      <c r="U45" s="1623"/>
      <c r="V45" s="1623"/>
      <c r="W45" s="1623"/>
      <c r="X45" s="1665"/>
      <c r="Y45" s="1665"/>
      <c r="Z45" s="1665"/>
      <c r="AA45" s="1665"/>
      <c r="AB45" s="1623"/>
      <c r="AC45" s="1623"/>
      <c r="AD45" s="1623"/>
      <c r="AE45" s="1623"/>
      <c r="AF45" s="1665"/>
      <c r="AG45" s="1665"/>
      <c r="AH45" s="1665"/>
      <c r="AI45" s="1665"/>
      <c r="AJ45" s="1665"/>
      <c r="AK45" s="1665"/>
      <c r="AL45" s="1665"/>
      <c r="AM45" s="1665"/>
      <c r="AN45" s="1665"/>
      <c r="AO45" s="1665"/>
      <c r="AP45" s="1665"/>
      <c r="AQ45" s="1665"/>
      <c r="AR45" s="1665"/>
      <c r="AS45" s="1665"/>
      <c r="AT45" s="1665"/>
      <c r="AU45" s="1665"/>
      <c r="AV45" s="1665"/>
      <c r="AW45" s="1665"/>
      <c r="AX45" s="1665"/>
      <c r="AY45" s="1665"/>
      <c r="AZ45" s="1665"/>
      <c r="BA45" s="1623"/>
      <c r="BB45" s="1623"/>
      <c r="BC45" s="1623"/>
      <c r="BD45" s="1623"/>
      <c r="BE45" s="1665"/>
      <c r="BF45" s="1665"/>
      <c r="BG45" s="1665"/>
      <c r="BH45" s="1665"/>
      <c r="BI45" s="1665"/>
      <c r="BJ45" s="1665"/>
      <c r="BK45" s="1665"/>
      <c r="BL45" s="1665"/>
      <c r="BM45" s="1665"/>
      <c r="BN45" s="1665"/>
      <c r="BO45" s="1665"/>
      <c r="BP45" s="1665"/>
      <c r="BQ45" s="1665"/>
      <c r="BR45" s="1665"/>
      <c r="BS45" s="1454"/>
    </row>
    <row r="46" spans="1:71" x14ac:dyDescent="0.25">
      <c r="A46" s="1774"/>
      <c r="B46" s="1774"/>
      <c r="C46" s="1774"/>
      <c r="D46" s="1774"/>
      <c r="E46" s="1774"/>
      <c r="F46" s="1635"/>
      <c r="G46" s="1635"/>
      <c r="H46" s="1635"/>
      <c r="I46" s="1635"/>
      <c r="J46" s="1635"/>
      <c r="K46" s="1635"/>
      <c r="L46" s="1635"/>
      <c r="M46" s="1774"/>
      <c r="N46" s="1774"/>
      <c r="O46" s="1774"/>
      <c r="P46" s="1774"/>
      <c r="Q46" s="1774"/>
      <c r="R46" s="1774"/>
      <c r="S46" s="1774"/>
      <c r="T46" s="1774"/>
      <c r="U46" s="1774"/>
      <c r="V46" s="1774"/>
      <c r="W46" s="1774"/>
      <c r="X46" s="1774"/>
      <c r="Y46" s="1774"/>
      <c r="Z46" s="1774"/>
      <c r="AA46" s="1774"/>
      <c r="AB46" s="1774"/>
      <c r="AC46" s="1774"/>
      <c r="AD46" s="1774"/>
      <c r="AE46" s="1774"/>
      <c r="AF46" s="1774"/>
      <c r="AG46" s="1774"/>
      <c r="AH46" s="1774"/>
      <c r="AI46" s="1774"/>
      <c r="AJ46" s="1774"/>
      <c r="AK46" s="1774"/>
      <c r="AL46" s="1774"/>
      <c r="AM46" s="1774"/>
      <c r="AN46" s="1774"/>
      <c r="AO46" s="1774"/>
      <c r="AP46" s="1774"/>
      <c r="AQ46" s="1774"/>
      <c r="AR46" s="1774"/>
      <c r="AS46" s="1774"/>
      <c r="AT46" s="1774"/>
      <c r="AU46" s="1774"/>
      <c r="AV46" s="1774"/>
      <c r="AW46" s="1774"/>
      <c r="AX46" s="1774"/>
      <c r="AY46" s="1774"/>
      <c r="AZ46" s="1774"/>
      <c r="BA46" s="1774"/>
      <c r="BB46" s="1774"/>
      <c r="BC46" s="1774"/>
      <c r="BD46" s="1774"/>
      <c r="BE46" s="1774"/>
      <c r="BF46" s="1774"/>
      <c r="BG46" s="1774"/>
      <c r="BH46" s="1774"/>
      <c r="BI46" s="1774"/>
      <c r="BJ46" s="1774"/>
      <c r="BK46" s="1774"/>
      <c r="BL46" s="1774"/>
      <c r="BM46" s="1774"/>
      <c r="BN46" s="1774"/>
      <c r="BO46" s="1774"/>
      <c r="BP46" s="1774"/>
      <c r="BQ46" s="1774"/>
      <c r="BR46" s="1774"/>
      <c r="BS46" s="1454"/>
    </row>
    <row r="47" spans="1:71" x14ac:dyDescent="0.25">
      <c r="A47" s="1774"/>
      <c r="B47" s="1774"/>
      <c r="C47" s="1774"/>
      <c r="D47" s="1774"/>
      <c r="E47" s="1774"/>
      <c r="F47" s="1617"/>
      <c r="G47" s="1617"/>
      <c r="H47" s="1617"/>
      <c r="I47" s="1617"/>
      <c r="J47" s="1617"/>
      <c r="K47" s="1617"/>
      <c r="L47" s="1617"/>
      <c r="M47" s="1617"/>
      <c r="N47" s="1617"/>
      <c r="O47" s="1617"/>
      <c r="P47" s="1617"/>
      <c r="Q47" s="1617"/>
      <c r="R47" s="1617"/>
      <c r="S47" s="1617"/>
      <c r="T47" s="1617"/>
      <c r="U47" s="1617"/>
      <c r="V47" s="1617"/>
      <c r="W47" s="1617"/>
      <c r="X47" s="1617"/>
      <c r="Y47" s="1617"/>
      <c r="Z47" s="1617"/>
      <c r="AA47" s="1617"/>
      <c r="AB47" s="1617"/>
      <c r="AC47" s="1617"/>
      <c r="AD47" s="1617"/>
      <c r="AE47" s="1617"/>
      <c r="AF47" s="1617"/>
      <c r="AG47" s="1617"/>
      <c r="AH47" s="1617"/>
      <c r="AI47" s="1617"/>
      <c r="AJ47" s="1617"/>
      <c r="AK47" s="1617"/>
      <c r="AL47" s="1617"/>
      <c r="AM47" s="1617"/>
      <c r="AN47" s="1617"/>
      <c r="AO47" s="1617"/>
      <c r="AP47" s="1617"/>
      <c r="AQ47" s="1617"/>
      <c r="AR47" s="1617"/>
      <c r="AS47" s="1617"/>
      <c r="AT47" s="1617"/>
      <c r="AU47" s="1617"/>
      <c r="AV47" s="1617"/>
      <c r="AW47" s="1617"/>
      <c r="AX47" s="1617"/>
      <c r="AY47" s="1617"/>
      <c r="AZ47" s="1617"/>
      <c r="BA47" s="1617"/>
      <c r="BB47" s="1617"/>
      <c r="BC47" s="1617"/>
      <c r="BD47" s="1617"/>
      <c r="BE47" s="1617"/>
      <c r="BF47" s="1617"/>
      <c r="BG47" s="1617"/>
      <c r="BH47" s="1617"/>
      <c r="BI47" s="1617"/>
      <c r="BJ47" s="1617"/>
      <c r="BK47" s="1617"/>
      <c r="BL47" s="1617"/>
      <c r="BM47" s="1617"/>
      <c r="BN47" s="1617"/>
      <c r="BO47" s="1617"/>
      <c r="BP47" s="1617"/>
      <c r="BQ47" s="1617"/>
      <c r="BR47" s="1617"/>
      <c r="BS47" s="1454"/>
    </row>
    <row r="48" spans="1:71" x14ac:dyDescent="0.25">
      <c r="A48" s="1774"/>
      <c r="B48" s="1774"/>
      <c r="C48" s="1774"/>
      <c r="D48" s="1774"/>
      <c r="E48" s="1774"/>
      <c r="F48" s="1617"/>
      <c r="G48" s="1617"/>
      <c r="H48" s="1617"/>
      <c r="I48" s="1617"/>
      <c r="J48" s="1617"/>
      <c r="K48" s="1617"/>
      <c r="L48" s="1617"/>
      <c r="M48" s="1617"/>
      <c r="N48" s="1617"/>
      <c r="O48" s="1617"/>
      <c r="P48" s="1617"/>
      <c r="Q48" s="1617"/>
      <c r="R48" s="1617"/>
      <c r="S48" s="1617"/>
      <c r="T48" s="1617"/>
      <c r="U48" s="1617"/>
      <c r="V48" s="1617"/>
      <c r="W48" s="1617"/>
      <c r="X48" s="1617"/>
      <c r="Y48" s="1617"/>
      <c r="Z48" s="1617"/>
      <c r="AA48" s="1617"/>
      <c r="AB48" s="1617"/>
      <c r="AC48" s="1617"/>
      <c r="AD48" s="1617"/>
      <c r="AE48" s="1617"/>
      <c r="AF48" s="1617"/>
      <c r="AG48" s="1617"/>
      <c r="AH48" s="1617"/>
      <c r="AI48" s="1617"/>
      <c r="AJ48" s="1617"/>
      <c r="AK48" s="1617"/>
      <c r="AL48" s="1617"/>
      <c r="AM48" s="1617"/>
      <c r="AN48" s="1617"/>
      <c r="AO48" s="1617"/>
      <c r="AP48" s="1617"/>
      <c r="AQ48" s="1617"/>
      <c r="AR48" s="1617"/>
      <c r="AS48" s="1617"/>
      <c r="AT48" s="1617"/>
      <c r="AU48" s="1617"/>
      <c r="AV48" s="1617"/>
      <c r="AW48" s="1617"/>
      <c r="AX48" s="1617"/>
      <c r="AY48" s="1617"/>
      <c r="AZ48" s="1617"/>
      <c r="BA48" s="1617"/>
      <c r="BB48" s="1617"/>
      <c r="BC48" s="1617"/>
      <c r="BD48" s="1617"/>
      <c r="BE48" s="1617"/>
      <c r="BF48" s="1617"/>
      <c r="BG48" s="1617"/>
      <c r="BH48" s="1617"/>
      <c r="BI48" s="1617"/>
      <c r="BJ48" s="1617"/>
      <c r="BK48" s="1617"/>
      <c r="BL48" s="1617"/>
      <c r="BM48" s="1617"/>
      <c r="BN48" s="1617"/>
      <c r="BO48" s="1617"/>
      <c r="BP48" s="1617"/>
      <c r="BQ48" s="1617"/>
      <c r="BR48" s="1617"/>
      <c r="BS48" s="1454"/>
    </row>
    <row r="49" spans="1:71" x14ac:dyDescent="0.25">
      <c r="A49" s="1774"/>
      <c r="B49" s="1774"/>
      <c r="C49" s="1774"/>
      <c r="D49" s="1774"/>
      <c r="E49" s="1774"/>
      <c r="F49" s="1599"/>
      <c r="G49" s="1468"/>
      <c r="H49" s="1468"/>
      <c r="I49" s="1468"/>
      <c r="J49" s="1455"/>
      <c r="K49" s="1455"/>
      <c r="L49" s="1455"/>
      <c r="M49" s="1455"/>
      <c r="N49" s="1455"/>
      <c r="O49" s="1455"/>
      <c r="P49" s="1455"/>
      <c r="Q49" s="1455"/>
      <c r="R49" s="1455"/>
      <c r="S49" s="1455"/>
      <c r="T49" s="1455"/>
      <c r="U49" s="1455"/>
      <c r="V49" s="1455"/>
      <c r="W49" s="1455"/>
      <c r="X49" s="1455"/>
      <c r="Y49" s="1455"/>
      <c r="Z49" s="1457"/>
      <c r="AA49" s="1457"/>
      <c r="AB49" s="1457"/>
      <c r="AC49" s="1457"/>
      <c r="AD49" s="1457"/>
      <c r="AE49" s="1457"/>
      <c r="AF49" s="1457"/>
      <c r="AG49" s="1457"/>
      <c r="AH49" s="1457"/>
      <c r="AI49" s="1457"/>
      <c r="AJ49" s="1457"/>
      <c r="AK49" s="1457"/>
      <c r="AL49" s="1457"/>
      <c r="AM49" s="1457"/>
      <c r="AN49" s="1457"/>
      <c r="AO49" s="1457"/>
      <c r="AP49" s="1457"/>
      <c r="AQ49" s="1457"/>
      <c r="AR49" s="1457"/>
      <c r="AS49" s="1457"/>
      <c r="AT49" s="1457"/>
      <c r="AU49" s="1457"/>
      <c r="AV49" s="1457"/>
      <c r="AW49" s="1457"/>
      <c r="AX49" s="1457"/>
      <c r="AY49" s="1457"/>
      <c r="AZ49" s="1457"/>
      <c r="BA49" s="1602"/>
      <c r="BB49" s="1457"/>
      <c r="BC49" s="1457"/>
      <c r="BD49" s="1603"/>
      <c r="BE49" s="1454"/>
      <c r="BF49" s="1454"/>
      <c r="BG49" s="1454"/>
      <c r="BH49" s="1454"/>
      <c r="BI49" s="1454"/>
      <c r="BJ49" s="1454"/>
      <c r="BK49" s="1454"/>
      <c r="BL49" s="1454"/>
      <c r="BM49" s="1454"/>
      <c r="BN49" s="1454"/>
      <c r="BO49" s="1454"/>
      <c r="BP49" s="1454"/>
      <c r="BQ49" s="1454"/>
      <c r="BR49" s="1454"/>
      <c r="BS49" s="1454"/>
    </row>
    <row r="50" spans="1:71" x14ac:dyDescent="0.25">
      <c r="A50" s="1774"/>
      <c r="B50" s="1774"/>
      <c r="C50" s="1774"/>
      <c r="D50" s="1774"/>
      <c r="E50" s="1774"/>
      <c r="F50" s="1599"/>
      <c r="G50" s="1468"/>
      <c r="H50" s="1468"/>
      <c r="I50" s="1468"/>
      <c r="J50" s="1455"/>
      <c r="K50" s="1455"/>
      <c r="L50" s="1455"/>
      <c r="M50" s="1455"/>
      <c r="N50" s="1455"/>
      <c r="O50" s="1455"/>
      <c r="P50" s="1455"/>
      <c r="Q50" s="1455"/>
      <c r="R50" s="1455"/>
      <c r="S50" s="1455"/>
      <c r="T50" s="1455"/>
      <c r="U50" s="1455"/>
      <c r="V50" s="1455"/>
      <c r="W50" s="1455"/>
      <c r="X50" s="1455"/>
      <c r="Y50" s="1455"/>
      <c r="Z50" s="1457"/>
      <c r="AA50" s="1457"/>
      <c r="AB50" s="1457"/>
      <c r="AC50" s="1457"/>
      <c r="AD50" s="1457"/>
      <c r="AE50" s="1457"/>
      <c r="AF50" s="1457"/>
      <c r="AG50" s="1457"/>
      <c r="AH50" s="1457"/>
      <c r="AI50" s="1457"/>
      <c r="AJ50" s="1457"/>
      <c r="AK50" s="1457"/>
      <c r="AL50" s="1457"/>
      <c r="AM50" s="1457"/>
      <c r="AN50" s="1457"/>
      <c r="AO50" s="1457"/>
      <c r="AP50" s="1457"/>
      <c r="AQ50" s="1457"/>
      <c r="AR50" s="1457"/>
      <c r="AS50" s="1457"/>
      <c r="AT50" s="1457"/>
      <c r="AU50" s="1457"/>
      <c r="AV50" s="1457"/>
      <c r="AW50" s="1457"/>
      <c r="AX50" s="1457"/>
      <c r="AY50" s="1457"/>
      <c r="AZ50" s="1457"/>
      <c r="BA50" s="1602"/>
      <c r="BB50" s="1457"/>
      <c r="BC50" s="1457"/>
      <c r="BD50" s="1603"/>
      <c r="BE50" s="1454"/>
      <c r="BF50" s="1454"/>
      <c r="BG50" s="1454"/>
      <c r="BH50" s="1454"/>
      <c r="BI50" s="1454"/>
      <c r="BJ50" s="1454"/>
      <c r="BK50" s="1454"/>
      <c r="BL50" s="1454"/>
      <c r="BM50" s="1454"/>
      <c r="BN50" s="1454"/>
      <c r="BO50" s="1454"/>
      <c r="BP50" s="1454"/>
      <c r="BQ50" s="1454"/>
      <c r="BR50" s="1454"/>
      <c r="BS50" s="1454"/>
    </row>
    <row r="51" spans="1:71" x14ac:dyDescent="0.25">
      <c r="A51" s="1774"/>
      <c r="B51" s="1774"/>
      <c r="C51" s="1774"/>
      <c r="D51" s="1774"/>
      <c r="E51" s="1774"/>
      <c r="F51" s="1599"/>
      <c r="G51" s="1468"/>
      <c r="H51" s="1468"/>
      <c r="I51" s="1468"/>
      <c r="J51" s="1455"/>
      <c r="K51" s="1455"/>
      <c r="L51" s="1455"/>
      <c r="M51" s="1455"/>
      <c r="N51" s="1455"/>
      <c r="O51" s="1455"/>
      <c r="P51" s="1455"/>
      <c r="Q51" s="1455"/>
      <c r="R51" s="1455"/>
      <c r="S51" s="1455"/>
      <c r="T51" s="1455"/>
      <c r="U51" s="1455"/>
      <c r="V51" s="1455"/>
      <c r="W51" s="1455"/>
      <c r="X51" s="1455"/>
      <c r="Y51" s="1455"/>
      <c r="Z51" s="1457"/>
      <c r="AA51" s="1457"/>
      <c r="AB51" s="1457"/>
      <c r="AC51" s="1457"/>
      <c r="AD51" s="1457"/>
      <c r="AE51" s="1457"/>
      <c r="AF51" s="1457"/>
      <c r="AG51" s="1457"/>
      <c r="AH51" s="1457"/>
      <c r="AI51" s="1457"/>
      <c r="AJ51" s="1457"/>
      <c r="AK51" s="1457"/>
      <c r="AL51" s="1457"/>
      <c r="AM51" s="1457"/>
      <c r="AN51" s="1457"/>
      <c r="AO51" s="1457"/>
      <c r="AP51" s="1457"/>
      <c r="AQ51" s="1457"/>
      <c r="AR51" s="1457"/>
      <c r="AS51" s="1457"/>
      <c r="AT51" s="1457"/>
      <c r="AU51" s="1457"/>
      <c r="AV51" s="1457"/>
      <c r="AW51" s="1457"/>
      <c r="AX51" s="1457"/>
      <c r="AY51" s="1457"/>
      <c r="AZ51" s="1457"/>
      <c r="BA51" s="1602"/>
      <c r="BB51" s="1457"/>
      <c r="BC51" s="1457"/>
      <c r="BD51" s="1603"/>
      <c r="BE51" s="1454"/>
      <c r="BF51" s="1454"/>
      <c r="BG51" s="1454"/>
      <c r="BH51" s="1454"/>
      <c r="BI51" s="1454"/>
      <c r="BJ51" s="1454"/>
      <c r="BK51" s="1454"/>
      <c r="BL51" s="1454"/>
      <c r="BM51" s="1454"/>
      <c r="BN51" s="1454"/>
      <c r="BO51" s="1454"/>
      <c r="BP51" s="1454"/>
      <c r="BQ51" s="1454"/>
      <c r="BR51" s="1454"/>
      <c r="BS51" s="1454"/>
    </row>
    <row r="52" spans="1:71" x14ac:dyDescent="0.25">
      <c r="A52" s="1774"/>
      <c r="B52" s="1774"/>
      <c r="C52" s="1774"/>
      <c r="D52" s="1774"/>
      <c r="E52" s="1774"/>
      <c r="F52" s="1599"/>
      <c r="G52" s="1468"/>
      <c r="H52" s="1468"/>
      <c r="I52" s="1468"/>
      <c r="J52" s="1455"/>
      <c r="K52" s="1455"/>
      <c r="L52" s="1455"/>
      <c r="M52" s="1455"/>
      <c r="N52" s="1455"/>
      <c r="O52" s="1455"/>
      <c r="P52" s="1455"/>
      <c r="Q52" s="1455"/>
      <c r="R52" s="1455"/>
      <c r="S52" s="1455"/>
      <c r="T52" s="1455"/>
      <c r="U52" s="1455"/>
      <c r="V52" s="1455"/>
      <c r="W52" s="1455"/>
      <c r="X52" s="1455"/>
      <c r="Y52" s="1455"/>
      <c r="Z52" s="1457"/>
      <c r="AA52" s="1457"/>
      <c r="AB52" s="1457"/>
      <c r="AC52" s="1457"/>
      <c r="AD52" s="1457"/>
      <c r="AE52" s="1457"/>
      <c r="AF52" s="1457"/>
      <c r="AG52" s="1457"/>
      <c r="AH52" s="1457"/>
      <c r="AI52" s="1457"/>
      <c r="AJ52" s="1457"/>
      <c r="AK52" s="1457"/>
      <c r="AL52" s="1457"/>
      <c r="AM52" s="1457"/>
      <c r="AN52" s="1457"/>
      <c r="AO52" s="1457"/>
      <c r="AP52" s="1457"/>
      <c r="AQ52" s="1457"/>
      <c r="AR52" s="1457"/>
      <c r="AS52" s="1457"/>
      <c r="AT52" s="1457"/>
      <c r="AU52" s="1457"/>
      <c r="AV52" s="1457"/>
      <c r="AW52" s="1457"/>
      <c r="AX52" s="1457"/>
      <c r="AY52" s="1457"/>
      <c r="AZ52" s="1457"/>
      <c r="BA52" s="1602"/>
      <c r="BB52" s="1457"/>
      <c r="BC52" s="1457"/>
      <c r="BD52" s="1603"/>
      <c r="BE52" s="1454"/>
      <c r="BF52" s="1454"/>
      <c r="BG52" s="1454"/>
      <c r="BH52" s="1454"/>
      <c r="BI52" s="1454"/>
      <c r="BJ52" s="1454"/>
      <c r="BK52" s="1454"/>
      <c r="BL52" s="1454"/>
      <c r="BM52" s="1454"/>
      <c r="BN52" s="1454"/>
      <c r="BO52" s="1454"/>
      <c r="BP52" s="1454"/>
      <c r="BQ52" s="1454"/>
      <c r="BR52" s="1454"/>
      <c r="BS52" s="1454"/>
    </row>
    <row r="53" spans="1:71" x14ac:dyDescent="0.25">
      <c r="A53" s="1774"/>
      <c r="B53" s="1774"/>
      <c r="C53" s="1774"/>
      <c r="D53" s="1774"/>
      <c r="E53" s="1774"/>
      <c r="F53" s="1599"/>
      <c r="G53" s="1468"/>
      <c r="H53" s="1468"/>
      <c r="I53" s="1468"/>
      <c r="J53" s="1455"/>
      <c r="K53" s="1455"/>
      <c r="L53" s="1455"/>
      <c r="M53" s="1455"/>
      <c r="N53" s="1455"/>
      <c r="O53" s="1455"/>
      <c r="P53" s="1455"/>
      <c r="Q53" s="1455"/>
      <c r="R53" s="1455"/>
      <c r="S53" s="1455"/>
      <c r="T53" s="1455"/>
      <c r="U53" s="1455"/>
      <c r="V53" s="1455"/>
      <c r="W53" s="1455"/>
      <c r="X53" s="1455"/>
      <c r="Y53" s="1455"/>
      <c r="Z53" s="1457"/>
      <c r="AA53" s="1457"/>
      <c r="AB53" s="1457"/>
      <c r="AC53" s="1457"/>
      <c r="AD53" s="1457"/>
      <c r="AE53" s="1457"/>
      <c r="AF53" s="1457"/>
      <c r="AG53" s="1457"/>
      <c r="AH53" s="1457"/>
      <c r="AI53" s="1457"/>
      <c r="AJ53" s="1457"/>
      <c r="AK53" s="1457"/>
      <c r="AL53" s="1457"/>
      <c r="AM53" s="1457"/>
      <c r="AN53" s="1457"/>
      <c r="AO53" s="1457"/>
      <c r="AP53" s="1457"/>
      <c r="AQ53" s="1457"/>
      <c r="AR53" s="1457"/>
      <c r="AS53" s="1457"/>
      <c r="AT53" s="1457"/>
      <c r="AU53" s="1457"/>
      <c r="AV53" s="1457"/>
      <c r="AW53" s="1457"/>
      <c r="AX53" s="1457"/>
      <c r="AY53" s="1457"/>
      <c r="AZ53" s="1457"/>
      <c r="BA53" s="1602"/>
      <c r="BB53" s="1457"/>
      <c r="BC53" s="1457"/>
      <c r="BD53" s="1603"/>
      <c r="BE53" s="1454"/>
      <c r="BF53" s="1454"/>
      <c r="BG53" s="1454"/>
      <c r="BH53" s="1454"/>
      <c r="BI53" s="1454"/>
      <c r="BJ53" s="1454"/>
      <c r="BK53" s="1454"/>
      <c r="BL53" s="1454"/>
      <c r="BM53" s="1454"/>
      <c r="BN53" s="1454"/>
      <c r="BO53" s="1454"/>
      <c r="BP53" s="1454"/>
      <c r="BQ53" s="1454"/>
      <c r="BR53" s="1454"/>
      <c r="BS53" s="1454"/>
    </row>
    <row r="54" spans="1:71" x14ac:dyDescent="0.25">
      <c r="A54" s="1470"/>
      <c r="B54" s="1596"/>
      <c r="C54" s="1539"/>
      <c r="D54" s="1539"/>
      <c r="E54" s="1539"/>
      <c r="F54" s="1599"/>
      <c r="G54" s="1468"/>
      <c r="H54" s="1468"/>
      <c r="I54" s="1468"/>
      <c r="J54" s="1455"/>
      <c r="K54" s="1455"/>
      <c r="L54" s="1455"/>
      <c r="M54" s="1455"/>
      <c r="N54" s="1455"/>
      <c r="O54" s="1455"/>
      <c r="P54" s="1455"/>
      <c r="Q54" s="1455"/>
      <c r="R54" s="1455"/>
      <c r="S54" s="1455"/>
      <c r="T54" s="1455"/>
      <c r="U54" s="1455"/>
      <c r="V54" s="1455"/>
      <c r="W54" s="1455"/>
      <c r="X54" s="1455"/>
      <c r="Y54" s="1455"/>
      <c r="Z54" s="1457"/>
      <c r="AA54" s="1457"/>
      <c r="AB54" s="1457"/>
      <c r="AC54" s="1457"/>
      <c r="AD54" s="1457"/>
      <c r="AE54" s="1457"/>
      <c r="AF54" s="1457"/>
      <c r="AG54" s="1457"/>
      <c r="AH54" s="1457"/>
      <c r="AI54" s="1457"/>
      <c r="AJ54" s="1457"/>
      <c r="AK54" s="1457"/>
      <c r="AL54" s="1457"/>
      <c r="AM54" s="1457"/>
      <c r="AN54" s="1457"/>
      <c r="AO54" s="1457"/>
      <c r="AP54" s="1457"/>
      <c r="AQ54" s="1457"/>
      <c r="AR54" s="1457"/>
      <c r="AS54" s="1457"/>
      <c r="AT54" s="1457"/>
      <c r="AU54" s="1457"/>
      <c r="AV54" s="1457"/>
      <c r="AW54" s="1457"/>
      <c r="AX54" s="1457"/>
      <c r="AY54" s="1457"/>
      <c r="AZ54" s="1457"/>
      <c r="BA54" s="1602"/>
      <c r="BB54" s="1457"/>
      <c r="BC54" s="1457"/>
      <c r="BD54" s="1603"/>
      <c r="BE54" s="1454"/>
      <c r="BF54" s="1454"/>
      <c r="BG54" s="1454"/>
      <c r="BH54" s="1454"/>
      <c r="BI54" s="1454"/>
      <c r="BJ54" s="1454"/>
      <c r="BK54" s="1454"/>
      <c r="BL54" s="1454"/>
      <c r="BM54" s="1454"/>
      <c r="BN54" s="1454"/>
      <c r="BO54" s="1454"/>
      <c r="BP54" s="1454"/>
      <c r="BQ54" s="1454"/>
      <c r="BR54" s="1454"/>
      <c r="BS54" s="1454"/>
    </row>
    <row r="55" spans="1:71" x14ac:dyDescent="0.25">
      <c r="A55" s="1471"/>
      <c r="B55" s="1553"/>
      <c r="C55" s="1540"/>
      <c r="D55" s="1540"/>
      <c r="E55" s="1540"/>
      <c r="F55" s="1599"/>
      <c r="G55" s="1468"/>
      <c r="H55" s="1468"/>
      <c r="I55" s="1468"/>
      <c r="J55" s="1455"/>
      <c r="K55" s="1455"/>
      <c r="L55" s="1455"/>
      <c r="M55" s="1455"/>
      <c r="N55" s="1455"/>
      <c r="O55" s="1455"/>
      <c r="P55" s="1455"/>
      <c r="Q55" s="1455"/>
      <c r="R55" s="1455"/>
      <c r="S55" s="1455"/>
      <c r="T55" s="1455"/>
      <c r="U55" s="1455"/>
      <c r="V55" s="1455"/>
      <c r="W55" s="1455"/>
      <c r="X55" s="1455"/>
      <c r="Y55" s="1455"/>
      <c r="Z55" s="1457"/>
      <c r="AA55" s="1457"/>
      <c r="AB55" s="1457"/>
      <c r="AC55" s="1457"/>
      <c r="AD55" s="1457"/>
      <c r="AE55" s="1457"/>
      <c r="AF55" s="1457"/>
      <c r="AG55" s="1457"/>
      <c r="AH55" s="1457"/>
      <c r="AI55" s="1457"/>
      <c r="AJ55" s="1457"/>
      <c r="AK55" s="1457"/>
      <c r="AL55" s="1457"/>
      <c r="AM55" s="1457"/>
      <c r="AN55" s="1457"/>
      <c r="AO55" s="1457"/>
      <c r="AP55" s="1457"/>
      <c r="AQ55" s="1457"/>
      <c r="AR55" s="1457"/>
      <c r="AS55" s="1457"/>
      <c r="AT55" s="1457"/>
      <c r="AU55" s="1457"/>
      <c r="AV55" s="1457"/>
      <c r="AW55" s="1457"/>
      <c r="AX55" s="1457"/>
      <c r="AY55" s="1457"/>
      <c r="AZ55" s="1457"/>
      <c r="BA55" s="1602"/>
      <c r="BB55" s="1457"/>
      <c r="BC55" s="1457"/>
      <c r="BD55" s="1603"/>
      <c r="BE55" s="1454"/>
      <c r="BF55" s="1454"/>
      <c r="BG55" s="1454"/>
      <c r="BH55" s="1454"/>
      <c r="BI55" s="1454"/>
      <c r="BJ55" s="1454"/>
      <c r="BK55" s="1454"/>
      <c r="BL55" s="1454"/>
      <c r="BM55" s="1454"/>
      <c r="BN55" s="1454"/>
      <c r="BO55" s="1454"/>
      <c r="BP55" s="1454"/>
      <c r="BQ55" s="1454"/>
      <c r="BR55" s="1454"/>
      <c r="BS55" s="1454"/>
    </row>
    <row r="56" spans="1:71" x14ac:dyDescent="0.25">
      <c r="A56" s="1501"/>
      <c r="B56" s="1547"/>
      <c r="C56" s="1547"/>
      <c r="D56" s="1547"/>
      <c r="E56" s="1547"/>
      <c r="F56" s="1599"/>
      <c r="G56" s="1468"/>
      <c r="H56" s="1468"/>
      <c r="I56" s="1468"/>
      <c r="J56" s="1455"/>
      <c r="K56" s="1455"/>
      <c r="L56" s="1455"/>
      <c r="M56" s="1455"/>
      <c r="N56" s="1455"/>
      <c r="O56" s="1455"/>
      <c r="P56" s="1455"/>
      <c r="Q56" s="1455"/>
      <c r="R56" s="1455"/>
      <c r="S56" s="1455"/>
      <c r="T56" s="1455"/>
      <c r="U56" s="1455"/>
      <c r="V56" s="1455"/>
      <c r="W56" s="1455"/>
      <c r="X56" s="1455"/>
      <c r="Y56" s="1455"/>
      <c r="Z56" s="1457"/>
      <c r="AA56" s="1457"/>
      <c r="AB56" s="1457"/>
      <c r="AC56" s="1457"/>
      <c r="AD56" s="1457"/>
      <c r="AE56" s="1457"/>
      <c r="AF56" s="1457"/>
      <c r="AG56" s="1457"/>
      <c r="AH56" s="1457"/>
      <c r="AI56" s="1457"/>
      <c r="AJ56" s="1457"/>
      <c r="AK56" s="1457"/>
      <c r="AL56" s="1457"/>
      <c r="AM56" s="1457"/>
      <c r="AN56" s="1457"/>
      <c r="AO56" s="1457"/>
      <c r="AP56" s="1457"/>
      <c r="AQ56" s="1457"/>
      <c r="AR56" s="1457"/>
      <c r="AS56" s="1457"/>
      <c r="AT56" s="1457"/>
      <c r="AU56" s="1457"/>
      <c r="AV56" s="1457"/>
      <c r="AW56" s="1457"/>
      <c r="AX56" s="1457"/>
      <c r="AY56" s="1457"/>
      <c r="AZ56" s="1457"/>
      <c r="BA56" s="1602"/>
      <c r="BB56" s="1457"/>
      <c r="BC56" s="1457"/>
      <c r="BD56" s="1603"/>
      <c r="BE56" s="1454"/>
      <c r="BF56" s="1454"/>
      <c r="BG56" s="1454"/>
      <c r="BH56" s="1454"/>
      <c r="BI56" s="1454"/>
      <c r="BJ56" s="1454"/>
      <c r="BK56" s="1454"/>
      <c r="BL56" s="1454"/>
      <c r="BM56" s="1454"/>
      <c r="BN56" s="1454"/>
      <c r="BO56" s="1454"/>
      <c r="BP56" s="1454"/>
      <c r="BQ56" s="1454"/>
      <c r="BR56" s="1454"/>
      <c r="BS56" s="1454"/>
    </row>
    <row r="57" spans="1:71" x14ac:dyDescent="0.25">
      <c r="A57" s="1611"/>
      <c r="B57" s="1498"/>
      <c r="C57" s="1498"/>
      <c r="D57" s="1498"/>
      <c r="E57" s="1498"/>
      <c r="F57" s="1485"/>
      <c r="G57" s="1485"/>
      <c r="H57" s="1485"/>
      <c r="I57" s="1485"/>
      <c r="J57" s="1485"/>
      <c r="K57" s="1485"/>
      <c r="L57" s="1485"/>
      <c r="M57" s="1485"/>
      <c r="N57" s="1485"/>
      <c r="O57" s="1485"/>
      <c r="P57" s="1485"/>
      <c r="Q57" s="1485"/>
      <c r="R57" s="1485"/>
      <c r="S57" s="1485"/>
      <c r="T57" s="1485"/>
      <c r="U57" s="1485"/>
      <c r="V57" s="1485"/>
      <c r="W57" s="1485"/>
      <c r="X57" s="1485"/>
      <c r="Y57" s="1485"/>
      <c r="Z57" s="1485"/>
      <c r="AA57" s="1485"/>
      <c r="AB57" s="1485"/>
      <c r="AC57" s="1485"/>
      <c r="AD57" s="1485"/>
      <c r="AE57" s="1485"/>
      <c r="AF57" s="1485"/>
      <c r="AG57" s="1485"/>
      <c r="AH57" s="1485"/>
      <c r="AI57" s="1485"/>
      <c r="AJ57" s="1485"/>
      <c r="AK57" s="1485"/>
      <c r="AL57" s="1485"/>
      <c r="AM57" s="1485"/>
      <c r="AN57" s="1485"/>
      <c r="AO57" s="1485"/>
      <c r="AP57" s="1485"/>
      <c r="AQ57" s="1485"/>
      <c r="AR57" s="1485"/>
      <c r="AS57" s="1485"/>
      <c r="AT57" s="1485"/>
      <c r="AU57" s="1485"/>
      <c r="AV57" s="1485"/>
      <c r="AW57" s="1485"/>
      <c r="AX57" s="1485"/>
      <c r="AY57" s="1485"/>
      <c r="AZ57" s="1485"/>
      <c r="BA57" s="1485"/>
      <c r="BB57" s="1485"/>
      <c r="BC57" s="1485"/>
      <c r="BD57" s="1485"/>
      <c r="BE57" s="1454"/>
      <c r="BF57" s="1454"/>
      <c r="BG57" s="1454"/>
      <c r="BH57" s="1454"/>
      <c r="BI57" s="1454"/>
      <c r="BJ57" s="1454"/>
      <c r="BK57" s="1454"/>
      <c r="BL57" s="1454"/>
      <c r="BM57" s="1454"/>
      <c r="BN57" s="1454"/>
      <c r="BO57" s="1454"/>
      <c r="BP57" s="1454"/>
      <c r="BQ57" s="1454"/>
      <c r="BR57" s="1454"/>
      <c r="BS57" s="1454"/>
    </row>
    <row r="58" spans="1:71" x14ac:dyDescent="0.25">
      <c r="A58" s="1485"/>
      <c r="B58" s="1498"/>
      <c r="C58" s="1498"/>
      <c r="D58" s="1498"/>
      <c r="E58" s="1498"/>
      <c r="F58" s="1485"/>
      <c r="G58" s="1485"/>
      <c r="H58" s="1485"/>
      <c r="I58" s="1485"/>
      <c r="J58" s="1485"/>
      <c r="K58" s="1485"/>
      <c r="L58" s="1485"/>
      <c r="M58" s="1485"/>
      <c r="N58" s="1485"/>
      <c r="O58" s="1485"/>
      <c r="P58" s="1485"/>
      <c r="Q58" s="1485"/>
      <c r="R58" s="1485"/>
      <c r="S58" s="1485"/>
      <c r="T58" s="1485"/>
      <c r="U58" s="1485"/>
      <c r="V58" s="1485"/>
      <c r="W58" s="1485"/>
      <c r="X58" s="1485"/>
      <c r="Y58" s="1485"/>
      <c r="Z58" s="1485"/>
      <c r="AA58" s="1485"/>
      <c r="AB58" s="1485"/>
      <c r="AC58" s="1485"/>
      <c r="AD58" s="1485"/>
      <c r="AE58" s="1485"/>
      <c r="AF58" s="1485"/>
      <c r="AG58" s="1485"/>
      <c r="AH58" s="1485"/>
      <c r="AI58" s="1485"/>
      <c r="AJ58" s="1485"/>
      <c r="AK58" s="1485"/>
      <c r="AL58" s="1485"/>
      <c r="AM58" s="1485"/>
      <c r="AN58" s="1485"/>
      <c r="AO58" s="1485"/>
      <c r="AP58" s="1485"/>
      <c r="AQ58" s="1485"/>
      <c r="AR58" s="1485"/>
      <c r="AS58" s="1485"/>
      <c r="AT58" s="1485"/>
      <c r="AU58" s="1485"/>
      <c r="AV58" s="1485"/>
      <c r="AW58" s="1485"/>
      <c r="AX58" s="1485"/>
      <c r="AY58" s="1485"/>
      <c r="AZ58" s="1485"/>
      <c r="BA58" s="1485"/>
      <c r="BB58" s="1485"/>
      <c r="BC58" s="1485"/>
      <c r="BD58" s="1485"/>
      <c r="BE58" s="1454"/>
      <c r="BF58" s="1454"/>
      <c r="BG58" s="1454"/>
      <c r="BH58" s="1454"/>
      <c r="BI58" s="1454"/>
      <c r="BJ58" s="1454"/>
      <c r="BK58" s="1454"/>
      <c r="BL58" s="1454"/>
      <c r="BM58" s="1454"/>
      <c r="BN58" s="1454"/>
      <c r="BO58" s="1454"/>
      <c r="BP58" s="1454"/>
      <c r="BQ58" s="1454"/>
      <c r="BR58" s="1454"/>
      <c r="BS58" s="1454"/>
    </row>
    <row r="59" spans="1:71" x14ac:dyDescent="0.25">
      <c r="A59" s="1485"/>
      <c r="B59" s="1498"/>
      <c r="C59" s="1498"/>
      <c r="D59" s="1498"/>
      <c r="E59" s="1498"/>
      <c r="F59" s="1485"/>
      <c r="G59" s="1485"/>
      <c r="H59" s="1485"/>
      <c r="I59" s="1485"/>
      <c r="J59" s="1485"/>
      <c r="K59" s="1485"/>
      <c r="L59" s="1485"/>
      <c r="M59" s="1485"/>
      <c r="N59" s="1485"/>
      <c r="O59" s="1485"/>
      <c r="P59" s="1485"/>
      <c r="Q59" s="1485"/>
      <c r="R59" s="1485"/>
      <c r="S59" s="1485"/>
      <c r="T59" s="1485"/>
      <c r="U59" s="1485"/>
      <c r="V59" s="1485"/>
      <c r="W59" s="1485"/>
      <c r="X59" s="1485"/>
      <c r="Y59" s="1485"/>
      <c r="Z59" s="1485"/>
      <c r="AA59" s="1485"/>
      <c r="AB59" s="1485"/>
      <c r="AC59" s="1485"/>
      <c r="AD59" s="1485"/>
      <c r="AE59" s="1485"/>
      <c r="AF59" s="1485"/>
      <c r="AG59" s="1485"/>
      <c r="AH59" s="1485"/>
      <c r="AI59" s="1485"/>
      <c r="AJ59" s="1485"/>
      <c r="AK59" s="1485"/>
      <c r="AL59" s="1485"/>
      <c r="AM59" s="1485"/>
      <c r="AN59" s="1485"/>
      <c r="AO59" s="1485"/>
      <c r="AP59" s="1485"/>
      <c r="AQ59" s="1485"/>
      <c r="AR59" s="1485"/>
      <c r="AS59" s="1485"/>
      <c r="AT59" s="1485"/>
      <c r="AU59" s="1485"/>
      <c r="AV59" s="1485"/>
      <c r="AW59" s="1485"/>
      <c r="AX59" s="1485"/>
      <c r="AY59" s="1485"/>
      <c r="AZ59" s="1485"/>
      <c r="BA59" s="1485"/>
      <c r="BB59" s="1485"/>
      <c r="BC59" s="1485"/>
      <c r="BD59" s="1485"/>
      <c r="BE59" s="1454"/>
      <c r="BF59" s="1454"/>
      <c r="BG59" s="1454"/>
      <c r="BH59" s="1454"/>
      <c r="BI59" s="1454"/>
      <c r="BJ59" s="1454"/>
      <c r="BK59" s="1454"/>
      <c r="BL59" s="1454"/>
      <c r="BM59" s="1454"/>
      <c r="BN59" s="1454"/>
      <c r="BO59" s="1454"/>
      <c r="BP59" s="1454"/>
      <c r="BQ59" s="1454"/>
      <c r="BR59" s="1454"/>
      <c r="BS59" s="1454"/>
    </row>
    <row r="60" spans="1:71" x14ac:dyDescent="0.25">
      <c r="A60" s="1485"/>
      <c r="B60" s="1498"/>
      <c r="C60" s="1498"/>
      <c r="D60" s="1498"/>
      <c r="E60" s="1498"/>
      <c r="F60" s="1485"/>
      <c r="G60" s="1485"/>
      <c r="H60" s="1485"/>
      <c r="I60" s="1485"/>
      <c r="J60" s="1485"/>
      <c r="K60" s="1485"/>
      <c r="L60" s="1485"/>
      <c r="M60" s="1485"/>
      <c r="N60" s="1485"/>
      <c r="O60" s="1485"/>
      <c r="P60" s="1485"/>
      <c r="Q60" s="1485"/>
      <c r="R60" s="1485"/>
      <c r="S60" s="1485"/>
      <c r="T60" s="1485"/>
      <c r="U60" s="1485"/>
      <c r="V60" s="1485"/>
      <c r="W60" s="1485"/>
      <c r="X60" s="1485"/>
      <c r="Y60" s="1485"/>
      <c r="Z60" s="1485"/>
      <c r="AA60" s="1485"/>
      <c r="AB60" s="1485"/>
      <c r="AC60" s="1485"/>
      <c r="AD60" s="1485"/>
      <c r="AE60" s="1485"/>
      <c r="AF60" s="1485"/>
      <c r="AG60" s="1485"/>
      <c r="AH60" s="1485"/>
      <c r="AI60" s="1485"/>
      <c r="AJ60" s="1485"/>
      <c r="AK60" s="1485"/>
      <c r="AL60" s="1485"/>
      <c r="AM60" s="1485"/>
      <c r="AN60" s="1485"/>
      <c r="AO60" s="1485"/>
      <c r="AP60" s="1485"/>
      <c r="AQ60" s="1485"/>
      <c r="AR60" s="1485"/>
      <c r="AS60" s="1485"/>
      <c r="AT60" s="1485"/>
      <c r="AU60" s="1485"/>
      <c r="AV60" s="1485"/>
      <c r="AW60" s="1485"/>
      <c r="AX60" s="1485"/>
      <c r="AY60" s="1485"/>
      <c r="AZ60" s="1485"/>
      <c r="BA60" s="1485"/>
      <c r="BB60" s="1485"/>
      <c r="BC60" s="1485"/>
      <c r="BD60" s="1485"/>
      <c r="BE60" s="1454"/>
      <c r="BF60" s="1454"/>
      <c r="BG60" s="1454"/>
      <c r="BH60" s="1454"/>
      <c r="BI60" s="1454"/>
      <c r="BJ60" s="1454"/>
      <c r="BK60" s="1454"/>
      <c r="BL60" s="1454"/>
      <c r="BM60" s="1454"/>
      <c r="BN60" s="1454"/>
      <c r="BO60" s="1454"/>
      <c r="BP60" s="1454"/>
      <c r="BQ60" s="1454"/>
      <c r="BR60" s="1454"/>
      <c r="BS60" s="1454"/>
    </row>
    <row r="61" spans="1:71" x14ac:dyDescent="0.25">
      <c r="A61" s="1485"/>
      <c r="B61" s="1498"/>
      <c r="C61" s="1498"/>
      <c r="D61" s="1498"/>
      <c r="E61" s="1498"/>
      <c r="F61" s="1485"/>
      <c r="G61" s="1485"/>
      <c r="H61" s="1485"/>
      <c r="I61" s="1485"/>
      <c r="J61" s="1485"/>
      <c r="K61" s="1485"/>
      <c r="L61" s="1485"/>
      <c r="M61" s="1485"/>
      <c r="N61" s="1485"/>
      <c r="O61" s="1485"/>
      <c r="P61" s="1485"/>
      <c r="Q61" s="1485"/>
      <c r="R61" s="1485"/>
      <c r="S61" s="1485"/>
      <c r="T61" s="1485"/>
      <c r="U61" s="1485"/>
      <c r="V61" s="1485"/>
      <c r="W61" s="1485"/>
      <c r="X61" s="1485"/>
      <c r="Y61" s="1485"/>
      <c r="Z61" s="1485"/>
      <c r="AA61" s="1485"/>
      <c r="AB61" s="1485"/>
      <c r="AC61" s="1485"/>
      <c r="AD61" s="1485"/>
      <c r="AE61" s="1485"/>
      <c r="AF61" s="1485"/>
      <c r="AG61" s="1485"/>
      <c r="AH61" s="1485"/>
      <c r="AI61" s="1485"/>
      <c r="AJ61" s="1485"/>
      <c r="AK61" s="1485"/>
      <c r="AL61" s="1485"/>
      <c r="AM61" s="1485"/>
      <c r="AN61" s="1485"/>
      <c r="AO61" s="1485"/>
      <c r="AP61" s="1485"/>
      <c r="AQ61" s="1485"/>
      <c r="AR61" s="1485"/>
      <c r="AS61" s="1485"/>
      <c r="AT61" s="1485"/>
      <c r="AU61" s="1485"/>
      <c r="AV61" s="1485"/>
      <c r="AW61" s="1485"/>
      <c r="AX61" s="1485"/>
      <c r="AY61" s="1485"/>
      <c r="AZ61" s="1485"/>
      <c r="BA61" s="1485"/>
      <c r="BB61" s="1485"/>
      <c r="BC61" s="1485"/>
      <c r="BD61" s="1485"/>
      <c r="BE61" s="1454"/>
      <c r="BF61" s="1454"/>
      <c r="BG61" s="1454"/>
      <c r="BH61" s="1454"/>
      <c r="BI61" s="1454"/>
      <c r="BJ61" s="1454"/>
      <c r="BK61" s="1454"/>
      <c r="BL61" s="1454"/>
      <c r="BM61" s="1454"/>
      <c r="BN61" s="1454"/>
      <c r="BO61" s="1454"/>
      <c r="BP61" s="1454"/>
      <c r="BQ61" s="1454"/>
      <c r="BR61" s="1454"/>
      <c r="BS61" s="1454"/>
    </row>
    <row r="62" spans="1:71" x14ac:dyDescent="0.25">
      <c r="A62" s="1485"/>
      <c r="B62" s="1498"/>
      <c r="C62" s="1498"/>
      <c r="D62" s="1498"/>
      <c r="E62" s="1498"/>
      <c r="F62" s="1485"/>
      <c r="G62" s="1485"/>
      <c r="H62" s="1485"/>
      <c r="I62" s="1485"/>
      <c r="J62" s="1485"/>
      <c r="K62" s="1485"/>
      <c r="L62" s="1485"/>
      <c r="M62" s="1485"/>
      <c r="N62" s="1485"/>
      <c r="O62" s="1485"/>
      <c r="P62" s="1485"/>
      <c r="Q62" s="1485"/>
      <c r="R62" s="1485"/>
      <c r="S62" s="1485"/>
      <c r="T62" s="1485"/>
      <c r="U62" s="1485"/>
      <c r="V62" s="1485"/>
      <c r="W62" s="1485"/>
      <c r="X62" s="1485"/>
      <c r="Y62" s="1485"/>
      <c r="Z62" s="1485"/>
      <c r="AA62" s="1485"/>
      <c r="AB62" s="1485"/>
      <c r="AC62" s="1485"/>
      <c r="AD62" s="1485"/>
      <c r="AE62" s="1485"/>
      <c r="AF62" s="1485"/>
      <c r="AG62" s="1485"/>
      <c r="AH62" s="1485"/>
      <c r="AI62" s="1485"/>
      <c r="AJ62" s="1485"/>
      <c r="AK62" s="1485"/>
      <c r="AL62" s="1485"/>
      <c r="AM62" s="1485"/>
      <c r="AN62" s="1485"/>
      <c r="AO62" s="1485"/>
      <c r="AP62" s="1485"/>
      <c r="AQ62" s="1485"/>
      <c r="AR62" s="1485"/>
      <c r="AS62" s="1485"/>
      <c r="AT62" s="1485"/>
      <c r="AU62" s="1485"/>
      <c r="AV62" s="1485"/>
      <c r="AW62" s="1485"/>
      <c r="AX62" s="1485"/>
      <c r="AY62" s="1485"/>
      <c r="AZ62" s="1485"/>
      <c r="BA62" s="1485"/>
      <c r="BB62" s="1485"/>
      <c r="BC62" s="1485"/>
      <c r="BD62" s="1485"/>
      <c r="BE62" s="1454"/>
      <c r="BF62" s="1454"/>
      <c r="BG62" s="1454"/>
      <c r="BH62" s="1454"/>
      <c r="BI62" s="1454"/>
      <c r="BJ62" s="1454"/>
      <c r="BK62" s="1454"/>
      <c r="BL62" s="1454"/>
      <c r="BM62" s="1454"/>
      <c r="BN62" s="1454"/>
      <c r="BO62" s="1454"/>
      <c r="BP62" s="1454"/>
      <c r="BQ62" s="1454"/>
      <c r="BR62" s="1454"/>
      <c r="BS62" s="1454"/>
    </row>
    <row r="63" spans="1:71" x14ac:dyDescent="0.25">
      <c r="A63" s="1485"/>
      <c r="B63" s="1498"/>
      <c r="C63" s="1498"/>
      <c r="D63" s="1498"/>
      <c r="E63" s="1498"/>
      <c r="F63" s="1485"/>
      <c r="G63" s="1485"/>
      <c r="H63" s="1485"/>
      <c r="I63" s="1485"/>
      <c r="J63" s="1485"/>
      <c r="K63" s="1485"/>
      <c r="L63" s="1485"/>
      <c r="M63" s="1485"/>
      <c r="N63" s="1485"/>
      <c r="O63" s="1485"/>
      <c r="P63" s="1485"/>
      <c r="Q63" s="1485"/>
      <c r="R63" s="1485"/>
      <c r="S63" s="1485"/>
      <c r="T63" s="1485"/>
      <c r="U63" s="1485"/>
      <c r="V63" s="1485"/>
      <c r="W63" s="1485"/>
      <c r="X63" s="1485"/>
      <c r="Y63" s="1485"/>
      <c r="Z63" s="1485"/>
      <c r="AA63" s="1485"/>
      <c r="AB63" s="1485"/>
      <c r="AC63" s="1485"/>
      <c r="AD63" s="1485"/>
      <c r="AE63" s="1485"/>
      <c r="AF63" s="1485"/>
      <c r="AG63" s="1485"/>
      <c r="AH63" s="1485"/>
      <c r="AI63" s="1485"/>
      <c r="AJ63" s="1485"/>
      <c r="AK63" s="1485"/>
      <c r="AL63" s="1485"/>
      <c r="AM63" s="1485"/>
      <c r="AN63" s="1485"/>
      <c r="AO63" s="1485"/>
      <c r="AP63" s="1485"/>
      <c r="AQ63" s="1485"/>
      <c r="AR63" s="1485"/>
      <c r="AS63" s="1485"/>
      <c r="AT63" s="1485"/>
      <c r="AU63" s="1485"/>
      <c r="AV63" s="1485"/>
      <c r="AW63" s="1485"/>
      <c r="AX63" s="1485"/>
      <c r="AY63" s="1485"/>
      <c r="AZ63" s="1485"/>
      <c r="BA63" s="1485"/>
      <c r="BB63" s="1485"/>
      <c r="BC63" s="1485"/>
      <c r="BD63" s="1485"/>
      <c r="BE63" s="1454"/>
      <c r="BF63" s="1454"/>
      <c r="BG63" s="1454"/>
      <c r="BH63" s="1454"/>
      <c r="BI63" s="1454"/>
      <c r="BJ63" s="1454"/>
      <c r="BK63" s="1454"/>
      <c r="BL63" s="1454"/>
      <c r="BM63" s="1454"/>
      <c r="BN63" s="1454"/>
      <c r="BO63" s="1454"/>
      <c r="BP63" s="1454"/>
      <c r="BQ63" s="1454"/>
      <c r="BR63" s="1454"/>
      <c r="BS63" s="1454"/>
    </row>
    <row r="64" spans="1:71" x14ac:dyDescent="0.25">
      <c r="A64" s="1485"/>
      <c r="B64" s="1498"/>
      <c r="C64" s="1498"/>
      <c r="D64" s="1498"/>
      <c r="E64" s="1498"/>
      <c r="F64" s="1485"/>
      <c r="G64" s="1485"/>
      <c r="H64" s="1485"/>
      <c r="I64" s="1485"/>
      <c r="J64" s="1485"/>
      <c r="K64" s="1485"/>
      <c r="L64" s="1485"/>
      <c r="M64" s="1485"/>
      <c r="N64" s="1485"/>
      <c r="O64" s="1485"/>
      <c r="P64" s="1485"/>
      <c r="Q64" s="1485"/>
      <c r="R64" s="1485"/>
      <c r="S64" s="1485"/>
      <c r="T64" s="1485"/>
      <c r="U64" s="1485"/>
      <c r="V64" s="1485"/>
      <c r="W64" s="1485"/>
      <c r="X64" s="1485"/>
      <c r="Y64" s="1485"/>
      <c r="Z64" s="1485"/>
      <c r="AA64" s="1485"/>
      <c r="AB64" s="1485"/>
      <c r="AC64" s="1485"/>
      <c r="AD64" s="1485"/>
      <c r="AE64" s="1485"/>
      <c r="AF64" s="1485"/>
      <c r="AG64" s="1485"/>
      <c r="AH64" s="1485"/>
      <c r="AI64" s="1485"/>
      <c r="AJ64" s="1485"/>
      <c r="AK64" s="1485"/>
      <c r="AL64" s="1485"/>
      <c r="AM64" s="1485"/>
      <c r="AN64" s="1485"/>
      <c r="AO64" s="1485"/>
      <c r="AP64" s="1485"/>
      <c r="AQ64" s="1485"/>
      <c r="AR64" s="1485"/>
      <c r="AS64" s="1485"/>
      <c r="AT64" s="1485"/>
      <c r="AU64" s="1485"/>
      <c r="AV64" s="1485"/>
      <c r="AW64" s="1485"/>
      <c r="AX64" s="1485"/>
      <c r="AY64" s="1485"/>
      <c r="AZ64" s="1485"/>
      <c r="BA64" s="1485"/>
      <c r="BB64" s="1485"/>
      <c r="BC64" s="1485"/>
      <c r="BD64" s="1485"/>
      <c r="BE64" s="1454"/>
      <c r="BF64" s="1454"/>
      <c r="BG64" s="1454"/>
      <c r="BH64" s="1454"/>
      <c r="BI64" s="1454"/>
      <c r="BJ64" s="1454"/>
      <c r="BK64" s="1454"/>
      <c r="BL64" s="1454"/>
      <c r="BM64" s="1454"/>
      <c r="BN64" s="1454"/>
      <c r="BO64" s="1454"/>
      <c r="BP64" s="1454"/>
      <c r="BQ64" s="1454"/>
      <c r="BR64" s="1454"/>
      <c r="BS64" s="1454"/>
    </row>
    <row r="65" spans="1:71" x14ac:dyDescent="0.25">
      <c r="A65" s="1454"/>
      <c r="B65" s="1454"/>
      <c r="C65" s="1454"/>
      <c r="D65" s="1454"/>
      <c r="E65" s="1454"/>
      <c r="F65" s="1454"/>
      <c r="G65" s="1454"/>
      <c r="H65" s="1454"/>
      <c r="I65" s="1454"/>
      <c r="J65" s="1454"/>
      <c r="K65" s="1454"/>
      <c r="L65" s="1454"/>
      <c r="M65" s="1454"/>
      <c r="N65" s="1454"/>
      <c r="O65" s="1454"/>
      <c r="P65" s="1454"/>
      <c r="Q65" s="1454"/>
      <c r="R65" s="1454"/>
      <c r="S65" s="1454"/>
      <c r="T65" s="1454"/>
      <c r="U65" s="1454"/>
      <c r="V65" s="1454"/>
      <c r="W65" s="1454"/>
      <c r="X65" s="1454"/>
      <c r="Y65" s="1454"/>
      <c r="Z65" s="1454"/>
      <c r="AA65" s="1454"/>
      <c r="AB65" s="1454"/>
      <c r="AC65" s="1454"/>
      <c r="AD65" s="1454"/>
      <c r="AE65" s="1454"/>
      <c r="AF65" s="1454"/>
      <c r="AG65" s="1454"/>
      <c r="AH65" s="1454"/>
      <c r="AI65" s="1454"/>
      <c r="AJ65" s="1454"/>
      <c r="AK65" s="1454"/>
      <c r="AL65" s="1454"/>
      <c r="AM65" s="1454"/>
      <c r="AN65" s="1454"/>
      <c r="AO65" s="1454"/>
      <c r="AP65" s="1454"/>
      <c r="AQ65" s="1454"/>
      <c r="AR65" s="1454"/>
      <c r="AS65" s="1454"/>
      <c r="AT65" s="1454"/>
      <c r="AU65" s="1454"/>
      <c r="AV65" s="1454"/>
      <c r="AW65" s="1454"/>
      <c r="AX65" s="1454"/>
      <c r="AY65" s="1454"/>
      <c r="AZ65" s="1454"/>
      <c r="BA65" s="1454"/>
      <c r="BB65" s="1454"/>
      <c r="BC65" s="1454"/>
      <c r="BD65" s="1454"/>
      <c r="BE65" s="1454"/>
      <c r="BF65" s="1454"/>
      <c r="BG65" s="1454"/>
      <c r="BH65" s="1454"/>
      <c r="BI65" s="1454"/>
      <c r="BJ65" s="1454"/>
      <c r="BK65" s="1454"/>
      <c r="BL65" s="1454"/>
      <c r="BM65" s="1454"/>
      <c r="BN65" s="1454"/>
      <c r="BO65" s="1454"/>
      <c r="BP65" s="1454"/>
      <c r="BQ65" s="1454"/>
      <c r="BR65" s="1454"/>
      <c r="BS65" s="1454"/>
    </row>
    <row r="66" spans="1:71" x14ac:dyDescent="0.25">
      <c r="A66" s="1454"/>
      <c r="B66" s="1454"/>
      <c r="C66" s="1454"/>
      <c r="D66" s="1454"/>
      <c r="E66" s="1454"/>
      <c r="F66" s="1454"/>
      <c r="G66" s="1454"/>
      <c r="H66" s="1454"/>
      <c r="I66" s="1454"/>
      <c r="J66" s="1454"/>
      <c r="K66" s="1454"/>
      <c r="L66" s="1454"/>
      <c r="M66" s="1454"/>
      <c r="N66" s="1454"/>
      <c r="O66" s="1454"/>
      <c r="P66" s="1454"/>
      <c r="Q66" s="1454"/>
      <c r="R66" s="1454"/>
      <c r="S66" s="1454"/>
      <c r="T66" s="1454"/>
      <c r="U66" s="1454"/>
      <c r="V66" s="1454"/>
      <c r="W66" s="1454"/>
      <c r="X66" s="1454"/>
      <c r="Y66" s="1454"/>
      <c r="Z66" s="1454"/>
      <c r="AA66" s="1454"/>
      <c r="AB66" s="1454"/>
      <c r="AC66" s="1454"/>
      <c r="AD66" s="1454"/>
      <c r="AE66" s="1454"/>
      <c r="AF66" s="1454"/>
      <c r="AG66" s="1454"/>
      <c r="AH66" s="1454"/>
      <c r="AI66" s="1454"/>
      <c r="AJ66" s="1454"/>
      <c r="AK66" s="1454"/>
      <c r="AL66" s="1454"/>
      <c r="AM66" s="1454"/>
      <c r="AN66" s="1454"/>
      <c r="AO66" s="1454"/>
      <c r="AP66" s="1454"/>
      <c r="AQ66" s="1454"/>
      <c r="AR66" s="1454"/>
      <c r="AS66" s="1454"/>
      <c r="AT66" s="1454"/>
      <c r="AU66" s="1454"/>
      <c r="AV66" s="1454"/>
      <c r="AW66" s="1454"/>
      <c r="AX66" s="1454"/>
      <c r="AY66" s="1454"/>
      <c r="AZ66" s="1454"/>
      <c r="BA66" s="1454"/>
      <c r="BB66" s="1454"/>
      <c r="BC66" s="1454"/>
      <c r="BD66" s="1454"/>
      <c r="BE66" s="1454"/>
      <c r="BF66" s="1454"/>
      <c r="BG66" s="1454"/>
      <c r="BH66" s="1454"/>
      <c r="BI66" s="1454"/>
      <c r="BJ66" s="1454"/>
      <c r="BK66" s="1454"/>
      <c r="BL66" s="1454"/>
      <c r="BM66" s="1454"/>
      <c r="BN66" s="1454"/>
      <c r="BO66" s="1454"/>
      <c r="BP66" s="1454"/>
      <c r="BQ66" s="1454"/>
      <c r="BR66" s="1454"/>
      <c r="BS66" s="1454"/>
    </row>
    <row r="67" spans="1:71" x14ac:dyDescent="0.25">
      <c r="A67" s="1454"/>
      <c r="B67" s="1454"/>
      <c r="C67" s="1454"/>
      <c r="D67" s="1454"/>
      <c r="E67" s="1454"/>
      <c r="F67" s="1454"/>
      <c r="G67" s="1454"/>
      <c r="H67" s="1454"/>
      <c r="I67" s="1454"/>
      <c r="J67" s="1454"/>
      <c r="K67" s="1454"/>
      <c r="L67" s="1454"/>
      <c r="M67" s="1454"/>
      <c r="N67" s="1454"/>
      <c r="O67" s="1454"/>
      <c r="P67" s="1454"/>
      <c r="Q67" s="1454"/>
      <c r="R67" s="1454"/>
      <c r="S67" s="1454"/>
      <c r="T67" s="1454"/>
      <c r="U67" s="1454"/>
      <c r="V67" s="1454"/>
      <c r="W67" s="1454"/>
      <c r="X67" s="1454"/>
      <c r="Y67" s="1454"/>
      <c r="Z67" s="1454"/>
      <c r="AA67" s="1454"/>
      <c r="AB67" s="1454"/>
      <c r="AC67" s="1454"/>
      <c r="AD67" s="1454"/>
      <c r="AE67" s="1454"/>
      <c r="AF67" s="1454"/>
      <c r="AG67" s="1454"/>
      <c r="AH67" s="1454"/>
      <c r="AI67" s="1454"/>
      <c r="AJ67" s="1454"/>
      <c r="AK67" s="1454"/>
      <c r="AL67" s="1454"/>
      <c r="AM67" s="1454"/>
      <c r="AN67" s="1454"/>
      <c r="AO67" s="1454"/>
      <c r="AP67" s="1454"/>
      <c r="AQ67" s="1454"/>
      <c r="AR67" s="1454"/>
      <c r="AS67" s="1454"/>
      <c r="AT67" s="1454"/>
      <c r="AU67" s="1454"/>
      <c r="AV67" s="1454"/>
      <c r="AW67" s="1454"/>
      <c r="AX67" s="1454"/>
      <c r="AY67" s="1454"/>
      <c r="AZ67" s="1454"/>
      <c r="BA67" s="1454"/>
      <c r="BB67" s="1454"/>
      <c r="BC67" s="1454"/>
      <c r="BD67" s="1454"/>
      <c r="BE67" s="1454"/>
      <c r="BF67" s="1454"/>
      <c r="BG67" s="1454"/>
      <c r="BH67" s="1454"/>
      <c r="BI67" s="1454"/>
      <c r="BJ67" s="1454"/>
      <c r="BK67" s="1454"/>
      <c r="BL67" s="1454"/>
      <c r="BM67" s="1454"/>
      <c r="BN67" s="1454"/>
      <c r="BO67" s="1454"/>
      <c r="BP67" s="1454"/>
      <c r="BQ67" s="1454"/>
      <c r="BR67" s="1454"/>
      <c r="BS67" s="1454"/>
    </row>
    <row r="68" spans="1:71" x14ac:dyDescent="0.25">
      <c r="A68" s="1454"/>
      <c r="B68" s="1454"/>
      <c r="C68" s="1454"/>
      <c r="D68" s="1454"/>
      <c r="E68" s="1454"/>
      <c r="F68" s="1454"/>
      <c r="G68" s="1454"/>
      <c r="H68" s="1454"/>
      <c r="I68" s="1454"/>
      <c r="J68" s="1454"/>
      <c r="K68" s="1454"/>
      <c r="L68" s="1454"/>
      <c r="M68" s="1454"/>
      <c r="N68" s="1454"/>
      <c r="O68" s="1454"/>
      <c r="P68" s="1454"/>
      <c r="Q68" s="1454"/>
      <c r="R68" s="1454"/>
      <c r="S68" s="1454"/>
      <c r="T68" s="1454"/>
      <c r="U68" s="1454"/>
      <c r="V68" s="1454"/>
      <c r="W68" s="1454"/>
      <c r="X68" s="1454"/>
      <c r="Y68" s="1454"/>
      <c r="Z68" s="1454"/>
      <c r="AA68" s="1454"/>
      <c r="AB68" s="1454"/>
      <c r="AC68" s="1454"/>
      <c r="AD68" s="1454"/>
      <c r="AE68" s="1454"/>
      <c r="AF68" s="1454"/>
      <c r="AG68" s="1454"/>
      <c r="AH68" s="1454"/>
      <c r="AI68" s="1454"/>
      <c r="AJ68" s="1454"/>
      <c r="AK68" s="1454"/>
      <c r="AL68" s="1454"/>
      <c r="AM68" s="1454"/>
      <c r="AN68" s="1454"/>
      <c r="AO68" s="1454"/>
      <c r="AP68" s="1454"/>
      <c r="AQ68" s="1454"/>
      <c r="AR68" s="1454"/>
      <c r="AS68" s="1454"/>
      <c r="AT68" s="1454"/>
      <c r="AU68" s="1454"/>
      <c r="AV68" s="1454"/>
      <c r="AW68" s="1454"/>
      <c r="AX68" s="1454"/>
      <c r="AY68" s="1454"/>
      <c r="AZ68" s="1454"/>
      <c r="BA68" s="1454"/>
      <c r="BB68" s="1454"/>
      <c r="BC68" s="1454"/>
      <c r="BD68" s="1454"/>
      <c r="BE68" s="1454"/>
      <c r="BF68" s="1454"/>
      <c r="BG68" s="1454"/>
      <c r="BH68" s="1454"/>
      <c r="BI68" s="1454"/>
      <c r="BJ68" s="1454"/>
      <c r="BK68" s="1454"/>
      <c r="BL68" s="1454"/>
      <c r="BM68" s="1454"/>
      <c r="BN68" s="1454"/>
      <c r="BO68" s="1454"/>
      <c r="BP68" s="1454"/>
      <c r="BQ68" s="1454"/>
      <c r="BR68" s="1454"/>
      <c r="BS68" s="1454"/>
    </row>
    <row r="69" spans="1:71" x14ac:dyDescent="0.25">
      <c r="A69" s="1454"/>
      <c r="B69" s="1454"/>
      <c r="C69" s="1454"/>
      <c r="D69" s="1454"/>
      <c r="E69" s="1454"/>
      <c r="F69" s="1454"/>
      <c r="G69" s="1454"/>
      <c r="H69" s="1454"/>
      <c r="I69" s="1454"/>
      <c r="J69" s="1454"/>
      <c r="K69" s="1454"/>
      <c r="L69" s="1454"/>
      <c r="M69" s="1454"/>
      <c r="N69" s="1454"/>
      <c r="O69" s="1454"/>
      <c r="P69" s="1454"/>
      <c r="Q69" s="1454"/>
      <c r="R69" s="1454"/>
      <c r="S69" s="1454"/>
      <c r="T69" s="1454"/>
      <c r="U69" s="1454"/>
      <c r="V69" s="1454"/>
      <c r="W69" s="1454"/>
      <c r="X69" s="1454"/>
      <c r="Y69" s="1454"/>
      <c r="Z69" s="1454"/>
      <c r="AA69" s="1454"/>
      <c r="AB69" s="1454"/>
      <c r="AC69" s="1454"/>
      <c r="AD69" s="1454"/>
      <c r="AE69" s="1454"/>
      <c r="AF69" s="1454"/>
      <c r="AG69" s="1454"/>
      <c r="AH69" s="1454"/>
      <c r="AI69" s="1454"/>
      <c r="AJ69" s="1454"/>
      <c r="AK69" s="1454"/>
      <c r="AL69" s="1454"/>
      <c r="AM69" s="1454"/>
      <c r="AN69" s="1454"/>
      <c r="AO69" s="1454"/>
      <c r="AP69" s="1454"/>
      <c r="AQ69" s="1454"/>
      <c r="AR69" s="1454"/>
      <c r="AS69" s="1454"/>
      <c r="AT69" s="1454"/>
      <c r="AU69" s="1454"/>
      <c r="AV69" s="1454"/>
      <c r="AW69" s="1454"/>
      <c r="AX69" s="1454"/>
      <c r="AY69" s="1454"/>
      <c r="AZ69" s="1454"/>
      <c r="BA69" s="1454"/>
      <c r="BB69" s="1454"/>
      <c r="BC69" s="1454"/>
      <c r="BD69" s="1454"/>
      <c r="BE69" s="1454"/>
      <c r="BF69" s="1454"/>
      <c r="BG69" s="1454"/>
      <c r="BH69" s="1454"/>
      <c r="BI69" s="1454"/>
      <c r="BJ69" s="1454"/>
      <c r="BK69" s="1454"/>
      <c r="BL69" s="1454"/>
      <c r="BM69" s="1454"/>
      <c r="BN69" s="1454"/>
      <c r="BO69" s="1454"/>
      <c r="BP69" s="1454"/>
      <c r="BQ69" s="1454"/>
      <c r="BR69" s="1454"/>
      <c r="BS69" s="1454"/>
    </row>
    <row r="70" spans="1:71" x14ac:dyDescent="0.25">
      <c r="A70" s="1454"/>
      <c r="B70" s="1454"/>
      <c r="C70" s="1454"/>
      <c r="D70" s="1454"/>
      <c r="E70" s="1454"/>
      <c r="F70" s="1454"/>
      <c r="G70" s="1454"/>
      <c r="H70" s="1454"/>
      <c r="I70" s="1454"/>
      <c r="J70" s="1454"/>
      <c r="K70" s="1454"/>
      <c r="L70" s="1454"/>
      <c r="M70" s="1454"/>
      <c r="N70" s="1454"/>
      <c r="O70" s="1454"/>
      <c r="P70" s="1454"/>
      <c r="Q70" s="1454"/>
      <c r="R70" s="1454"/>
      <c r="S70" s="1454"/>
      <c r="T70" s="1454"/>
      <c r="U70" s="1454"/>
      <c r="V70" s="1454"/>
      <c r="W70" s="1454"/>
      <c r="X70" s="1454"/>
      <c r="Y70" s="1454"/>
      <c r="Z70" s="1454"/>
      <c r="AA70" s="1454"/>
      <c r="AB70" s="1454"/>
      <c r="AC70" s="1454"/>
      <c r="AD70" s="1454"/>
      <c r="AE70" s="1454"/>
      <c r="AF70" s="1454"/>
      <c r="AG70" s="1454"/>
      <c r="AH70" s="1454"/>
      <c r="AI70" s="1454"/>
      <c r="AJ70" s="1454"/>
      <c r="AK70" s="1454"/>
      <c r="AL70" s="1454"/>
      <c r="AM70" s="1454"/>
      <c r="AN70" s="1454"/>
      <c r="AO70" s="1454"/>
      <c r="AP70" s="1454"/>
      <c r="AQ70" s="1454"/>
      <c r="AR70" s="1454"/>
      <c r="AS70" s="1454"/>
      <c r="AT70" s="1454"/>
      <c r="AU70" s="1454"/>
      <c r="AV70" s="1454"/>
      <c r="AW70" s="1454"/>
      <c r="AX70" s="1454"/>
      <c r="AY70" s="1454"/>
      <c r="AZ70" s="1454"/>
      <c r="BA70" s="1454"/>
      <c r="BB70" s="1454"/>
      <c r="BC70" s="1454"/>
      <c r="BD70" s="1454"/>
      <c r="BE70" s="1454"/>
      <c r="BF70" s="1454"/>
      <c r="BG70" s="1454"/>
      <c r="BH70" s="1454"/>
      <c r="BI70" s="1454"/>
      <c r="BJ70" s="1454"/>
      <c r="BK70" s="1454"/>
      <c r="BL70" s="1454"/>
      <c r="BM70" s="1454"/>
      <c r="BN70" s="1454"/>
      <c r="BO70" s="1454"/>
      <c r="BP70" s="1454"/>
      <c r="BQ70" s="1454"/>
      <c r="BR70" s="1454"/>
      <c r="BS70" s="1454"/>
    </row>
    <row r="71" spans="1:71" x14ac:dyDescent="0.25">
      <c r="A71" s="1454"/>
      <c r="B71" s="1454"/>
      <c r="C71" s="1454"/>
      <c r="D71" s="1454"/>
      <c r="E71" s="1454"/>
      <c r="F71" s="1454"/>
      <c r="G71" s="1454"/>
      <c r="H71" s="1454"/>
      <c r="I71" s="1454"/>
      <c r="J71" s="1454"/>
      <c r="K71" s="1454"/>
      <c r="L71" s="1454"/>
      <c r="M71" s="1454"/>
      <c r="N71" s="1454"/>
      <c r="O71" s="1454"/>
      <c r="P71" s="1454"/>
      <c r="Q71" s="1454"/>
      <c r="R71" s="1454"/>
      <c r="S71" s="1454"/>
      <c r="T71" s="1454"/>
      <c r="U71" s="1454"/>
      <c r="V71" s="1454"/>
      <c r="W71" s="1454"/>
      <c r="X71" s="1454"/>
      <c r="Y71" s="1454"/>
      <c r="Z71" s="1454"/>
      <c r="AA71" s="1454"/>
      <c r="AB71" s="1454"/>
      <c r="AC71" s="1454"/>
      <c r="AD71" s="1454"/>
      <c r="AE71" s="1454"/>
      <c r="AF71" s="1454"/>
      <c r="AG71" s="1454"/>
      <c r="AH71" s="1454"/>
      <c r="AI71" s="1454"/>
      <c r="AJ71" s="1454"/>
      <c r="AK71" s="1454"/>
      <c r="AL71" s="1454"/>
      <c r="AM71" s="1454"/>
      <c r="AN71" s="1454"/>
      <c r="AO71" s="1454"/>
      <c r="AP71" s="1454"/>
      <c r="AQ71" s="1454"/>
      <c r="AR71" s="1454"/>
      <c r="AS71" s="1454"/>
      <c r="AT71" s="1454"/>
      <c r="AU71" s="1454"/>
      <c r="AV71" s="1454"/>
      <c r="AW71" s="1454"/>
      <c r="AX71" s="1454"/>
      <c r="AY71" s="1454"/>
      <c r="AZ71" s="1454"/>
      <c r="BA71" s="1454"/>
      <c r="BB71" s="1454"/>
      <c r="BC71" s="1454"/>
      <c r="BD71" s="1454"/>
      <c r="BE71" s="1454"/>
      <c r="BF71" s="1454"/>
      <c r="BG71" s="1454"/>
      <c r="BH71" s="1454"/>
      <c r="BI71" s="1454"/>
      <c r="BJ71" s="1454"/>
      <c r="BK71" s="1454"/>
      <c r="BL71" s="1454"/>
      <c r="BM71" s="1454"/>
      <c r="BN71" s="1454"/>
      <c r="BO71" s="1454"/>
      <c r="BP71" s="1454"/>
      <c r="BQ71" s="1454"/>
      <c r="BR71" s="1454"/>
      <c r="BS71" s="1454"/>
    </row>
    <row r="72" spans="1:71" x14ac:dyDescent="0.25">
      <c r="A72" s="1454"/>
      <c r="B72" s="1454"/>
      <c r="C72" s="1454"/>
      <c r="D72" s="1454"/>
      <c r="E72" s="1454"/>
      <c r="F72" s="1454"/>
      <c r="G72" s="1454"/>
      <c r="H72" s="1454"/>
      <c r="I72" s="1454"/>
      <c r="J72" s="1454"/>
      <c r="K72" s="1454"/>
      <c r="L72" s="1454"/>
      <c r="M72" s="1454"/>
      <c r="N72" s="1454"/>
      <c r="O72" s="1454"/>
      <c r="P72" s="1454"/>
      <c r="Q72" s="1454"/>
      <c r="R72" s="1454"/>
      <c r="S72" s="1454"/>
      <c r="T72" s="1454"/>
      <c r="U72" s="1454"/>
      <c r="V72" s="1454"/>
      <c r="W72" s="1454"/>
      <c r="X72" s="1454"/>
      <c r="Y72" s="1454"/>
      <c r="Z72" s="1454"/>
      <c r="AA72" s="1454"/>
      <c r="AB72" s="1454"/>
      <c r="AC72" s="1454"/>
      <c r="AD72" s="1454"/>
      <c r="AE72" s="1454"/>
      <c r="AF72" s="1454"/>
      <c r="AG72" s="1454"/>
      <c r="AH72" s="1454"/>
      <c r="AI72" s="1454"/>
      <c r="AJ72" s="1454"/>
      <c r="AK72" s="1454"/>
      <c r="AL72" s="1454"/>
      <c r="AM72" s="1454"/>
      <c r="AN72" s="1454"/>
      <c r="AO72" s="1454"/>
      <c r="AP72" s="1454"/>
      <c r="AQ72" s="1454"/>
      <c r="AR72" s="1454"/>
      <c r="AS72" s="1454"/>
      <c r="AT72" s="1454"/>
      <c r="AU72" s="1454"/>
      <c r="AV72" s="1454"/>
      <c r="AW72" s="1454"/>
      <c r="AX72" s="1454"/>
      <c r="AY72" s="1454"/>
      <c r="AZ72" s="1454"/>
      <c r="BA72" s="1454"/>
      <c r="BB72" s="1454"/>
      <c r="BC72" s="1454"/>
      <c r="BD72" s="1454"/>
      <c r="BE72" s="1454"/>
      <c r="BF72" s="1454"/>
      <c r="BG72" s="1454"/>
      <c r="BH72" s="1454"/>
      <c r="BI72" s="1454"/>
      <c r="BJ72" s="1454"/>
      <c r="BK72" s="1454"/>
      <c r="BL72" s="1454"/>
      <c r="BM72" s="1454"/>
      <c r="BN72" s="1454"/>
      <c r="BO72" s="1454"/>
      <c r="BP72" s="1454"/>
      <c r="BQ72" s="1454"/>
      <c r="BR72" s="1454"/>
      <c r="BS72" s="1454"/>
    </row>
    <row r="73" spans="1:71" x14ac:dyDescent="0.25">
      <c r="A73" s="1454"/>
      <c r="B73" s="1454"/>
      <c r="C73" s="1454"/>
      <c r="D73" s="1454"/>
      <c r="E73" s="1454"/>
      <c r="F73" s="1454"/>
      <c r="G73" s="1454"/>
      <c r="H73" s="1454"/>
      <c r="I73" s="1454"/>
      <c r="J73" s="1454"/>
      <c r="K73" s="1454"/>
      <c r="L73" s="1454"/>
      <c r="M73" s="1454"/>
      <c r="N73" s="1454"/>
      <c r="O73" s="1454"/>
      <c r="P73" s="1454"/>
      <c r="Q73" s="1454"/>
      <c r="R73" s="1454"/>
      <c r="S73" s="1454"/>
      <c r="T73" s="1454"/>
      <c r="U73" s="1454"/>
      <c r="V73" s="1454"/>
      <c r="W73" s="1454"/>
      <c r="X73" s="1454"/>
      <c r="Y73" s="1454"/>
      <c r="Z73" s="1454"/>
      <c r="AA73" s="1454"/>
      <c r="AB73" s="1454"/>
      <c r="AC73" s="1454"/>
      <c r="AD73" s="1454"/>
      <c r="AE73" s="1454"/>
      <c r="AF73" s="1454"/>
      <c r="AG73" s="1454"/>
      <c r="AH73" s="1454"/>
      <c r="AI73" s="1454"/>
      <c r="AJ73" s="1454"/>
      <c r="AK73" s="1454"/>
      <c r="AL73" s="1454"/>
      <c r="AM73" s="1454"/>
      <c r="AN73" s="1454"/>
      <c r="AO73" s="1454"/>
      <c r="AP73" s="1454"/>
      <c r="AQ73" s="1454"/>
      <c r="AR73" s="1454"/>
      <c r="AS73" s="1454"/>
      <c r="AT73" s="1454"/>
      <c r="AU73" s="1454"/>
      <c r="AV73" s="1454"/>
      <c r="AW73" s="1454"/>
      <c r="AX73" s="1454"/>
      <c r="AY73" s="1454"/>
      <c r="AZ73" s="1454"/>
      <c r="BA73" s="1454"/>
      <c r="BB73" s="1454"/>
      <c r="BC73" s="1454"/>
      <c r="BD73" s="1454"/>
      <c r="BE73" s="1454"/>
      <c r="BF73" s="1454"/>
      <c r="BG73" s="1454"/>
      <c r="BH73" s="1454"/>
      <c r="BI73" s="1454"/>
      <c r="BJ73" s="1454"/>
      <c r="BK73" s="1454"/>
      <c r="BL73" s="1454"/>
      <c r="BM73" s="1454"/>
      <c r="BN73" s="1454"/>
      <c r="BO73" s="1454"/>
      <c r="BP73" s="1454"/>
      <c r="BQ73" s="1454"/>
      <c r="BR73" s="1454"/>
      <c r="BS73" s="1454"/>
    </row>
    <row r="74" spans="1:71" x14ac:dyDescent="0.25">
      <c r="A74" s="1454"/>
      <c r="B74" s="1454"/>
      <c r="C74" s="1454"/>
      <c r="D74" s="1454"/>
      <c r="E74" s="1454"/>
      <c r="F74" s="1454"/>
      <c r="G74" s="1454"/>
      <c r="H74" s="1454"/>
      <c r="I74" s="1454"/>
      <c r="J74" s="1454"/>
      <c r="K74" s="1454"/>
      <c r="L74" s="1454"/>
      <c r="M74" s="1454"/>
      <c r="N74" s="1454"/>
      <c r="O74" s="1454"/>
      <c r="P74" s="1454"/>
      <c r="Q74" s="1454"/>
      <c r="R74" s="1454"/>
      <c r="S74" s="1454"/>
      <c r="T74" s="1454"/>
      <c r="U74" s="1454"/>
      <c r="V74" s="1454"/>
      <c r="W74" s="1454"/>
      <c r="X74" s="1454"/>
      <c r="Y74" s="1454"/>
      <c r="Z74" s="1454"/>
      <c r="AA74" s="1454"/>
      <c r="AB74" s="1454"/>
      <c r="AC74" s="1454"/>
      <c r="AD74" s="1454"/>
      <c r="AE74" s="1454"/>
      <c r="AF74" s="1454"/>
      <c r="AG74" s="1454"/>
      <c r="AH74" s="1454"/>
      <c r="AI74" s="1454"/>
      <c r="AJ74" s="1454"/>
      <c r="AK74" s="1454"/>
      <c r="AL74" s="1454"/>
      <c r="AM74" s="1454"/>
      <c r="AN74" s="1454"/>
      <c r="AO74" s="1454"/>
      <c r="AP74" s="1454"/>
      <c r="AQ74" s="1454"/>
      <c r="AR74" s="1454"/>
      <c r="AS74" s="1454"/>
      <c r="AT74" s="1454"/>
      <c r="AU74" s="1454"/>
      <c r="AV74" s="1454"/>
      <c r="AW74" s="1454"/>
      <c r="AX74" s="1454"/>
      <c r="AY74" s="1454"/>
      <c r="AZ74" s="1454"/>
      <c r="BA74" s="1454"/>
      <c r="BB74" s="1454"/>
      <c r="BC74" s="1454"/>
      <c r="BD74" s="1454"/>
      <c r="BE74" s="1454"/>
      <c r="BF74" s="1454"/>
      <c r="BG74" s="1454"/>
      <c r="BH74" s="1454"/>
      <c r="BI74" s="1454"/>
      <c r="BJ74" s="1454"/>
      <c r="BK74" s="1454"/>
      <c r="BL74" s="1454"/>
      <c r="BM74" s="1454"/>
      <c r="BN74" s="1454"/>
      <c r="BO74" s="1454"/>
      <c r="BP74" s="1454"/>
      <c r="BQ74" s="1454"/>
      <c r="BR74" s="1454"/>
      <c r="BS74" s="1454"/>
    </row>
    <row r="75" spans="1:71" x14ac:dyDescent="0.25">
      <c r="A75" s="1454"/>
      <c r="B75" s="1454"/>
      <c r="C75" s="1454"/>
      <c r="D75" s="1454"/>
      <c r="E75" s="1454"/>
      <c r="F75" s="1454"/>
      <c r="G75" s="1454"/>
      <c r="H75" s="1454"/>
      <c r="I75" s="1454"/>
      <c r="J75" s="1454"/>
      <c r="K75" s="1454"/>
      <c r="L75" s="1454"/>
      <c r="M75" s="1454"/>
      <c r="N75" s="1454"/>
      <c r="O75" s="1454"/>
      <c r="P75" s="1454"/>
      <c r="Q75" s="1454"/>
      <c r="R75" s="1454"/>
      <c r="S75" s="1454"/>
      <c r="T75" s="1454"/>
      <c r="U75" s="1454"/>
      <c r="V75" s="1454"/>
      <c r="W75" s="1454"/>
      <c r="X75" s="1454"/>
      <c r="Y75" s="1454"/>
      <c r="Z75" s="1454"/>
      <c r="AA75" s="1454"/>
      <c r="AB75" s="1454"/>
      <c r="AC75" s="1454"/>
      <c r="AD75" s="1454"/>
      <c r="AE75" s="1454"/>
      <c r="AF75" s="1454"/>
      <c r="AG75" s="1454"/>
      <c r="AH75" s="1454"/>
      <c r="AI75" s="1454"/>
      <c r="AJ75" s="1454"/>
      <c r="AK75" s="1454"/>
      <c r="AL75" s="1454"/>
      <c r="AM75" s="1454"/>
      <c r="AN75" s="1454"/>
      <c r="AO75" s="1454"/>
      <c r="AP75" s="1454"/>
      <c r="AQ75" s="1454"/>
      <c r="AR75" s="1454"/>
      <c r="AS75" s="1454"/>
      <c r="AT75" s="1454"/>
      <c r="AU75" s="1454"/>
      <c r="AV75" s="1454"/>
      <c r="AW75" s="1454"/>
      <c r="AX75" s="1454"/>
      <c r="AY75" s="1454"/>
      <c r="AZ75" s="1454"/>
      <c r="BA75" s="1454"/>
      <c r="BB75" s="1454"/>
      <c r="BC75" s="1454"/>
      <c r="BD75" s="1454"/>
      <c r="BE75" s="1454"/>
      <c r="BF75" s="1454"/>
      <c r="BG75" s="1454"/>
      <c r="BH75" s="1454"/>
      <c r="BI75" s="1454"/>
      <c r="BJ75" s="1454"/>
      <c r="BK75" s="1454"/>
      <c r="BL75" s="1454"/>
      <c r="BM75" s="1454"/>
      <c r="BN75" s="1454"/>
      <c r="BO75" s="1454"/>
      <c r="BP75" s="1454"/>
      <c r="BQ75" s="1454"/>
      <c r="BR75" s="1454"/>
      <c r="BS75" s="1454"/>
    </row>
    <row r="76" spans="1:71" x14ac:dyDescent="0.25">
      <c r="A76" s="1454"/>
      <c r="B76" s="1454"/>
      <c r="C76" s="1454"/>
      <c r="D76" s="1454"/>
      <c r="E76" s="1454"/>
      <c r="F76" s="1454"/>
      <c r="G76" s="1454"/>
      <c r="H76" s="1454"/>
      <c r="I76" s="1454"/>
      <c r="J76" s="1454"/>
      <c r="K76" s="1454"/>
      <c r="L76" s="1454"/>
      <c r="M76" s="1454"/>
      <c r="N76" s="1454"/>
      <c r="O76" s="1454"/>
      <c r="P76" s="1454"/>
      <c r="Q76" s="1454"/>
      <c r="R76" s="1454"/>
      <c r="S76" s="1454"/>
      <c r="T76" s="1454"/>
      <c r="U76" s="1454"/>
      <c r="V76" s="1454"/>
      <c r="W76" s="1454"/>
      <c r="X76" s="1454"/>
      <c r="Y76" s="1454"/>
      <c r="Z76" s="1454"/>
      <c r="AA76" s="1454"/>
      <c r="AB76" s="1454"/>
      <c r="AC76" s="1454"/>
      <c r="AD76" s="1454"/>
      <c r="AE76" s="1454"/>
      <c r="AF76" s="1454"/>
      <c r="AG76" s="1454"/>
      <c r="AH76" s="1454"/>
      <c r="AI76" s="1454"/>
      <c r="AJ76" s="1454"/>
      <c r="AK76" s="1454"/>
      <c r="AL76" s="1454"/>
      <c r="AM76" s="1454"/>
      <c r="AN76" s="1454"/>
      <c r="AO76" s="1454"/>
      <c r="AP76" s="1454"/>
      <c r="AQ76" s="1454"/>
      <c r="AR76" s="1454"/>
      <c r="AS76" s="1454"/>
      <c r="AT76" s="1454"/>
      <c r="AU76" s="1454"/>
      <c r="AV76" s="1454"/>
      <c r="AW76" s="1454"/>
      <c r="AX76" s="1454"/>
      <c r="AY76" s="1454"/>
      <c r="AZ76" s="1454"/>
      <c r="BA76" s="1454"/>
      <c r="BB76" s="1454"/>
      <c r="BC76" s="1454"/>
      <c r="BD76" s="1454"/>
      <c r="BE76" s="1454"/>
      <c r="BF76" s="1454"/>
      <c r="BG76" s="1454"/>
      <c r="BH76" s="1454"/>
      <c r="BI76" s="1454"/>
      <c r="BJ76" s="1454"/>
      <c r="BK76" s="1454"/>
      <c r="BL76" s="1454"/>
      <c r="BM76" s="1454"/>
      <c r="BN76" s="1454"/>
      <c r="BO76" s="1454"/>
      <c r="BP76" s="1454"/>
      <c r="BQ76" s="1454"/>
      <c r="BR76" s="1454"/>
      <c r="BS76" s="1454"/>
    </row>
    <row r="77" spans="1:71" x14ac:dyDescent="0.25">
      <c r="A77" s="1454"/>
      <c r="B77" s="1454"/>
      <c r="C77" s="1454"/>
      <c r="D77" s="1454"/>
      <c r="E77" s="1454"/>
      <c r="F77" s="1454"/>
      <c r="G77" s="1454"/>
      <c r="H77" s="1454"/>
      <c r="I77" s="1454"/>
      <c r="J77" s="1454"/>
      <c r="K77" s="1454"/>
      <c r="L77" s="1454"/>
      <c r="M77" s="1454"/>
      <c r="N77" s="1454"/>
      <c r="O77" s="1454"/>
      <c r="P77" s="1454"/>
      <c r="Q77" s="1454"/>
      <c r="R77" s="1454"/>
      <c r="S77" s="1454"/>
      <c r="T77" s="1454"/>
      <c r="U77" s="1454"/>
      <c r="V77" s="1454"/>
      <c r="W77" s="1454"/>
      <c r="X77" s="1454"/>
      <c r="Y77" s="1454"/>
      <c r="Z77" s="1454"/>
      <c r="AA77" s="1454"/>
      <c r="AB77" s="1454"/>
      <c r="AC77" s="1454"/>
      <c r="AD77" s="1454"/>
      <c r="AE77" s="1454"/>
      <c r="AF77" s="1454"/>
      <c r="AG77" s="1454"/>
      <c r="AH77" s="1454"/>
      <c r="AI77" s="1454"/>
      <c r="AJ77" s="1454"/>
      <c r="AK77" s="1454"/>
      <c r="AL77" s="1454"/>
      <c r="AM77" s="1454"/>
      <c r="AN77" s="1454"/>
      <c r="AO77" s="1454"/>
      <c r="AP77" s="1454"/>
      <c r="AQ77" s="1454"/>
      <c r="AR77" s="1454"/>
      <c r="AS77" s="1454"/>
      <c r="AT77" s="1454"/>
      <c r="AU77" s="1454"/>
      <c r="AV77" s="1454"/>
      <c r="AW77" s="1454"/>
      <c r="AX77" s="1454"/>
      <c r="AY77" s="1454"/>
      <c r="AZ77" s="1454"/>
      <c r="BA77" s="1454"/>
      <c r="BB77" s="1454"/>
      <c r="BC77" s="1454"/>
      <c r="BD77" s="1454"/>
      <c r="BE77" s="1454"/>
      <c r="BF77" s="1454"/>
      <c r="BG77" s="1454"/>
      <c r="BH77" s="1454"/>
      <c r="BI77" s="1454"/>
      <c r="BJ77" s="1454"/>
      <c r="BK77" s="1454"/>
      <c r="BL77" s="1454"/>
      <c r="BM77" s="1454"/>
      <c r="BN77" s="1454"/>
      <c r="BO77" s="1454"/>
      <c r="BP77" s="1454"/>
      <c r="BQ77" s="1454"/>
      <c r="BR77" s="1454"/>
      <c r="BS77" s="1454"/>
    </row>
    <row r="78" spans="1:71" x14ac:dyDescent="0.25">
      <c r="A78" s="1454"/>
      <c r="B78" s="1454"/>
      <c r="C78" s="1454"/>
      <c r="D78" s="1454"/>
      <c r="E78" s="1454"/>
      <c r="F78" s="1454"/>
      <c r="G78" s="1454"/>
      <c r="H78" s="1454"/>
      <c r="I78" s="1454"/>
      <c r="J78" s="1454"/>
      <c r="K78" s="1454"/>
      <c r="L78" s="1454"/>
      <c r="M78" s="1454"/>
      <c r="N78" s="1454"/>
      <c r="O78" s="1454"/>
      <c r="P78" s="1454"/>
      <c r="Q78" s="1454"/>
      <c r="R78" s="1454"/>
      <c r="S78" s="1454"/>
      <c r="T78" s="1454"/>
      <c r="U78" s="1454"/>
      <c r="V78" s="1454"/>
      <c r="W78" s="1454"/>
      <c r="X78" s="1454"/>
      <c r="Y78" s="1454"/>
      <c r="Z78" s="1454"/>
      <c r="AA78" s="1454"/>
      <c r="AB78" s="1454"/>
      <c r="AC78" s="1454"/>
      <c r="AD78" s="1454"/>
      <c r="AE78" s="1454"/>
      <c r="AF78" s="1454"/>
      <c r="AG78" s="1454"/>
      <c r="AH78" s="1454"/>
      <c r="AI78" s="1454"/>
      <c r="AJ78" s="1454"/>
      <c r="AK78" s="1454"/>
      <c r="AL78" s="1454"/>
      <c r="AM78" s="1454"/>
      <c r="AN78" s="1454"/>
      <c r="AO78" s="1454"/>
      <c r="AP78" s="1454"/>
      <c r="AQ78" s="1454"/>
      <c r="AR78" s="1454"/>
      <c r="AS78" s="1454"/>
      <c r="AT78" s="1454"/>
      <c r="AU78" s="1454"/>
      <c r="AV78" s="1454"/>
      <c r="AW78" s="1454"/>
      <c r="AX78" s="1454"/>
      <c r="AY78" s="1454"/>
      <c r="AZ78" s="1454"/>
      <c r="BA78" s="1454"/>
      <c r="BB78" s="1454"/>
      <c r="BC78" s="1454"/>
      <c r="BD78" s="1454"/>
      <c r="BE78" s="1454"/>
      <c r="BF78" s="1454"/>
      <c r="BG78" s="1454"/>
      <c r="BH78" s="1454"/>
      <c r="BI78" s="1454"/>
      <c r="BJ78" s="1454"/>
      <c r="BK78" s="1454"/>
      <c r="BL78" s="1454"/>
      <c r="BM78" s="1454"/>
      <c r="BN78" s="1454"/>
      <c r="BO78" s="1454"/>
      <c r="BP78" s="1454"/>
      <c r="BQ78" s="1454"/>
      <c r="BR78" s="1454"/>
      <c r="BS78" s="1454"/>
    </row>
    <row r="79" spans="1:71" x14ac:dyDescent="0.25">
      <c r="A79" s="1454"/>
      <c r="B79" s="1454"/>
      <c r="C79" s="1454"/>
      <c r="D79" s="1454"/>
      <c r="E79" s="1454"/>
      <c r="F79" s="1454"/>
      <c r="G79" s="1454"/>
      <c r="H79" s="1454"/>
      <c r="I79" s="1454"/>
      <c r="J79" s="1454"/>
      <c r="K79" s="1454"/>
      <c r="L79" s="1454"/>
      <c r="M79" s="1454"/>
      <c r="N79" s="1454"/>
      <c r="O79" s="1454"/>
      <c r="P79" s="1454"/>
      <c r="Q79" s="1454"/>
      <c r="R79" s="1454"/>
      <c r="S79" s="1454"/>
      <c r="T79" s="1454"/>
      <c r="U79" s="1454"/>
      <c r="V79" s="1454"/>
      <c r="W79" s="1454"/>
      <c r="X79" s="1454"/>
      <c r="Y79" s="1454"/>
      <c r="Z79" s="1454"/>
      <c r="AA79" s="1454"/>
      <c r="AB79" s="1454"/>
      <c r="AC79" s="1454"/>
      <c r="AD79" s="1454"/>
      <c r="AE79" s="1454"/>
      <c r="AF79" s="1454"/>
      <c r="AG79" s="1454"/>
      <c r="AH79" s="1454"/>
      <c r="AI79" s="1454"/>
      <c r="AJ79" s="1454"/>
      <c r="AK79" s="1454"/>
      <c r="AL79" s="1454"/>
      <c r="AM79" s="1454"/>
      <c r="AN79" s="1454"/>
      <c r="AO79" s="1454"/>
      <c r="AP79" s="1454"/>
      <c r="AQ79" s="1454"/>
      <c r="AR79" s="1454"/>
      <c r="AS79" s="1454"/>
      <c r="AT79" s="1454"/>
      <c r="AU79" s="1454"/>
      <c r="AV79" s="1454"/>
      <c r="AW79" s="1454"/>
      <c r="AX79" s="1454"/>
      <c r="AY79" s="1454"/>
      <c r="AZ79" s="1454"/>
      <c r="BA79" s="1454"/>
      <c r="BB79" s="1454"/>
      <c r="BC79" s="1454"/>
      <c r="BD79" s="1454"/>
      <c r="BE79" s="1454"/>
      <c r="BF79" s="1454"/>
      <c r="BG79" s="1454"/>
      <c r="BH79" s="1454"/>
      <c r="BI79" s="1454"/>
      <c r="BJ79" s="1454"/>
      <c r="BK79" s="1454"/>
      <c r="BL79" s="1454"/>
      <c r="BM79" s="1454"/>
      <c r="BN79" s="1454"/>
      <c r="BO79" s="1454"/>
      <c r="BP79" s="1454"/>
      <c r="BQ79" s="1454"/>
      <c r="BR79" s="1454"/>
      <c r="BS79" s="1454"/>
    </row>
    <row r="80" spans="1:71" x14ac:dyDescent="0.25">
      <c r="A80" s="1454"/>
      <c r="B80" s="1454"/>
      <c r="C80" s="1454"/>
      <c r="D80" s="1454"/>
      <c r="E80" s="1454"/>
      <c r="F80" s="1454"/>
      <c r="G80" s="1454"/>
      <c r="H80" s="1454"/>
      <c r="I80" s="1454"/>
      <c r="J80" s="1454"/>
      <c r="K80" s="1454"/>
      <c r="L80" s="1454"/>
      <c r="M80" s="1454"/>
      <c r="N80" s="1454"/>
      <c r="O80" s="1454"/>
      <c r="P80" s="1454"/>
      <c r="Q80" s="1454"/>
      <c r="R80" s="1454"/>
      <c r="S80" s="1454"/>
      <c r="T80" s="1454"/>
      <c r="U80" s="1454"/>
      <c r="V80" s="1454"/>
      <c r="W80" s="1454"/>
      <c r="X80" s="1454"/>
      <c r="Y80" s="1454"/>
      <c r="Z80" s="1454"/>
      <c r="AA80" s="1454"/>
      <c r="AB80" s="1454"/>
      <c r="AC80" s="1454"/>
      <c r="AD80" s="1454"/>
      <c r="AE80" s="1454"/>
      <c r="AF80" s="1454"/>
      <c r="AG80" s="1454"/>
      <c r="AH80" s="1454"/>
      <c r="AI80" s="1454"/>
      <c r="AJ80" s="1454"/>
      <c r="AK80" s="1454"/>
      <c r="AL80" s="1454"/>
      <c r="AM80" s="1454"/>
      <c r="AN80" s="1454"/>
      <c r="AO80" s="1454"/>
      <c r="AP80" s="1454"/>
      <c r="AQ80" s="1454"/>
      <c r="AR80" s="1454"/>
      <c r="AS80" s="1454"/>
      <c r="AT80" s="1454"/>
      <c r="AU80" s="1454"/>
      <c r="AV80" s="1454"/>
      <c r="AW80" s="1454"/>
      <c r="AX80" s="1454"/>
      <c r="AY80" s="1454"/>
      <c r="AZ80" s="1454"/>
      <c r="BA80" s="1454"/>
      <c r="BB80" s="1454"/>
      <c r="BC80" s="1454"/>
      <c r="BD80" s="1454"/>
      <c r="BE80" s="1454"/>
      <c r="BF80" s="1454"/>
      <c r="BG80" s="1454"/>
      <c r="BH80" s="1454"/>
      <c r="BI80" s="1454"/>
      <c r="BJ80" s="1454"/>
      <c r="BK80" s="1454"/>
      <c r="BL80" s="1454"/>
      <c r="BM80" s="1454"/>
      <c r="BN80" s="1454"/>
      <c r="BO80" s="1454"/>
      <c r="BP80" s="1454"/>
      <c r="BQ80" s="1454"/>
      <c r="BR80" s="1454"/>
      <c r="BS80" s="1454"/>
    </row>
    <row r="81" spans="1:71" x14ac:dyDescent="0.25">
      <c r="A81" s="1454"/>
      <c r="B81" s="1454"/>
      <c r="C81" s="1454"/>
      <c r="D81" s="1454"/>
      <c r="E81" s="1454"/>
      <c r="F81" s="1454"/>
      <c r="G81" s="1454"/>
      <c r="H81" s="1454"/>
      <c r="I81" s="1454"/>
      <c r="J81" s="1454"/>
      <c r="K81" s="1454"/>
      <c r="L81" s="1454"/>
      <c r="M81" s="1454"/>
      <c r="N81" s="1454"/>
      <c r="O81" s="1454"/>
      <c r="P81" s="1454"/>
      <c r="Q81" s="1454"/>
      <c r="R81" s="1454"/>
      <c r="S81" s="1454"/>
      <c r="T81" s="1454"/>
      <c r="U81" s="1454"/>
      <c r="V81" s="1454"/>
      <c r="W81" s="1454"/>
      <c r="X81" s="1454"/>
      <c r="Y81" s="1454"/>
      <c r="Z81" s="1454"/>
      <c r="AA81" s="1454"/>
      <c r="AB81" s="1454"/>
      <c r="AC81" s="1454"/>
      <c r="AD81" s="1454"/>
      <c r="AE81" s="1454"/>
      <c r="AF81" s="1454"/>
      <c r="AG81" s="1454"/>
      <c r="AH81" s="1454"/>
      <c r="AI81" s="1454"/>
      <c r="AJ81" s="1454"/>
      <c r="AK81" s="1454"/>
      <c r="AL81" s="1454"/>
      <c r="AM81" s="1454"/>
      <c r="AN81" s="1454"/>
      <c r="AO81" s="1454"/>
      <c r="AP81" s="1454"/>
      <c r="AQ81" s="1454"/>
      <c r="AR81" s="1454"/>
      <c r="AS81" s="1454"/>
      <c r="AT81" s="1454"/>
      <c r="AU81" s="1454"/>
      <c r="AV81" s="1454"/>
      <c r="AW81" s="1454"/>
      <c r="AX81" s="1454"/>
      <c r="AY81" s="1454"/>
      <c r="AZ81" s="1454"/>
      <c r="BA81" s="1454"/>
      <c r="BB81" s="1454"/>
      <c r="BC81" s="1454"/>
      <c r="BD81" s="1454"/>
      <c r="BE81" s="1454"/>
      <c r="BF81" s="1454"/>
      <c r="BG81" s="1454"/>
      <c r="BH81" s="1454"/>
      <c r="BI81" s="1454"/>
      <c r="BJ81" s="1454"/>
      <c r="BK81" s="1454"/>
      <c r="BL81" s="1454"/>
      <c r="BM81" s="1454"/>
      <c r="BN81" s="1454"/>
      <c r="BO81" s="1454"/>
      <c r="BP81" s="1454"/>
      <c r="BQ81" s="1454"/>
      <c r="BR81" s="1454"/>
      <c r="BS81" s="1454"/>
    </row>
    <row r="82" spans="1:71" x14ac:dyDescent="0.25">
      <c r="A82" s="1454"/>
      <c r="B82" s="1454"/>
      <c r="C82" s="1454"/>
      <c r="D82" s="1454"/>
      <c r="E82" s="1454"/>
      <c r="F82" s="1454"/>
      <c r="G82" s="1454"/>
      <c r="H82" s="1454"/>
      <c r="I82" s="1454"/>
      <c r="J82" s="1454"/>
      <c r="K82" s="1454"/>
      <c r="L82" s="1454"/>
      <c r="M82" s="1454"/>
      <c r="N82" s="1454"/>
      <c r="O82" s="1454"/>
      <c r="P82" s="1454"/>
      <c r="Q82" s="1454"/>
      <c r="R82" s="1454"/>
      <c r="S82" s="1454"/>
      <c r="T82" s="1454"/>
      <c r="U82" s="1454"/>
      <c r="V82" s="1454"/>
      <c r="W82" s="1454"/>
      <c r="X82" s="1454"/>
      <c r="Y82" s="1454"/>
      <c r="Z82" s="1454"/>
      <c r="AA82" s="1454"/>
      <c r="AB82" s="1454"/>
      <c r="AC82" s="1454"/>
      <c r="AD82" s="1454"/>
      <c r="AE82" s="1454"/>
      <c r="AF82" s="1454"/>
      <c r="AG82" s="1454"/>
      <c r="AH82" s="1454"/>
      <c r="AI82" s="1454"/>
      <c r="AJ82" s="1454"/>
      <c r="AK82" s="1454"/>
      <c r="AL82" s="1454"/>
      <c r="AM82" s="1454"/>
      <c r="AN82" s="1454"/>
      <c r="AO82" s="1454"/>
      <c r="AP82" s="1454"/>
      <c r="AQ82" s="1454"/>
      <c r="AR82" s="1454"/>
      <c r="AS82" s="1454"/>
      <c r="AT82" s="1454"/>
      <c r="AU82" s="1454"/>
      <c r="AV82" s="1454"/>
      <c r="AW82" s="1454"/>
      <c r="AX82" s="1454"/>
      <c r="AY82" s="1454"/>
      <c r="AZ82" s="1454"/>
      <c r="BA82" s="1454"/>
      <c r="BB82" s="1454"/>
      <c r="BC82" s="1454"/>
      <c r="BD82" s="1454"/>
      <c r="BE82" s="1454"/>
      <c r="BF82" s="1454"/>
      <c r="BG82" s="1454"/>
      <c r="BH82" s="1454"/>
      <c r="BI82" s="1454"/>
      <c r="BJ82" s="1454"/>
      <c r="BK82" s="1454"/>
      <c r="BL82" s="1454"/>
      <c r="BM82" s="1454"/>
      <c r="BN82" s="1454"/>
      <c r="BO82" s="1454"/>
      <c r="BP82" s="1454"/>
      <c r="BQ82" s="1454"/>
      <c r="BR82" s="1454"/>
      <c r="BS82" s="1454"/>
    </row>
    <row r="83" spans="1:71" x14ac:dyDescent="0.25">
      <c r="A83" s="1454"/>
      <c r="B83" s="1454"/>
      <c r="C83" s="1454"/>
      <c r="D83" s="1454"/>
      <c r="E83" s="1454"/>
      <c r="F83" s="1454"/>
      <c r="G83" s="1454"/>
      <c r="H83" s="1454"/>
      <c r="I83" s="1454"/>
      <c r="J83" s="1454"/>
      <c r="K83" s="1454"/>
      <c r="L83" s="1454"/>
      <c r="M83" s="1454"/>
      <c r="N83" s="1454"/>
      <c r="O83" s="1454"/>
      <c r="P83" s="1454"/>
      <c r="Q83" s="1454"/>
      <c r="R83" s="1454"/>
      <c r="S83" s="1454"/>
      <c r="T83" s="1454"/>
      <c r="U83" s="1454"/>
      <c r="V83" s="1454"/>
      <c r="W83" s="1454"/>
      <c r="X83" s="1454"/>
      <c r="Y83" s="1454"/>
      <c r="Z83" s="1454"/>
      <c r="AA83" s="1454"/>
      <c r="AB83" s="1454"/>
      <c r="AC83" s="1454"/>
      <c r="AD83" s="1454"/>
      <c r="AE83" s="1454"/>
      <c r="AF83" s="1454"/>
      <c r="AG83" s="1454"/>
      <c r="AH83" s="1454"/>
      <c r="AI83" s="1454"/>
      <c r="AJ83" s="1454"/>
      <c r="AK83" s="1454"/>
      <c r="AL83" s="1454"/>
      <c r="AM83" s="1454"/>
      <c r="AN83" s="1454"/>
      <c r="AO83" s="1454"/>
      <c r="AP83" s="1454"/>
      <c r="AQ83" s="1454"/>
      <c r="AR83" s="1454"/>
      <c r="AS83" s="1454"/>
      <c r="AT83" s="1454"/>
      <c r="AU83" s="1454"/>
      <c r="AV83" s="1454"/>
      <c r="AW83" s="1454"/>
      <c r="AX83" s="1454"/>
      <c r="AY83" s="1454"/>
      <c r="AZ83" s="1454"/>
      <c r="BA83" s="1454"/>
      <c r="BB83" s="1454"/>
      <c r="BC83" s="1454"/>
      <c r="BD83" s="1454"/>
      <c r="BE83" s="1454"/>
      <c r="BF83" s="1454"/>
      <c r="BG83" s="1454"/>
      <c r="BH83" s="1454"/>
      <c r="BI83" s="1454"/>
      <c r="BJ83" s="1454"/>
      <c r="BK83" s="1454"/>
      <c r="BL83" s="1454"/>
      <c r="BM83" s="1454"/>
      <c r="BN83" s="1454"/>
      <c r="BO83" s="1454"/>
      <c r="BP83" s="1454"/>
      <c r="BQ83" s="1454"/>
      <c r="BR83" s="1454"/>
      <c r="BS83" s="1454"/>
    </row>
    <row r="84" spans="1:71" x14ac:dyDescent="0.25">
      <c r="A84" s="1454"/>
      <c r="B84" s="1454"/>
      <c r="C84" s="1454"/>
      <c r="D84" s="1454"/>
      <c r="E84" s="1454"/>
      <c r="F84" s="1454"/>
      <c r="G84" s="1454"/>
      <c r="H84" s="1454"/>
      <c r="I84" s="1454"/>
      <c r="J84" s="1454"/>
      <c r="K84" s="1454"/>
      <c r="L84" s="1454"/>
      <c r="M84" s="1454"/>
      <c r="N84" s="1454"/>
      <c r="O84" s="1454"/>
      <c r="P84" s="1454"/>
      <c r="Q84" s="1454"/>
      <c r="R84" s="1454"/>
      <c r="S84" s="1454"/>
      <c r="T84" s="1454"/>
      <c r="U84" s="1454"/>
      <c r="V84" s="1454"/>
      <c r="W84" s="1454"/>
      <c r="X84" s="1454"/>
      <c r="Y84" s="1454"/>
      <c r="Z84" s="1454"/>
      <c r="AA84" s="1454"/>
      <c r="AB84" s="1454"/>
      <c r="AC84" s="1454"/>
      <c r="AD84" s="1454"/>
      <c r="AE84" s="1454"/>
      <c r="AF84" s="1454"/>
      <c r="AG84" s="1454"/>
      <c r="AH84" s="1454"/>
      <c r="AI84" s="1454"/>
      <c r="AJ84" s="1454"/>
      <c r="AK84" s="1454"/>
      <c r="AL84" s="1454"/>
      <c r="AM84" s="1454"/>
      <c r="AN84" s="1454"/>
      <c r="AO84" s="1454"/>
      <c r="AP84" s="1454"/>
      <c r="AQ84" s="1454"/>
      <c r="AR84" s="1454"/>
      <c r="AS84" s="1454"/>
      <c r="AT84" s="1454"/>
      <c r="AU84" s="1454"/>
      <c r="AV84" s="1454"/>
      <c r="AW84" s="1454"/>
      <c r="AX84" s="1454"/>
      <c r="AY84" s="1454"/>
      <c r="AZ84" s="1454"/>
      <c r="BA84" s="1454"/>
      <c r="BB84" s="1454"/>
      <c r="BC84" s="1454"/>
      <c r="BD84" s="1454"/>
      <c r="BE84" s="1454"/>
      <c r="BF84" s="1454"/>
      <c r="BG84" s="1454"/>
      <c r="BH84" s="1454"/>
      <c r="BI84" s="1454"/>
      <c r="BJ84" s="1454"/>
      <c r="BK84" s="1454"/>
      <c r="BL84" s="1454"/>
      <c r="BM84" s="1454"/>
      <c r="BN84" s="1454"/>
      <c r="BO84" s="1454"/>
      <c r="BP84" s="1454"/>
      <c r="BQ84" s="1454"/>
      <c r="BR84" s="1454"/>
      <c r="BS84" s="1454"/>
    </row>
    <row r="85" spans="1:71" x14ac:dyDescent="0.25">
      <c r="A85" s="1454"/>
      <c r="B85" s="1454"/>
      <c r="C85" s="1454"/>
      <c r="D85" s="1454"/>
      <c r="E85" s="1454"/>
      <c r="F85" s="1454"/>
      <c r="G85" s="1454"/>
      <c r="H85" s="1454"/>
      <c r="I85" s="1454"/>
      <c r="J85" s="1454"/>
      <c r="K85" s="1454"/>
      <c r="L85" s="1454"/>
      <c r="M85" s="1454"/>
      <c r="N85" s="1454"/>
      <c r="O85" s="1454"/>
      <c r="P85" s="1454"/>
      <c r="Q85" s="1454"/>
      <c r="R85" s="1454"/>
      <c r="S85" s="1454"/>
      <c r="T85" s="1454"/>
      <c r="U85" s="1454"/>
      <c r="V85" s="1454"/>
      <c r="W85" s="1454"/>
      <c r="X85" s="1454"/>
      <c r="Y85" s="1454"/>
      <c r="Z85" s="1454"/>
      <c r="AA85" s="1454"/>
      <c r="AB85" s="1454"/>
      <c r="AC85" s="1454"/>
      <c r="AD85" s="1454"/>
      <c r="AE85" s="1454"/>
      <c r="AF85" s="1454"/>
      <c r="AG85" s="1454"/>
      <c r="AH85" s="1454"/>
      <c r="AI85" s="1454"/>
      <c r="AJ85" s="1454"/>
      <c r="AK85" s="1454"/>
      <c r="AL85" s="1454"/>
      <c r="AM85" s="1454"/>
      <c r="AN85" s="1454"/>
      <c r="AO85" s="1454"/>
      <c r="AP85" s="1454"/>
      <c r="AQ85" s="1454"/>
      <c r="AR85" s="1454"/>
      <c r="AS85" s="1454"/>
      <c r="AT85" s="1454"/>
      <c r="AU85" s="1454"/>
      <c r="AV85" s="1454"/>
      <c r="AW85" s="1454"/>
      <c r="AX85" s="1454"/>
      <c r="AY85" s="1454"/>
      <c r="AZ85" s="1454"/>
      <c r="BA85" s="1454"/>
      <c r="BB85" s="1454"/>
      <c r="BC85" s="1454"/>
      <c r="BD85" s="1454"/>
      <c r="BE85" s="1454"/>
      <c r="BF85" s="1454"/>
      <c r="BG85" s="1454"/>
      <c r="BH85" s="1454"/>
      <c r="BI85" s="1454"/>
      <c r="BJ85" s="1454"/>
      <c r="BK85" s="1454"/>
      <c r="BL85" s="1454"/>
      <c r="BM85" s="1454"/>
      <c r="BN85" s="1454"/>
      <c r="BO85" s="1454"/>
      <c r="BP85" s="1454"/>
      <c r="BQ85" s="1454"/>
      <c r="BR85" s="1454"/>
      <c r="BS85" s="1454"/>
    </row>
    <row r="86" spans="1:71" x14ac:dyDescent="0.25">
      <c r="A86" s="1454"/>
      <c r="B86" s="1454"/>
      <c r="C86" s="1454"/>
      <c r="D86" s="1454"/>
      <c r="E86" s="1454"/>
      <c r="F86" s="1454"/>
      <c r="G86" s="1454"/>
      <c r="H86" s="1454"/>
      <c r="I86" s="1454"/>
      <c r="J86" s="1454"/>
      <c r="K86" s="1454"/>
      <c r="L86" s="1454"/>
      <c r="M86" s="1454"/>
      <c r="N86" s="1454"/>
      <c r="O86" s="1454"/>
      <c r="P86" s="1454"/>
      <c r="Q86" s="1454"/>
      <c r="R86" s="1454"/>
      <c r="S86" s="1454"/>
      <c r="T86" s="1454"/>
      <c r="U86" s="1454"/>
      <c r="V86" s="1454"/>
      <c r="W86" s="1454"/>
      <c r="X86" s="1454"/>
      <c r="Y86" s="1454"/>
      <c r="Z86" s="1454"/>
      <c r="AA86" s="1454"/>
      <c r="AB86" s="1454"/>
      <c r="AC86" s="1454"/>
      <c r="AD86" s="1454"/>
      <c r="AE86" s="1454"/>
      <c r="AF86" s="1454"/>
      <c r="AG86" s="1454"/>
      <c r="AH86" s="1454"/>
      <c r="AI86" s="1454"/>
      <c r="AJ86" s="1454"/>
      <c r="AK86" s="1454"/>
      <c r="AL86" s="1454"/>
      <c r="AM86" s="1454"/>
      <c r="AN86" s="1454"/>
      <c r="AO86" s="1454"/>
      <c r="AP86" s="1454"/>
      <c r="AQ86" s="1454"/>
      <c r="AR86" s="1454"/>
      <c r="AS86" s="1454"/>
      <c r="AT86" s="1454"/>
      <c r="AU86" s="1454"/>
      <c r="AV86" s="1454"/>
      <c r="AW86" s="1454"/>
      <c r="AX86" s="1454"/>
      <c r="AY86" s="1454"/>
      <c r="AZ86" s="1454"/>
      <c r="BA86" s="1454"/>
      <c r="BB86" s="1454"/>
      <c r="BC86" s="1454"/>
      <c r="BD86" s="1454"/>
      <c r="BE86" s="1454"/>
      <c r="BF86" s="1454"/>
      <c r="BG86" s="1454"/>
      <c r="BH86" s="1454"/>
      <c r="BI86" s="1454"/>
      <c r="BJ86" s="1454"/>
      <c r="BK86" s="1454"/>
      <c r="BL86" s="1454"/>
      <c r="BM86" s="1454"/>
      <c r="BN86" s="1454"/>
      <c r="BO86" s="1454"/>
      <c r="BP86" s="1454"/>
      <c r="BQ86" s="1454"/>
      <c r="BR86" s="1454"/>
      <c r="BS86" s="1454"/>
    </row>
    <row r="87" spans="1:71" x14ac:dyDescent="0.25">
      <c r="A87" s="1454"/>
      <c r="B87" s="1454"/>
      <c r="C87" s="1454"/>
      <c r="D87" s="1454"/>
      <c r="E87" s="1454"/>
      <c r="F87" s="1454"/>
      <c r="G87" s="1454"/>
      <c r="H87" s="1454"/>
      <c r="I87" s="1454"/>
      <c r="J87" s="1454"/>
      <c r="K87" s="1454"/>
      <c r="L87" s="1454"/>
      <c r="M87" s="1454"/>
      <c r="N87" s="1454"/>
      <c r="O87" s="1454"/>
      <c r="P87" s="1454"/>
      <c r="Q87" s="1454"/>
      <c r="R87" s="1454"/>
      <c r="S87" s="1454"/>
      <c r="T87" s="1454"/>
      <c r="U87" s="1454"/>
      <c r="V87" s="1454"/>
      <c r="W87" s="1454"/>
      <c r="X87" s="1454"/>
      <c r="Y87" s="1454"/>
      <c r="Z87" s="1454"/>
      <c r="AA87" s="1454"/>
      <c r="AB87" s="1454"/>
      <c r="AC87" s="1454"/>
      <c r="AD87" s="1454"/>
      <c r="AE87" s="1454"/>
      <c r="AF87" s="1454"/>
      <c r="AG87" s="1454"/>
      <c r="AH87" s="1454"/>
      <c r="AI87" s="1454"/>
      <c r="AJ87" s="1454"/>
      <c r="AK87" s="1454"/>
      <c r="AL87" s="1454"/>
      <c r="AM87" s="1454"/>
      <c r="AN87" s="1454"/>
      <c r="AO87" s="1454"/>
      <c r="AP87" s="1454"/>
      <c r="AQ87" s="1454"/>
      <c r="AR87" s="1454"/>
      <c r="AS87" s="1454"/>
      <c r="AT87" s="1454"/>
      <c r="AU87" s="1454"/>
      <c r="AV87" s="1454"/>
      <c r="AW87" s="1454"/>
      <c r="AX87" s="1454"/>
      <c r="AY87" s="1454"/>
      <c r="AZ87" s="1454"/>
      <c r="BA87" s="1454"/>
      <c r="BB87" s="1454"/>
      <c r="BC87" s="1454"/>
      <c r="BD87" s="1454"/>
      <c r="BE87" s="1454"/>
      <c r="BF87" s="1454"/>
      <c r="BG87" s="1454"/>
      <c r="BH87" s="1454"/>
      <c r="BI87" s="1454"/>
      <c r="BJ87" s="1454"/>
      <c r="BK87" s="1454"/>
      <c r="BL87" s="1454"/>
      <c r="BM87" s="1454"/>
      <c r="BN87" s="1454"/>
      <c r="BO87" s="1454"/>
      <c r="BP87" s="1454"/>
      <c r="BQ87" s="1454"/>
      <c r="BR87" s="1454"/>
      <c r="BS87" s="1454"/>
    </row>
    <row r="88" spans="1:71" x14ac:dyDescent="0.25">
      <c r="A88" s="1454"/>
      <c r="B88" s="1454"/>
      <c r="C88" s="1454"/>
      <c r="D88" s="1454"/>
      <c r="E88" s="1454"/>
      <c r="F88" s="1454"/>
      <c r="G88" s="1454"/>
      <c r="H88" s="1454"/>
      <c r="I88" s="1454"/>
      <c r="J88" s="1454"/>
      <c r="K88" s="1454"/>
      <c r="L88" s="1454"/>
      <c r="M88" s="1454"/>
      <c r="N88" s="1454"/>
      <c r="O88" s="1454"/>
      <c r="P88" s="1454"/>
      <c r="Q88" s="1454"/>
      <c r="R88" s="1454"/>
      <c r="S88" s="1454"/>
      <c r="T88" s="1454"/>
      <c r="U88" s="1454"/>
      <c r="V88" s="1454"/>
      <c r="W88" s="1454"/>
      <c r="X88" s="1454"/>
      <c r="Y88" s="1454"/>
      <c r="Z88" s="1454"/>
      <c r="AA88" s="1454"/>
      <c r="AB88" s="1454"/>
      <c r="AC88" s="1454"/>
      <c r="AD88" s="1454"/>
      <c r="AE88" s="1454"/>
      <c r="AF88" s="1454"/>
      <c r="AG88" s="1454"/>
      <c r="AH88" s="1454"/>
      <c r="AI88" s="1454"/>
      <c r="AJ88" s="1454"/>
      <c r="AK88" s="1454"/>
      <c r="AL88" s="1454"/>
      <c r="AM88" s="1454"/>
      <c r="AN88" s="1454"/>
      <c r="AO88" s="1454"/>
      <c r="AP88" s="1454"/>
      <c r="AQ88" s="1454"/>
      <c r="AR88" s="1454"/>
      <c r="AS88" s="1454"/>
      <c r="AT88" s="1454"/>
      <c r="AU88" s="1454"/>
      <c r="AV88" s="1454"/>
      <c r="AW88" s="1454"/>
      <c r="AX88" s="1454"/>
      <c r="AY88" s="1454"/>
      <c r="AZ88" s="1454"/>
      <c r="BA88" s="1454"/>
      <c r="BB88" s="1454"/>
      <c r="BC88" s="1454"/>
      <c r="BD88" s="1454"/>
      <c r="BE88" s="1454"/>
      <c r="BF88" s="1454"/>
      <c r="BG88" s="1454"/>
      <c r="BH88" s="1454"/>
      <c r="BI88" s="1454"/>
      <c r="BJ88" s="1454"/>
      <c r="BK88" s="1454"/>
      <c r="BL88" s="1454"/>
      <c r="BM88" s="1454"/>
      <c r="BN88" s="1454"/>
      <c r="BO88" s="1454"/>
      <c r="BP88" s="1454"/>
      <c r="BQ88" s="1454"/>
      <c r="BR88" s="1454"/>
      <c r="BS88" s="1454"/>
    </row>
    <row r="89" spans="1:71" x14ac:dyDescent="0.25">
      <c r="A89" s="1454"/>
      <c r="B89" s="1454"/>
      <c r="C89" s="1454"/>
      <c r="D89" s="1454"/>
      <c r="E89" s="1454"/>
      <c r="F89" s="1454"/>
      <c r="G89" s="1454"/>
      <c r="H89" s="1454"/>
      <c r="I89" s="1454"/>
      <c r="J89" s="1454"/>
      <c r="K89" s="1454"/>
      <c r="L89" s="1454"/>
      <c r="M89" s="1454"/>
      <c r="N89" s="1454"/>
      <c r="O89" s="1454"/>
      <c r="P89" s="1454"/>
      <c r="Q89" s="1454"/>
      <c r="R89" s="1454"/>
      <c r="S89" s="1454"/>
      <c r="T89" s="1454"/>
      <c r="U89" s="1454"/>
      <c r="V89" s="1454"/>
      <c r="W89" s="1454"/>
      <c r="X89" s="1454"/>
      <c r="Y89" s="1454"/>
      <c r="Z89" s="1454"/>
      <c r="AA89" s="1454"/>
      <c r="AB89" s="1454"/>
      <c r="AC89" s="1454"/>
      <c r="AD89" s="1454"/>
      <c r="AE89" s="1454"/>
      <c r="AF89" s="1454"/>
      <c r="AG89" s="1454"/>
      <c r="AH89" s="1454"/>
      <c r="AI89" s="1454"/>
      <c r="AJ89" s="1454"/>
      <c r="AK89" s="1454"/>
      <c r="AL89" s="1454"/>
      <c r="AM89" s="1454"/>
      <c r="AN89" s="1454"/>
      <c r="AO89" s="1454"/>
      <c r="AP89" s="1454"/>
      <c r="AQ89" s="1454"/>
      <c r="AR89" s="1454"/>
      <c r="AS89" s="1454"/>
      <c r="AT89" s="1454"/>
      <c r="AU89" s="1454"/>
      <c r="AV89" s="1454"/>
      <c r="AW89" s="1454"/>
      <c r="AX89" s="1454"/>
      <c r="AY89" s="1454"/>
      <c r="AZ89" s="1454"/>
      <c r="BA89" s="1454"/>
      <c r="BB89" s="1454"/>
      <c r="BC89" s="1454"/>
      <c r="BD89" s="1454"/>
      <c r="BE89" s="1454"/>
      <c r="BF89" s="1454"/>
      <c r="BG89" s="1454"/>
      <c r="BH89" s="1454"/>
      <c r="BI89" s="1454"/>
      <c r="BJ89" s="1454"/>
      <c r="BK89" s="1454"/>
      <c r="BL89" s="1454"/>
      <c r="BM89" s="1454"/>
      <c r="BN89" s="1454"/>
      <c r="BO89" s="1454"/>
      <c r="BP89" s="1454"/>
      <c r="BQ89" s="1454"/>
      <c r="BR89" s="1454"/>
      <c r="BS89" s="1454"/>
    </row>
    <row r="90" spans="1:71" x14ac:dyDescent="0.25">
      <c r="A90" s="1454"/>
      <c r="B90" s="1454"/>
      <c r="C90" s="1454"/>
      <c r="D90" s="1454"/>
      <c r="E90" s="1454"/>
      <c r="F90" s="1454"/>
      <c r="G90" s="1454"/>
      <c r="H90" s="1454"/>
      <c r="I90" s="1454"/>
      <c r="J90" s="1454"/>
      <c r="K90" s="1454"/>
      <c r="L90" s="1454"/>
      <c r="M90" s="1454"/>
      <c r="N90" s="1454"/>
      <c r="O90" s="1454"/>
      <c r="P90" s="1454"/>
      <c r="Q90" s="1454"/>
      <c r="R90" s="1454"/>
      <c r="S90" s="1454"/>
      <c r="T90" s="1454"/>
      <c r="U90" s="1454"/>
      <c r="V90" s="1454"/>
      <c r="W90" s="1454"/>
      <c r="X90" s="1454"/>
      <c r="Y90" s="1454"/>
      <c r="Z90" s="1454"/>
      <c r="AA90" s="1454"/>
      <c r="AB90" s="1454"/>
      <c r="AC90" s="1454"/>
      <c r="AD90" s="1454"/>
      <c r="AE90" s="1454"/>
      <c r="AF90" s="1454"/>
      <c r="AG90" s="1454"/>
      <c r="AH90" s="1454"/>
      <c r="AI90" s="1454"/>
      <c r="AJ90" s="1454"/>
      <c r="AK90" s="1454"/>
      <c r="AL90" s="1454"/>
      <c r="AM90" s="1454"/>
      <c r="AN90" s="1454"/>
      <c r="AO90" s="1454"/>
      <c r="AP90" s="1454"/>
      <c r="AQ90" s="1454"/>
      <c r="AR90" s="1454"/>
      <c r="AS90" s="1454"/>
      <c r="AT90" s="1454"/>
      <c r="AU90" s="1454"/>
      <c r="AV90" s="1454"/>
      <c r="AW90" s="1454"/>
      <c r="AX90" s="1454"/>
      <c r="AY90" s="1454"/>
      <c r="AZ90" s="1454"/>
      <c r="BA90" s="1454"/>
      <c r="BB90" s="1454"/>
      <c r="BC90" s="1454"/>
      <c r="BD90" s="1454"/>
      <c r="BE90" s="1454"/>
      <c r="BF90" s="1454"/>
      <c r="BG90" s="1454"/>
      <c r="BH90" s="1454"/>
      <c r="BI90" s="1454"/>
      <c r="BJ90" s="1454"/>
      <c r="BK90" s="1454"/>
      <c r="BL90" s="1454"/>
      <c r="BM90" s="1454"/>
      <c r="BN90" s="1454"/>
      <c r="BO90" s="1454"/>
      <c r="BP90" s="1454"/>
      <c r="BQ90" s="1454"/>
      <c r="BR90" s="1454"/>
      <c r="BS90" s="1454"/>
    </row>
    <row r="91" spans="1:71" x14ac:dyDescent="0.25">
      <c r="A91" s="1454"/>
      <c r="B91" s="1454"/>
      <c r="C91" s="1454"/>
      <c r="D91" s="1454"/>
      <c r="E91" s="1454"/>
      <c r="F91" s="1454"/>
      <c r="G91" s="1454"/>
      <c r="H91" s="1454"/>
      <c r="I91" s="1454"/>
      <c r="J91" s="1454"/>
      <c r="K91" s="1454"/>
      <c r="L91" s="1454"/>
      <c r="M91" s="1454"/>
      <c r="N91" s="1454"/>
      <c r="O91" s="1454"/>
      <c r="P91" s="1454"/>
      <c r="Q91" s="1454"/>
      <c r="R91" s="1454"/>
      <c r="S91" s="1454"/>
      <c r="T91" s="1454"/>
      <c r="U91" s="1454"/>
      <c r="V91" s="1454"/>
      <c r="W91" s="1454"/>
      <c r="X91" s="1454"/>
      <c r="Y91" s="1454"/>
      <c r="Z91" s="1454"/>
      <c r="AA91" s="1454"/>
      <c r="AB91" s="1454"/>
      <c r="AC91" s="1454"/>
      <c r="AD91" s="1454"/>
      <c r="AE91" s="1454"/>
      <c r="AF91" s="1454"/>
      <c r="AG91" s="1454"/>
      <c r="AH91" s="1454"/>
      <c r="AI91" s="1454"/>
      <c r="AJ91" s="1454"/>
      <c r="AK91" s="1454"/>
      <c r="AL91" s="1454"/>
      <c r="AM91" s="1454"/>
      <c r="AN91" s="1454"/>
      <c r="AO91" s="1454"/>
      <c r="AP91" s="1454"/>
      <c r="AQ91" s="1454"/>
      <c r="AR91" s="1454"/>
      <c r="AS91" s="1454"/>
      <c r="AT91" s="1454"/>
      <c r="AU91" s="1454"/>
      <c r="AV91" s="1454"/>
      <c r="AW91" s="1454"/>
      <c r="AX91" s="1454"/>
      <c r="AY91" s="1454"/>
      <c r="AZ91" s="1454"/>
      <c r="BA91" s="1454"/>
      <c r="BB91" s="1454"/>
      <c r="BC91" s="1454"/>
      <c r="BD91" s="1454"/>
      <c r="BE91" s="1454"/>
      <c r="BF91" s="1454"/>
      <c r="BG91" s="1454"/>
      <c r="BH91" s="1454"/>
      <c r="BI91" s="1454"/>
      <c r="BJ91" s="1454"/>
      <c r="BK91" s="1454"/>
      <c r="BL91" s="1454"/>
      <c r="BM91" s="1454"/>
      <c r="BN91" s="1454"/>
      <c r="BO91" s="1454"/>
      <c r="BP91" s="1454"/>
      <c r="BQ91" s="1454"/>
      <c r="BR91" s="1454"/>
      <c r="BS91" s="1454"/>
    </row>
    <row r="92" spans="1:71" x14ac:dyDescent="0.25">
      <c r="A92" s="1454"/>
      <c r="B92" s="1454"/>
      <c r="C92" s="1454"/>
      <c r="D92" s="1454"/>
      <c r="E92" s="1454"/>
      <c r="F92" s="1454"/>
      <c r="G92" s="1454"/>
      <c r="H92" s="1454"/>
      <c r="I92" s="1454"/>
      <c r="J92" s="1454"/>
      <c r="K92" s="1454"/>
      <c r="L92" s="1454"/>
      <c r="M92" s="1454"/>
      <c r="N92" s="1454"/>
      <c r="O92" s="1454"/>
      <c r="P92" s="1454"/>
      <c r="Q92" s="1454"/>
      <c r="R92" s="1454"/>
      <c r="S92" s="1454"/>
      <c r="T92" s="1454"/>
      <c r="U92" s="1454"/>
      <c r="V92" s="1454"/>
      <c r="W92" s="1454"/>
      <c r="X92" s="1454"/>
      <c r="Y92" s="1454"/>
      <c r="Z92" s="1454"/>
      <c r="AA92" s="1454"/>
      <c r="AB92" s="1454"/>
      <c r="AC92" s="1454"/>
      <c r="AD92" s="1454"/>
      <c r="AE92" s="1454"/>
      <c r="AF92" s="1454"/>
      <c r="AG92" s="1454"/>
      <c r="AH92" s="1454"/>
      <c r="AI92" s="1454"/>
      <c r="AJ92" s="1454"/>
      <c r="AK92" s="1454"/>
      <c r="AL92" s="1454"/>
      <c r="AM92" s="1454"/>
      <c r="AN92" s="1454"/>
      <c r="AO92" s="1454"/>
      <c r="AP92" s="1454"/>
      <c r="AQ92" s="1454"/>
      <c r="AR92" s="1454"/>
      <c r="AS92" s="1454"/>
      <c r="AT92" s="1454"/>
      <c r="AU92" s="1454"/>
      <c r="AV92" s="1454"/>
      <c r="AW92" s="1454"/>
      <c r="AX92" s="1454"/>
      <c r="AY92" s="1454"/>
      <c r="AZ92" s="1454"/>
      <c r="BA92" s="1454"/>
      <c r="BB92" s="1454"/>
      <c r="BC92" s="1454"/>
      <c r="BD92" s="1454"/>
      <c r="BE92" s="1454"/>
      <c r="BF92" s="1454"/>
      <c r="BG92" s="1454"/>
      <c r="BH92" s="1454"/>
      <c r="BI92" s="1454"/>
      <c r="BJ92" s="1454"/>
      <c r="BK92" s="1454"/>
      <c r="BL92" s="1454"/>
      <c r="BM92" s="1454"/>
      <c r="BN92" s="1454"/>
      <c r="BO92" s="1454"/>
      <c r="BP92" s="1454"/>
      <c r="BQ92" s="1454"/>
      <c r="BR92" s="1454"/>
      <c r="BS92" s="1454"/>
    </row>
    <row r="93" spans="1:71" x14ac:dyDescent="0.25">
      <c r="A93" s="1454"/>
      <c r="B93" s="1454"/>
      <c r="C93" s="1454"/>
      <c r="D93" s="1454"/>
      <c r="E93" s="1454"/>
      <c r="F93" s="1454"/>
      <c r="G93" s="1454"/>
      <c r="H93" s="1454"/>
      <c r="I93" s="1454"/>
      <c r="J93" s="1454"/>
      <c r="K93" s="1454"/>
      <c r="L93" s="1454"/>
      <c r="M93" s="1454"/>
      <c r="N93" s="1454"/>
      <c r="O93" s="1454"/>
      <c r="P93" s="1454"/>
      <c r="Q93" s="1454"/>
      <c r="R93" s="1454"/>
      <c r="S93" s="1454"/>
      <c r="T93" s="1454"/>
      <c r="U93" s="1454"/>
      <c r="V93" s="1454"/>
      <c r="W93" s="1454"/>
      <c r="X93" s="1454"/>
      <c r="Y93" s="1454"/>
      <c r="Z93" s="1454"/>
      <c r="AA93" s="1454"/>
      <c r="AB93" s="1454"/>
      <c r="AC93" s="1454"/>
      <c r="AD93" s="1454"/>
      <c r="AE93" s="1454"/>
      <c r="AF93" s="1454"/>
      <c r="AG93" s="1454"/>
      <c r="AH93" s="1454"/>
      <c r="AI93" s="1454"/>
      <c r="AJ93" s="1454"/>
      <c r="AK93" s="1454"/>
      <c r="AL93" s="1454"/>
      <c r="AM93" s="1454"/>
      <c r="AN93" s="1454"/>
      <c r="AO93" s="1454"/>
      <c r="AP93" s="1454"/>
      <c r="AQ93" s="1454"/>
      <c r="AR93" s="1454"/>
      <c r="AS93" s="1454"/>
      <c r="AT93" s="1454"/>
      <c r="AU93" s="1454"/>
      <c r="AV93" s="1454"/>
      <c r="AW93" s="1454"/>
      <c r="AX93" s="1454"/>
      <c r="AY93" s="1454"/>
      <c r="AZ93" s="1454"/>
      <c r="BA93" s="1454"/>
      <c r="BB93" s="1454"/>
      <c r="BC93" s="1454"/>
      <c r="BD93" s="1454"/>
      <c r="BE93" s="1454"/>
      <c r="BF93" s="1454"/>
      <c r="BG93" s="1454"/>
      <c r="BH93" s="1454"/>
      <c r="BI93" s="1454"/>
      <c r="BJ93" s="1454"/>
      <c r="BK93" s="1454"/>
      <c r="BL93" s="1454"/>
      <c r="BM93" s="1454"/>
      <c r="BN93" s="1454"/>
      <c r="BO93" s="1454"/>
      <c r="BP93" s="1454"/>
      <c r="BQ93" s="1454"/>
      <c r="BR93" s="1454"/>
      <c r="BS93" s="1454"/>
    </row>
    <row r="94" spans="1:71" x14ac:dyDescent="0.25">
      <c r="A94" s="1454"/>
      <c r="B94" s="1454"/>
      <c r="C94" s="1454"/>
      <c r="D94" s="1454"/>
      <c r="E94" s="1454"/>
      <c r="F94" s="1454"/>
      <c r="G94" s="1454"/>
      <c r="H94" s="1454"/>
      <c r="I94" s="1454"/>
      <c r="J94" s="1454"/>
      <c r="K94" s="1454"/>
      <c r="L94" s="1454"/>
      <c r="M94" s="1454"/>
      <c r="N94" s="1454"/>
      <c r="O94" s="1454"/>
      <c r="P94" s="1454"/>
      <c r="Q94" s="1454"/>
      <c r="R94" s="1454"/>
      <c r="S94" s="1454"/>
      <c r="T94" s="1454"/>
      <c r="U94" s="1454"/>
      <c r="V94" s="1454"/>
      <c r="W94" s="1454"/>
      <c r="X94" s="1454"/>
      <c r="Y94" s="1454"/>
      <c r="Z94" s="1454"/>
      <c r="AA94" s="1454"/>
      <c r="AB94" s="1454"/>
      <c r="AC94" s="1454"/>
      <c r="AD94" s="1454"/>
      <c r="AE94" s="1454"/>
      <c r="AF94" s="1454"/>
      <c r="AG94" s="1454"/>
      <c r="AH94" s="1454"/>
      <c r="AI94" s="1454"/>
      <c r="AJ94" s="1454"/>
      <c r="AK94" s="1454"/>
      <c r="AL94" s="1454"/>
      <c r="AM94" s="1454"/>
      <c r="AN94" s="1454"/>
      <c r="AO94" s="1454"/>
      <c r="AP94" s="1454"/>
      <c r="AQ94" s="1454"/>
      <c r="AR94" s="1454"/>
      <c r="AS94" s="1454"/>
      <c r="AT94" s="1454"/>
      <c r="AU94" s="1454"/>
      <c r="AV94" s="1454"/>
      <c r="AW94" s="1454"/>
      <c r="AX94" s="1454"/>
      <c r="AY94" s="1454"/>
      <c r="AZ94" s="1454"/>
      <c r="BA94" s="1454"/>
      <c r="BB94" s="1454"/>
      <c r="BC94" s="1454"/>
      <c r="BD94" s="1454"/>
      <c r="BE94" s="1454"/>
      <c r="BF94" s="1454"/>
      <c r="BG94" s="1454"/>
      <c r="BH94" s="1454"/>
      <c r="BI94" s="1454"/>
      <c r="BJ94" s="1454"/>
      <c r="BK94" s="1454"/>
      <c r="BL94" s="1454"/>
      <c r="BM94" s="1454"/>
      <c r="BN94" s="1454"/>
      <c r="BO94" s="1454"/>
      <c r="BP94" s="1454"/>
      <c r="BQ94" s="1454"/>
      <c r="BR94" s="1454"/>
      <c r="BS94" s="1454"/>
    </row>
    <row r="95" spans="1:71" x14ac:dyDescent="0.25">
      <c r="A95" s="1454"/>
      <c r="B95" s="1454"/>
      <c r="C95" s="1454"/>
      <c r="D95" s="1454"/>
      <c r="E95" s="1454"/>
      <c r="F95" s="1454"/>
      <c r="G95" s="1454"/>
      <c r="H95" s="1454"/>
      <c r="I95" s="1454"/>
      <c r="J95" s="1454"/>
      <c r="K95" s="1454"/>
      <c r="L95" s="1454"/>
      <c r="M95" s="1454"/>
      <c r="N95" s="1454"/>
      <c r="O95" s="1454"/>
      <c r="P95" s="1454"/>
      <c r="Q95" s="1454"/>
      <c r="R95" s="1454"/>
      <c r="S95" s="1454"/>
      <c r="T95" s="1454"/>
      <c r="U95" s="1454"/>
      <c r="V95" s="1454"/>
      <c r="W95" s="1454"/>
      <c r="X95" s="1454"/>
      <c r="Y95" s="1454"/>
      <c r="Z95" s="1454"/>
      <c r="AA95" s="1454"/>
      <c r="AB95" s="1454"/>
      <c r="AC95" s="1454"/>
      <c r="AD95" s="1454"/>
      <c r="AE95" s="1454"/>
      <c r="AF95" s="1454"/>
      <c r="AG95" s="1454"/>
      <c r="AH95" s="1454"/>
      <c r="AI95" s="1454"/>
      <c r="AJ95" s="1454"/>
      <c r="AK95" s="1454"/>
      <c r="AL95" s="1454"/>
      <c r="AM95" s="1454"/>
      <c r="AN95" s="1454"/>
      <c r="AO95" s="1454"/>
      <c r="AP95" s="1454"/>
      <c r="AQ95" s="1454"/>
      <c r="AR95" s="1454"/>
      <c r="AS95" s="1454"/>
      <c r="AT95" s="1454"/>
      <c r="AU95" s="1454"/>
      <c r="AV95" s="1454"/>
      <c r="AW95" s="1454"/>
      <c r="AX95" s="1454"/>
      <c r="AY95" s="1454"/>
      <c r="AZ95" s="1454"/>
      <c r="BA95" s="1454"/>
      <c r="BB95" s="1454"/>
      <c r="BC95" s="1454"/>
      <c r="BD95" s="1454"/>
      <c r="BE95" s="1454"/>
      <c r="BF95" s="1454"/>
      <c r="BG95" s="1454"/>
      <c r="BH95" s="1454"/>
      <c r="BI95" s="1454"/>
      <c r="BJ95" s="1454"/>
      <c r="BK95" s="1454"/>
      <c r="BL95" s="1454"/>
      <c r="BM95" s="1454"/>
      <c r="BN95" s="1454"/>
      <c r="BO95" s="1454"/>
      <c r="BP95" s="1454"/>
      <c r="BQ95" s="1454"/>
      <c r="BR95" s="1454"/>
      <c r="BS95" s="1454"/>
    </row>
    <row r="96" spans="1:71" x14ac:dyDescent="0.25">
      <c r="A96" s="1454"/>
      <c r="B96" s="1454"/>
      <c r="C96" s="1454"/>
      <c r="D96" s="1454"/>
      <c r="E96" s="1454"/>
      <c r="F96" s="1454"/>
      <c r="G96" s="1454"/>
      <c r="H96" s="1454"/>
      <c r="I96" s="1454"/>
      <c r="J96" s="1454"/>
      <c r="K96" s="1454"/>
      <c r="L96" s="1454"/>
      <c r="M96" s="1454"/>
      <c r="N96" s="1454"/>
      <c r="O96" s="1454"/>
      <c r="P96" s="1454"/>
      <c r="Q96" s="1454"/>
      <c r="R96" s="1454"/>
      <c r="S96" s="1454"/>
      <c r="T96" s="1454"/>
      <c r="U96" s="1454"/>
      <c r="V96" s="1454"/>
      <c r="W96" s="1454"/>
      <c r="X96" s="1454"/>
      <c r="Y96" s="1454"/>
      <c r="Z96" s="1454"/>
      <c r="AA96" s="1454"/>
      <c r="AB96" s="1454"/>
      <c r="AC96" s="1454"/>
      <c r="AD96" s="1454"/>
      <c r="AE96" s="1454"/>
      <c r="AF96" s="1454"/>
      <c r="AG96" s="1454"/>
      <c r="AH96" s="1454"/>
      <c r="AI96" s="1454"/>
      <c r="AJ96" s="1454"/>
      <c r="AK96" s="1454"/>
      <c r="AL96" s="1454"/>
      <c r="AM96" s="1454"/>
      <c r="AN96" s="1454"/>
      <c r="AO96" s="1454"/>
      <c r="AP96" s="1454"/>
      <c r="AQ96" s="1454"/>
      <c r="AR96" s="1454"/>
      <c r="AS96" s="1454"/>
      <c r="AT96" s="1454"/>
      <c r="AU96" s="1454"/>
      <c r="AV96" s="1454"/>
      <c r="AW96" s="1454"/>
      <c r="AX96" s="1454"/>
      <c r="AY96" s="1454"/>
      <c r="AZ96" s="1454"/>
      <c r="BA96" s="1454"/>
      <c r="BB96" s="1454"/>
      <c r="BC96" s="1454"/>
      <c r="BD96" s="1454"/>
      <c r="BE96" s="1454"/>
      <c r="BF96" s="1454"/>
      <c r="BG96" s="1454"/>
      <c r="BH96" s="1454"/>
      <c r="BI96" s="1454"/>
      <c r="BJ96" s="1454"/>
      <c r="BK96" s="1454"/>
      <c r="BL96" s="1454"/>
      <c r="BM96" s="1454"/>
      <c r="BN96" s="1454"/>
      <c r="BO96" s="1454"/>
      <c r="BP96" s="1454"/>
      <c r="BQ96" s="1454"/>
      <c r="BR96" s="1454"/>
      <c r="BS96" s="1454"/>
    </row>
    <row r="97" spans="1:71" x14ac:dyDescent="0.25">
      <c r="A97" s="1454"/>
      <c r="B97" s="1454"/>
      <c r="C97" s="1454"/>
      <c r="D97" s="1454"/>
      <c r="E97" s="1454"/>
      <c r="F97" s="1454"/>
      <c r="G97" s="1454"/>
      <c r="H97" s="1454"/>
      <c r="I97" s="1454"/>
      <c r="J97" s="1454"/>
      <c r="K97" s="1454"/>
      <c r="L97" s="1454"/>
      <c r="M97" s="1454"/>
      <c r="N97" s="1454"/>
      <c r="O97" s="1454"/>
      <c r="P97" s="1454"/>
      <c r="Q97" s="1454"/>
      <c r="R97" s="1454"/>
      <c r="S97" s="1454"/>
      <c r="T97" s="1454"/>
      <c r="U97" s="1454"/>
      <c r="V97" s="1454"/>
      <c r="W97" s="1454"/>
      <c r="X97" s="1454"/>
      <c r="Y97" s="1454"/>
      <c r="Z97" s="1454"/>
      <c r="AA97" s="1454"/>
      <c r="AB97" s="1454"/>
      <c r="AC97" s="1454"/>
      <c r="AD97" s="1454"/>
      <c r="AE97" s="1454"/>
      <c r="AF97" s="1454"/>
      <c r="AG97" s="1454"/>
      <c r="AH97" s="1454"/>
      <c r="AI97" s="1454"/>
      <c r="AJ97" s="1454"/>
      <c r="AK97" s="1454"/>
      <c r="AL97" s="1454"/>
      <c r="AM97" s="1454"/>
      <c r="AN97" s="1454"/>
      <c r="AO97" s="1454"/>
      <c r="AP97" s="1454"/>
      <c r="AQ97" s="1454"/>
      <c r="AR97" s="1454"/>
      <c r="AS97" s="1454"/>
      <c r="AT97" s="1454"/>
      <c r="AU97" s="1454"/>
      <c r="AV97" s="1454"/>
      <c r="AW97" s="1454"/>
      <c r="AX97" s="1454"/>
      <c r="AY97" s="1454"/>
      <c r="AZ97" s="1454"/>
      <c r="BA97" s="1454"/>
      <c r="BB97" s="1454"/>
      <c r="BC97" s="1454"/>
      <c r="BD97" s="1454"/>
      <c r="BE97" s="1454"/>
      <c r="BF97" s="1454"/>
      <c r="BG97" s="1454"/>
      <c r="BH97" s="1454"/>
      <c r="BI97" s="1454"/>
      <c r="BJ97" s="1454"/>
      <c r="BK97" s="1454"/>
      <c r="BL97" s="1454"/>
      <c r="BM97" s="1454"/>
      <c r="BN97" s="1454"/>
      <c r="BO97" s="1454"/>
      <c r="BP97" s="1454"/>
      <c r="BQ97" s="1454"/>
      <c r="BR97" s="1454"/>
      <c r="BS97" s="1454"/>
    </row>
    <row r="98" spans="1:71" x14ac:dyDescent="0.25">
      <c r="A98" s="1454"/>
      <c r="B98" s="1454"/>
      <c r="C98" s="1454"/>
      <c r="D98" s="1454"/>
      <c r="E98" s="1454"/>
      <c r="F98" s="1454"/>
      <c r="G98" s="1454"/>
      <c r="H98" s="1454"/>
      <c r="I98" s="1454"/>
      <c r="J98" s="1454"/>
      <c r="K98" s="1454"/>
      <c r="L98" s="1454"/>
      <c r="M98" s="1454"/>
      <c r="N98" s="1454"/>
      <c r="O98" s="1454"/>
      <c r="P98" s="1454"/>
      <c r="Q98" s="1454"/>
      <c r="R98" s="1454"/>
      <c r="S98" s="1454"/>
      <c r="T98" s="1454"/>
      <c r="U98" s="1454"/>
      <c r="V98" s="1454"/>
      <c r="W98" s="1454"/>
      <c r="X98" s="1454"/>
      <c r="Y98" s="1454"/>
      <c r="Z98" s="1454"/>
      <c r="AA98" s="1454"/>
      <c r="AB98" s="1454"/>
      <c r="AC98" s="1454"/>
      <c r="AD98" s="1454"/>
      <c r="AE98" s="1454"/>
      <c r="AF98" s="1454"/>
      <c r="AG98" s="1454"/>
      <c r="AH98" s="1454"/>
      <c r="AI98" s="1454"/>
      <c r="AJ98" s="1454"/>
      <c r="AK98" s="1454"/>
      <c r="AL98" s="1454"/>
      <c r="AM98" s="1454"/>
      <c r="AN98" s="1454"/>
      <c r="AO98" s="1454"/>
      <c r="AP98" s="1454"/>
      <c r="AQ98" s="1454"/>
      <c r="AR98" s="1454"/>
      <c r="AS98" s="1454"/>
      <c r="AT98" s="1454"/>
      <c r="AU98" s="1454"/>
      <c r="AV98" s="1454"/>
      <c r="AW98" s="1454"/>
      <c r="AX98" s="1454"/>
      <c r="AY98" s="1454"/>
      <c r="AZ98" s="1454"/>
      <c r="BA98" s="1454"/>
      <c r="BB98" s="1454"/>
      <c r="BC98" s="1454"/>
      <c r="BD98" s="1454"/>
      <c r="BE98" s="1454"/>
      <c r="BF98" s="1454"/>
      <c r="BG98" s="1454"/>
      <c r="BH98" s="1454"/>
      <c r="BI98" s="1454"/>
      <c r="BJ98" s="1454"/>
      <c r="BK98" s="1454"/>
      <c r="BL98" s="1454"/>
      <c r="BM98" s="1454"/>
      <c r="BN98" s="1454"/>
      <c r="BO98" s="1454"/>
      <c r="BP98" s="1454"/>
      <c r="BQ98" s="1454"/>
      <c r="BR98" s="1454"/>
      <c r="BS98" s="1454"/>
    </row>
    <row r="99" spans="1:71" x14ac:dyDescent="0.25">
      <c r="A99" s="1454"/>
      <c r="B99" s="1454"/>
      <c r="C99" s="1454"/>
      <c r="D99" s="1454"/>
      <c r="E99" s="1454"/>
      <c r="F99" s="1454"/>
      <c r="G99" s="1454"/>
      <c r="H99" s="1454"/>
      <c r="I99" s="1454"/>
      <c r="J99" s="1454"/>
      <c r="K99" s="1454"/>
      <c r="L99" s="1454"/>
      <c r="M99" s="1454"/>
      <c r="N99" s="1454"/>
      <c r="O99" s="1454"/>
      <c r="P99" s="1454"/>
      <c r="Q99" s="1454"/>
      <c r="R99" s="1454"/>
      <c r="S99" s="1454"/>
      <c r="T99" s="1454"/>
      <c r="U99" s="1454"/>
      <c r="V99" s="1454"/>
      <c r="W99" s="1454"/>
      <c r="X99" s="1454"/>
      <c r="Y99" s="1454"/>
      <c r="Z99" s="1454"/>
      <c r="AA99" s="1454"/>
      <c r="AB99" s="1454"/>
      <c r="AC99" s="1454"/>
      <c r="AD99" s="1454"/>
      <c r="AE99" s="1454"/>
      <c r="AF99" s="1454"/>
      <c r="AG99" s="1454"/>
      <c r="AH99" s="1454"/>
      <c r="AI99" s="1454"/>
      <c r="AJ99" s="1454"/>
      <c r="AK99" s="1454"/>
      <c r="AL99" s="1454"/>
      <c r="AM99" s="1454"/>
      <c r="AN99" s="1454"/>
      <c r="AO99" s="1454"/>
      <c r="AP99" s="1454"/>
      <c r="AQ99" s="1454"/>
      <c r="AR99" s="1454"/>
      <c r="AS99" s="1454"/>
      <c r="AT99" s="1454"/>
      <c r="AU99" s="1454"/>
      <c r="AV99" s="1454"/>
      <c r="AW99" s="1454"/>
      <c r="AX99" s="1454"/>
      <c r="AY99" s="1454"/>
      <c r="AZ99" s="1454"/>
      <c r="BA99" s="1454"/>
      <c r="BB99" s="1454"/>
      <c r="BC99" s="1454"/>
      <c r="BD99" s="1454"/>
      <c r="BE99" s="1454"/>
      <c r="BF99" s="1454"/>
      <c r="BG99" s="1454"/>
      <c r="BH99" s="1454"/>
      <c r="BI99" s="1454"/>
      <c r="BJ99" s="1454"/>
      <c r="BK99" s="1454"/>
      <c r="BL99" s="1454"/>
      <c r="BM99" s="1454"/>
      <c r="BN99" s="1454"/>
      <c r="BO99" s="1454"/>
      <c r="BP99" s="1454"/>
      <c r="BQ99" s="1454"/>
      <c r="BR99" s="1454"/>
      <c r="BS99" s="1454"/>
    </row>
    <row r="100" spans="1:71" x14ac:dyDescent="0.25">
      <c r="A100" s="1454"/>
      <c r="B100" s="1454"/>
      <c r="C100" s="1454"/>
      <c r="D100" s="1454"/>
      <c r="E100" s="1454"/>
      <c r="F100" s="1454"/>
      <c r="G100" s="1454"/>
      <c r="H100" s="1454"/>
      <c r="I100" s="1454"/>
      <c r="J100" s="1454"/>
      <c r="K100" s="1454"/>
      <c r="L100" s="1454"/>
      <c r="M100" s="1454"/>
      <c r="N100" s="1454"/>
      <c r="O100" s="1454"/>
      <c r="P100" s="1454"/>
      <c r="Q100" s="1454"/>
      <c r="R100" s="1454"/>
      <c r="S100" s="1454"/>
      <c r="T100" s="1454"/>
      <c r="U100" s="1454"/>
      <c r="V100" s="1454"/>
      <c r="W100" s="1454"/>
      <c r="X100" s="1454"/>
      <c r="Y100" s="1454"/>
      <c r="Z100" s="1454"/>
      <c r="AA100" s="1454"/>
      <c r="AB100" s="1454"/>
      <c r="AC100" s="1454"/>
      <c r="AD100" s="1454"/>
      <c r="AE100" s="1454"/>
      <c r="AF100" s="1454"/>
      <c r="AG100" s="1454"/>
      <c r="AH100" s="1454"/>
      <c r="AI100" s="1454"/>
      <c r="AJ100" s="1454"/>
      <c r="AK100" s="1454"/>
      <c r="AL100" s="1454"/>
      <c r="AM100" s="1454"/>
      <c r="AN100" s="1454"/>
      <c r="AO100" s="1454"/>
      <c r="AP100" s="1454"/>
      <c r="AQ100" s="1454"/>
      <c r="AR100" s="1454"/>
      <c r="AS100" s="1454"/>
      <c r="AT100" s="1454"/>
      <c r="AU100" s="1454"/>
      <c r="AV100" s="1454"/>
      <c r="AW100" s="1454"/>
      <c r="AX100" s="1454"/>
      <c r="AY100" s="1454"/>
      <c r="AZ100" s="1454"/>
      <c r="BA100" s="1454"/>
      <c r="BB100" s="1454"/>
      <c r="BC100" s="1454"/>
      <c r="BD100" s="1454"/>
      <c r="BE100" s="1454"/>
      <c r="BF100" s="1454"/>
      <c r="BG100" s="1454"/>
      <c r="BH100" s="1454"/>
      <c r="BI100" s="1454"/>
      <c r="BJ100" s="1454"/>
      <c r="BK100" s="1454"/>
      <c r="BL100" s="1454"/>
      <c r="BM100" s="1454"/>
      <c r="BN100" s="1454"/>
      <c r="BO100" s="1454"/>
      <c r="BP100" s="1454"/>
      <c r="BQ100" s="1454"/>
      <c r="BR100" s="1454"/>
      <c r="BS100" s="1454"/>
    </row>
    <row r="101" spans="1:71" x14ac:dyDescent="0.25">
      <c r="A101" s="1454"/>
      <c r="B101" s="1454"/>
      <c r="C101" s="1454"/>
      <c r="D101" s="1454"/>
      <c r="E101" s="1454"/>
      <c r="F101" s="1454"/>
      <c r="G101" s="1454"/>
      <c r="H101" s="1454"/>
      <c r="I101" s="1454"/>
      <c r="J101" s="1454"/>
      <c r="K101" s="1454"/>
      <c r="L101" s="1454"/>
      <c r="M101" s="1454"/>
      <c r="N101" s="1454"/>
      <c r="O101" s="1454"/>
      <c r="P101" s="1454"/>
      <c r="Q101" s="1454"/>
      <c r="R101" s="1454"/>
      <c r="S101" s="1454"/>
      <c r="T101" s="1454"/>
      <c r="U101" s="1454"/>
      <c r="V101" s="1454"/>
      <c r="W101" s="1454"/>
      <c r="X101" s="1454"/>
      <c r="Y101" s="1454"/>
      <c r="Z101" s="1454"/>
      <c r="AA101" s="1454"/>
      <c r="AB101" s="1454"/>
      <c r="AC101" s="1454"/>
      <c r="AD101" s="1454"/>
      <c r="AE101" s="1454"/>
      <c r="AF101" s="1454"/>
      <c r="AG101" s="1454"/>
      <c r="AH101" s="1454"/>
      <c r="AI101" s="1454"/>
      <c r="AJ101" s="1454"/>
      <c r="AK101" s="1454"/>
      <c r="AL101" s="1454"/>
      <c r="AM101" s="1454"/>
      <c r="AN101" s="1454"/>
      <c r="AO101" s="1454"/>
      <c r="AP101" s="1454"/>
      <c r="AQ101" s="1454"/>
      <c r="AR101" s="1454"/>
      <c r="AS101" s="1454"/>
      <c r="AT101" s="1454"/>
      <c r="AU101" s="1454"/>
      <c r="AV101" s="1454"/>
      <c r="AW101" s="1454"/>
      <c r="AX101" s="1454"/>
      <c r="AY101" s="1454"/>
      <c r="AZ101" s="1454"/>
      <c r="BA101" s="1454"/>
      <c r="BB101" s="1454"/>
      <c r="BC101" s="1454"/>
      <c r="BD101" s="1454"/>
      <c r="BE101" s="1454"/>
      <c r="BF101" s="1454"/>
      <c r="BG101" s="1454"/>
      <c r="BH101" s="1454"/>
      <c r="BI101" s="1454"/>
      <c r="BJ101" s="1454"/>
      <c r="BK101" s="1454"/>
      <c r="BL101" s="1454"/>
      <c r="BM101" s="1454"/>
      <c r="BN101" s="1454"/>
      <c r="BO101" s="1454"/>
      <c r="BP101" s="1454"/>
      <c r="BQ101" s="1454"/>
      <c r="BR101" s="1454"/>
      <c r="BS101" s="1454"/>
    </row>
    <row r="102" spans="1:71" x14ac:dyDescent="0.25">
      <c r="A102" s="1454"/>
      <c r="B102" s="1454"/>
      <c r="C102" s="1454"/>
      <c r="D102" s="1454"/>
      <c r="E102" s="1454"/>
      <c r="F102" s="1454"/>
      <c r="G102" s="1454"/>
      <c r="H102" s="1454"/>
      <c r="I102" s="1454"/>
      <c r="J102" s="1454"/>
      <c r="K102" s="1454"/>
      <c r="L102" s="1454"/>
      <c r="M102" s="1454"/>
      <c r="N102" s="1454"/>
      <c r="O102" s="1454"/>
      <c r="P102" s="1454"/>
      <c r="Q102" s="1454"/>
      <c r="R102" s="1454"/>
      <c r="S102" s="1454"/>
      <c r="T102" s="1454"/>
      <c r="U102" s="1454"/>
      <c r="V102" s="1454"/>
      <c r="W102" s="1454"/>
      <c r="X102" s="1454"/>
      <c r="Y102" s="1454"/>
      <c r="Z102" s="1454"/>
      <c r="AA102" s="1454"/>
      <c r="AB102" s="1454"/>
      <c r="AC102" s="1454"/>
      <c r="AD102" s="1454"/>
      <c r="AE102" s="1454"/>
      <c r="AF102" s="1454"/>
      <c r="AG102" s="1454"/>
      <c r="AH102" s="1454"/>
      <c r="AI102" s="1454"/>
      <c r="AJ102" s="1454"/>
      <c r="AK102" s="1454"/>
      <c r="AL102" s="1454"/>
      <c r="AM102" s="1454"/>
      <c r="AN102" s="1454"/>
      <c r="AO102" s="1454"/>
      <c r="AP102" s="1454"/>
      <c r="AQ102" s="1454"/>
      <c r="AR102" s="1454"/>
      <c r="AS102" s="1454"/>
      <c r="AT102" s="1454"/>
      <c r="AU102" s="1454"/>
      <c r="AV102" s="1454"/>
      <c r="AW102" s="1454"/>
      <c r="AX102" s="1454"/>
      <c r="AY102" s="1454"/>
      <c r="AZ102" s="1454"/>
      <c r="BA102" s="1454"/>
      <c r="BB102" s="1454"/>
      <c r="BC102" s="1454"/>
      <c r="BD102" s="1454"/>
      <c r="BE102" s="1454"/>
      <c r="BF102" s="1454"/>
      <c r="BG102" s="1454"/>
      <c r="BH102" s="1454"/>
      <c r="BI102" s="1454"/>
      <c r="BJ102" s="1454"/>
      <c r="BK102" s="1454"/>
      <c r="BL102" s="1454"/>
      <c r="BM102" s="1454"/>
      <c r="BN102" s="1454"/>
      <c r="BO102" s="1454"/>
      <c r="BP102" s="1454"/>
      <c r="BQ102" s="1454"/>
      <c r="BR102" s="1454"/>
      <c r="BS102" s="1454"/>
    </row>
    <row r="103" spans="1:71" x14ac:dyDescent="0.25">
      <c r="A103" s="1454"/>
      <c r="B103" s="1454"/>
      <c r="C103" s="1454"/>
      <c r="D103" s="1454"/>
      <c r="E103" s="1454"/>
      <c r="F103" s="1454"/>
      <c r="G103" s="1454"/>
      <c r="H103" s="1454"/>
      <c r="I103" s="1454"/>
      <c r="J103" s="1454"/>
      <c r="K103" s="1454"/>
      <c r="L103" s="1454"/>
      <c r="M103" s="1454"/>
      <c r="N103" s="1454"/>
      <c r="O103" s="1454"/>
      <c r="P103" s="1454"/>
      <c r="Q103" s="1454"/>
      <c r="R103" s="1454"/>
      <c r="S103" s="1454"/>
      <c r="T103" s="1454"/>
      <c r="U103" s="1454"/>
      <c r="V103" s="1454"/>
      <c r="W103" s="1454"/>
      <c r="X103" s="1454"/>
      <c r="Y103" s="1454"/>
      <c r="Z103" s="1454"/>
      <c r="AA103" s="1454"/>
      <c r="AB103" s="1454"/>
      <c r="AC103" s="1454"/>
      <c r="AD103" s="1454"/>
      <c r="AE103" s="1454"/>
      <c r="AF103" s="1454"/>
      <c r="AG103" s="1454"/>
      <c r="AH103" s="1454"/>
      <c r="AI103" s="1454"/>
      <c r="AJ103" s="1454"/>
      <c r="AK103" s="1454"/>
      <c r="AL103" s="1454"/>
      <c r="AM103" s="1454"/>
      <c r="AN103" s="1454"/>
      <c r="AO103" s="1454"/>
      <c r="AP103" s="1454"/>
      <c r="AQ103" s="1454"/>
      <c r="AR103" s="1454"/>
      <c r="AS103" s="1454"/>
      <c r="AT103" s="1454"/>
      <c r="AU103" s="1454"/>
      <c r="AV103" s="1454"/>
      <c r="AW103" s="1454"/>
      <c r="AX103" s="1454"/>
      <c r="AY103" s="1454"/>
      <c r="AZ103" s="1454"/>
      <c r="BA103" s="1454"/>
      <c r="BB103" s="1454"/>
      <c r="BC103" s="1454"/>
      <c r="BD103" s="1454"/>
      <c r="BE103" s="1454"/>
      <c r="BF103" s="1454"/>
      <c r="BG103" s="1454"/>
      <c r="BH103" s="1454"/>
      <c r="BI103" s="1454"/>
      <c r="BJ103" s="1454"/>
      <c r="BK103" s="1454"/>
      <c r="BL103" s="1454"/>
      <c r="BM103" s="1454"/>
      <c r="BN103" s="1454"/>
      <c r="BO103" s="1454"/>
      <c r="BP103" s="1454"/>
      <c r="BQ103" s="1454"/>
      <c r="BR103" s="1454"/>
      <c r="BS103" s="1454"/>
    </row>
    <row r="104" spans="1:71" x14ac:dyDescent="0.25">
      <c r="A104" s="1454"/>
      <c r="B104" s="1454"/>
      <c r="C104" s="1454"/>
      <c r="D104" s="1454"/>
      <c r="E104" s="1454"/>
      <c r="F104" s="1454"/>
      <c r="G104" s="1454"/>
      <c r="H104" s="1454"/>
      <c r="I104" s="1454"/>
      <c r="J104" s="1454"/>
      <c r="K104" s="1454"/>
      <c r="L104" s="1454"/>
      <c r="M104" s="1454"/>
      <c r="N104" s="1454"/>
      <c r="O104" s="1454"/>
      <c r="P104" s="1454"/>
      <c r="Q104" s="1454"/>
      <c r="R104" s="1454"/>
      <c r="S104" s="1454"/>
      <c r="T104" s="1454"/>
      <c r="U104" s="1454"/>
      <c r="V104" s="1454"/>
      <c r="W104" s="1454"/>
      <c r="X104" s="1454"/>
      <c r="Y104" s="1454"/>
      <c r="Z104" s="1454"/>
      <c r="AA104" s="1454"/>
      <c r="AB104" s="1454"/>
      <c r="AC104" s="1454"/>
      <c r="AD104" s="1454"/>
      <c r="AE104" s="1454"/>
      <c r="AF104" s="1454"/>
      <c r="AG104" s="1454"/>
      <c r="AH104" s="1454"/>
      <c r="AI104" s="1454"/>
      <c r="AJ104" s="1454"/>
      <c r="AK104" s="1454"/>
      <c r="AL104" s="1454"/>
      <c r="AM104" s="1454"/>
      <c r="AN104" s="1454"/>
      <c r="AO104" s="1454"/>
      <c r="AP104" s="1454"/>
      <c r="AQ104" s="1454"/>
      <c r="AR104" s="1454"/>
      <c r="AS104" s="1454"/>
      <c r="AT104" s="1454"/>
      <c r="AU104" s="1454"/>
      <c r="AV104" s="1454"/>
      <c r="AW104" s="1454"/>
      <c r="AX104" s="1454"/>
      <c r="AY104" s="1454"/>
      <c r="AZ104" s="1454"/>
      <c r="BA104" s="1454"/>
      <c r="BB104" s="1454"/>
      <c r="BC104" s="1454"/>
      <c r="BD104" s="1454"/>
      <c r="BE104" s="1454"/>
      <c r="BF104" s="1454"/>
      <c r="BG104" s="1454"/>
      <c r="BH104" s="1454"/>
      <c r="BI104" s="1454"/>
      <c r="BJ104" s="1454"/>
      <c r="BK104" s="1454"/>
      <c r="BL104" s="1454"/>
      <c r="BM104" s="1454"/>
      <c r="BN104" s="1454"/>
      <c r="BO104" s="1454"/>
      <c r="BP104" s="1454"/>
      <c r="BQ104" s="1454"/>
      <c r="BR104" s="1454"/>
      <c r="BS104" s="1454"/>
    </row>
    <row r="105" spans="1:71" x14ac:dyDescent="0.25">
      <c r="A105" s="1454"/>
      <c r="B105" s="1454"/>
      <c r="C105" s="1454"/>
      <c r="D105" s="1454"/>
      <c r="E105" s="1454"/>
      <c r="F105" s="1454"/>
      <c r="G105" s="1454"/>
      <c r="H105" s="1454"/>
      <c r="I105" s="1454"/>
      <c r="J105" s="1454"/>
      <c r="K105" s="1454"/>
      <c r="L105" s="1454"/>
      <c r="M105" s="1454"/>
      <c r="N105" s="1454"/>
      <c r="O105" s="1454"/>
      <c r="P105" s="1454"/>
      <c r="Q105" s="1454"/>
      <c r="R105" s="1454"/>
      <c r="S105" s="1454"/>
      <c r="T105" s="1454"/>
      <c r="U105" s="1454"/>
      <c r="V105" s="1454"/>
      <c r="W105" s="1454"/>
      <c r="X105" s="1454"/>
      <c r="Y105" s="1454"/>
      <c r="Z105" s="1454"/>
      <c r="AA105" s="1454"/>
      <c r="AB105" s="1454"/>
      <c r="AC105" s="1454"/>
      <c r="AD105" s="1454"/>
      <c r="AE105" s="1454"/>
      <c r="AF105" s="1454"/>
      <c r="AG105" s="1454"/>
      <c r="AH105" s="1454"/>
      <c r="AI105" s="1454"/>
      <c r="AJ105" s="1454"/>
      <c r="AK105" s="1454"/>
      <c r="AL105" s="1454"/>
      <c r="AM105" s="1454"/>
      <c r="AN105" s="1454"/>
      <c r="AO105" s="1454"/>
      <c r="AP105" s="1454"/>
      <c r="AQ105" s="1454"/>
      <c r="AR105" s="1454"/>
      <c r="AS105" s="1454"/>
      <c r="AT105" s="1454"/>
      <c r="AU105" s="1454"/>
      <c r="AV105" s="1454"/>
      <c r="AW105" s="1454"/>
      <c r="AX105" s="1454"/>
      <c r="AY105" s="1454"/>
      <c r="AZ105" s="1454"/>
      <c r="BA105" s="1454"/>
      <c r="BB105" s="1454"/>
      <c r="BC105" s="1454"/>
      <c r="BD105" s="1454"/>
      <c r="BE105" s="1454"/>
      <c r="BF105" s="1454"/>
      <c r="BG105" s="1454"/>
      <c r="BH105" s="1454"/>
      <c r="BI105" s="1454"/>
      <c r="BJ105" s="1454"/>
      <c r="BK105" s="1454"/>
      <c r="BL105" s="1454"/>
      <c r="BM105" s="1454"/>
      <c r="BN105" s="1454"/>
      <c r="BO105" s="1454"/>
      <c r="BP105" s="1454"/>
      <c r="BQ105" s="1454"/>
      <c r="BR105" s="1454"/>
      <c r="BS105" s="1454"/>
    </row>
    <row r="106" spans="1:71" x14ac:dyDescent="0.25">
      <c r="A106" s="1454"/>
      <c r="B106" s="1454"/>
      <c r="C106" s="1454"/>
      <c r="D106" s="1454"/>
      <c r="E106" s="1454"/>
      <c r="F106" s="1454"/>
      <c r="G106" s="1454"/>
      <c r="H106" s="1454"/>
      <c r="I106" s="1454"/>
      <c r="J106" s="1454"/>
      <c r="K106" s="1454"/>
      <c r="L106" s="1454"/>
      <c r="M106" s="1454"/>
      <c r="N106" s="1454"/>
      <c r="O106" s="1454"/>
      <c r="P106" s="1454"/>
      <c r="Q106" s="1454"/>
      <c r="R106" s="1454"/>
      <c r="S106" s="1454"/>
      <c r="T106" s="1454"/>
      <c r="U106" s="1454"/>
      <c r="V106" s="1454"/>
      <c r="W106" s="1454"/>
      <c r="X106" s="1454"/>
      <c r="Y106" s="1454"/>
      <c r="Z106" s="1454"/>
      <c r="AA106" s="1454"/>
      <c r="AB106" s="1454"/>
      <c r="AC106" s="1454"/>
      <c r="AD106" s="1454"/>
      <c r="AE106" s="1454"/>
      <c r="AF106" s="1454"/>
      <c r="AG106" s="1454"/>
      <c r="AH106" s="1454"/>
      <c r="AI106" s="1454"/>
      <c r="AJ106" s="1454"/>
      <c r="AK106" s="1454"/>
      <c r="AL106" s="1454"/>
      <c r="AM106" s="1454"/>
      <c r="AN106" s="1454"/>
      <c r="AO106" s="1454"/>
      <c r="AP106" s="1454"/>
      <c r="AQ106" s="1454"/>
      <c r="AR106" s="1454"/>
      <c r="AS106" s="1454"/>
      <c r="AT106" s="1454"/>
      <c r="AU106" s="1454"/>
      <c r="AV106" s="1454"/>
      <c r="AW106" s="1454"/>
      <c r="AX106" s="1454"/>
      <c r="AY106" s="1454"/>
      <c r="AZ106" s="1454"/>
      <c r="BA106" s="1454"/>
      <c r="BB106" s="1454"/>
      <c r="BC106" s="1454"/>
      <c r="BD106" s="1454"/>
      <c r="BE106" s="1454"/>
      <c r="BF106" s="1454"/>
      <c r="BG106" s="1454"/>
      <c r="BH106" s="1454"/>
      <c r="BI106" s="1454"/>
      <c r="BJ106" s="1454"/>
      <c r="BK106" s="1454"/>
      <c r="BL106" s="1454"/>
      <c r="BM106" s="1454"/>
      <c r="BN106" s="1454"/>
      <c r="BO106" s="1454"/>
      <c r="BP106" s="1454"/>
      <c r="BQ106" s="1454"/>
      <c r="BR106" s="1454"/>
      <c r="BS106" s="1454"/>
    </row>
    <row r="107" spans="1:71" x14ac:dyDescent="0.25">
      <c r="A107" s="1454"/>
      <c r="B107" s="1454"/>
      <c r="C107" s="1454"/>
      <c r="D107" s="1454"/>
      <c r="E107" s="1454"/>
      <c r="F107" s="1454"/>
      <c r="G107" s="1454"/>
      <c r="H107" s="1454"/>
      <c r="I107" s="1454"/>
      <c r="J107" s="1454"/>
      <c r="K107" s="1454"/>
      <c r="L107" s="1454"/>
      <c r="M107" s="1454"/>
      <c r="N107" s="1454"/>
      <c r="O107" s="1454"/>
      <c r="P107" s="1454"/>
      <c r="Q107" s="1454"/>
      <c r="R107" s="1454"/>
      <c r="S107" s="1454"/>
      <c r="T107" s="1454"/>
      <c r="U107" s="1454"/>
      <c r="V107" s="1454"/>
      <c r="W107" s="1454"/>
      <c r="X107" s="1454"/>
      <c r="Y107" s="1454"/>
      <c r="Z107" s="1454"/>
      <c r="AA107" s="1454"/>
      <c r="AB107" s="1454"/>
      <c r="AC107" s="1454"/>
      <c r="AD107" s="1454"/>
      <c r="AE107" s="1454"/>
      <c r="AF107" s="1454"/>
      <c r="AG107" s="1454"/>
      <c r="AH107" s="1454"/>
      <c r="AI107" s="1454"/>
      <c r="AJ107" s="1454"/>
      <c r="AK107" s="1454"/>
      <c r="AL107" s="1454"/>
      <c r="AM107" s="1454"/>
      <c r="AN107" s="1454"/>
      <c r="AO107" s="1454"/>
      <c r="AP107" s="1454"/>
      <c r="AQ107" s="1454"/>
      <c r="AR107" s="1454"/>
      <c r="AS107" s="1454"/>
      <c r="AT107" s="1454"/>
      <c r="AU107" s="1454"/>
      <c r="AV107" s="1454"/>
      <c r="AW107" s="1454"/>
      <c r="AX107" s="1454"/>
      <c r="AY107" s="1454"/>
      <c r="AZ107" s="1454"/>
      <c r="BA107" s="1454"/>
      <c r="BB107" s="1454"/>
      <c r="BC107" s="1454"/>
      <c r="BD107" s="1454"/>
      <c r="BE107" s="1454"/>
      <c r="BF107" s="1454"/>
      <c r="BG107" s="1454"/>
      <c r="BH107" s="1454"/>
      <c r="BI107" s="1454"/>
      <c r="BJ107" s="1454"/>
      <c r="BK107" s="1454"/>
      <c r="BL107" s="1454"/>
      <c r="BM107" s="1454"/>
      <c r="BN107" s="1454"/>
      <c r="BO107" s="1454"/>
      <c r="BP107" s="1454"/>
      <c r="BQ107" s="1454"/>
      <c r="BR107" s="1454"/>
      <c r="BS107" s="1454"/>
    </row>
    <row r="108" spans="1:71" x14ac:dyDescent="0.25">
      <c r="A108" s="1454"/>
      <c r="B108" s="1454"/>
      <c r="C108" s="1454"/>
      <c r="D108" s="1454"/>
      <c r="E108" s="1454"/>
      <c r="F108" s="1454"/>
      <c r="G108" s="1454"/>
      <c r="H108" s="1454"/>
      <c r="I108" s="1454"/>
      <c r="J108" s="1454"/>
      <c r="K108" s="1454"/>
      <c r="L108" s="1454"/>
      <c r="M108" s="1454"/>
      <c r="N108" s="1454"/>
      <c r="O108" s="1454"/>
      <c r="P108" s="1454"/>
      <c r="Q108" s="1454"/>
      <c r="R108" s="1454"/>
      <c r="S108" s="1454"/>
      <c r="T108" s="1454"/>
      <c r="U108" s="1454"/>
      <c r="V108" s="1454"/>
      <c r="W108" s="1454"/>
      <c r="X108" s="1454"/>
      <c r="Y108" s="1454"/>
      <c r="Z108" s="1454"/>
      <c r="AA108" s="1454"/>
      <c r="AB108" s="1454"/>
      <c r="AC108" s="1454"/>
      <c r="AD108" s="1454"/>
      <c r="AE108" s="1454"/>
      <c r="AF108" s="1454"/>
      <c r="AG108" s="1454"/>
      <c r="AH108" s="1454"/>
      <c r="AI108" s="1454"/>
      <c r="AJ108" s="1454"/>
      <c r="AK108" s="1454"/>
      <c r="AL108" s="1454"/>
      <c r="AM108" s="1454"/>
      <c r="AN108" s="1454"/>
      <c r="AO108" s="1454"/>
      <c r="AP108" s="1454"/>
      <c r="AQ108" s="1454"/>
      <c r="AR108" s="1454"/>
      <c r="AS108" s="1454"/>
      <c r="AT108" s="1454"/>
      <c r="AU108" s="1454"/>
      <c r="AV108" s="1454"/>
      <c r="AW108" s="1454"/>
      <c r="AX108" s="1454"/>
      <c r="AY108" s="1454"/>
      <c r="AZ108" s="1454"/>
      <c r="BA108" s="1454"/>
      <c r="BB108" s="1454"/>
      <c r="BC108" s="1454"/>
      <c r="BD108" s="1454"/>
      <c r="BE108" s="1454"/>
      <c r="BF108" s="1454"/>
      <c r="BG108" s="1454"/>
      <c r="BH108" s="1454"/>
      <c r="BI108" s="1454"/>
      <c r="BJ108" s="1454"/>
      <c r="BK108" s="1454"/>
      <c r="BL108" s="1454"/>
      <c r="BM108" s="1454"/>
      <c r="BN108" s="1454"/>
      <c r="BO108" s="1454"/>
      <c r="BP108" s="1454"/>
      <c r="BQ108" s="1454"/>
      <c r="BR108" s="1454"/>
      <c r="BS108" s="1454"/>
    </row>
    <row r="109" spans="1:71" x14ac:dyDescent="0.25">
      <c r="A109" s="1454"/>
      <c r="B109" s="1454"/>
      <c r="C109" s="1454"/>
      <c r="D109" s="1454"/>
      <c r="E109" s="1454"/>
      <c r="F109" s="1454"/>
      <c r="G109" s="1454"/>
      <c r="H109" s="1454"/>
      <c r="I109" s="1454"/>
      <c r="J109" s="1454"/>
      <c r="K109" s="1454"/>
      <c r="L109" s="1454"/>
      <c r="M109" s="1454"/>
      <c r="N109" s="1454"/>
      <c r="O109" s="1454"/>
      <c r="P109" s="1454"/>
      <c r="Q109" s="1454"/>
      <c r="R109" s="1454"/>
      <c r="S109" s="1454"/>
      <c r="T109" s="1454"/>
      <c r="U109" s="1454"/>
      <c r="V109" s="1454"/>
      <c r="W109" s="1454"/>
      <c r="X109" s="1454"/>
      <c r="Y109" s="1454"/>
      <c r="Z109" s="1454"/>
      <c r="AA109" s="1454"/>
      <c r="AB109" s="1454"/>
      <c r="AC109" s="1454"/>
      <c r="AD109" s="1454"/>
      <c r="AE109" s="1454"/>
      <c r="AF109" s="1454"/>
      <c r="AG109" s="1454"/>
      <c r="AH109" s="1454"/>
      <c r="AI109" s="1454"/>
      <c r="AJ109" s="1454"/>
      <c r="AK109" s="1454"/>
      <c r="AL109" s="1454"/>
      <c r="AM109" s="1454"/>
      <c r="AN109" s="1454"/>
      <c r="AO109" s="1454"/>
      <c r="AP109" s="1454"/>
      <c r="AQ109" s="1454"/>
      <c r="AR109" s="1454"/>
      <c r="AS109" s="1454"/>
      <c r="AT109" s="1454"/>
      <c r="AU109" s="1454"/>
      <c r="AV109" s="1454"/>
      <c r="AW109" s="1454"/>
      <c r="AX109" s="1454"/>
      <c r="AY109" s="1454"/>
      <c r="AZ109" s="1454"/>
      <c r="BA109" s="1454"/>
      <c r="BB109" s="1454"/>
      <c r="BC109" s="1454"/>
      <c r="BD109" s="1454"/>
      <c r="BE109" s="1454"/>
      <c r="BF109" s="1454"/>
      <c r="BG109" s="1454"/>
      <c r="BH109" s="1454"/>
      <c r="BI109" s="1454"/>
      <c r="BJ109" s="1454"/>
      <c r="BK109" s="1454"/>
      <c r="BL109" s="1454"/>
      <c r="BM109" s="1454"/>
      <c r="BN109" s="1454"/>
      <c r="BO109" s="1454"/>
      <c r="BP109" s="1454"/>
      <c r="BQ109" s="1454"/>
      <c r="BR109" s="1454"/>
      <c r="BS109" s="1454"/>
    </row>
    <row r="110" spans="1:71" x14ac:dyDescent="0.25">
      <c r="A110" s="1454"/>
      <c r="B110" s="1454"/>
      <c r="C110" s="1454"/>
      <c r="D110" s="1454"/>
      <c r="E110" s="1454"/>
      <c r="F110" s="1454"/>
      <c r="G110" s="1454"/>
      <c r="H110" s="1454"/>
      <c r="I110" s="1454"/>
      <c r="J110" s="1454"/>
      <c r="K110" s="1454"/>
      <c r="L110" s="1454"/>
      <c r="M110" s="1454"/>
      <c r="N110" s="1454"/>
      <c r="O110" s="1454"/>
      <c r="P110" s="1454"/>
      <c r="Q110" s="1454"/>
      <c r="R110" s="1454"/>
      <c r="S110" s="1454"/>
      <c r="T110" s="1454"/>
      <c r="U110" s="1454"/>
      <c r="V110" s="1454"/>
      <c r="W110" s="1454"/>
      <c r="X110" s="1454"/>
      <c r="Y110" s="1454"/>
      <c r="Z110" s="1454"/>
      <c r="AA110" s="1454"/>
      <c r="AB110" s="1454"/>
      <c r="AC110" s="1454"/>
      <c r="AD110" s="1454"/>
      <c r="AE110" s="1454"/>
      <c r="AF110" s="1454"/>
      <c r="AG110" s="1454"/>
      <c r="AH110" s="1454"/>
      <c r="AI110" s="1454"/>
      <c r="AJ110" s="1454"/>
      <c r="AK110" s="1454"/>
      <c r="AL110" s="1454"/>
      <c r="AM110" s="1454"/>
      <c r="AN110" s="1454"/>
      <c r="AO110" s="1454"/>
      <c r="AP110" s="1454"/>
      <c r="AQ110" s="1454"/>
      <c r="AR110" s="1454"/>
      <c r="AS110" s="1454"/>
      <c r="AT110" s="1454"/>
      <c r="AU110" s="1454"/>
      <c r="AV110" s="1454"/>
      <c r="AW110" s="1454"/>
      <c r="AX110" s="1454"/>
      <c r="AY110" s="1454"/>
      <c r="AZ110" s="1454"/>
      <c r="BA110" s="1454"/>
      <c r="BB110" s="1454"/>
      <c r="BC110" s="1454"/>
      <c r="BD110" s="1454"/>
      <c r="BE110" s="1454"/>
      <c r="BF110" s="1454"/>
      <c r="BG110" s="1454"/>
      <c r="BH110" s="1454"/>
      <c r="BI110" s="1454"/>
      <c r="BJ110" s="1454"/>
      <c r="BK110" s="1454"/>
      <c r="BL110" s="1454"/>
      <c r="BM110" s="1454"/>
      <c r="BN110" s="1454"/>
      <c r="BO110" s="1454"/>
      <c r="BP110" s="1454"/>
      <c r="BQ110" s="1454"/>
      <c r="BR110" s="1454"/>
      <c r="BS110" s="1454"/>
    </row>
    <row r="111" spans="1:71" x14ac:dyDescent="0.25">
      <c r="A111" s="1454"/>
      <c r="B111" s="1454"/>
      <c r="C111" s="1454"/>
      <c r="D111" s="1454"/>
      <c r="E111" s="1454"/>
      <c r="F111" s="1454"/>
      <c r="G111" s="1454"/>
      <c r="H111" s="1454"/>
      <c r="I111" s="1454"/>
      <c r="J111" s="1454"/>
      <c r="K111" s="1454"/>
      <c r="L111" s="1454"/>
      <c r="M111" s="1454"/>
      <c r="N111" s="1454"/>
      <c r="O111" s="1454"/>
      <c r="P111" s="1454"/>
      <c r="Q111" s="1454"/>
      <c r="R111" s="1454"/>
      <c r="S111" s="1454"/>
      <c r="T111" s="1454"/>
      <c r="U111" s="1454"/>
      <c r="V111" s="1454"/>
      <c r="W111" s="1454"/>
      <c r="X111" s="1454"/>
      <c r="Y111" s="1454"/>
      <c r="Z111" s="1454"/>
      <c r="AA111" s="1454"/>
      <c r="AB111" s="1454"/>
      <c r="AC111" s="1454"/>
      <c r="AD111" s="1454"/>
      <c r="AE111" s="1454"/>
      <c r="AF111" s="1454"/>
      <c r="AG111" s="1454"/>
      <c r="AH111" s="1454"/>
      <c r="AI111" s="1454"/>
      <c r="AJ111" s="1454"/>
      <c r="AK111" s="1454"/>
      <c r="AL111" s="1454"/>
      <c r="AM111" s="1454"/>
      <c r="AN111" s="1454"/>
      <c r="AO111" s="1454"/>
      <c r="AP111" s="1454"/>
      <c r="AQ111" s="1454"/>
      <c r="AR111" s="1454"/>
      <c r="AS111" s="1454"/>
      <c r="AT111" s="1454"/>
      <c r="AU111" s="1454"/>
      <c r="AV111" s="1454"/>
      <c r="AW111" s="1454"/>
      <c r="AX111" s="1454"/>
      <c r="AY111" s="1454"/>
      <c r="AZ111" s="1454"/>
      <c r="BA111" s="1454"/>
      <c r="BB111" s="1454"/>
      <c r="BC111" s="1454"/>
      <c r="BD111" s="1454"/>
      <c r="BE111" s="1454"/>
      <c r="BF111" s="1454"/>
      <c r="BG111" s="1454"/>
      <c r="BH111" s="1454"/>
      <c r="BI111" s="1454"/>
      <c r="BJ111" s="1454"/>
      <c r="BK111" s="1454"/>
      <c r="BL111" s="1454"/>
      <c r="BM111" s="1454"/>
      <c r="BN111" s="1454"/>
      <c r="BO111" s="1454"/>
      <c r="BP111" s="1454"/>
      <c r="BQ111" s="1454"/>
      <c r="BR111" s="1454"/>
      <c r="BS111" s="1454"/>
    </row>
    <row r="112" spans="1:71" x14ac:dyDescent="0.25">
      <c r="A112" s="1454"/>
      <c r="B112" s="1454"/>
      <c r="C112" s="1454"/>
      <c r="D112" s="1454"/>
      <c r="E112" s="1454"/>
      <c r="F112" s="1454"/>
      <c r="G112" s="1454"/>
      <c r="H112" s="1454"/>
      <c r="I112" s="1454"/>
      <c r="J112" s="1454"/>
      <c r="K112" s="1454"/>
      <c r="L112" s="1454"/>
      <c r="M112" s="1454"/>
      <c r="N112" s="1454"/>
      <c r="O112" s="1454"/>
      <c r="P112" s="1454"/>
      <c r="Q112" s="1454"/>
      <c r="R112" s="1454"/>
      <c r="S112" s="1454"/>
      <c r="T112" s="1454"/>
      <c r="U112" s="1454"/>
      <c r="V112" s="1454"/>
      <c r="W112" s="1454"/>
      <c r="X112" s="1454"/>
      <c r="Y112" s="1454"/>
      <c r="Z112" s="1454"/>
      <c r="AA112" s="1454"/>
      <c r="AB112" s="1454"/>
      <c r="AC112" s="1454"/>
      <c r="AD112" s="1454"/>
      <c r="AE112" s="1454"/>
      <c r="AF112" s="1454"/>
      <c r="AG112" s="1454"/>
      <c r="AH112" s="1454"/>
      <c r="AI112" s="1454"/>
      <c r="AJ112" s="1454"/>
      <c r="AK112" s="1454"/>
      <c r="AL112" s="1454"/>
      <c r="AM112" s="1454"/>
      <c r="AN112" s="1454"/>
      <c r="AO112" s="1454"/>
      <c r="AP112" s="1454"/>
      <c r="AQ112" s="1454"/>
      <c r="AR112" s="1454"/>
      <c r="AS112" s="1454"/>
      <c r="AT112" s="1454"/>
      <c r="AU112" s="1454"/>
      <c r="AV112" s="1454"/>
      <c r="AW112" s="1454"/>
      <c r="AX112" s="1454"/>
      <c r="AY112" s="1454"/>
      <c r="AZ112" s="1454"/>
      <c r="BA112" s="1454"/>
      <c r="BB112" s="1454"/>
      <c r="BC112" s="1454"/>
      <c r="BD112" s="1454"/>
      <c r="BE112" s="1454"/>
      <c r="BF112" s="1454"/>
      <c r="BG112" s="1454"/>
      <c r="BH112" s="1454"/>
      <c r="BI112" s="1454"/>
      <c r="BJ112" s="1454"/>
      <c r="BK112" s="1454"/>
      <c r="BL112" s="1454"/>
      <c r="BM112" s="1454"/>
      <c r="BN112" s="1454"/>
      <c r="BO112" s="1454"/>
      <c r="BP112" s="1454"/>
      <c r="BQ112" s="1454"/>
      <c r="BR112" s="1454"/>
      <c r="BS112" s="1454"/>
    </row>
    <row r="113" spans="1:71" x14ac:dyDescent="0.25">
      <c r="A113" s="1454"/>
      <c r="B113" s="1454"/>
      <c r="C113" s="1454"/>
      <c r="D113" s="1454"/>
      <c r="E113" s="1454"/>
      <c r="F113" s="1454"/>
      <c r="G113" s="1454"/>
      <c r="H113" s="1454"/>
      <c r="I113" s="1454"/>
      <c r="J113" s="1454"/>
      <c r="K113" s="1454"/>
      <c r="L113" s="1454"/>
      <c r="M113" s="1454"/>
      <c r="N113" s="1454"/>
      <c r="O113" s="1454"/>
      <c r="P113" s="1454"/>
      <c r="Q113" s="1454"/>
      <c r="R113" s="1454"/>
      <c r="S113" s="1454"/>
      <c r="T113" s="1454"/>
      <c r="U113" s="1454"/>
      <c r="V113" s="1454"/>
      <c r="W113" s="1454"/>
      <c r="X113" s="1454"/>
      <c r="Y113" s="1454"/>
      <c r="Z113" s="1454"/>
      <c r="AA113" s="1454"/>
      <c r="AB113" s="1454"/>
      <c r="AC113" s="1454"/>
      <c r="AD113" s="1454"/>
      <c r="AE113" s="1454"/>
      <c r="AF113" s="1454"/>
      <c r="AG113" s="1454"/>
      <c r="AH113" s="1454"/>
      <c r="AI113" s="1454"/>
      <c r="AJ113" s="1454"/>
      <c r="AK113" s="1454"/>
      <c r="AL113" s="1454"/>
      <c r="AM113" s="1454"/>
      <c r="AN113" s="1454"/>
      <c r="AO113" s="1454"/>
      <c r="AP113" s="1454"/>
      <c r="AQ113" s="1454"/>
      <c r="AR113" s="1454"/>
      <c r="AS113" s="1454"/>
      <c r="AT113" s="1454"/>
      <c r="AU113" s="1454"/>
      <c r="AV113" s="1454"/>
      <c r="AW113" s="1454"/>
      <c r="AX113" s="1454"/>
      <c r="AY113" s="1454"/>
      <c r="AZ113" s="1454"/>
      <c r="BA113" s="1454"/>
      <c r="BB113" s="1454"/>
      <c r="BC113" s="1454"/>
      <c r="BD113" s="1454"/>
      <c r="BE113" s="1454"/>
      <c r="BF113" s="1454"/>
      <c r="BG113" s="1454"/>
      <c r="BH113" s="1454"/>
      <c r="BI113" s="1454"/>
      <c r="BJ113" s="1454"/>
      <c r="BK113" s="1454"/>
      <c r="BL113" s="1454"/>
      <c r="BM113" s="1454"/>
      <c r="BN113" s="1454"/>
      <c r="BO113" s="1454"/>
      <c r="BP113" s="1454"/>
      <c r="BQ113" s="1454"/>
      <c r="BR113" s="1454"/>
      <c r="BS113" s="1454"/>
    </row>
    <row r="114" spans="1:71" x14ac:dyDescent="0.25">
      <c r="A114" s="1454"/>
      <c r="B114" s="1454"/>
      <c r="C114" s="1454"/>
      <c r="D114" s="1454"/>
      <c r="E114" s="1454"/>
      <c r="F114" s="1454"/>
      <c r="G114" s="1454"/>
      <c r="H114" s="1454"/>
      <c r="I114" s="1454"/>
      <c r="J114" s="1454"/>
      <c r="K114" s="1454"/>
      <c r="L114" s="1454"/>
      <c r="M114" s="1454"/>
      <c r="N114" s="1454"/>
      <c r="O114" s="1454"/>
      <c r="P114" s="1454"/>
      <c r="Q114" s="1454"/>
      <c r="R114" s="1454"/>
      <c r="S114" s="1454"/>
      <c r="T114" s="1454"/>
      <c r="U114" s="1454"/>
      <c r="V114" s="1454"/>
      <c r="W114" s="1454"/>
      <c r="X114" s="1454"/>
      <c r="Y114" s="1454"/>
      <c r="Z114" s="1454"/>
      <c r="AA114" s="1454"/>
      <c r="AB114" s="1454"/>
      <c r="AC114" s="1454"/>
      <c r="AD114" s="1454"/>
      <c r="AE114" s="1454"/>
      <c r="AF114" s="1454"/>
      <c r="AG114" s="1454"/>
      <c r="AH114" s="1454"/>
      <c r="AI114" s="1454"/>
      <c r="AJ114" s="1454"/>
      <c r="AK114" s="1454"/>
      <c r="AL114" s="1454"/>
      <c r="AM114" s="1454"/>
      <c r="AN114" s="1454"/>
      <c r="AO114" s="1454"/>
      <c r="AP114" s="1454"/>
      <c r="AQ114" s="1454"/>
      <c r="AR114" s="1454"/>
      <c r="AS114" s="1454"/>
      <c r="AT114" s="1454"/>
      <c r="AU114" s="1454"/>
      <c r="AV114" s="1454"/>
      <c r="AW114" s="1454"/>
      <c r="AX114" s="1454"/>
      <c r="AY114" s="1454"/>
      <c r="AZ114" s="1454"/>
      <c r="BA114" s="1454"/>
      <c r="BB114" s="1454"/>
      <c r="BC114" s="1454"/>
      <c r="BD114" s="1454"/>
      <c r="BE114" s="1454"/>
      <c r="BF114" s="1454"/>
      <c r="BG114" s="1454"/>
      <c r="BH114" s="1454"/>
      <c r="BI114" s="1454"/>
      <c r="BJ114" s="1454"/>
      <c r="BK114" s="1454"/>
      <c r="BL114" s="1454"/>
      <c r="BM114" s="1454"/>
      <c r="BN114" s="1454"/>
      <c r="BO114" s="1454"/>
      <c r="BP114" s="1454"/>
      <c r="BQ114" s="1454"/>
      <c r="BR114" s="1454"/>
      <c r="BS114" s="1454"/>
    </row>
    <row r="115" spans="1:71" x14ac:dyDescent="0.25">
      <c r="A115" s="1454"/>
      <c r="B115" s="1454"/>
      <c r="C115" s="1454"/>
      <c r="D115" s="1454"/>
      <c r="E115" s="1454"/>
      <c r="F115" s="1454"/>
      <c r="G115" s="1454"/>
      <c r="H115" s="1454"/>
      <c r="I115" s="1454"/>
      <c r="J115" s="1454"/>
      <c r="K115" s="1454"/>
      <c r="L115" s="1454"/>
      <c r="M115" s="1454"/>
      <c r="N115" s="1454"/>
      <c r="O115" s="1454"/>
      <c r="P115" s="1454"/>
      <c r="Q115" s="1454"/>
      <c r="R115" s="1454"/>
      <c r="S115" s="1454"/>
      <c r="T115" s="1454"/>
      <c r="U115" s="1454"/>
      <c r="V115" s="1454"/>
      <c r="W115" s="1454"/>
      <c r="X115" s="1454"/>
      <c r="Y115" s="1454"/>
      <c r="Z115" s="1454"/>
      <c r="AA115" s="1454"/>
      <c r="AB115" s="1454"/>
      <c r="AC115" s="1454"/>
      <c r="AD115" s="1454"/>
      <c r="AE115" s="1454"/>
      <c r="AF115" s="1454"/>
      <c r="AG115" s="1454"/>
      <c r="AH115" s="1454"/>
      <c r="AI115" s="1454"/>
      <c r="AJ115" s="1454"/>
      <c r="AK115" s="1454"/>
      <c r="AL115" s="1454"/>
      <c r="AM115" s="1454"/>
      <c r="AN115" s="1454"/>
      <c r="AO115" s="1454"/>
      <c r="AP115" s="1454"/>
      <c r="AQ115" s="1454"/>
      <c r="AR115" s="1454"/>
      <c r="AS115" s="1454"/>
      <c r="AT115" s="1454"/>
      <c r="AU115" s="1454"/>
      <c r="AV115" s="1454"/>
      <c r="AW115" s="1454"/>
      <c r="AX115" s="1454"/>
      <c r="AY115" s="1454"/>
      <c r="AZ115" s="1454"/>
      <c r="BA115" s="1454"/>
      <c r="BB115" s="1454"/>
      <c r="BC115" s="1454"/>
      <c r="BD115" s="1454"/>
      <c r="BE115" s="1454"/>
      <c r="BF115" s="1454"/>
      <c r="BG115" s="1454"/>
      <c r="BH115" s="1454"/>
      <c r="BI115" s="1454"/>
      <c r="BJ115" s="1454"/>
      <c r="BK115" s="1454"/>
      <c r="BL115" s="1454"/>
      <c r="BM115" s="1454"/>
      <c r="BN115" s="1454"/>
      <c r="BO115" s="1454"/>
      <c r="BP115" s="1454"/>
      <c r="BQ115" s="1454"/>
      <c r="BR115" s="1454"/>
      <c r="BS115" s="1454"/>
    </row>
    <row r="116" spans="1:71" x14ac:dyDescent="0.25">
      <c r="A116" s="1454"/>
      <c r="B116" s="1454"/>
      <c r="C116" s="1454"/>
      <c r="D116" s="1454"/>
      <c r="E116" s="1454"/>
      <c r="F116" s="1454"/>
      <c r="G116" s="1454"/>
      <c r="H116" s="1454"/>
      <c r="I116" s="1454"/>
      <c r="J116" s="1454"/>
      <c r="K116" s="1454"/>
      <c r="L116" s="1454"/>
      <c r="M116" s="1454"/>
      <c r="N116" s="1454"/>
      <c r="O116" s="1454"/>
      <c r="P116" s="1454"/>
      <c r="Q116" s="1454"/>
      <c r="R116" s="1454"/>
      <c r="S116" s="1454"/>
      <c r="T116" s="1454"/>
      <c r="U116" s="1454"/>
      <c r="V116" s="1454"/>
      <c r="W116" s="1454"/>
      <c r="X116" s="1454"/>
      <c r="Y116" s="1454"/>
      <c r="Z116" s="1454"/>
      <c r="AA116" s="1454"/>
      <c r="AB116" s="1454"/>
      <c r="AC116" s="1454"/>
      <c r="AD116" s="1454"/>
      <c r="AE116" s="1454"/>
      <c r="AF116" s="1454"/>
      <c r="AG116" s="1454"/>
      <c r="AH116" s="1454"/>
      <c r="AI116" s="1454"/>
      <c r="AJ116" s="1454"/>
      <c r="AK116" s="1454"/>
      <c r="AL116" s="1454"/>
      <c r="AM116" s="1454"/>
      <c r="AN116" s="1454"/>
      <c r="AO116" s="1454"/>
      <c r="AP116" s="1454"/>
      <c r="AQ116" s="1454"/>
      <c r="AR116" s="1454"/>
      <c r="AS116" s="1454"/>
      <c r="AT116" s="1454"/>
      <c r="AU116" s="1454"/>
      <c r="AV116" s="1454"/>
      <c r="AW116" s="1454"/>
      <c r="AX116" s="1454"/>
      <c r="AY116" s="1454"/>
      <c r="AZ116" s="1454"/>
      <c r="BA116" s="1454"/>
      <c r="BB116" s="1454"/>
      <c r="BC116" s="1454"/>
      <c r="BD116" s="1454"/>
      <c r="BE116" s="1454"/>
      <c r="BF116" s="1454"/>
      <c r="BG116" s="1454"/>
      <c r="BH116" s="1454"/>
      <c r="BI116" s="1454"/>
      <c r="BJ116" s="1454"/>
      <c r="BK116" s="1454"/>
      <c r="BL116" s="1454"/>
      <c r="BM116" s="1454"/>
      <c r="BN116" s="1454"/>
      <c r="BO116" s="1454"/>
      <c r="BP116" s="1454"/>
      <c r="BQ116" s="1454"/>
      <c r="BR116" s="1454"/>
      <c r="BS116" s="1454"/>
    </row>
    <row r="117" spans="1:71" x14ac:dyDescent="0.25">
      <c r="A117" s="1454"/>
      <c r="B117" s="1454"/>
      <c r="C117" s="1454"/>
      <c r="D117" s="1454"/>
      <c r="E117" s="1454"/>
      <c r="F117" s="1454"/>
      <c r="G117" s="1454"/>
      <c r="H117" s="1454"/>
      <c r="I117" s="1454"/>
      <c r="J117" s="1454"/>
      <c r="K117" s="1454"/>
      <c r="L117" s="1454"/>
      <c r="M117" s="1454"/>
      <c r="N117" s="1454"/>
      <c r="O117" s="1454"/>
      <c r="P117" s="1454"/>
      <c r="Q117" s="1454"/>
      <c r="R117" s="1454"/>
      <c r="S117" s="1454"/>
      <c r="T117" s="1454"/>
      <c r="U117" s="1454"/>
      <c r="V117" s="1454"/>
      <c r="W117" s="1454"/>
      <c r="X117" s="1454"/>
      <c r="Y117" s="1454"/>
      <c r="Z117" s="1454"/>
      <c r="AA117" s="1454"/>
      <c r="AB117" s="1454"/>
      <c r="AC117" s="1454"/>
      <c r="AD117" s="1454"/>
      <c r="AE117" s="1454"/>
      <c r="AF117" s="1454"/>
      <c r="AG117" s="1454"/>
      <c r="AH117" s="1454"/>
      <c r="AI117" s="1454"/>
      <c r="AJ117" s="1454"/>
      <c r="AK117" s="1454"/>
      <c r="AL117" s="1454"/>
      <c r="AM117" s="1454"/>
      <c r="AN117" s="1454"/>
      <c r="AO117" s="1454"/>
      <c r="AP117" s="1454"/>
      <c r="AQ117" s="1454"/>
      <c r="AR117" s="1454"/>
      <c r="AS117" s="1454"/>
      <c r="AT117" s="1454"/>
      <c r="AU117" s="1454"/>
      <c r="AV117" s="1454"/>
      <c r="AW117" s="1454"/>
      <c r="AX117" s="1454"/>
      <c r="AY117" s="1454"/>
      <c r="AZ117" s="1454"/>
      <c r="BA117" s="1454"/>
      <c r="BB117" s="1454"/>
      <c r="BC117" s="1454"/>
      <c r="BD117" s="1454"/>
      <c r="BE117" s="1454"/>
      <c r="BF117" s="1454"/>
      <c r="BG117" s="1454"/>
      <c r="BH117" s="1454"/>
      <c r="BI117" s="1454"/>
      <c r="BJ117" s="1454"/>
      <c r="BK117" s="1454"/>
      <c r="BL117" s="1454"/>
      <c r="BM117" s="1454"/>
      <c r="BN117" s="1454"/>
      <c r="BO117" s="1454"/>
      <c r="BP117" s="1454"/>
      <c r="BQ117" s="1454"/>
      <c r="BR117" s="1454"/>
      <c r="BS117" s="1454"/>
    </row>
    <row r="118" spans="1:71" x14ac:dyDescent="0.25">
      <c r="A118" s="1454"/>
      <c r="B118" s="1454"/>
      <c r="C118" s="1454"/>
      <c r="D118" s="1454"/>
      <c r="E118" s="1454"/>
      <c r="F118" s="1454"/>
      <c r="G118" s="1454"/>
      <c r="H118" s="1454"/>
      <c r="I118" s="1454"/>
      <c r="J118" s="1454"/>
      <c r="K118" s="1454"/>
      <c r="L118" s="1454"/>
      <c r="M118" s="1454"/>
      <c r="N118" s="1454"/>
      <c r="O118" s="1454"/>
      <c r="P118" s="1454"/>
      <c r="Q118" s="1454"/>
      <c r="R118" s="1454"/>
      <c r="S118" s="1454"/>
      <c r="T118" s="1454"/>
      <c r="U118" s="1454"/>
      <c r="V118" s="1454"/>
      <c r="W118" s="1454"/>
      <c r="X118" s="1454"/>
      <c r="Y118" s="1454"/>
      <c r="Z118" s="1454"/>
      <c r="AA118" s="1454"/>
      <c r="AB118" s="1454"/>
      <c r="AC118" s="1454"/>
      <c r="AD118" s="1454"/>
      <c r="AE118" s="1454"/>
      <c r="AF118" s="1454"/>
      <c r="AG118" s="1454"/>
      <c r="AH118" s="1454"/>
      <c r="AI118" s="1454"/>
      <c r="AJ118" s="1454"/>
      <c r="AK118" s="1454"/>
      <c r="AL118" s="1454"/>
      <c r="AM118" s="1454"/>
      <c r="AN118" s="1454"/>
      <c r="AO118" s="1454"/>
      <c r="AP118" s="1454"/>
      <c r="AQ118" s="1454"/>
      <c r="AR118" s="1454"/>
      <c r="AS118" s="1454"/>
      <c r="AT118" s="1454"/>
      <c r="AU118" s="1454"/>
      <c r="AV118" s="1454"/>
      <c r="AW118" s="1454"/>
      <c r="AX118" s="1454"/>
      <c r="AY118" s="1454"/>
      <c r="AZ118" s="1454"/>
      <c r="BA118" s="1454"/>
      <c r="BB118" s="1454"/>
      <c r="BC118" s="1454"/>
      <c r="BD118" s="1454"/>
      <c r="BE118" s="1454"/>
      <c r="BF118" s="1454"/>
      <c r="BG118" s="1454"/>
      <c r="BH118" s="1454"/>
      <c r="BI118" s="1454"/>
      <c r="BJ118" s="1454"/>
      <c r="BK118" s="1454"/>
      <c r="BL118" s="1454"/>
      <c r="BM118" s="1454"/>
      <c r="BN118" s="1454"/>
      <c r="BO118" s="1454"/>
      <c r="BP118" s="1454"/>
      <c r="BQ118" s="1454"/>
      <c r="BR118" s="1454"/>
      <c r="BS118" s="1454"/>
    </row>
    <row r="119" spans="1:71" x14ac:dyDescent="0.25">
      <c r="A119" s="1454"/>
      <c r="B119" s="1454"/>
      <c r="C119" s="1454"/>
      <c r="D119" s="1454"/>
      <c r="E119" s="1454"/>
      <c r="F119" s="1454"/>
      <c r="G119" s="1454"/>
      <c r="H119" s="1454"/>
      <c r="I119" s="1454"/>
      <c r="J119" s="1454"/>
      <c r="K119" s="1454"/>
      <c r="L119" s="1454"/>
      <c r="M119" s="1454"/>
      <c r="N119" s="1454"/>
      <c r="O119" s="1454"/>
      <c r="P119" s="1454"/>
      <c r="Q119" s="1454"/>
      <c r="R119" s="1454"/>
      <c r="S119" s="1454"/>
      <c r="T119" s="1454"/>
      <c r="U119" s="1454"/>
      <c r="V119" s="1454"/>
      <c r="W119" s="1454"/>
      <c r="X119" s="1454"/>
      <c r="Y119" s="1454"/>
      <c r="Z119" s="1454"/>
      <c r="AA119" s="1454"/>
      <c r="AB119" s="1454"/>
      <c r="AC119" s="1454"/>
      <c r="AD119" s="1454"/>
      <c r="AE119" s="1454"/>
      <c r="AF119" s="1454"/>
      <c r="AG119" s="1454"/>
      <c r="AH119" s="1454"/>
      <c r="AI119" s="1454"/>
      <c r="AJ119" s="1454"/>
      <c r="AK119" s="1454"/>
      <c r="AL119" s="1454"/>
      <c r="AM119" s="1454"/>
      <c r="AN119" s="1454"/>
      <c r="AO119" s="1454"/>
      <c r="AP119" s="1454"/>
      <c r="AQ119" s="1454"/>
      <c r="AR119" s="1454"/>
      <c r="AS119" s="1454"/>
      <c r="AT119" s="1454"/>
      <c r="AU119" s="1454"/>
      <c r="AV119" s="1454"/>
      <c r="AW119" s="1454"/>
      <c r="AX119" s="1454"/>
      <c r="AY119" s="1454"/>
      <c r="AZ119" s="1454"/>
      <c r="BA119" s="1454"/>
      <c r="BB119" s="1454"/>
      <c r="BC119" s="1454"/>
      <c r="BD119" s="1454"/>
      <c r="BE119" s="1454"/>
      <c r="BF119" s="1454"/>
      <c r="BG119" s="1454"/>
      <c r="BH119" s="1454"/>
      <c r="BI119" s="1454"/>
      <c r="BJ119" s="1454"/>
      <c r="BK119" s="1454"/>
      <c r="BL119" s="1454"/>
      <c r="BM119" s="1454"/>
      <c r="BN119" s="1454"/>
      <c r="BO119" s="1454"/>
      <c r="BP119" s="1454"/>
      <c r="BQ119" s="1454"/>
      <c r="BR119" s="1454"/>
      <c r="BS119" s="1454"/>
    </row>
    <row r="120" spans="1:71" x14ac:dyDescent="0.25">
      <c r="A120" s="1454"/>
      <c r="B120" s="1454"/>
      <c r="C120" s="1454"/>
      <c r="D120" s="1454"/>
      <c r="E120" s="1454"/>
      <c r="F120" s="1454"/>
      <c r="G120" s="1454"/>
      <c r="H120" s="1454"/>
      <c r="I120" s="1454"/>
      <c r="J120" s="1454"/>
      <c r="K120" s="1454"/>
      <c r="L120" s="1454"/>
      <c r="M120" s="1454"/>
      <c r="N120" s="1454"/>
      <c r="O120" s="1454"/>
      <c r="P120" s="1454"/>
      <c r="Q120" s="1454"/>
      <c r="R120" s="1454"/>
      <c r="S120" s="1454"/>
      <c r="T120" s="1454"/>
      <c r="U120" s="1454"/>
      <c r="V120" s="1454"/>
      <c r="W120" s="1454"/>
      <c r="X120" s="1454"/>
      <c r="Y120" s="1454"/>
      <c r="Z120" s="1454"/>
      <c r="AA120" s="1454"/>
      <c r="AB120" s="1454"/>
      <c r="AC120" s="1454"/>
      <c r="AD120" s="1454"/>
      <c r="AE120" s="1454"/>
      <c r="AF120" s="1454"/>
      <c r="AG120" s="1454"/>
      <c r="AH120" s="1454"/>
      <c r="AI120" s="1454"/>
      <c r="AJ120" s="1454"/>
      <c r="AK120" s="1454"/>
      <c r="AL120" s="1454"/>
      <c r="AM120" s="1454"/>
      <c r="AN120" s="1454"/>
      <c r="AO120" s="1454"/>
      <c r="AP120" s="1454"/>
      <c r="AQ120" s="1454"/>
      <c r="AR120" s="1454"/>
      <c r="AS120" s="1454"/>
      <c r="AT120" s="1454"/>
      <c r="AU120" s="1454"/>
      <c r="AV120" s="1454"/>
      <c r="AW120" s="1454"/>
      <c r="AX120" s="1454"/>
      <c r="AY120" s="1454"/>
      <c r="AZ120" s="1454"/>
      <c r="BA120" s="1454"/>
      <c r="BB120" s="1454"/>
      <c r="BC120" s="1454"/>
      <c r="BD120" s="1454"/>
      <c r="BE120" s="1454"/>
      <c r="BF120" s="1454"/>
      <c r="BG120" s="1454"/>
      <c r="BH120" s="1454"/>
      <c r="BI120" s="1454"/>
      <c r="BJ120" s="1454"/>
      <c r="BK120" s="1454"/>
      <c r="BL120" s="1454"/>
      <c r="BM120" s="1454"/>
      <c r="BN120" s="1454"/>
      <c r="BO120" s="1454"/>
      <c r="BP120" s="1454"/>
      <c r="BQ120" s="1454"/>
      <c r="BR120" s="1454"/>
      <c r="BS120" s="1454"/>
    </row>
    <row r="121" spans="1:71" x14ac:dyDescent="0.25">
      <c r="A121" s="1454"/>
      <c r="B121" s="1454"/>
      <c r="C121" s="1454"/>
      <c r="D121" s="1454"/>
      <c r="E121" s="1454"/>
      <c r="F121" s="1454"/>
      <c r="G121" s="1454"/>
      <c r="H121" s="1454"/>
      <c r="I121" s="1454"/>
      <c r="J121" s="1454"/>
      <c r="K121" s="1454"/>
      <c r="L121" s="1454"/>
      <c r="M121" s="1454"/>
      <c r="N121" s="1454"/>
      <c r="O121" s="1454"/>
      <c r="P121" s="1454"/>
      <c r="Q121" s="1454"/>
      <c r="R121" s="1454"/>
      <c r="S121" s="1454"/>
      <c r="T121" s="1454"/>
      <c r="U121" s="1454"/>
      <c r="V121" s="1454"/>
      <c r="W121" s="1454"/>
      <c r="X121" s="1454"/>
      <c r="Y121" s="1454"/>
      <c r="Z121" s="1454"/>
      <c r="AA121" s="1454"/>
      <c r="AB121" s="1454"/>
      <c r="AC121" s="1454"/>
      <c r="AD121" s="1454"/>
      <c r="AE121" s="1454"/>
      <c r="AF121" s="1454"/>
      <c r="AG121" s="1454"/>
      <c r="AH121" s="1454"/>
      <c r="AI121" s="1454"/>
      <c r="AJ121" s="1454"/>
      <c r="AK121" s="1454"/>
      <c r="AL121" s="1454"/>
      <c r="AM121" s="1454"/>
      <c r="AN121" s="1454"/>
      <c r="AO121" s="1454"/>
      <c r="AP121" s="1454"/>
      <c r="AQ121" s="1454"/>
      <c r="AR121" s="1454"/>
      <c r="AS121" s="1454"/>
      <c r="AT121" s="1454"/>
      <c r="AU121" s="1454"/>
      <c r="AV121" s="1454"/>
      <c r="AW121" s="1454"/>
      <c r="AX121" s="1454"/>
      <c r="AY121" s="1454"/>
      <c r="AZ121" s="1454"/>
      <c r="BA121" s="1454"/>
      <c r="BB121" s="1454"/>
      <c r="BC121" s="1454"/>
      <c r="BD121" s="1454"/>
      <c r="BE121" s="1454"/>
      <c r="BF121" s="1454"/>
      <c r="BG121" s="1454"/>
      <c r="BH121" s="1454"/>
      <c r="BI121" s="1454"/>
      <c r="BJ121" s="1454"/>
      <c r="BK121" s="1454"/>
      <c r="BL121" s="1454"/>
      <c r="BM121" s="1454"/>
      <c r="BN121" s="1454"/>
      <c r="BO121" s="1454"/>
      <c r="BP121" s="1454"/>
      <c r="BQ121" s="1454"/>
      <c r="BR121" s="1454"/>
      <c r="BS121" s="1454"/>
    </row>
    <row r="122" spans="1:71" x14ac:dyDescent="0.25">
      <c r="A122" s="1454"/>
      <c r="B122" s="1454"/>
      <c r="C122" s="1454"/>
      <c r="D122" s="1454"/>
      <c r="E122" s="1454"/>
      <c r="F122" s="1454"/>
      <c r="G122" s="1454"/>
      <c r="H122" s="1454"/>
      <c r="I122" s="1454"/>
      <c r="J122" s="1454"/>
      <c r="K122" s="1454"/>
      <c r="L122" s="1454"/>
      <c r="M122" s="1454"/>
      <c r="N122" s="1454"/>
      <c r="O122" s="1454"/>
      <c r="P122" s="1454"/>
      <c r="Q122" s="1454"/>
      <c r="R122" s="1454"/>
      <c r="S122" s="1454"/>
      <c r="T122" s="1454"/>
      <c r="U122" s="1454"/>
      <c r="V122" s="1454"/>
      <c r="W122" s="1454"/>
      <c r="X122" s="1454"/>
      <c r="Y122" s="1454"/>
      <c r="Z122" s="1454"/>
      <c r="AA122" s="1454"/>
      <c r="AB122" s="1454"/>
      <c r="AC122" s="1454"/>
      <c r="AD122" s="1454"/>
      <c r="AE122" s="1454"/>
      <c r="AF122" s="1454"/>
      <c r="AG122" s="1454"/>
      <c r="AH122" s="1454"/>
      <c r="AI122" s="1454"/>
      <c r="AJ122" s="1454"/>
      <c r="AK122" s="1454"/>
      <c r="AL122" s="1454"/>
      <c r="AM122" s="1454"/>
      <c r="AN122" s="1454"/>
      <c r="AO122" s="1454"/>
      <c r="AP122" s="1454"/>
      <c r="AQ122" s="1454"/>
      <c r="AR122" s="1454"/>
      <c r="AS122" s="1454"/>
      <c r="AT122" s="1454"/>
      <c r="AU122" s="1454"/>
      <c r="AV122" s="1454"/>
      <c r="AW122" s="1454"/>
      <c r="AX122" s="1454"/>
      <c r="AY122" s="1454"/>
      <c r="AZ122" s="1454"/>
      <c r="BA122" s="1454"/>
      <c r="BB122" s="1454"/>
      <c r="BC122" s="1454"/>
      <c r="BD122" s="1454"/>
      <c r="BE122" s="1454"/>
      <c r="BF122" s="1454"/>
      <c r="BG122" s="1454"/>
      <c r="BH122" s="1454"/>
      <c r="BI122" s="1454"/>
      <c r="BJ122" s="1454"/>
      <c r="BK122" s="1454"/>
      <c r="BL122" s="1454"/>
      <c r="BM122" s="1454"/>
      <c r="BN122" s="1454"/>
      <c r="BO122" s="1454"/>
      <c r="BP122" s="1454"/>
      <c r="BQ122" s="1454"/>
      <c r="BR122" s="1454"/>
      <c r="BS122" s="1454"/>
    </row>
    <row r="123" spans="1:71" x14ac:dyDescent="0.25">
      <c r="A123" s="1454"/>
      <c r="B123" s="1454"/>
      <c r="C123" s="1454"/>
      <c r="D123" s="1454"/>
      <c r="E123" s="1454"/>
      <c r="F123" s="1454"/>
      <c r="G123" s="1454"/>
      <c r="H123" s="1454"/>
      <c r="I123" s="1454"/>
      <c r="J123" s="1454"/>
      <c r="K123" s="1454"/>
      <c r="L123" s="1454"/>
      <c r="M123" s="1454"/>
      <c r="N123" s="1454"/>
      <c r="O123" s="1454"/>
      <c r="P123" s="1454"/>
      <c r="Q123" s="1454"/>
      <c r="R123" s="1454"/>
      <c r="S123" s="1454"/>
      <c r="T123" s="1454"/>
      <c r="U123" s="1454"/>
      <c r="V123" s="1454"/>
      <c r="W123" s="1454"/>
      <c r="X123" s="1454"/>
      <c r="Y123" s="1454"/>
      <c r="Z123" s="1454"/>
      <c r="AA123" s="1454"/>
      <c r="AB123" s="1454"/>
      <c r="AC123" s="1454"/>
      <c r="AD123" s="1454"/>
      <c r="AE123" s="1454"/>
      <c r="AF123" s="1454"/>
      <c r="AG123" s="1454"/>
      <c r="AH123" s="1454"/>
      <c r="AI123" s="1454"/>
      <c r="AJ123" s="1454"/>
      <c r="AK123" s="1454"/>
      <c r="AL123" s="1454"/>
      <c r="AM123" s="1454"/>
      <c r="AN123" s="1454"/>
      <c r="AO123" s="1454"/>
      <c r="AP123" s="1454"/>
      <c r="AQ123" s="1454"/>
      <c r="AR123" s="1454"/>
      <c r="AS123" s="1454"/>
      <c r="AT123" s="1454"/>
      <c r="AU123" s="1454"/>
      <c r="AV123" s="1454"/>
      <c r="AW123" s="1454"/>
      <c r="AX123" s="1454"/>
      <c r="AY123" s="1454"/>
      <c r="AZ123" s="1454"/>
      <c r="BA123" s="1454"/>
      <c r="BB123" s="1454"/>
      <c r="BC123" s="1454"/>
      <c r="BD123" s="1454"/>
      <c r="BE123" s="1454"/>
      <c r="BF123" s="1454"/>
      <c r="BG123" s="1454"/>
      <c r="BH123" s="1454"/>
      <c r="BI123" s="1454"/>
      <c r="BJ123" s="1454"/>
      <c r="BK123" s="1454"/>
      <c r="BL123" s="1454"/>
      <c r="BM123" s="1454"/>
      <c r="BN123" s="1454"/>
      <c r="BO123" s="1454"/>
      <c r="BP123" s="1454"/>
      <c r="BQ123" s="1454"/>
      <c r="BR123" s="1454"/>
      <c r="BS123" s="1454"/>
    </row>
    <row r="124" spans="1:71" x14ac:dyDescent="0.25">
      <c r="A124" s="1454"/>
      <c r="B124" s="1454"/>
      <c r="C124" s="1454"/>
      <c r="D124" s="1454"/>
      <c r="E124" s="1454"/>
      <c r="F124" s="1454"/>
      <c r="G124" s="1454"/>
      <c r="H124" s="1454"/>
      <c r="I124" s="1454"/>
      <c r="J124" s="1454"/>
      <c r="K124" s="1454"/>
      <c r="L124" s="1454"/>
      <c r="M124" s="1454"/>
      <c r="N124" s="1454"/>
      <c r="O124" s="1454"/>
      <c r="P124" s="1454"/>
      <c r="Q124" s="1454"/>
      <c r="R124" s="1454"/>
      <c r="S124" s="1454"/>
      <c r="T124" s="1454"/>
      <c r="U124" s="1454"/>
      <c r="V124" s="1454"/>
      <c r="W124" s="1454"/>
      <c r="X124" s="1454"/>
      <c r="Y124" s="1454"/>
      <c r="Z124" s="1454"/>
      <c r="AA124" s="1454"/>
      <c r="AB124" s="1454"/>
      <c r="AC124" s="1454"/>
      <c r="AD124" s="1454"/>
      <c r="AE124" s="1454"/>
      <c r="AF124" s="1454"/>
      <c r="AG124" s="1454"/>
      <c r="AH124" s="1454"/>
      <c r="AI124" s="1454"/>
      <c r="AJ124" s="1454"/>
      <c r="AK124" s="1454"/>
      <c r="AL124" s="1454"/>
      <c r="AM124" s="1454"/>
      <c r="AN124" s="1454"/>
      <c r="AO124" s="1454"/>
      <c r="AP124" s="1454"/>
      <c r="AQ124" s="1454"/>
      <c r="AR124" s="1454"/>
      <c r="AS124" s="1454"/>
      <c r="AT124" s="1454"/>
      <c r="AU124" s="1454"/>
      <c r="AV124" s="1454"/>
      <c r="AW124" s="1454"/>
      <c r="AX124" s="1454"/>
      <c r="AY124" s="1454"/>
      <c r="AZ124" s="1454"/>
      <c r="BA124" s="1454"/>
      <c r="BB124" s="1454"/>
      <c r="BC124" s="1454"/>
      <c r="BD124" s="1454"/>
      <c r="BE124" s="1454"/>
      <c r="BF124" s="1454"/>
      <c r="BG124" s="1454"/>
      <c r="BH124" s="1454"/>
      <c r="BI124" s="1454"/>
      <c r="BJ124" s="1454"/>
      <c r="BK124" s="1454"/>
      <c r="BL124" s="1454"/>
      <c r="BM124" s="1454"/>
      <c r="BN124" s="1454"/>
      <c r="BO124" s="1454"/>
      <c r="BP124" s="1454"/>
      <c r="BQ124" s="1454"/>
      <c r="BR124" s="1454"/>
      <c r="BS124" s="1454"/>
    </row>
    <row r="125" spans="1:71" x14ac:dyDescent="0.25">
      <c r="A125" s="1454"/>
      <c r="B125" s="1454"/>
      <c r="C125" s="1454"/>
      <c r="D125" s="1454"/>
      <c r="E125" s="1454"/>
      <c r="F125" s="1454"/>
      <c r="G125" s="1454"/>
      <c r="H125" s="1454"/>
      <c r="I125" s="1454"/>
      <c r="J125" s="1454"/>
      <c r="K125" s="1454"/>
      <c r="L125" s="1454"/>
      <c r="M125" s="1454"/>
      <c r="N125" s="1454"/>
      <c r="O125" s="1454"/>
      <c r="P125" s="1454"/>
      <c r="Q125" s="1454"/>
      <c r="R125" s="1454"/>
      <c r="S125" s="1454"/>
      <c r="T125" s="1454"/>
      <c r="U125" s="1454"/>
      <c r="V125" s="1454"/>
      <c r="W125" s="1454"/>
      <c r="X125" s="1454"/>
      <c r="Y125" s="1454"/>
      <c r="Z125" s="1454"/>
      <c r="AA125" s="1454"/>
      <c r="AB125" s="1454"/>
      <c r="AC125" s="1454"/>
      <c r="AD125" s="1454"/>
      <c r="AE125" s="1454"/>
      <c r="AF125" s="1454"/>
      <c r="AG125" s="1454"/>
      <c r="AH125" s="1454"/>
      <c r="AI125" s="1454"/>
      <c r="AJ125" s="1454"/>
      <c r="AK125" s="1454"/>
      <c r="AL125" s="1454"/>
      <c r="AM125" s="1454"/>
      <c r="AN125" s="1454"/>
      <c r="AO125" s="1454"/>
      <c r="AP125" s="1454"/>
      <c r="AQ125" s="1454"/>
      <c r="AR125" s="1454"/>
      <c r="AS125" s="1454"/>
      <c r="AT125" s="1454"/>
      <c r="AU125" s="1454"/>
      <c r="AV125" s="1454"/>
      <c r="AW125" s="1454"/>
      <c r="AX125" s="1454"/>
      <c r="AY125" s="1454"/>
      <c r="AZ125" s="1454"/>
      <c r="BA125" s="1454"/>
      <c r="BB125" s="1454"/>
      <c r="BC125" s="1454"/>
      <c r="BD125" s="1454"/>
      <c r="BE125" s="1454"/>
      <c r="BF125" s="1454"/>
      <c r="BG125" s="1454"/>
      <c r="BH125" s="1454"/>
      <c r="BI125" s="1454"/>
      <c r="BJ125" s="1454"/>
      <c r="BK125" s="1454"/>
      <c r="BL125" s="1454"/>
      <c r="BM125" s="1454"/>
      <c r="BN125" s="1454"/>
      <c r="BO125" s="1454"/>
      <c r="BP125" s="1454"/>
      <c r="BQ125" s="1454"/>
      <c r="BR125" s="1454"/>
      <c r="BS125" s="1454"/>
    </row>
    <row r="126" spans="1:71" x14ac:dyDescent="0.25">
      <c r="A126" s="1454"/>
      <c r="B126" s="1454"/>
      <c r="C126" s="1454"/>
      <c r="D126" s="1454"/>
      <c r="E126" s="1454"/>
      <c r="F126" s="1454"/>
      <c r="G126" s="1454"/>
      <c r="H126" s="1454"/>
      <c r="I126" s="1454"/>
      <c r="J126" s="1454"/>
      <c r="K126" s="1454"/>
      <c r="L126" s="1454"/>
      <c r="M126" s="1454"/>
      <c r="N126" s="1454"/>
      <c r="O126" s="1454"/>
      <c r="P126" s="1454"/>
      <c r="Q126" s="1454"/>
      <c r="R126" s="1454"/>
      <c r="S126" s="1454"/>
      <c r="T126" s="1454"/>
      <c r="U126" s="1454"/>
      <c r="V126" s="1454"/>
      <c r="W126" s="1454"/>
      <c r="X126" s="1454"/>
      <c r="Y126" s="1454"/>
      <c r="Z126" s="1454"/>
      <c r="AA126" s="1454"/>
      <c r="AB126" s="1454"/>
      <c r="AC126" s="1454"/>
      <c r="AD126" s="1454"/>
      <c r="AE126" s="1454"/>
      <c r="AF126" s="1454"/>
      <c r="AG126" s="1454"/>
      <c r="AH126" s="1454"/>
      <c r="AI126" s="1454"/>
      <c r="AJ126" s="1454"/>
      <c r="AK126" s="1454"/>
      <c r="AL126" s="1454"/>
      <c r="AM126" s="1454"/>
      <c r="AN126" s="1454"/>
      <c r="AO126" s="1454"/>
      <c r="AP126" s="1454"/>
      <c r="AQ126" s="1454"/>
      <c r="AR126" s="1454"/>
      <c r="AS126" s="1454"/>
      <c r="AT126" s="1454"/>
      <c r="AU126" s="1454"/>
      <c r="AV126" s="1454"/>
      <c r="AW126" s="1454"/>
      <c r="AX126" s="1454"/>
      <c r="AY126" s="1454"/>
      <c r="AZ126" s="1454"/>
      <c r="BA126" s="1454"/>
      <c r="BB126" s="1454"/>
      <c r="BC126" s="1454"/>
      <c r="BD126" s="1454"/>
      <c r="BE126" s="1454"/>
      <c r="BF126" s="1454"/>
      <c r="BG126" s="1454"/>
      <c r="BH126" s="1454"/>
      <c r="BI126" s="1454"/>
      <c r="BJ126" s="1454"/>
      <c r="BK126" s="1454"/>
      <c r="BL126" s="1454"/>
      <c r="BM126" s="1454"/>
      <c r="BN126" s="1454"/>
      <c r="BO126" s="1454"/>
      <c r="BP126" s="1454"/>
      <c r="BQ126" s="1454"/>
      <c r="BR126" s="1454"/>
      <c r="BS126" s="1454"/>
    </row>
    <row r="127" spans="1:71" x14ac:dyDescent="0.25">
      <c r="A127" s="1454"/>
      <c r="B127" s="1454"/>
      <c r="C127" s="1454"/>
      <c r="D127" s="1454"/>
      <c r="E127" s="1454"/>
      <c r="F127" s="1454"/>
      <c r="G127" s="1454"/>
      <c r="H127" s="1454"/>
      <c r="I127" s="1454"/>
      <c r="J127" s="1454"/>
      <c r="K127" s="1454"/>
      <c r="L127" s="1454"/>
      <c r="M127" s="1454"/>
      <c r="N127" s="1454"/>
      <c r="O127" s="1454"/>
      <c r="P127" s="1454"/>
      <c r="Q127" s="1454"/>
      <c r="R127" s="1454"/>
      <c r="S127" s="1454"/>
      <c r="T127" s="1454"/>
      <c r="U127" s="1454"/>
      <c r="V127" s="1454"/>
      <c r="W127" s="1454"/>
      <c r="X127" s="1454"/>
      <c r="Y127" s="1454"/>
      <c r="Z127" s="1454"/>
      <c r="AA127" s="1454"/>
      <c r="AB127" s="1454"/>
      <c r="AC127" s="1454"/>
      <c r="AD127" s="1454"/>
      <c r="AE127" s="1454"/>
      <c r="AF127" s="1454"/>
      <c r="AG127" s="1454"/>
      <c r="AH127" s="1454"/>
      <c r="AI127" s="1454"/>
      <c r="AJ127" s="1454"/>
      <c r="AK127" s="1454"/>
      <c r="AL127" s="1454"/>
      <c r="AM127" s="1454"/>
      <c r="AN127" s="1454"/>
      <c r="AO127" s="1454"/>
      <c r="AP127" s="1454"/>
      <c r="AQ127" s="1454"/>
      <c r="AR127" s="1454"/>
      <c r="AS127" s="1454"/>
      <c r="AT127" s="1454"/>
      <c r="AU127" s="1454"/>
      <c r="AV127" s="1454"/>
      <c r="AW127" s="1454"/>
      <c r="AX127" s="1454"/>
      <c r="AY127" s="1454"/>
      <c r="AZ127" s="1454"/>
      <c r="BA127" s="1454"/>
      <c r="BB127" s="1454"/>
      <c r="BC127" s="1454"/>
      <c r="BD127" s="1454"/>
      <c r="BE127" s="1454"/>
      <c r="BF127" s="1454"/>
      <c r="BG127" s="1454"/>
      <c r="BH127" s="1454"/>
      <c r="BI127" s="1454"/>
      <c r="BJ127" s="1454"/>
      <c r="BK127" s="1454"/>
      <c r="BL127" s="1454"/>
      <c r="BM127" s="1454"/>
      <c r="BN127" s="1454"/>
      <c r="BO127" s="1454"/>
      <c r="BP127" s="1454"/>
      <c r="BQ127" s="1454"/>
      <c r="BR127" s="1454"/>
      <c r="BS127" s="1454"/>
    </row>
    <row r="128" spans="1:71" x14ac:dyDescent="0.25">
      <c r="A128" s="1454"/>
      <c r="B128" s="1454"/>
      <c r="C128" s="1454"/>
      <c r="D128" s="1454"/>
      <c r="E128" s="1454"/>
      <c r="F128" s="1454"/>
      <c r="G128" s="1454"/>
      <c r="H128" s="1454"/>
      <c r="I128" s="1454"/>
      <c r="J128" s="1454"/>
      <c r="K128" s="1454"/>
      <c r="L128" s="1454"/>
      <c r="M128" s="1454"/>
      <c r="N128" s="1454"/>
      <c r="O128" s="1454"/>
      <c r="P128" s="1454"/>
      <c r="Q128" s="1454"/>
      <c r="R128" s="1454"/>
      <c r="S128" s="1454"/>
      <c r="T128" s="1454"/>
      <c r="U128" s="1454"/>
      <c r="V128" s="1454"/>
      <c r="W128" s="1454"/>
      <c r="X128" s="1454"/>
      <c r="Y128" s="1454"/>
      <c r="Z128" s="1454"/>
      <c r="AA128" s="1454"/>
      <c r="AB128" s="1454"/>
      <c r="AC128" s="1454"/>
      <c r="AD128" s="1454"/>
      <c r="AE128" s="1454"/>
      <c r="AF128" s="1454"/>
      <c r="AG128" s="1454"/>
      <c r="AH128" s="1454"/>
      <c r="AI128" s="1454"/>
      <c r="AJ128" s="1454"/>
      <c r="AK128" s="1454"/>
      <c r="AL128" s="1454"/>
      <c r="AM128" s="1454"/>
      <c r="AN128" s="1454"/>
      <c r="AO128" s="1454"/>
      <c r="AP128" s="1454"/>
      <c r="AQ128" s="1454"/>
      <c r="AR128" s="1454"/>
      <c r="AS128" s="1454"/>
      <c r="AT128" s="1454"/>
      <c r="AU128" s="1454"/>
      <c r="AV128" s="1454"/>
      <c r="AW128" s="1454"/>
      <c r="AX128" s="1454"/>
      <c r="AY128" s="1454"/>
      <c r="AZ128" s="1454"/>
      <c r="BA128" s="1454"/>
      <c r="BB128" s="1454"/>
      <c r="BC128" s="1454"/>
      <c r="BD128" s="1454"/>
      <c r="BE128" s="1454"/>
      <c r="BF128" s="1454"/>
      <c r="BG128" s="1454"/>
      <c r="BH128" s="1454"/>
      <c r="BI128" s="1454"/>
      <c r="BJ128" s="1454"/>
      <c r="BK128" s="1454"/>
      <c r="BL128" s="1454"/>
      <c r="BM128" s="1454"/>
      <c r="BN128" s="1454"/>
      <c r="BO128" s="1454"/>
      <c r="BP128" s="1454"/>
      <c r="BQ128" s="1454"/>
      <c r="BR128" s="1454"/>
      <c r="BS128" s="1454"/>
    </row>
    <row r="129" spans="1:71" x14ac:dyDescent="0.25">
      <c r="A129" s="1454"/>
      <c r="B129" s="1454"/>
      <c r="C129" s="1454"/>
      <c r="D129" s="1454"/>
      <c r="E129" s="1454"/>
      <c r="F129" s="1454"/>
      <c r="G129" s="1454"/>
      <c r="H129" s="1454"/>
      <c r="I129" s="1454"/>
      <c r="J129" s="1454"/>
      <c r="K129" s="1454"/>
      <c r="L129" s="1454"/>
      <c r="M129" s="1454"/>
      <c r="N129" s="1454"/>
      <c r="O129" s="1454"/>
      <c r="P129" s="1454"/>
      <c r="Q129" s="1454"/>
      <c r="R129" s="1454"/>
      <c r="S129" s="1454"/>
      <c r="T129" s="1454"/>
      <c r="U129" s="1454"/>
      <c r="V129" s="1454"/>
      <c r="W129" s="1454"/>
      <c r="X129" s="1454"/>
      <c r="Y129" s="1454"/>
      <c r="Z129" s="1454"/>
      <c r="AA129" s="1454"/>
      <c r="AB129" s="1454"/>
      <c r="AC129" s="1454"/>
      <c r="AD129" s="1454"/>
      <c r="AE129" s="1454"/>
      <c r="AF129" s="1454"/>
      <c r="AG129" s="1454"/>
      <c r="AH129" s="1454"/>
      <c r="AI129" s="1454"/>
      <c r="AJ129" s="1454"/>
      <c r="AK129" s="1454"/>
      <c r="AL129" s="1454"/>
      <c r="AM129" s="1454"/>
      <c r="AN129" s="1454"/>
      <c r="AO129" s="1454"/>
      <c r="AP129" s="1454"/>
      <c r="AQ129" s="1454"/>
      <c r="AR129" s="1454"/>
      <c r="AS129" s="1454"/>
      <c r="AT129" s="1454"/>
      <c r="AU129" s="1454"/>
      <c r="AV129" s="1454"/>
      <c r="AW129" s="1454"/>
      <c r="AX129" s="1454"/>
      <c r="AY129" s="1454"/>
      <c r="AZ129" s="1454"/>
      <c r="BA129" s="1454"/>
      <c r="BB129" s="1454"/>
      <c r="BC129" s="1454"/>
      <c r="BD129" s="1454"/>
      <c r="BE129" s="1454"/>
      <c r="BF129" s="1454"/>
      <c r="BG129" s="1454"/>
      <c r="BH129" s="1454"/>
      <c r="BI129" s="1454"/>
      <c r="BJ129" s="1454"/>
      <c r="BK129" s="1454"/>
      <c r="BL129" s="1454"/>
      <c r="BM129" s="1454"/>
      <c r="BN129" s="1454"/>
      <c r="BO129" s="1454"/>
      <c r="BP129" s="1454"/>
      <c r="BQ129" s="1454"/>
      <c r="BR129" s="1454"/>
      <c r="BS129" s="1454"/>
    </row>
    <row r="130" spans="1:71" x14ac:dyDescent="0.25">
      <c r="A130" s="1454"/>
      <c r="B130" s="1454"/>
      <c r="C130" s="1454"/>
      <c r="D130" s="1454"/>
      <c r="E130" s="1454"/>
      <c r="F130" s="1454"/>
      <c r="G130" s="1454"/>
      <c r="H130" s="1454"/>
      <c r="I130" s="1454"/>
      <c r="J130" s="1454"/>
      <c r="K130" s="1454"/>
      <c r="L130" s="1454"/>
      <c r="M130" s="1454"/>
      <c r="N130" s="1454"/>
      <c r="O130" s="1454"/>
      <c r="P130" s="1454"/>
      <c r="Q130" s="1454"/>
      <c r="R130" s="1454"/>
      <c r="S130" s="1454"/>
      <c r="T130" s="1454"/>
      <c r="U130" s="1454"/>
      <c r="V130" s="1454"/>
      <c r="W130" s="1454"/>
      <c r="X130" s="1454"/>
      <c r="Y130" s="1454"/>
      <c r="Z130" s="1454"/>
      <c r="AA130" s="1454"/>
      <c r="AB130" s="1454"/>
      <c r="AC130" s="1454"/>
      <c r="AD130" s="1454"/>
      <c r="AE130" s="1454"/>
      <c r="AF130" s="1454"/>
      <c r="AG130" s="1454"/>
      <c r="AH130" s="1454"/>
      <c r="AI130" s="1454"/>
      <c r="AJ130" s="1454"/>
      <c r="AK130" s="1454"/>
      <c r="AL130" s="1454"/>
      <c r="AM130" s="1454"/>
      <c r="AN130" s="1454"/>
      <c r="AO130" s="1454"/>
      <c r="AP130" s="1454"/>
      <c r="AQ130" s="1454"/>
      <c r="AR130" s="1454"/>
      <c r="AS130" s="1454"/>
      <c r="AT130" s="1454"/>
      <c r="AU130" s="1454"/>
      <c r="AV130" s="1454"/>
      <c r="AW130" s="1454"/>
      <c r="AX130" s="1454"/>
      <c r="AY130" s="1454"/>
      <c r="AZ130" s="1454"/>
      <c r="BA130" s="1454"/>
      <c r="BB130" s="1454"/>
      <c r="BC130" s="1454"/>
      <c r="BD130" s="1454"/>
      <c r="BE130" s="1454"/>
      <c r="BF130" s="1454"/>
      <c r="BG130" s="1454"/>
      <c r="BH130" s="1454"/>
      <c r="BI130" s="1454"/>
      <c r="BJ130" s="1454"/>
      <c r="BK130" s="1454"/>
      <c r="BL130" s="1454"/>
      <c r="BM130" s="1454"/>
      <c r="BN130" s="1454"/>
      <c r="BO130" s="1454"/>
      <c r="BP130" s="1454"/>
      <c r="BQ130" s="1454"/>
      <c r="BR130" s="1454"/>
      <c r="BS130" s="1454"/>
    </row>
    <row r="131" spans="1:71" x14ac:dyDescent="0.25">
      <c r="A131" s="1454"/>
      <c r="B131" s="1454"/>
      <c r="C131" s="1454"/>
      <c r="D131" s="1454"/>
      <c r="E131" s="1454"/>
      <c r="F131" s="1454"/>
      <c r="G131" s="1454"/>
      <c r="H131" s="1454"/>
      <c r="I131" s="1454"/>
      <c r="J131" s="1454"/>
      <c r="K131" s="1454"/>
      <c r="L131" s="1454"/>
      <c r="M131" s="1454"/>
      <c r="N131" s="1454"/>
      <c r="O131" s="1454"/>
      <c r="P131" s="1454"/>
      <c r="Q131" s="1454"/>
      <c r="R131" s="1454"/>
      <c r="S131" s="1454"/>
      <c r="T131" s="1454"/>
      <c r="U131" s="1454"/>
      <c r="V131" s="1454"/>
      <c r="W131" s="1454"/>
      <c r="X131" s="1454"/>
      <c r="Y131" s="1454"/>
      <c r="Z131" s="1454"/>
      <c r="AA131" s="1454"/>
      <c r="AB131" s="1454"/>
      <c r="AC131" s="1454"/>
      <c r="AD131" s="1454"/>
      <c r="AE131" s="1454"/>
      <c r="AF131" s="1454"/>
      <c r="AG131" s="1454"/>
      <c r="AH131" s="1454"/>
      <c r="AI131" s="1454"/>
      <c r="AJ131" s="1454"/>
      <c r="AK131" s="1454"/>
      <c r="AL131" s="1454"/>
      <c r="AM131" s="1454"/>
      <c r="AN131" s="1454"/>
      <c r="AO131" s="1454"/>
      <c r="AP131" s="1454"/>
      <c r="AQ131" s="1454"/>
      <c r="AR131" s="1454"/>
      <c r="AS131" s="1454"/>
      <c r="AT131" s="1454"/>
      <c r="AU131" s="1454"/>
      <c r="AV131" s="1454"/>
      <c r="AW131" s="1454"/>
      <c r="AX131" s="1454"/>
      <c r="AY131" s="1454"/>
      <c r="AZ131" s="1454"/>
      <c r="BA131" s="1454"/>
      <c r="BB131" s="1454"/>
      <c r="BC131" s="1454"/>
      <c r="BD131" s="1454"/>
      <c r="BE131" s="1454"/>
      <c r="BF131" s="1454"/>
      <c r="BG131" s="1454"/>
      <c r="BH131" s="1454"/>
      <c r="BI131" s="1454"/>
      <c r="BJ131" s="1454"/>
      <c r="BK131" s="1454"/>
      <c r="BL131" s="1454"/>
      <c r="BM131" s="1454"/>
      <c r="BN131" s="1454"/>
      <c r="BO131" s="1454"/>
      <c r="BP131" s="1454"/>
      <c r="BQ131" s="1454"/>
      <c r="BR131" s="1454"/>
      <c r="BS131" s="1454"/>
    </row>
    <row r="132" spans="1:71" x14ac:dyDescent="0.25">
      <c r="A132" s="1454"/>
      <c r="B132" s="1454"/>
      <c r="C132" s="1454"/>
      <c r="D132" s="1454"/>
      <c r="E132" s="1454"/>
      <c r="F132" s="1454"/>
      <c r="G132" s="1454"/>
      <c r="H132" s="1454"/>
      <c r="I132" s="1454"/>
      <c r="J132" s="1454"/>
      <c r="K132" s="1454"/>
      <c r="L132" s="1454"/>
      <c r="M132" s="1454"/>
      <c r="N132" s="1454"/>
      <c r="O132" s="1454"/>
      <c r="P132" s="1454"/>
      <c r="Q132" s="1454"/>
      <c r="R132" s="1454"/>
      <c r="S132" s="1454"/>
      <c r="T132" s="1454"/>
      <c r="U132" s="1454"/>
      <c r="V132" s="1454"/>
      <c r="W132" s="1454"/>
      <c r="X132" s="1454"/>
      <c r="Y132" s="1454"/>
      <c r="Z132" s="1454"/>
      <c r="AA132" s="1454"/>
      <c r="AB132" s="1454"/>
      <c r="AC132" s="1454"/>
      <c r="AD132" s="1454"/>
      <c r="AE132" s="1454"/>
      <c r="AF132" s="1454"/>
      <c r="AG132" s="1454"/>
      <c r="AH132" s="1454"/>
      <c r="AI132" s="1454"/>
      <c r="AJ132" s="1454"/>
      <c r="AK132" s="1454"/>
      <c r="AL132" s="1454"/>
      <c r="AM132" s="1454"/>
      <c r="AN132" s="1454"/>
      <c r="AO132" s="1454"/>
      <c r="AP132" s="1454"/>
      <c r="AQ132" s="1454"/>
      <c r="AR132" s="1454"/>
      <c r="AS132" s="1454"/>
      <c r="AT132" s="1454"/>
      <c r="AU132" s="1454"/>
      <c r="AV132" s="1454"/>
      <c r="AW132" s="1454"/>
      <c r="AX132" s="1454"/>
      <c r="AY132" s="1454"/>
      <c r="AZ132" s="1454"/>
      <c r="BA132" s="1454"/>
      <c r="BB132" s="1454"/>
      <c r="BC132" s="1454"/>
      <c r="BD132" s="1454"/>
      <c r="BE132" s="1454"/>
      <c r="BF132" s="1454"/>
      <c r="BG132" s="1454"/>
      <c r="BH132" s="1454"/>
      <c r="BI132" s="1454"/>
      <c r="BJ132" s="1454"/>
      <c r="BK132" s="1454"/>
      <c r="BL132" s="1454"/>
      <c r="BM132" s="1454"/>
      <c r="BN132" s="1454"/>
      <c r="BO132" s="1454"/>
      <c r="BP132" s="1454"/>
      <c r="BQ132" s="1454"/>
      <c r="BR132" s="1454"/>
      <c r="BS132" s="1454"/>
    </row>
    <row r="133" spans="1:71" x14ac:dyDescent="0.25">
      <c r="A133" s="1454"/>
      <c r="B133" s="1454"/>
      <c r="C133" s="1454"/>
      <c r="D133" s="1454"/>
      <c r="E133" s="1454"/>
      <c r="F133" s="1454"/>
      <c r="G133" s="1454"/>
      <c r="H133" s="1454"/>
      <c r="I133" s="1454"/>
      <c r="J133" s="1454"/>
      <c r="K133" s="1454"/>
      <c r="L133" s="1454"/>
      <c r="M133" s="1454"/>
      <c r="N133" s="1454"/>
      <c r="O133" s="1454"/>
      <c r="P133" s="1454"/>
      <c r="Q133" s="1454"/>
      <c r="R133" s="1454"/>
      <c r="S133" s="1454"/>
      <c r="T133" s="1454"/>
      <c r="U133" s="1454"/>
      <c r="V133" s="1454"/>
      <c r="W133" s="1454"/>
      <c r="X133" s="1454"/>
      <c r="Y133" s="1454"/>
      <c r="Z133" s="1454"/>
      <c r="AA133" s="1454"/>
      <c r="AB133" s="1454"/>
      <c r="AC133" s="1454"/>
      <c r="AD133" s="1454"/>
      <c r="AE133" s="1454"/>
      <c r="AF133" s="1454"/>
      <c r="AG133" s="1454"/>
      <c r="AH133" s="1454"/>
      <c r="AI133" s="1454"/>
      <c r="AJ133" s="1454"/>
      <c r="AK133" s="1454"/>
      <c r="AL133" s="1454"/>
      <c r="AM133" s="1454"/>
      <c r="AN133" s="1454"/>
      <c r="AO133" s="1454"/>
      <c r="AP133" s="1454"/>
      <c r="AQ133" s="1454"/>
      <c r="AR133" s="1454"/>
      <c r="AS133" s="1454"/>
      <c r="AT133" s="1454"/>
      <c r="AU133" s="1454"/>
      <c r="AV133" s="1454"/>
      <c r="AW133" s="1454"/>
      <c r="AX133" s="1454"/>
      <c r="AY133" s="1454"/>
      <c r="AZ133" s="1454"/>
      <c r="BA133" s="1454"/>
      <c r="BB133" s="1454"/>
      <c r="BC133" s="1454"/>
      <c r="BD133" s="1454"/>
      <c r="BE133" s="1454"/>
      <c r="BF133" s="1454"/>
      <c r="BG133" s="1454"/>
      <c r="BH133" s="1454"/>
      <c r="BI133" s="1454"/>
      <c r="BJ133" s="1454"/>
      <c r="BK133" s="1454"/>
      <c r="BL133" s="1454"/>
      <c r="BM133" s="1454"/>
      <c r="BN133" s="1454"/>
      <c r="BO133" s="1454"/>
      <c r="BP133" s="1454"/>
      <c r="BQ133" s="1454"/>
      <c r="BR133" s="1454"/>
      <c r="BS133" s="1454"/>
    </row>
    <row r="134" spans="1:71" x14ac:dyDescent="0.25">
      <c r="A134" s="1454"/>
      <c r="B134" s="1454"/>
      <c r="C134" s="1454"/>
      <c r="D134" s="1454"/>
      <c r="E134" s="1454"/>
      <c r="F134" s="1454"/>
      <c r="G134" s="1454"/>
      <c r="H134" s="1454"/>
      <c r="I134" s="1454"/>
      <c r="J134" s="1454"/>
      <c r="K134" s="1454"/>
      <c r="L134" s="1454"/>
      <c r="M134" s="1454"/>
      <c r="N134" s="1454"/>
      <c r="O134" s="1454"/>
      <c r="P134" s="1454"/>
      <c r="Q134" s="1454"/>
      <c r="R134" s="1454"/>
      <c r="S134" s="1454"/>
      <c r="T134" s="1454"/>
      <c r="U134" s="1454"/>
      <c r="V134" s="1454"/>
      <c r="W134" s="1454"/>
      <c r="X134" s="1454"/>
      <c r="Y134" s="1454"/>
      <c r="Z134" s="1454"/>
      <c r="AA134" s="1454"/>
      <c r="AB134" s="1454"/>
      <c r="AC134" s="1454"/>
      <c r="AD134" s="1454"/>
      <c r="AE134" s="1454"/>
      <c r="AF134" s="1454"/>
      <c r="AG134" s="1454"/>
      <c r="AH134" s="1454"/>
      <c r="AI134" s="1454"/>
      <c r="AJ134" s="1454"/>
      <c r="AK134" s="1454"/>
      <c r="AL134" s="1454"/>
      <c r="AM134" s="1454"/>
      <c r="AN134" s="1454"/>
      <c r="AO134" s="1454"/>
      <c r="AP134" s="1454"/>
      <c r="AQ134" s="1454"/>
      <c r="AR134" s="1454"/>
      <c r="AS134" s="1454"/>
      <c r="AT134" s="1454"/>
      <c r="AU134" s="1454"/>
      <c r="AV134" s="1454"/>
      <c r="AW134" s="1454"/>
      <c r="AX134" s="1454"/>
      <c r="AY134" s="1454"/>
      <c r="AZ134" s="1454"/>
      <c r="BA134" s="1454"/>
      <c r="BB134" s="1454"/>
      <c r="BC134" s="1454"/>
      <c r="BD134" s="1454"/>
      <c r="BE134" s="1454"/>
      <c r="BF134" s="1454"/>
      <c r="BG134" s="1454"/>
      <c r="BH134" s="1454"/>
      <c r="BI134" s="1454"/>
      <c r="BJ134" s="1454"/>
      <c r="BK134" s="1454"/>
      <c r="BL134" s="1454"/>
      <c r="BM134" s="1454"/>
      <c r="BN134" s="1454"/>
      <c r="BO134" s="1454"/>
      <c r="BP134" s="1454"/>
      <c r="BQ134" s="1454"/>
      <c r="BR134" s="1454"/>
      <c r="BS134" s="1454"/>
    </row>
    <row r="135" spans="1:71" x14ac:dyDescent="0.25">
      <c r="A135" s="1454"/>
      <c r="B135" s="1454"/>
      <c r="C135" s="1454"/>
      <c r="D135" s="1454"/>
      <c r="E135" s="1454"/>
      <c r="F135" s="1454"/>
      <c r="G135" s="1454"/>
      <c r="H135" s="1454"/>
      <c r="I135" s="1454"/>
      <c r="J135" s="1454"/>
      <c r="K135" s="1454"/>
      <c r="L135" s="1454"/>
      <c r="M135" s="1454"/>
      <c r="N135" s="1454"/>
      <c r="O135" s="1454"/>
      <c r="P135" s="1454"/>
      <c r="Q135" s="1454"/>
      <c r="R135" s="1454"/>
      <c r="S135" s="1454"/>
      <c r="T135" s="1454"/>
      <c r="U135" s="1454"/>
      <c r="V135" s="1454"/>
      <c r="W135" s="1454"/>
      <c r="X135" s="1454"/>
      <c r="Y135" s="1454"/>
      <c r="Z135" s="1454"/>
      <c r="AA135" s="1454"/>
      <c r="AB135" s="1454"/>
      <c r="AC135" s="1454"/>
      <c r="AD135" s="1454"/>
      <c r="AE135" s="1454"/>
      <c r="AF135" s="1454"/>
      <c r="AG135" s="1454"/>
      <c r="AH135" s="1454"/>
      <c r="AI135" s="1454"/>
      <c r="AJ135" s="1454"/>
      <c r="AK135" s="1454"/>
      <c r="AL135" s="1454"/>
      <c r="AM135" s="1454"/>
      <c r="AN135" s="1454"/>
      <c r="AO135" s="1454"/>
      <c r="AP135" s="1454"/>
      <c r="AQ135" s="1454"/>
      <c r="AR135" s="1454"/>
      <c r="AS135" s="1454"/>
      <c r="AT135" s="1454"/>
      <c r="AU135" s="1454"/>
      <c r="AV135" s="1454"/>
      <c r="AW135" s="1454"/>
      <c r="AX135" s="1454"/>
      <c r="AY135" s="1454"/>
      <c r="AZ135" s="1454"/>
      <c r="BA135" s="1454"/>
      <c r="BB135" s="1454"/>
      <c r="BC135" s="1454"/>
      <c r="BD135" s="1454"/>
      <c r="BE135" s="1454"/>
      <c r="BF135" s="1454"/>
      <c r="BG135" s="1454"/>
      <c r="BH135" s="1454"/>
      <c r="BI135" s="1454"/>
      <c r="BJ135" s="1454"/>
      <c r="BK135" s="1454"/>
      <c r="BL135" s="1454"/>
      <c r="BM135" s="1454"/>
      <c r="BN135" s="1454"/>
      <c r="BO135" s="1454"/>
      <c r="BP135" s="1454"/>
      <c r="BQ135" s="1454"/>
      <c r="BR135" s="1454"/>
      <c r="BS135" s="1454"/>
    </row>
    <row r="136" spans="1:71" x14ac:dyDescent="0.25">
      <c r="A136" s="1454"/>
      <c r="B136" s="1454"/>
      <c r="C136" s="1454"/>
      <c r="D136" s="1454"/>
      <c r="E136" s="1454"/>
      <c r="F136" s="1454"/>
      <c r="G136" s="1454"/>
      <c r="H136" s="1454"/>
      <c r="I136" s="1454"/>
      <c r="J136" s="1454"/>
      <c r="K136" s="1454"/>
      <c r="L136" s="1454"/>
      <c r="M136" s="1454"/>
      <c r="N136" s="1454"/>
      <c r="O136" s="1454"/>
      <c r="P136" s="1454"/>
      <c r="Q136" s="1454"/>
      <c r="R136" s="1454"/>
      <c r="S136" s="1454"/>
      <c r="T136" s="1454"/>
      <c r="U136" s="1454"/>
      <c r="V136" s="1454"/>
      <c r="W136" s="1454"/>
      <c r="X136" s="1454"/>
      <c r="Y136" s="1454"/>
      <c r="Z136" s="1454"/>
      <c r="AA136" s="1454"/>
      <c r="AB136" s="1454"/>
      <c r="AC136" s="1454"/>
      <c r="AD136" s="1454"/>
      <c r="AE136" s="1454"/>
      <c r="AF136" s="1454"/>
      <c r="AG136" s="1454"/>
      <c r="AH136" s="1454"/>
      <c r="AI136" s="1454"/>
      <c r="AJ136" s="1454"/>
      <c r="AK136" s="1454"/>
      <c r="AL136" s="1454"/>
      <c r="AM136" s="1454"/>
      <c r="AN136" s="1454"/>
      <c r="AO136" s="1454"/>
      <c r="AP136" s="1454"/>
      <c r="AQ136" s="1454"/>
      <c r="AR136" s="1454"/>
      <c r="AS136" s="1454"/>
      <c r="AT136" s="1454"/>
      <c r="AU136" s="1454"/>
      <c r="AV136" s="1454"/>
      <c r="AW136" s="1454"/>
      <c r="AX136" s="1454"/>
      <c r="AY136" s="1454"/>
      <c r="AZ136" s="1454"/>
      <c r="BA136" s="1454"/>
      <c r="BB136" s="1454"/>
      <c r="BC136" s="1454"/>
      <c r="BD136" s="1454"/>
      <c r="BE136" s="1454"/>
      <c r="BF136" s="1454"/>
      <c r="BG136" s="1454"/>
      <c r="BH136" s="1454"/>
      <c r="BI136" s="1454"/>
      <c r="BJ136" s="1454"/>
      <c r="BK136" s="1454"/>
      <c r="BL136" s="1454"/>
      <c r="BM136" s="1454"/>
      <c r="BN136" s="1454"/>
      <c r="BO136" s="1454"/>
      <c r="BP136" s="1454"/>
      <c r="BQ136" s="1454"/>
      <c r="BR136" s="1454"/>
      <c r="BS136" s="1454"/>
    </row>
    <row r="137" spans="1:71" x14ac:dyDescent="0.25">
      <c r="A137" s="1454"/>
      <c r="B137" s="1454"/>
      <c r="C137" s="1454"/>
      <c r="D137" s="1454"/>
      <c r="E137" s="1454"/>
      <c r="F137" s="1454"/>
      <c r="G137" s="1454"/>
      <c r="H137" s="1454"/>
      <c r="I137" s="1454"/>
      <c r="J137" s="1454"/>
      <c r="K137" s="1454"/>
      <c r="L137" s="1454"/>
      <c r="M137" s="1454"/>
      <c r="N137" s="1454"/>
      <c r="O137" s="1454"/>
      <c r="P137" s="1454"/>
      <c r="Q137" s="1454"/>
      <c r="R137" s="1454"/>
      <c r="S137" s="1454"/>
      <c r="T137" s="1454"/>
      <c r="U137" s="1454"/>
      <c r="V137" s="1454"/>
      <c r="W137" s="1454"/>
      <c r="X137" s="1454"/>
      <c r="Y137" s="1454"/>
      <c r="Z137" s="1454"/>
      <c r="AA137" s="1454"/>
      <c r="AB137" s="1454"/>
      <c r="AC137" s="1454"/>
      <c r="AD137" s="1454"/>
      <c r="AE137" s="1454"/>
      <c r="AF137" s="1454"/>
      <c r="AG137" s="1454"/>
      <c r="AH137" s="1454"/>
      <c r="AI137" s="1454"/>
      <c r="AJ137" s="1454"/>
      <c r="AK137" s="1454"/>
      <c r="AL137" s="1454"/>
      <c r="AM137" s="1454"/>
      <c r="AN137" s="1454"/>
      <c r="AO137" s="1454"/>
      <c r="AP137" s="1454"/>
      <c r="AQ137" s="1454"/>
      <c r="AR137" s="1454"/>
      <c r="AS137" s="1454"/>
      <c r="AT137" s="1454"/>
      <c r="AU137" s="1454"/>
      <c r="AV137" s="1454"/>
      <c r="AW137" s="1454"/>
      <c r="AX137" s="1454"/>
      <c r="AY137" s="1454"/>
      <c r="AZ137" s="1454"/>
      <c r="BA137" s="1454"/>
      <c r="BB137" s="1454"/>
      <c r="BC137" s="1454"/>
      <c r="BD137" s="1454"/>
      <c r="BE137" s="1454"/>
      <c r="BF137" s="1454"/>
      <c r="BG137" s="1454"/>
      <c r="BH137" s="1454"/>
      <c r="BI137" s="1454"/>
      <c r="BJ137" s="1454"/>
      <c r="BK137" s="1454"/>
      <c r="BL137" s="1454"/>
      <c r="BM137" s="1454"/>
      <c r="BN137" s="1454"/>
      <c r="BO137" s="1454"/>
      <c r="BP137" s="1454"/>
      <c r="BQ137" s="1454"/>
      <c r="BR137" s="1454"/>
      <c r="BS137" s="1454"/>
    </row>
    <row r="138" spans="1:71" x14ac:dyDescent="0.25">
      <c r="A138" s="1454"/>
      <c r="B138" s="1454"/>
      <c r="C138" s="1454"/>
      <c r="D138" s="1454"/>
      <c r="E138" s="1454"/>
      <c r="F138" s="1454"/>
      <c r="G138" s="1454"/>
      <c r="H138" s="1454"/>
      <c r="I138" s="1454"/>
      <c r="J138" s="1454"/>
      <c r="K138" s="1454"/>
      <c r="L138" s="1454"/>
      <c r="M138" s="1454"/>
      <c r="N138" s="1454"/>
      <c r="O138" s="1454"/>
      <c r="P138" s="1454"/>
      <c r="Q138" s="1454"/>
      <c r="R138" s="1454"/>
      <c r="S138" s="1454"/>
      <c r="T138" s="1454"/>
      <c r="U138" s="1454"/>
      <c r="V138" s="1454"/>
      <c r="W138" s="1454"/>
      <c r="X138" s="1454"/>
      <c r="Y138" s="1454"/>
      <c r="Z138" s="1454"/>
      <c r="AA138" s="1454"/>
      <c r="AB138" s="1454"/>
      <c r="AC138" s="1454"/>
      <c r="AD138" s="1454"/>
      <c r="AE138" s="1454"/>
      <c r="AF138" s="1454"/>
      <c r="AG138" s="1454"/>
      <c r="AH138" s="1454"/>
      <c r="AI138" s="1454"/>
      <c r="AJ138" s="1454"/>
      <c r="AK138" s="1454"/>
      <c r="AL138" s="1454"/>
      <c r="AM138" s="1454"/>
      <c r="AN138" s="1454"/>
      <c r="AO138" s="1454"/>
      <c r="AP138" s="1454"/>
      <c r="AQ138" s="1454"/>
      <c r="AR138" s="1454"/>
      <c r="AS138" s="1454"/>
      <c r="AT138" s="1454"/>
      <c r="AU138" s="1454"/>
      <c r="AV138" s="1454"/>
      <c r="AW138" s="1454"/>
      <c r="AX138" s="1454"/>
      <c r="AY138" s="1454"/>
      <c r="AZ138" s="1454"/>
      <c r="BA138" s="1454"/>
      <c r="BB138" s="1454"/>
      <c r="BC138" s="1454"/>
      <c r="BD138" s="1454"/>
      <c r="BE138" s="1454"/>
      <c r="BF138" s="1454"/>
      <c r="BG138" s="1454"/>
      <c r="BH138" s="1454"/>
      <c r="BI138" s="1454"/>
      <c r="BJ138" s="1454"/>
      <c r="BK138" s="1454"/>
      <c r="BL138" s="1454"/>
      <c r="BM138" s="1454"/>
      <c r="BN138" s="1454"/>
      <c r="BO138" s="1454"/>
      <c r="BP138" s="1454"/>
      <c r="BQ138" s="1454"/>
      <c r="BR138" s="1454"/>
      <c r="BS138" s="1454"/>
    </row>
    <row r="139" spans="1:71" x14ac:dyDescent="0.25">
      <c r="A139" s="1454"/>
      <c r="B139" s="1454"/>
      <c r="C139" s="1454"/>
      <c r="D139" s="1454"/>
      <c r="E139" s="1454"/>
      <c r="F139" s="1454"/>
      <c r="G139" s="1454"/>
      <c r="H139" s="1454"/>
      <c r="I139" s="1454"/>
      <c r="J139" s="1454"/>
      <c r="K139" s="1454"/>
      <c r="L139" s="1454"/>
      <c r="M139" s="1454"/>
      <c r="N139" s="1454"/>
      <c r="O139" s="1454"/>
      <c r="P139" s="1454"/>
      <c r="Q139" s="1454"/>
      <c r="R139" s="1454"/>
      <c r="S139" s="1454"/>
      <c r="T139" s="1454"/>
      <c r="U139" s="1454"/>
      <c r="V139" s="1454"/>
      <c r="W139" s="1454"/>
      <c r="X139" s="1454"/>
      <c r="Y139" s="1454"/>
      <c r="Z139" s="1454"/>
      <c r="AA139" s="1454"/>
      <c r="AB139" s="1454"/>
      <c r="AC139" s="1454"/>
      <c r="AD139" s="1454"/>
      <c r="AE139" s="1454"/>
      <c r="AF139" s="1454"/>
      <c r="AG139" s="1454"/>
      <c r="AH139" s="1454"/>
      <c r="AI139" s="1454"/>
      <c r="AJ139" s="1454"/>
      <c r="AK139" s="1454"/>
      <c r="AL139" s="1454"/>
      <c r="AM139" s="1454"/>
      <c r="AN139" s="1454"/>
      <c r="AO139" s="1454"/>
      <c r="AP139" s="1454"/>
      <c r="AQ139" s="1454"/>
      <c r="AR139" s="1454"/>
      <c r="AS139" s="1454"/>
      <c r="AT139" s="1454"/>
      <c r="AU139" s="1454"/>
      <c r="AV139" s="1454"/>
      <c r="AW139" s="1454"/>
      <c r="AX139" s="1454"/>
      <c r="AY139" s="1454"/>
      <c r="AZ139" s="1454"/>
      <c r="BA139" s="1454"/>
      <c r="BB139" s="1454"/>
      <c r="BC139" s="1454"/>
      <c r="BD139" s="1454"/>
      <c r="BE139" s="1454"/>
      <c r="BF139" s="1454"/>
      <c r="BG139" s="1454"/>
      <c r="BH139" s="1454"/>
      <c r="BI139" s="1454"/>
      <c r="BJ139" s="1454"/>
      <c r="BK139" s="1454"/>
      <c r="BL139" s="1454"/>
      <c r="BM139" s="1454"/>
      <c r="BN139" s="1454"/>
      <c r="BO139" s="1454"/>
      <c r="BP139" s="1454"/>
      <c r="BQ139" s="1454"/>
      <c r="BR139" s="1454"/>
      <c r="BS139" s="1454"/>
    </row>
    <row r="140" spans="1:71" x14ac:dyDescent="0.25">
      <c r="A140" s="1454"/>
      <c r="B140" s="1454"/>
      <c r="C140" s="1454"/>
      <c r="D140" s="1454"/>
      <c r="E140" s="1454"/>
      <c r="F140" s="1454"/>
      <c r="G140" s="1454"/>
      <c r="H140" s="1454"/>
      <c r="I140" s="1454"/>
      <c r="J140" s="1454"/>
      <c r="K140" s="1454"/>
      <c r="L140" s="1454"/>
      <c r="M140" s="1454"/>
      <c r="N140" s="1454"/>
      <c r="O140" s="1454"/>
      <c r="P140" s="1454"/>
      <c r="Q140" s="1454"/>
      <c r="R140" s="1454"/>
      <c r="S140" s="1454"/>
      <c r="T140" s="1454"/>
      <c r="U140" s="1454"/>
      <c r="V140" s="1454"/>
      <c r="W140" s="1454"/>
      <c r="X140" s="1454"/>
      <c r="Y140" s="1454"/>
      <c r="Z140" s="1454"/>
      <c r="AA140" s="1454"/>
      <c r="AB140" s="1454"/>
      <c r="AC140" s="1454"/>
      <c r="AD140" s="1454"/>
      <c r="AE140" s="1454"/>
      <c r="AF140" s="1454"/>
      <c r="AG140" s="1454"/>
      <c r="AH140" s="1454"/>
      <c r="AI140" s="1454"/>
      <c r="AJ140" s="1454"/>
      <c r="AK140" s="1454"/>
      <c r="AL140" s="1454"/>
      <c r="AM140" s="1454"/>
      <c r="AN140" s="1454"/>
      <c r="AO140" s="1454"/>
      <c r="AP140" s="1454"/>
      <c r="AQ140" s="1454"/>
      <c r="AR140" s="1454"/>
      <c r="AS140" s="1454"/>
      <c r="AT140" s="1454"/>
      <c r="AU140" s="1454"/>
      <c r="AV140" s="1454"/>
      <c r="AW140" s="1454"/>
      <c r="AX140" s="1454"/>
      <c r="AY140" s="1454"/>
      <c r="AZ140" s="1454"/>
      <c r="BA140" s="1454"/>
      <c r="BB140" s="1454"/>
      <c r="BC140" s="1454"/>
      <c r="BD140" s="1454"/>
      <c r="BE140" s="1454"/>
      <c r="BF140" s="1454"/>
      <c r="BG140" s="1454"/>
      <c r="BH140" s="1454"/>
      <c r="BI140" s="1454"/>
      <c r="BJ140" s="1454"/>
      <c r="BK140" s="1454"/>
      <c r="BL140" s="1454"/>
      <c r="BM140" s="1454"/>
      <c r="BN140" s="1454"/>
      <c r="BO140" s="1454"/>
      <c r="BP140" s="1454"/>
      <c r="BQ140" s="1454"/>
      <c r="BR140" s="1454"/>
      <c r="BS140" s="1454"/>
    </row>
    <row r="141" spans="1:71" x14ac:dyDescent="0.25">
      <c r="A141" s="1454"/>
      <c r="B141" s="1454"/>
      <c r="C141" s="1454"/>
      <c r="D141" s="1454"/>
      <c r="E141" s="1454"/>
      <c r="F141" s="1454"/>
      <c r="G141" s="1454"/>
      <c r="H141" s="1454"/>
      <c r="I141" s="1454"/>
      <c r="J141" s="1454"/>
      <c r="K141" s="1454"/>
      <c r="L141" s="1454"/>
      <c r="M141" s="1454"/>
      <c r="N141" s="1454"/>
      <c r="O141" s="1454"/>
      <c r="P141" s="1454"/>
      <c r="Q141" s="1454"/>
      <c r="R141" s="1454"/>
      <c r="S141" s="1454"/>
      <c r="T141" s="1454"/>
      <c r="U141" s="1454"/>
      <c r="V141" s="1454"/>
      <c r="W141" s="1454"/>
      <c r="X141" s="1454"/>
      <c r="Y141" s="1454"/>
      <c r="Z141" s="1454"/>
      <c r="AA141" s="1454"/>
      <c r="AB141" s="1454"/>
      <c r="AC141" s="1454"/>
      <c r="AD141" s="1454"/>
      <c r="AE141" s="1454"/>
      <c r="AF141" s="1454"/>
      <c r="AG141" s="1454"/>
      <c r="AH141" s="1454"/>
      <c r="AI141" s="1454"/>
      <c r="AJ141" s="1454"/>
      <c r="AK141" s="1454"/>
      <c r="AL141" s="1454"/>
      <c r="AM141" s="1454"/>
      <c r="AN141" s="1454"/>
      <c r="AO141" s="1454"/>
      <c r="AP141" s="1454"/>
      <c r="AQ141" s="1454"/>
      <c r="AR141" s="1454"/>
      <c r="AS141" s="1454"/>
      <c r="AT141" s="1454"/>
      <c r="AU141" s="1454"/>
      <c r="AV141" s="1454"/>
      <c r="AW141" s="1454"/>
      <c r="AX141" s="1454"/>
      <c r="AY141" s="1454"/>
      <c r="AZ141" s="1454"/>
      <c r="BA141" s="1454"/>
      <c r="BB141" s="1454"/>
      <c r="BC141" s="1454"/>
      <c r="BD141" s="1454"/>
      <c r="BE141" s="1454"/>
      <c r="BF141" s="1454"/>
      <c r="BG141" s="1454"/>
      <c r="BH141" s="1454"/>
      <c r="BI141" s="1454"/>
      <c r="BJ141" s="1454"/>
      <c r="BK141" s="1454"/>
      <c r="BL141" s="1454"/>
      <c r="BM141" s="1454"/>
      <c r="BN141" s="1454"/>
      <c r="BO141" s="1454"/>
      <c r="BP141" s="1454"/>
      <c r="BQ141" s="1454"/>
      <c r="BR141" s="1454"/>
      <c r="BS141" s="1454"/>
    </row>
    <row r="142" spans="1:71" x14ac:dyDescent="0.25">
      <c r="A142" s="1454"/>
      <c r="B142" s="1454"/>
      <c r="C142" s="1454"/>
      <c r="D142" s="1454"/>
      <c r="E142" s="1454"/>
      <c r="F142" s="1454"/>
      <c r="G142" s="1454"/>
      <c r="H142" s="1454"/>
      <c r="I142" s="1454"/>
      <c r="J142" s="1454"/>
      <c r="K142" s="1454"/>
      <c r="L142" s="1454"/>
      <c r="M142" s="1454"/>
      <c r="N142" s="1454"/>
      <c r="O142" s="1454"/>
      <c r="P142" s="1454"/>
      <c r="Q142" s="1454"/>
      <c r="R142" s="1454"/>
      <c r="S142" s="1454"/>
      <c r="T142" s="1454"/>
      <c r="U142" s="1454"/>
      <c r="V142" s="1454"/>
      <c r="W142" s="1454"/>
      <c r="X142" s="1454"/>
      <c r="Y142" s="1454"/>
      <c r="Z142" s="1454"/>
      <c r="AA142" s="1454"/>
      <c r="AB142" s="1454"/>
      <c r="AC142" s="1454"/>
      <c r="AD142" s="1454"/>
      <c r="AE142" s="1454"/>
      <c r="AF142" s="1454"/>
      <c r="AG142" s="1454"/>
      <c r="AH142" s="1454"/>
      <c r="AI142" s="1454"/>
      <c r="AJ142" s="1454"/>
      <c r="AK142" s="1454"/>
      <c r="AL142" s="1454"/>
      <c r="AM142" s="1454"/>
      <c r="AN142" s="1454"/>
      <c r="AO142" s="1454"/>
      <c r="AP142" s="1454"/>
      <c r="AQ142" s="1454"/>
      <c r="AR142" s="1454"/>
      <c r="AS142" s="1454"/>
      <c r="AT142" s="1454"/>
      <c r="AU142" s="1454"/>
      <c r="AV142" s="1454"/>
      <c r="AW142" s="1454"/>
      <c r="AX142" s="1454"/>
      <c r="AY142" s="1454"/>
      <c r="AZ142" s="1454"/>
      <c r="BA142" s="1454"/>
      <c r="BB142" s="1454"/>
      <c r="BC142" s="1454"/>
      <c r="BD142" s="1454"/>
      <c r="BE142" s="1454"/>
      <c r="BF142" s="1454"/>
      <c r="BG142" s="1454"/>
      <c r="BH142" s="1454"/>
      <c r="BI142" s="1454"/>
      <c r="BJ142" s="1454"/>
      <c r="BK142" s="1454"/>
      <c r="BL142" s="1454"/>
      <c r="BM142" s="1454"/>
      <c r="BN142" s="1454"/>
      <c r="BO142" s="1454"/>
      <c r="BP142" s="1454"/>
      <c r="BQ142" s="1454"/>
      <c r="BR142" s="1454"/>
      <c r="BS142" s="1454"/>
    </row>
    <row r="143" spans="1:71" x14ac:dyDescent="0.25">
      <c r="A143" s="1454"/>
      <c r="B143" s="1454"/>
      <c r="C143" s="1454"/>
      <c r="D143" s="1454"/>
      <c r="E143" s="1454"/>
      <c r="F143" s="1454"/>
      <c r="G143" s="1454"/>
      <c r="H143" s="1454"/>
      <c r="I143" s="1454"/>
      <c r="J143" s="1454"/>
      <c r="K143" s="1454"/>
      <c r="L143" s="1454"/>
      <c r="M143" s="1454"/>
      <c r="N143" s="1454"/>
      <c r="O143" s="1454"/>
      <c r="P143" s="1454"/>
      <c r="Q143" s="1454"/>
      <c r="R143" s="1454"/>
      <c r="S143" s="1454"/>
      <c r="T143" s="1454"/>
      <c r="U143" s="1454"/>
      <c r="V143" s="1454"/>
      <c r="W143" s="1454"/>
      <c r="X143" s="1454"/>
      <c r="Y143" s="1454"/>
      <c r="Z143" s="1454"/>
      <c r="AA143" s="1454"/>
      <c r="AB143" s="1454"/>
      <c r="AC143" s="1454"/>
      <c r="AD143" s="1454"/>
      <c r="AE143" s="1454"/>
      <c r="AF143" s="1454"/>
      <c r="AG143" s="1454"/>
      <c r="AH143" s="1454"/>
      <c r="AI143" s="1454"/>
      <c r="AJ143" s="1454"/>
      <c r="AK143" s="1454"/>
      <c r="AL143" s="1454"/>
      <c r="AM143" s="1454"/>
      <c r="AN143" s="1454"/>
      <c r="AO143" s="1454"/>
      <c r="AP143" s="1454"/>
      <c r="AQ143" s="1454"/>
      <c r="AR143" s="1454"/>
      <c r="AS143" s="1454"/>
      <c r="AT143" s="1454"/>
      <c r="AU143" s="1454"/>
      <c r="AV143" s="1454"/>
      <c r="AW143" s="1454"/>
      <c r="AX143" s="1454"/>
      <c r="AY143" s="1454"/>
      <c r="AZ143" s="1454"/>
      <c r="BA143" s="1454"/>
      <c r="BB143" s="1454"/>
      <c r="BC143" s="1454"/>
      <c r="BD143" s="1454"/>
      <c r="BE143" s="1454"/>
      <c r="BF143" s="1454"/>
      <c r="BG143" s="1454"/>
      <c r="BH143" s="1454"/>
      <c r="BI143" s="1454"/>
      <c r="BJ143" s="1454"/>
      <c r="BK143" s="1454"/>
      <c r="BL143" s="1454"/>
      <c r="BM143" s="1454"/>
      <c r="BN143" s="1454"/>
      <c r="BO143" s="1454"/>
      <c r="BP143" s="1454"/>
      <c r="BQ143" s="1454"/>
      <c r="BR143" s="1454"/>
      <c r="BS143" s="1454"/>
    </row>
    <row r="144" spans="1:71" x14ac:dyDescent="0.25">
      <c r="A144" s="1454"/>
      <c r="B144" s="1454"/>
      <c r="C144" s="1454"/>
      <c r="D144" s="1454"/>
      <c r="E144" s="1454"/>
      <c r="F144" s="1454"/>
      <c r="G144" s="1454"/>
      <c r="H144" s="1454"/>
      <c r="I144" s="1454"/>
      <c r="J144" s="1454"/>
      <c r="K144" s="1454"/>
      <c r="L144" s="1454"/>
      <c r="M144" s="1454"/>
      <c r="N144" s="1454"/>
      <c r="O144" s="1454"/>
      <c r="P144" s="1454"/>
      <c r="Q144" s="1454"/>
      <c r="R144" s="1454"/>
      <c r="S144" s="1454"/>
      <c r="T144" s="1454"/>
      <c r="U144" s="1454"/>
      <c r="V144" s="1454"/>
      <c r="W144" s="1454"/>
      <c r="X144" s="1454"/>
      <c r="Y144" s="1454"/>
      <c r="Z144" s="1454"/>
      <c r="AA144" s="1454"/>
      <c r="AB144" s="1454"/>
      <c r="AC144" s="1454"/>
      <c r="AD144" s="1454"/>
      <c r="AE144" s="1454"/>
      <c r="AF144" s="1454"/>
      <c r="AG144" s="1454"/>
      <c r="AH144" s="1454"/>
      <c r="AI144" s="1454"/>
      <c r="AJ144" s="1454"/>
      <c r="AK144" s="1454"/>
      <c r="AL144" s="1454"/>
      <c r="AM144" s="1454"/>
      <c r="AN144" s="1454"/>
      <c r="AO144" s="1454"/>
      <c r="AP144" s="1454"/>
      <c r="AQ144" s="1454"/>
      <c r="AR144" s="1454"/>
      <c r="AS144" s="1454"/>
      <c r="AT144" s="1454"/>
      <c r="AU144" s="1454"/>
      <c r="AV144" s="1454"/>
      <c r="AW144" s="1454"/>
      <c r="AX144" s="1454"/>
      <c r="AY144" s="1454"/>
      <c r="AZ144" s="1454"/>
      <c r="BA144" s="1454"/>
      <c r="BB144" s="1454"/>
      <c r="BC144" s="1454"/>
      <c r="BD144" s="1454"/>
      <c r="BE144" s="1454"/>
      <c r="BF144" s="1454"/>
      <c r="BG144" s="1454"/>
      <c r="BH144" s="1454"/>
      <c r="BI144" s="1454"/>
      <c r="BJ144" s="1454"/>
      <c r="BK144" s="1454"/>
      <c r="BL144" s="1454"/>
      <c r="BM144" s="1454"/>
      <c r="BN144" s="1454"/>
      <c r="BO144" s="1454"/>
      <c r="BP144" s="1454"/>
      <c r="BQ144" s="1454"/>
      <c r="BR144" s="1454"/>
      <c r="BS144" s="1454"/>
    </row>
    <row r="145" spans="1:71" x14ac:dyDescent="0.25">
      <c r="A145" s="1454"/>
      <c r="B145" s="1454"/>
      <c r="C145" s="1454"/>
      <c r="D145" s="1454"/>
      <c r="E145" s="1454"/>
      <c r="F145" s="1454"/>
      <c r="G145" s="1454"/>
      <c r="H145" s="1454"/>
      <c r="I145" s="1454"/>
      <c r="J145" s="1454"/>
      <c r="K145" s="1454"/>
      <c r="L145" s="1454"/>
      <c r="M145" s="1454"/>
      <c r="N145" s="1454"/>
      <c r="O145" s="1454"/>
      <c r="P145" s="1454"/>
      <c r="Q145" s="1454"/>
      <c r="R145" s="1454"/>
      <c r="S145" s="1454"/>
      <c r="T145" s="1454"/>
      <c r="U145" s="1454"/>
      <c r="V145" s="1454"/>
      <c r="W145" s="1454"/>
      <c r="X145" s="1454"/>
      <c r="Y145" s="1454"/>
      <c r="Z145" s="1454"/>
      <c r="AA145" s="1454"/>
      <c r="AB145" s="1454"/>
      <c r="AC145" s="1454"/>
      <c r="AD145" s="1454"/>
      <c r="AE145" s="1454"/>
      <c r="AF145" s="1454"/>
      <c r="AG145" s="1454"/>
      <c r="AH145" s="1454"/>
      <c r="AI145" s="1454"/>
      <c r="AJ145" s="1454"/>
      <c r="AK145" s="1454"/>
      <c r="AL145" s="1454"/>
      <c r="AM145" s="1454"/>
      <c r="AN145" s="1454"/>
      <c r="AO145" s="1454"/>
      <c r="AP145" s="1454"/>
      <c r="AQ145" s="1454"/>
      <c r="AR145" s="1454"/>
      <c r="AS145" s="1454"/>
      <c r="AT145" s="1454"/>
      <c r="AU145" s="1454"/>
      <c r="AV145" s="1454"/>
      <c r="AW145" s="1454"/>
      <c r="AX145" s="1454"/>
      <c r="AY145" s="1454"/>
      <c r="AZ145" s="1454"/>
      <c r="BA145" s="1454"/>
      <c r="BB145" s="1454"/>
      <c r="BC145" s="1454"/>
      <c r="BD145" s="1454"/>
      <c r="BE145" s="1454"/>
      <c r="BF145" s="1454"/>
      <c r="BG145" s="1454"/>
      <c r="BH145" s="1454"/>
      <c r="BI145" s="1454"/>
      <c r="BJ145" s="1454"/>
      <c r="BK145" s="1454"/>
      <c r="BL145" s="1454"/>
      <c r="BM145" s="1454"/>
      <c r="BN145" s="1454"/>
      <c r="BO145" s="1454"/>
      <c r="BP145" s="1454"/>
      <c r="BQ145" s="1454"/>
      <c r="BR145" s="1454"/>
      <c r="BS145" s="1454"/>
    </row>
    <row r="146" spans="1:71" x14ac:dyDescent="0.25">
      <c r="A146" s="1454"/>
      <c r="B146" s="1454"/>
      <c r="C146" s="1454"/>
      <c r="D146" s="1454"/>
      <c r="E146" s="1454"/>
      <c r="F146" s="1454"/>
      <c r="G146" s="1454"/>
      <c r="H146" s="1454"/>
      <c r="I146" s="1454"/>
      <c r="J146" s="1454"/>
      <c r="K146" s="1454"/>
      <c r="L146" s="1454"/>
      <c r="M146" s="1454"/>
      <c r="N146" s="1454"/>
      <c r="O146" s="1454"/>
      <c r="P146" s="1454"/>
      <c r="Q146" s="1454"/>
      <c r="R146" s="1454"/>
      <c r="S146" s="1454"/>
      <c r="T146" s="1454"/>
      <c r="U146" s="1454"/>
      <c r="V146" s="1454"/>
      <c r="W146" s="1454"/>
      <c r="X146" s="1454"/>
      <c r="Y146" s="1454"/>
      <c r="Z146" s="1454"/>
      <c r="AA146" s="1454"/>
      <c r="AB146" s="1454"/>
      <c r="AC146" s="1454"/>
      <c r="AD146" s="1454"/>
      <c r="AE146" s="1454"/>
      <c r="AF146" s="1454"/>
      <c r="AG146" s="1454"/>
      <c r="AH146" s="1454"/>
      <c r="AI146" s="1454"/>
      <c r="AJ146" s="1454"/>
      <c r="AK146" s="1454"/>
      <c r="AL146" s="1454"/>
      <c r="AM146" s="1454"/>
      <c r="AN146" s="1454"/>
      <c r="AO146" s="1454"/>
      <c r="AP146" s="1454"/>
      <c r="AQ146" s="1454"/>
      <c r="AR146" s="1454"/>
      <c r="AS146" s="1454"/>
      <c r="AT146" s="1454"/>
      <c r="AU146" s="1454"/>
      <c r="AV146" s="1454"/>
      <c r="AW146" s="1454"/>
      <c r="AX146" s="1454"/>
      <c r="AY146" s="1454"/>
      <c r="AZ146" s="1454"/>
      <c r="BA146" s="1454"/>
      <c r="BB146" s="1454"/>
      <c r="BC146" s="1454"/>
      <c r="BD146" s="1454"/>
      <c r="BE146" s="1454"/>
      <c r="BF146" s="1454"/>
      <c r="BG146" s="1454"/>
      <c r="BH146" s="1454"/>
      <c r="BI146" s="1454"/>
      <c r="BJ146" s="1454"/>
      <c r="BK146" s="1454"/>
      <c r="BL146" s="1454"/>
      <c r="BM146" s="1454"/>
      <c r="BN146" s="1454"/>
      <c r="BO146" s="1454"/>
      <c r="BP146" s="1454"/>
      <c r="BQ146" s="1454"/>
      <c r="BR146" s="1454"/>
      <c r="BS146" s="1454"/>
    </row>
    <row r="147" spans="1:71" x14ac:dyDescent="0.25">
      <c r="A147" s="1454"/>
      <c r="B147" s="1454"/>
      <c r="C147" s="1454"/>
      <c r="D147" s="1454"/>
      <c r="E147" s="1454"/>
      <c r="F147" s="1454"/>
      <c r="G147" s="1454"/>
      <c r="H147" s="1454"/>
      <c r="I147" s="1454"/>
      <c r="J147" s="1454"/>
      <c r="K147" s="1454"/>
      <c r="L147" s="1454"/>
      <c r="M147" s="1454"/>
      <c r="N147" s="1454"/>
      <c r="O147" s="1454"/>
      <c r="P147" s="1454"/>
      <c r="Q147" s="1454"/>
      <c r="R147" s="1454"/>
      <c r="S147" s="1454"/>
      <c r="T147" s="1454"/>
      <c r="U147" s="1454"/>
      <c r="V147" s="1454"/>
      <c r="W147" s="1454"/>
      <c r="X147" s="1454"/>
      <c r="Y147" s="1454"/>
      <c r="Z147" s="1454"/>
      <c r="AA147" s="1454"/>
      <c r="AB147" s="1454"/>
      <c r="AC147" s="1454"/>
      <c r="AD147" s="1454"/>
      <c r="AE147" s="1454"/>
      <c r="AF147" s="1454"/>
      <c r="AG147" s="1454"/>
      <c r="AH147" s="1454"/>
      <c r="AI147" s="1454"/>
      <c r="AJ147" s="1454"/>
      <c r="AK147" s="1454"/>
      <c r="AL147" s="1454"/>
      <c r="AM147" s="1454"/>
      <c r="AN147" s="1454"/>
      <c r="AO147" s="1454"/>
      <c r="AP147" s="1454"/>
      <c r="AQ147" s="1454"/>
      <c r="AR147" s="1454"/>
      <c r="AS147" s="1454"/>
      <c r="AT147" s="1454"/>
      <c r="AU147" s="1454"/>
      <c r="AV147" s="1454"/>
      <c r="AW147" s="1454"/>
      <c r="AX147" s="1454"/>
      <c r="AY147" s="1454"/>
      <c r="AZ147" s="1454"/>
      <c r="BA147" s="1454"/>
      <c r="BB147" s="1454"/>
      <c r="BC147" s="1454"/>
      <c r="BD147" s="1454"/>
      <c r="BE147" s="1454"/>
      <c r="BF147" s="1454"/>
      <c r="BG147" s="1454"/>
      <c r="BH147" s="1454"/>
      <c r="BI147" s="1454"/>
      <c r="BJ147" s="1454"/>
      <c r="BK147" s="1454"/>
      <c r="BL147" s="1454"/>
      <c r="BM147" s="1454"/>
      <c r="BN147" s="1454"/>
      <c r="BO147" s="1454"/>
      <c r="BP147" s="1454"/>
      <c r="BQ147" s="1454"/>
      <c r="BR147" s="1454"/>
      <c r="BS147" s="1454"/>
    </row>
    <row r="148" spans="1:71" x14ac:dyDescent="0.25">
      <c r="A148" s="1454"/>
      <c r="B148" s="1454"/>
      <c r="C148" s="1454"/>
      <c r="D148" s="1454"/>
      <c r="E148" s="1454"/>
      <c r="F148" s="1454"/>
      <c r="G148" s="1454"/>
      <c r="H148" s="1454"/>
      <c r="I148" s="1454"/>
      <c r="J148" s="1454"/>
      <c r="K148" s="1454"/>
      <c r="L148" s="1454"/>
      <c r="M148" s="1454"/>
      <c r="N148" s="1454"/>
      <c r="O148" s="1454"/>
      <c r="P148" s="1454"/>
      <c r="Q148" s="1454"/>
      <c r="R148" s="1454"/>
      <c r="S148" s="1454"/>
      <c r="T148" s="1454"/>
      <c r="U148" s="1454"/>
      <c r="V148" s="1454"/>
      <c r="W148" s="1454"/>
      <c r="X148" s="1454"/>
      <c r="Y148" s="1454"/>
      <c r="Z148" s="1454"/>
      <c r="AA148" s="1454"/>
      <c r="AB148" s="1454"/>
      <c r="AC148" s="1454"/>
      <c r="AD148" s="1454"/>
      <c r="AE148" s="1454"/>
      <c r="AF148" s="1454"/>
      <c r="AG148" s="1454"/>
      <c r="AH148" s="1454"/>
      <c r="AI148" s="1454"/>
      <c r="AJ148" s="1454"/>
      <c r="AK148" s="1454"/>
      <c r="AL148" s="1454"/>
      <c r="AM148" s="1454"/>
      <c r="AN148" s="1454"/>
      <c r="AO148" s="1454"/>
      <c r="AP148" s="1454"/>
      <c r="AQ148" s="1454"/>
      <c r="AR148" s="1454"/>
      <c r="AS148" s="1454"/>
      <c r="AT148" s="1454"/>
      <c r="AU148" s="1454"/>
      <c r="AV148" s="1454"/>
      <c r="AW148" s="1454"/>
      <c r="AX148" s="1454"/>
      <c r="AY148" s="1454"/>
      <c r="AZ148" s="1454"/>
      <c r="BA148" s="1454"/>
      <c r="BB148" s="1454"/>
      <c r="BC148" s="1454"/>
      <c r="BD148" s="1454"/>
      <c r="BE148" s="1454"/>
      <c r="BF148" s="1454"/>
      <c r="BG148" s="1454"/>
      <c r="BH148" s="1454"/>
      <c r="BI148" s="1454"/>
      <c r="BJ148" s="1454"/>
      <c r="BK148" s="1454"/>
      <c r="BL148" s="1454"/>
      <c r="BM148" s="1454"/>
      <c r="BN148" s="1454"/>
      <c r="BO148" s="1454"/>
      <c r="BP148" s="1454"/>
      <c r="BQ148" s="1454"/>
      <c r="BR148" s="1454"/>
      <c r="BS148" s="1454"/>
    </row>
    <row r="149" spans="1:71" x14ac:dyDescent="0.25">
      <c r="A149" s="1454"/>
      <c r="B149" s="1454"/>
      <c r="C149" s="1454"/>
      <c r="D149" s="1454"/>
      <c r="E149" s="1454"/>
      <c r="F149" s="1454"/>
      <c r="G149" s="1454"/>
      <c r="H149" s="1454"/>
      <c r="I149" s="1454"/>
      <c r="J149" s="1454"/>
      <c r="K149" s="1454"/>
      <c r="L149" s="1454"/>
      <c r="M149" s="1454"/>
      <c r="N149" s="1454"/>
      <c r="O149" s="1454"/>
      <c r="P149" s="1454"/>
      <c r="Q149" s="1454"/>
      <c r="R149" s="1454"/>
      <c r="S149" s="1454"/>
      <c r="T149" s="1454"/>
      <c r="U149" s="1454"/>
      <c r="V149" s="1454"/>
      <c r="W149" s="1454"/>
      <c r="X149" s="1454"/>
      <c r="Y149" s="1454"/>
      <c r="Z149" s="1454"/>
      <c r="AA149" s="1454"/>
      <c r="AB149" s="1454"/>
      <c r="AC149" s="1454"/>
      <c r="AD149" s="1454"/>
      <c r="AE149" s="1454"/>
      <c r="AF149" s="1454"/>
      <c r="AG149" s="1454"/>
      <c r="AH149" s="1454"/>
      <c r="AI149" s="1454"/>
      <c r="AJ149" s="1454"/>
      <c r="AK149" s="1454"/>
      <c r="AL149" s="1454"/>
      <c r="AM149" s="1454"/>
      <c r="AN149" s="1454"/>
      <c r="AO149" s="1454"/>
      <c r="AP149" s="1454"/>
      <c r="AQ149" s="1454"/>
      <c r="AR149" s="1454"/>
      <c r="AS149" s="1454"/>
      <c r="AT149" s="1454"/>
      <c r="AU149" s="1454"/>
      <c r="AV149" s="1454"/>
      <c r="AW149" s="1454"/>
      <c r="AX149" s="1454"/>
      <c r="AY149" s="1454"/>
      <c r="AZ149" s="1454"/>
      <c r="BA149" s="1454"/>
      <c r="BB149" s="1454"/>
      <c r="BC149" s="1454"/>
      <c r="BD149" s="1454"/>
      <c r="BE149" s="1454"/>
      <c r="BF149" s="1454"/>
      <c r="BG149" s="1454"/>
      <c r="BH149" s="1454"/>
      <c r="BI149" s="1454"/>
      <c r="BJ149" s="1454"/>
      <c r="BK149" s="1454"/>
      <c r="BL149" s="1454"/>
      <c r="BM149" s="1454"/>
      <c r="BN149" s="1454"/>
      <c r="BO149" s="1454"/>
      <c r="BP149" s="1454"/>
      <c r="BQ149" s="1454"/>
      <c r="BR149" s="1454"/>
      <c r="BS149" s="1454"/>
    </row>
    <row r="150" spans="1:71" x14ac:dyDescent="0.25">
      <c r="A150" s="1454"/>
      <c r="B150" s="1454"/>
      <c r="C150" s="1454"/>
      <c r="D150" s="1454"/>
      <c r="E150" s="1454"/>
      <c r="F150" s="1454"/>
      <c r="G150" s="1454"/>
      <c r="H150" s="1454"/>
      <c r="I150" s="1454"/>
      <c r="J150" s="1454"/>
      <c r="K150" s="1454"/>
      <c r="L150" s="1454"/>
      <c r="M150" s="1454"/>
      <c r="N150" s="1454"/>
      <c r="O150" s="1454"/>
      <c r="P150" s="1454"/>
      <c r="Q150" s="1454"/>
      <c r="R150" s="1454"/>
      <c r="S150" s="1454"/>
      <c r="T150" s="1454"/>
      <c r="U150" s="1454"/>
      <c r="V150" s="1454"/>
      <c r="W150" s="1454"/>
      <c r="X150" s="1454"/>
      <c r="Y150" s="1454"/>
      <c r="Z150" s="1454"/>
      <c r="AA150" s="1454"/>
      <c r="AB150" s="1454"/>
      <c r="AC150" s="1454"/>
      <c r="AD150" s="1454"/>
      <c r="AE150" s="1454"/>
      <c r="AF150" s="1454"/>
      <c r="AG150" s="1454"/>
      <c r="AH150" s="1454"/>
      <c r="AI150" s="1454"/>
      <c r="AJ150" s="1454"/>
      <c r="AK150" s="1454"/>
      <c r="AL150" s="1454"/>
      <c r="AM150" s="1454"/>
      <c r="AN150" s="1454"/>
      <c r="AO150" s="1454"/>
      <c r="AP150" s="1454"/>
      <c r="AQ150" s="1454"/>
      <c r="AR150" s="1454"/>
      <c r="AS150" s="1454"/>
      <c r="AT150" s="1454"/>
      <c r="AU150" s="1454"/>
      <c r="AV150" s="1454"/>
      <c r="AW150" s="1454"/>
      <c r="AX150" s="1454"/>
      <c r="AY150" s="1454"/>
      <c r="AZ150" s="1454"/>
      <c r="BA150" s="1454"/>
      <c r="BB150" s="1454"/>
      <c r="BC150" s="1454"/>
      <c r="BD150" s="1454"/>
      <c r="BE150" s="1454"/>
      <c r="BF150" s="1454"/>
      <c r="BG150" s="1454"/>
      <c r="BH150" s="1454"/>
      <c r="BI150" s="1454"/>
      <c r="BJ150" s="1454"/>
      <c r="BK150" s="1454"/>
      <c r="BL150" s="1454"/>
      <c r="BM150" s="1454"/>
      <c r="BN150" s="1454"/>
      <c r="BO150" s="1454"/>
      <c r="BP150" s="1454"/>
      <c r="BQ150" s="1454"/>
      <c r="BR150" s="1454"/>
      <c r="BS150" s="1454"/>
    </row>
    <row r="151" spans="1:71" x14ac:dyDescent="0.25">
      <c r="A151" s="1454"/>
      <c r="B151" s="1454"/>
      <c r="C151" s="1454"/>
      <c r="D151" s="1454"/>
      <c r="E151" s="1454"/>
      <c r="F151" s="1454"/>
      <c r="G151" s="1454"/>
      <c r="H151" s="1454"/>
      <c r="I151" s="1454"/>
      <c r="J151" s="1454"/>
      <c r="K151" s="1454"/>
      <c r="L151" s="1454"/>
      <c r="M151" s="1454"/>
      <c r="N151" s="1454"/>
      <c r="O151" s="1454"/>
      <c r="P151" s="1454"/>
      <c r="Q151" s="1454"/>
      <c r="R151" s="1454"/>
      <c r="S151" s="1454"/>
      <c r="T151" s="1454"/>
      <c r="U151" s="1454"/>
      <c r="V151" s="1454"/>
      <c r="W151" s="1454"/>
      <c r="X151" s="1454"/>
      <c r="Y151" s="1454"/>
      <c r="Z151" s="1454"/>
      <c r="AA151" s="1454"/>
      <c r="AB151" s="1454"/>
      <c r="AC151" s="1454"/>
      <c r="AD151" s="1454"/>
      <c r="AE151" s="1454"/>
      <c r="AF151" s="1454"/>
      <c r="AG151" s="1454"/>
      <c r="AH151" s="1454"/>
      <c r="AI151" s="1454"/>
      <c r="AJ151" s="1454"/>
      <c r="AK151" s="1454"/>
      <c r="AL151" s="1454"/>
      <c r="AM151" s="1454"/>
      <c r="AN151" s="1454"/>
      <c r="AO151" s="1454"/>
      <c r="AP151" s="1454"/>
      <c r="AQ151" s="1454"/>
      <c r="AR151" s="1454"/>
      <c r="AS151" s="1454"/>
      <c r="AT151" s="1454"/>
      <c r="AU151" s="1454"/>
      <c r="AV151" s="1454"/>
      <c r="AW151" s="1454"/>
      <c r="AX151" s="1454"/>
      <c r="AY151" s="1454"/>
      <c r="AZ151" s="1454"/>
      <c r="BA151" s="1454"/>
      <c r="BB151" s="1454"/>
      <c r="BC151" s="1454"/>
      <c r="BD151" s="1454"/>
      <c r="BE151" s="1454"/>
      <c r="BF151" s="1454"/>
      <c r="BG151" s="1454"/>
      <c r="BH151" s="1454"/>
      <c r="BI151" s="1454"/>
      <c r="BJ151" s="1454"/>
      <c r="BK151" s="1454"/>
      <c r="BL151" s="1454"/>
      <c r="BM151" s="1454"/>
      <c r="BN151" s="1454"/>
      <c r="BO151" s="1454"/>
      <c r="BP151" s="1454"/>
      <c r="BQ151" s="1454"/>
      <c r="BR151" s="1454"/>
      <c r="BS151" s="1454"/>
    </row>
    <row r="152" spans="1:71" x14ac:dyDescent="0.25">
      <c r="A152" s="1454"/>
      <c r="B152" s="1454"/>
      <c r="C152" s="1454"/>
      <c r="D152" s="1454"/>
      <c r="E152" s="1454"/>
      <c r="F152" s="1454"/>
      <c r="G152" s="1454"/>
      <c r="H152" s="1454"/>
      <c r="I152" s="1454"/>
      <c r="J152" s="1454"/>
      <c r="K152" s="1454"/>
      <c r="L152" s="1454"/>
      <c r="M152" s="1454"/>
      <c r="N152" s="1454"/>
      <c r="O152" s="1454"/>
      <c r="P152" s="1454"/>
      <c r="Q152" s="1454"/>
      <c r="R152" s="1454"/>
      <c r="S152" s="1454"/>
      <c r="T152" s="1454"/>
      <c r="U152" s="1454"/>
      <c r="V152" s="1454"/>
      <c r="W152" s="1454"/>
      <c r="X152" s="1454"/>
      <c r="Y152" s="1454"/>
      <c r="Z152" s="1454"/>
      <c r="AA152" s="1454"/>
      <c r="AB152" s="1454"/>
      <c r="AC152" s="1454"/>
      <c r="AD152" s="1454"/>
      <c r="AE152" s="1454"/>
      <c r="AF152" s="1454"/>
      <c r="AG152" s="1454"/>
      <c r="AH152" s="1454"/>
      <c r="AI152" s="1454"/>
      <c r="AJ152" s="1454"/>
      <c r="AK152" s="1454"/>
      <c r="AL152" s="1454"/>
      <c r="AM152" s="1454"/>
      <c r="AN152" s="1454"/>
      <c r="AO152" s="1454"/>
      <c r="AP152" s="1454"/>
      <c r="AQ152" s="1454"/>
      <c r="AR152" s="1454"/>
      <c r="AS152" s="1454"/>
      <c r="AT152" s="1454"/>
      <c r="AU152" s="1454"/>
      <c r="AV152" s="1454"/>
      <c r="AW152" s="1454"/>
      <c r="AX152" s="1454"/>
      <c r="AY152" s="1454"/>
      <c r="AZ152" s="1454"/>
      <c r="BA152" s="1454"/>
      <c r="BB152" s="1454"/>
      <c r="BC152" s="1454"/>
      <c r="BD152" s="1454"/>
      <c r="BE152" s="1454"/>
      <c r="BF152" s="1454"/>
      <c r="BG152" s="1454"/>
      <c r="BH152" s="1454"/>
      <c r="BI152" s="1454"/>
      <c r="BJ152" s="1454"/>
      <c r="BK152" s="1454"/>
      <c r="BL152" s="1454"/>
      <c r="BM152" s="1454"/>
      <c r="BN152" s="1454"/>
      <c r="BO152" s="1454"/>
      <c r="BP152" s="1454"/>
      <c r="BQ152" s="1454"/>
      <c r="BR152" s="1454"/>
      <c r="BS152" s="1454"/>
    </row>
    <row r="153" spans="1:71" x14ac:dyDescent="0.25">
      <c r="A153" s="1454"/>
      <c r="B153" s="1454"/>
      <c r="C153" s="1454"/>
      <c r="D153" s="1454"/>
      <c r="E153" s="1454"/>
      <c r="F153" s="1454"/>
      <c r="G153" s="1454"/>
      <c r="H153" s="1454"/>
      <c r="I153" s="1454"/>
      <c r="J153" s="1454"/>
      <c r="K153" s="1454"/>
      <c r="L153" s="1454"/>
      <c r="M153" s="1454"/>
      <c r="N153" s="1454"/>
      <c r="O153" s="1454"/>
      <c r="P153" s="1454"/>
      <c r="Q153" s="1454"/>
      <c r="R153" s="1454"/>
      <c r="S153" s="1454"/>
      <c r="T153" s="1454"/>
      <c r="U153" s="1454"/>
      <c r="V153" s="1454"/>
      <c r="W153" s="1454"/>
      <c r="X153" s="1454"/>
      <c r="Y153" s="1454"/>
      <c r="Z153" s="1454"/>
      <c r="AA153" s="1454"/>
      <c r="AB153" s="1454"/>
      <c r="AC153" s="1454"/>
      <c r="AD153" s="1454"/>
      <c r="AE153" s="1454"/>
      <c r="AF153" s="1454"/>
      <c r="AG153" s="1454"/>
      <c r="AH153" s="1454"/>
      <c r="AI153" s="1454"/>
      <c r="AJ153" s="1454"/>
      <c r="AK153" s="1454"/>
      <c r="AL153" s="1454"/>
      <c r="AM153" s="1454"/>
      <c r="AN153" s="1454"/>
      <c r="AO153" s="1454"/>
      <c r="AP153" s="1454"/>
      <c r="AQ153" s="1454"/>
      <c r="AR153" s="1454"/>
      <c r="AS153" s="1454"/>
      <c r="AT153" s="1454"/>
      <c r="AU153" s="1454"/>
      <c r="AV153" s="1454"/>
      <c r="AW153" s="1454"/>
      <c r="AX153" s="1454"/>
      <c r="AY153" s="1454"/>
      <c r="AZ153" s="1454"/>
      <c r="BA153" s="1454"/>
      <c r="BB153" s="1454"/>
      <c r="BC153" s="1454"/>
      <c r="BD153" s="1454"/>
      <c r="BE153" s="1454"/>
      <c r="BF153" s="1454"/>
      <c r="BG153" s="1454"/>
      <c r="BH153" s="1454"/>
      <c r="BI153" s="1454"/>
      <c r="BJ153" s="1454"/>
      <c r="BK153" s="1454"/>
      <c r="BL153" s="1454"/>
      <c r="BM153" s="1454"/>
      <c r="BN153" s="1454"/>
      <c r="BO153" s="1454"/>
      <c r="BP153" s="1454"/>
      <c r="BQ153" s="1454"/>
      <c r="BR153" s="1454"/>
      <c r="BS153" s="1454"/>
    </row>
    <row r="154" spans="1:71" x14ac:dyDescent="0.25">
      <c r="A154" s="1454"/>
      <c r="B154" s="1454"/>
      <c r="C154" s="1454"/>
      <c r="D154" s="1454"/>
      <c r="E154" s="1454"/>
      <c r="F154" s="1454"/>
      <c r="G154" s="1454"/>
      <c r="H154" s="1454"/>
      <c r="I154" s="1454"/>
      <c r="J154" s="1454"/>
      <c r="K154" s="1454"/>
      <c r="L154" s="1454"/>
      <c r="M154" s="1454"/>
      <c r="N154" s="1454"/>
      <c r="O154" s="1454"/>
      <c r="P154" s="1454"/>
      <c r="Q154" s="1454"/>
      <c r="R154" s="1454"/>
      <c r="S154" s="1454"/>
      <c r="T154" s="1454"/>
      <c r="U154" s="1454"/>
      <c r="V154" s="1454"/>
      <c r="W154" s="1454"/>
      <c r="X154" s="1454"/>
      <c r="Y154" s="1454"/>
      <c r="Z154" s="1454"/>
      <c r="AA154" s="1454"/>
      <c r="AB154" s="1454"/>
      <c r="AC154" s="1454"/>
      <c r="AD154" s="1454"/>
      <c r="AE154" s="1454"/>
      <c r="AF154" s="1454"/>
      <c r="AG154" s="1454"/>
      <c r="AH154" s="1454"/>
      <c r="AI154" s="1454"/>
      <c r="AJ154" s="1454"/>
      <c r="AK154" s="1454"/>
      <c r="AL154" s="1454"/>
      <c r="AM154" s="1454"/>
      <c r="AN154" s="1454"/>
      <c r="AO154" s="1454"/>
      <c r="AP154" s="1454"/>
      <c r="AQ154" s="1454"/>
      <c r="AR154" s="1454"/>
      <c r="AS154" s="1454"/>
      <c r="AT154" s="1454"/>
      <c r="AU154" s="1454"/>
      <c r="AV154" s="1454"/>
      <c r="AW154" s="1454"/>
      <c r="AX154" s="1454"/>
      <c r="AY154" s="1454"/>
      <c r="AZ154" s="1454"/>
      <c r="BA154" s="1454"/>
      <c r="BB154" s="1454"/>
      <c r="BC154" s="1454"/>
      <c r="BD154" s="1454"/>
      <c r="BE154" s="1454"/>
      <c r="BF154" s="1454"/>
      <c r="BG154" s="1454"/>
      <c r="BH154" s="1454"/>
      <c r="BI154" s="1454"/>
      <c r="BJ154" s="1454"/>
      <c r="BK154" s="1454"/>
      <c r="BL154" s="1454"/>
      <c r="BM154" s="1454"/>
      <c r="BN154" s="1454"/>
      <c r="BO154" s="1454"/>
      <c r="BP154" s="1454"/>
      <c r="BQ154" s="1454"/>
      <c r="BR154" s="1454"/>
      <c r="BS154" s="1454"/>
    </row>
    <row r="155" spans="1:71" x14ac:dyDescent="0.25">
      <c r="A155" s="1454"/>
      <c r="B155" s="1454"/>
      <c r="C155" s="1454"/>
      <c r="D155" s="1454"/>
      <c r="E155" s="1454"/>
      <c r="F155" s="1454"/>
      <c r="G155" s="1454"/>
      <c r="H155" s="1454"/>
      <c r="I155" s="1454"/>
      <c r="J155" s="1454"/>
      <c r="K155" s="1454"/>
      <c r="L155" s="1454"/>
      <c r="M155" s="1454"/>
      <c r="N155" s="1454"/>
      <c r="O155" s="1454"/>
      <c r="P155" s="1454"/>
      <c r="Q155" s="1454"/>
      <c r="R155" s="1454"/>
      <c r="S155" s="1454"/>
      <c r="T155" s="1454"/>
      <c r="U155" s="1454"/>
      <c r="V155" s="1454"/>
      <c r="W155" s="1454"/>
      <c r="X155" s="1454"/>
      <c r="Y155" s="1454"/>
      <c r="Z155" s="1454"/>
      <c r="AA155" s="1454"/>
      <c r="AB155" s="1454"/>
      <c r="AC155" s="1454"/>
      <c r="AD155" s="1454"/>
      <c r="AE155" s="1454"/>
      <c r="AF155" s="1454"/>
      <c r="AG155" s="1454"/>
      <c r="AH155" s="1454"/>
      <c r="AI155" s="1454"/>
      <c r="AJ155" s="1454"/>
      <c r="AK155" s="1454"/>
      <c r="AL155" s="1454"/>
      <c r="AM155" s="1454"/>
      <c r="AN155" s="1454"/>
      <c r="AO155" s="1454"/>
      <c r="AP155" s="1454"/>
      <c r="AQ155" s="1454"/>
      <c r="AR155" s="1454"/>
      <c r="AS155" s="1454"/>
      <c r="AT155" s="1454"/>
      <c r="AU155" s="1454"/>
      <c r="AV155" s="1454"/>
      <c r="AW155" s="1454"/>
      <c r="AX155" s="1454"/>
      <c r="AY155" s="1454"/>
      <c r="AZ155" s="1454"/>
      <c r="BA155" s="1454"/>
      <c r="BB155" s="1454"/>
      <c r="BC155" s="1454"/>
      <c r="BD155" s="1454"/>
      <c r="BE155" s="1454"/>
      <c r="BF155" s="1454"/>
      <c r="BG155" s="1454"/>
      <c r="BH155" s="1454"/>
      <c r="BI155" s="1454"/>
      <c r="BJ155" s="1454"/>
      <c r="BK155" s="1454"/>
      <c r="BL155" s="1454"/>
      <c r="BM155" s="1454"/>
      <c r="BN155" s="1454"/>
      <c r="BO155" s="1454"/>
      <c r="BP155" s="1454"/>
      <c r="BQ155" s="1454"/>
      <c r="BR155" s="1454"/>
      <c r="BS155" s="1454"/>
    </row>
    <row r="156" spans="1:71" x14ac:dyDescent="0.25">
      <c r="A156" s="1454"/>
      <c r="B156" s="1454"/>
      <c r="C156" s="1454"/>
      <c r="D156" s="1454"/>
      <c r="E156" s="1454"/>
      <c r="F156" s="1454"/>
      <c r="G156" s="1454"/>
      <c r="H156" s="1454"/>
      <c r="I156" s="1454"/>
      <c r="J156" s="1454"/>
      <c r="K156" s="1454"/>
      <c r="L156" s="1454"/>
      <c r="M156" s="1454"/>
      <c r="N156" s="1454"/>
      <c r="O156" s="1454"/>
      <c r="P156" s="1454"/>
      <c r="Q156" s="1454"/>
      <c r="R156" s="1454"/>
      <c r="S156" s="1454"/>
      <c r="T156" s="1454"/>
      <c r="U156" s="1454"/>
      <c r="V156" s="1454"/>
      <c r="W156" s="1454"/>
      <c r="X156" s="1454"/>
      <c r="Y156" s="1454"/>
      <c r="Z156" s="1454"/>
      <c r="AA156" s="1454"/>
      <c r="AB156" s="1454"/>
      <c r="AC156" s="1454"/>
      <c r="AD156" s="1454"/>
      <c r="AE156" s="1454"/>
      <c r="AF156" s="1454"/>
      <c r="AG156" s="1454"/>
      <c r="AH156" s="1454"/>
      <c r="AI156" s="1454"/>
      <c r="AJ156" s="1454"/>
      <c r="AK156" s="1454"/>
      <c r="AL156" s="1454"/>
      <c r="AM156" s="1454"/>
      <c r="AN156" s="1454"/>
      <c r="AO156" s="1454"/>
      <c r="AP156" s="1454"/>
      <c r="AQ156" s="1454"/>
      <c r="AR156" s="1454"/>
      <c r="AS156" s="1454"/>
      <c r="AT156" s="1454"/>
      <c r="AU156" s="1454"/>
      <c r="AV156" s="1454"/>
      <c r="AW156" s="1454"/>
      <c r="AX156" s="1454"/>
      <c r="AY156" s="1454"/>
      <c r="AZ156" s="1454"/>
      <c r="BA156" s="1454"/>
      <c r="BB156" s="1454"/>
      <c r="BC156" s="1454"/>
      <c r="BD156" s="1454"/>
      <c r="BE156" s="1454"/>
      <c r="BF156" s="1454"/>
      <c r="BG156" s="1454"/>
      <c r="BH156" s="1454"/>
      <c r="BI156" s="1454"/>
      <c r="BJ156" s="1454"/>
      <c r="BK156" s="1454"/>
      <c r="BL156" s="1454"/>
      <c r="BM156" s="1454"/>
      <c r="BN156" s="1454"/>
      <c r="BO156" s="1454"/>
      <c r="BP156" s="1454"/>
      <c r="BQ156" s="1454"/>
      <c r="BR156" s="1454"/>
      <c r="BS156" s="1454"/>
    </row>
    <row r="157" spans="1:71" x14ac:dyDescent="0.25">
      <c r="A157" s="1454"/>
      <c r="B157" s="1454"/>
      <c r="C157" s="1454"/>
      <c r="D157" s="1454"/>
      <c r="E157" s="1454"/>
      <c r="F157" s="1454"/>
      <c r="G157" s="1454"/>
      <c r="H157" s="1454"/>
      <c r="I157" s="1454"/>
      <c r="J157" s="1454"/>
      <c r="K157" s="1454"/>
      <c r="L157" s="1454"/>
      <c r="M157" s="1454"/>
      <c r="N157" s="1454"/>
      <c r="O157" s="1454"/>
      <c r="P157" s="1454"/>
      <c r="Q157" s="1454"/>
      <c r="R157" s="1454"/>
      <c r="S157" s="1454"/>
      <c r="T157" s="1454"/>
      <c r="U157" s="1454"/>
      <c r="V157" s="1454"/>
      <c r="W157" s="1454"/>
      <c r="X157" s="1454"/>
      <c r="Y157" s="1454"/>
      <c r="Z157" s="1454"/>
      <c r="AA157" s="1454"/>
      <c r="AB157" s="1454"/>
      <c r="AC157" s="1454"/>
      <c r="AD157" s="1454"/>
      <c r="AE157" s="1454"/>
      <c r="AF157" s="1454"/>
      <c r="AG157" s="1454"/>
      <c r="AH157" s="1454"/>
      <c r="AI157" s="1454"/>
      <c r="AJ157" s="1454"/>
      <c r="AK157" s="1454"/>
      <c r="AL157" s="1454"/>
      <c r="AM157" s="1454"/>
      <c r="AN157" s="1454"/>
      <c r="AO157" s="1454"/>
      <c r="AP157" s="1454"/>
      <c r="AQ157" s="1454"/>
      <c r="AR157" s="1454"/>
      <c r="AS157" s="1454"/>
      <c r="AT157" s="1454"/>
      <c r="AU157" s="1454"/>
      <c r="AV157" s="1454"/>
      <c r="AW157" s="1454"/>
      <c r="AX157" s="1454"/>
      <c r="AY157" s="1454"/>
      <c r="AZ157" s="1454"/>
      <c r="BA157" s="1454"/>
      <c r="BB157" s="1454"/>
      <c r="BC157" s="1454"/>
      <c r="BD157" s="1454"/>
      <c r="BE157" s="1454"/>
      <c r="BF157" s="1454"/>
      <c r="BG157" s="1454"/>
      <c r="BH157" s="1454"/>
      <c r="BI157" s="1454"/>
      <c r="BJ157" s="1454"/>
      <c r="BK157" s="1454"/>
      <c r="BL157" s="1454"/>
      <c r="BM157" s="1454"/>
      <c r="BN157" s="1454"/>
      <c r="BO157" s="1454"/>
      <c r="BP157" s="1454"/>
      <c r="BQ157" s="1454"/>
      <c r="BR157" s="1454"/>
      <c r="BS157" s="1454"/>
    </row>
    <row r="158" spans="1:71" x14ac:dyDescent="0.25">
      <c r="A158" s="1454"/>
      <c r="B158" s="1454"/>
      <c r="C158" s="1454"/>
      <c r="D158" s="1454"/>
      <c r="E158" s="1454"/>
      <c r="F158" s="1454"/>
      <c r="G158" s="1454"/>
      <c r="H158" s="1454"/>
      <c r="I158" s="1454"/>
      <c r="J158" s="1454"/>
      <c r="K158" s="1454"/>
      <c r="L158" s="1454"/>
      <c r="M158" s="1454"/>
      <c r="N158" s="1454"/>
      <c r="O158" s="1454"/>
      <c r="P158" s="1454"/>
      <c r="Q158" s="1454"/>
      <c r="R158" s="1454"/>
      <c r="S158" s="1454"/>
      <c r="T158" s="1454"/>
      <c r="U158" s="1454"/>
      <c r="V158" s="1454"/>
      <c r="W158" s="1454"/>
      <c r="X158" s="1454"/>
      <c r="Y158" s="1454"/>
      <c r="Z158" s="1454"/>
      <c r="AA158" s="1454"/>
      <c r="AB158" s="1454"/>
      <c r="AC158" s="1454"/>
      <c r="AD158" s="1454"/>
      <c r="AE158" s="1454"/>
      <c r="AF158" s="1454"/>
      <c r="AG158" s="1454"/>
      <c r="AH158" s="1454"/>
      <c r="AI158" s="1454"/>
      <c r="AJ158" s="1454"/>
      <c r="AK158" s="1454"/>
      <c r="AL158" s="1454"/>
      <c r="AM158" s="1454"/>
      <c r="AN158" s="1454"/>
      <c r="AO158" s="1454"/>
      <c r="AP158" s="1454"/>
      <c r="AQ158" s="1454"/>
      <c r="AR158" s="1454"/>
      <c r="AS158" s="1454"/>
      <c r="AT158" s="1454"/>
      <c r="AU158" s="1454"/>
      <c r="AV158" s="1454"/>
      <c r="AW158" s="1454"/>
      <c r="AX158" s="1454"/>
      <c r="AY158" s="1454"/>
      <c r="AZ158" s="1454"/>
      <c r="BA158" s="1454"/>
      <c r="BB158" s="1454"/>
      <c r="BC158" s="1454"/>
      <c r="BD158" s="1454"/>
      <c r="BE158" s="1454"/>
      <c r="BF158" s="1454"/>
      <c r="BG158" s="1454"/>
      <c r="BH158" s="1454"/>
      <c r="BI158" s="1454"/>
      <c r="BJ158" s="1454"/>
      <c r="BK158" s="1454"/>
      <c r="BL158" s="1454"/>
      <c r="BM158" s="1454"/>
      <c r="BN158" s="1454"/>
      <c r="BO158" s="1454"/>
      <c r="BP158" s="1454"/>
      <c r="BQ158" s="1454"/>
      <c r="BR158" s="1454"/>
      <c r="BS158" s="1454"/>
    </row>
    <row r="159" spans="1:71" x14ac:dyDescent="0.25">
      <c r="A159" s="1454"/>
      <c r="B159" s="1454"/>
      <c r="C159" s="1454"/>
      <c r="D159" s="1454"/>
      <c r="E159" s="1454"/>
      <c r="F159" s="1454"/>
      <c r="G159" s="1454"/>
      <c r="H159" s="1454"/>
      <c r="I159" s="1454"/>
      <c r="J159" s="1454"/>
      <c r="K159" s="1454"/>
      <c r="L159" s="1454"/>
      <c r="M159" s="1454"/>
      <c r="N159" s="1454"/>
      <c r="O159" s="1454"/>
      <c r="P159" s="1454"/>
      <c r="Q159" s="1454"/>
      <c r="R159" s="1454"/>
      <c r="S159" s="1454"/>
      <c r="T159" s="1454"/>
      <c r="U159" s="1454"/>
      <c r="V159" s="1454"/>
      <c r="W159" s="1454"/>
      <c r="X159" s="1454"/>
      <c r="Y159" s="1454"/>
      <c r="Z159" s="1454"/>
      <c r="AA159" s="1454"/>
      <c r="AB159" s="1454"/>
      <c r="AC159" s="1454"/>
      <c r="AD159" s="1454"/>
      <c r="AE159" s="1454"/>
      <c r="AF159" s="1454"/>
      <c r="AG159" s="1454"/>
      <c r="AH159" s="1454"/>
      <c r="AI159" s="1454"/>
      <c r="AJ159" s="1454"/>
      <c r="AK159" s="1454"/>
      <c r="AL159" s="1454"/>
      <c r="AM159" s="1454"/>
      <c r="AN159" s="1454"/>
      <c r="AO159" s="1454"/>
      <c r="AP159" s="1454"/>
      <c r="AQ159" s="1454"/>
      <c r="AR159" s="1454"/>
      <c r="AS159" s="1454"/>
      <c r="AT159" s="1454"/>
      <c r="AU159" s="1454"/>
      <c r="AV159" s="1454"/>
      <c r="AW159" s="1454"/>
      <c r="AX159" s="1454"/>
      <c r="AY159" s="1454"/>
      <c r="AZ159" s="1454"/>
      <c r="BA159" s="1454"/>
      <c r="BB159" s="1454"/>
      <c r="BC159" s="1454"/>
      <c r="BD159" s="1454"/>
      <c r="BE159" s="1454"/>
      <c r="BF159" s="1454"/>
      <c r="BG159" s="1454"/>
      <c r="BH159" s="1454"/>
      <c r="BI159" s="1454"/>
      <c r="BJ159" s="1454"/>
      <c r="BK159" s="1454"/>
      <c r="BL159" s="1454"/>
      <c r="BM159" s="1454"/>
      <c r="BN159" s="1454"/>
      <c r="BO159" s="1454"/>
      <c r="BP159" s="1454"/>
      <c r="BQ159" s="1454"/>
      <c r="BR159" s="1454"/>
      <c r="BS159" s="1454"/>
    </row>
    <row r="160" spans="1:71" x14ac:dyDescent="0.25">
      <c r="A160" s="1454"/>
      <c r="B160" s="1454"/>
      <c r="C160" s="1454"/>
      <c r="D160" s="1454"/>
      <c r="E160" s="1454"/>
      <c r="F160" s="1454"/>
      <c r="G160" s="1454"/>
      <c r="H160" s="1454"/>
      <c r="I160" s="1454"/>
      <c r="J160" s="1454"/>
      <c r="K160" s="1454"/>
      <c r="L160" s="1454"/>
      <c r="M160" s="1454"/>
      <c r="N160" s="1454"/>
      <c r="O160" s="1454"/>
      <c r="P160" s="1454"/>
      <c r="Q160" s="1454"/>
      <c r="R160" s="1454"/>
      <c r="S160" s="1454"/>
      <c r="T160" s="1454"/>
      <c r="U160" s="1454"/>
      <c r="V160" s="1454"/>
      <c r="W160" s="1454"/>
      <c r="X160" s="1454"/>
      <c r="Y160" s="1454"/>
      <c r="Z160" s="1454"/>
      <c r="AA160" s="1454"/>
      <c r="AB160" s="1454"/>
      <c r="AC160" s="1454"/>
      <c r="AD160" s="1454"/>
      <c r="AE160" s="1454"/>
      <c r="AF160" s="1454"/>
      <c r="AG160" s="1454"/>
      <c r="AH160" s="1454"/>
      <c r="AI160" s="1454"/>
      <c r="AJ160" s="1454"/>
      <c r="AK160" s="1454"/>
      <c r="AL160" s="1454"/>
      <c r="AM160" s="1454"/>
      <c r="AN160" s="1454"/>
      <c r="AO160" s="1454"/>
      <c r="AP160" s="1454"/>
      <c r="AQ160" s="1454"/>
      <c r="AR160" s="1454"/>
      <c r="AS160" s="1454"/>
      <c r="AT160" s="1454"/>
      <c r="AU160" s="1454"/>
      <c r="AV160" s="1454"/>
      <c r="AW160" s="1454"/>
      <c r="AX160" s="1454"/>
      <c r="AY160" s="1454"/>
      <c r="AZ160" s="1454"/>
      <c r="BA160" s="1454"/>
      <c r="BB160" s="1454"/>
      <c r="BC160" s="1454"/>
      <c r="BD160" s="1454"/>
      <c r="BE160" s="1454"/>
      <c r="BF160" s="1454"/>
      <c r="BG160" s="1454"/>
      <c r="BH160" s="1454"/>
      <c r="BI160" s="1454"/>
      <c r="BJ160" s="1454"/>
      <c r="BK160" s="1454"/>
      <c r="BL160" s="1454"/>
      <c r="BM160" s="1454"/>
      <c r="BN160" s="1454"/>
      <c r="BO160" s="1454"/>
      <c r="BP160" s="1454"/>
      <c r="BQ160" s="1454"/>
      <c r="BR160" s="1454"/>
      <c r="BS160" s="1454"/>
    </row>
    <row r="161" spans="1:71" x14ac:dyDescent="0.25">
      <c r="A161" s="1454"/>
      <c r="B161" s="1454"/>
      <c r="C161" s="1454"/>
      <c r="D161" s="1454"/>
      <c r="E161" s="1454"/>
      <c r="F161" s="1454"/>
      <c r="G161" s="1454"/>
      <c r="H161" s="1454"/>
      <c r="I161" s="1454"/>
      <c r="J161" s="1454"/>
      <c r="K161" s="1454"/>
      <c r="L161" s="1454"/>
      <c r="M161" s="1454"/>
      <c r="N161" s="1454"/>
      <c r="O161" s="1454"/>
      <c r="P161" s="1454"/>
      <c r="Q161" s="1454"/>
      <c r="R161" s="1454"/>
      <c r="S161" s="1454"/>
      <c r="T161" s="1454"/>
      <c r="U161" s="1454"/>
      <c r="V161" s="1454"/>
      <c r="W161" s="1454"/>
      <c r="X161" s="1454"/>
      <c r="Y161" s="1454"/>
      <c r="Z161" s="1454"/>
      <c r="AA161" s="1454"/>
      <c r="AB161" s="1454"/>
      <c r="AC161" s="1454"/>
      <c r="AD161" s="1454"/>
      <c r="AE161" s="1454"/>
      <c r="AF161" s="1454"/>
      <c r="AG161" s="1454"/>
      <c r="AH161" s="1454"/>
      <c r="AI161" s="1454"/>
      <c r="AJ161" s="1454"/>
      <c r="AK161" s="1454"/>
      <c r="AL161" s="1454"/>
      <c r="AM161" s="1454"/>
      <c r="AN161" s="1454"/>
      <c r="AO161" s="1454"/>
      <c r="AP161" s="1454"/>
      <c r="AQ161" s="1454"/>
      <c r="AR161" s="1454"/>
      <c r="AS161" s="1454"/>
      <c r="AT161" s="1454"/>
      <c r="AU161" s="1454"/>
      <c r="AV161" s="1454"/>
      <c r="AW161" s="1454"/>
      <c r="AX161" s="1454"/>
      <c r="AY161" s="1454"/>
      <c r="AZ161" s="1454"/>
      <c r="BA161" s="1454"/>
      <c r="BB161" s="1454"/>
      <c r="BC161" s="1454"/>
      <c r="BD161" s="1454"/>
      <c r="BE161" s="1454"/>
      <c r="BF161" s="1454"/>
      <c r="BG161" s="1454"/>
      <c r="BH161" s="1454"/>
      <c r="BI161" s="1454"/>
      <c r="BJ161" s="1454"/>
      <c r="BK161" s="1454"/>
      <c r="BL161" s="1454"/>
      <c r="BM161" s="1454"/>
      <c r="BN161" s="1454"/>
      <c r="BO161" s="1454"/>
      <c r="BP161" s="1454"/>
      <c r="BQ161" s="1454"/>
      <c r="BR161" s="1454"/>
      <c r="BS161" s="1454"/>
    </row>
    <row r="162" spans="1:71" x14ac:dyDescent="0.25">
      <c r="A162" s="1454"/>
      <c r="B162" s="1454"/>
      <c r="C162" s="1454"/>
      <c r="D162" s="1454"/>
      <c r="E162" s="1454"/>
      <c r="F162" s="1454"/>
      <c r="G162" s="1454"/>
      <c r="H162" s="1454"/>
      <c r="I162" s="1454"/>
      <c r="J162" s="1454"/>
      <c r="K162" s="1454"/>
      <c r="L162" s="1454"/>
      <c r="M162" s="1454"/>
      <c r="N162" s="1454"/>
      <c r="O162" s="1454"/>
      <c r="P162" s="1454"/>
      <c r="Q162" s="1454"/>
      <c r="R162" s="1454"/>
      <c r="S162" s="1454"/>
      <c r="T162" s="1454"/>
      <c r="U162" s="1454"/>
      <c r="V162" s="1454"/>
      <c r="W162" s="1454"/>
      <c r="X162" s="1454"/>
      <c r="Y162" s="1454"/>
      <c r="Z162" s="1454"/>
      <c r="AA162" s="1454"/>
      <c r="AB162" s="1454"/>
      <c r="AC162" s="1454"/>
      <c r="AD162" s="1454"/>
      <c r="AE162" s="1454"/>
      <c r="AF162" s="1454"/>
      <c r="AG162" s="1454"/>
      <c r="AH162" s="1454"/>
      <c r="AI162" s="1454"/>
      <c r="AJ162" s="1454"/>
      <c r="AK162" s="1454"/>
      <c r="AL162" s="1454"/>
      <c r="AM162" s="1454"/>
      <c r="AN162" s="1454"/>
      <c r="AO162" s="1454"/>
      <c r="AP162" s="1454"/>
      <c r="AQ162" s="1454"/>
      <c r="AR162" s="1454"/>
      <c r="AS162" s="1454"/>
      <c r="AT162" s="1454"/>
      <c r="AU162" s="1454"/>
      <c r="AV162" s="1454"/>
      <c r="AW162" s="1454"/>
      <c r="AX162" s="1454"/>
      <c r="AY162" s="1454"/>
      <c r="AZ162" s="1454"/>
      <c r="BA162" s="1454"/>
      <c r="BB162" s="1454"/>
      <c r="BC162" s="1454"/>
      <c r="BD162" s="1454"/>
      <c r="BE162" s="1454"/>
      <c r="BF162" s="1454"/>
      <c r="BG162" s="1454"/>
      <c r="BH162" s="1454"/>
      <c r="BI162" s="1454"/>
      <c r="BJ162" s="1454"/>
      <c r="BK162" s="1454"/>
      <c r="BL162" s="1454"/>
      <c r="BM162" s="1454"/>
      <c r="BN162" s="1454"/>
      <c r="BO162" s="1454"/>
      <c r="BP162" s="1454"/>
      <c r="BQ162" s="1454"/>
      <c r="BR162" s="1454"/>
      <c r="BS162" s="1454"/>
    </row>
    <row r="163" spans="1:71" x14ac:dyDescent="0.25">
      <c r="A163" s="1454"/>
      <c r="B163" s="1454"/>
      <c r="C163" s="1454"/>
      <c r="D163" s="1454"/>
      <c r="E163" s="1454"/>
      <c r="F163" s="1454"/>
      <c r="G163" s="1454"/>
      <c r="H163" s="1454"/>
      <c r="I163" s="1454"/>
      <c r="J163" s="1454"/>
      <c r="K163" s="1454"/>
      <c r="L163" s="1454"/>
      <c r="M163" s="1454"/>
      <c r="N163" s="1454"/>
      <c r="O163" s="1454"/>
      <c r="P163" s="1454"/>
      <c r="Q163" s="1454"/>
      <c r="R163" s="1454"/>
      <c r="S163" s="1454"/>
      <c r="T163" s="1454"/>
      <c r="U163" s="1454"/>
      <c r="V163" s="1454"/>
      <c r="W163" s="1454"/>
      <c r="X163" s="1454"/>
      <c r="Y163" s="1454"/>
      <c r="Z163" s="1454"/>
      <c r="AA163" s="1454"/>
      <c r="AB163" s="1454"/>
      <c r="AC163" s="1454"/>
      <c r="AD163" s="1454"/>
      <c r="AE163" s="1454"/>
      <c r="AF163" s="1454"/>
      <c r="AG163" s="1454"/>
      <c r="AH163" s="1454"/>
      <c r="AI163" s="1454"/>
      <c r="AJ163" s="1454"/>
      <c r="AK163" s="1454"/>
      <c r="AL163" s="1454"/>
      <c r="AM163" s="1454"/>
      <c r="AN163" s="1454"/>
      <c r="AO163" s="1454"/>
      <c r="AP163" s="1454"/>
      <c r="AQ163" s="1454"/>
      <c r="AR163" s="1454"/>
      <c r="AS163" s="1454"/>
      <c r="AT163" s="1454"/>
      <c r="AU163" s="1454"/>
      <c r="AV163" s="1454"/>
      <c r="AW163" s="1454"/>
      <c r="AX163" s="1454"/>
      <c r="AY163" s="1454"/>
      <c r="AZ163" s="1454"/>
      <c r="BA163" s="1454"/>
      <c r="BB163" s="1454"/>
      <c r="BC163" s="1454"/>
      <c r="BD163" s="1454"/>
      <c r="BE163" s="1454"/>
      <c r="BF163" s="1454"/>
      <c r="BG163" s="1454"/>
      <c r="BH163" s="1454"/>
      <c r="BI163" s="1454"/>
      <c r="BJ163" s="1454"/>
      <c r="BK163" s="1454"/>
      <c r="BL163" s="1454"/>
      <c r="BM163" s="1454"/>
      <c r="BN163" s="1454"/>
      <c r="BO163" s="1454"/>
      <c r="BP163" s="1454"/>
      <c r="BQ163" s="1454"/>
      <c r="BR163" s="1454"/>
      <c r="BS163" s="1454"/>
    </row>
    <row r="164" spans="1:71" x14ac:dyDescent="0.25">
      <c r="A164" s="1454"/>
      <c r="B164" s="1454"/>
      <c r="C164" s="1454"/>
      <c r="D164" s="1454"/>
      <c r="E164" s="1454"/>
      <c r="F164" s="1454"/>
      <c r="G164" s="1454"/>
      <c r="H164" s="1454"/>
      <c r="I164" s="1454"/>
      <c r="J164" s="1454"/>
      <c r="K164" s="1454"/>
      <c r="L164" s="1454"/>
      <c r="M164" s="1454"/>
      <c r="N164" s="1454"/>
      <c r="O164" s="1454"/>
      <c r="P164" s="1454"/>
      <c r="Q164" s="1454"/>
      <c r="R164" s="1454"/>
      <c r="S164" s="1454"/>
      <c r="T164" s="1454"/>
      <c r="U164" s="1454"/>
      <c r="V164" s="1454"/>
      <c r="W164" s="1454"/>
      <c r="X164" s="1454"/>
      <c r="Y164" s="1454"/>
      <c r="Z164" s="1454"/>
      <c r="AA164" s="1454"/>
      <c r="AB164" s="1454"/>
      <c r="AC164" s="1454"/>
      <c r="AD164" s="1454"/>
      <c r="AE164" s="1454"/>
      <c r="AF164" s="1454"/>
      <c r="AG164" s="1454"/>
      <c r="AH164" s="1454"/>
      <c r="AI164" s="1454"/>
      <c r="AJ164" s="1454"/>
      <c r="AK164" s="1454"/>
      <c r="AL164" s="1454"/>
      <c r="AM164" s="1454"/>
      <c r="AN164" s="1454"/>
      <c r="AO164" s="1454"/>
      <c r="AP164" s="1454"/>
      <c r="AQ164" s="1454"/>
      <c r="AR164" s="1454"/>
      <c r="AS164" s="1454"/>
      <c r="AT164" s="1454"/>
      <c r="AU164" s="1454"/>
      <c r="AV164" s="1454"/>
      <c r="AW164" s="1454"/>
      <c r="AX164" s="1454"/>
      <c r="AY164" s="1454"/>
      <c r="AZ164" s="1454"/>
      <c r="BA164" s="1454"/>
      <c r="BB164" s="1454"/>
      <c r="BC164" s="1454"/>
      <c r="BD164" s="1454"/>
      <c r="BE164" s="1454"/>
      <c r="BF164" s="1454"/>
      <c r="BG164" s="1454"/>
      <c r="BH164" s="1454"/>
      <c r="BI164" s="1454"/>
      <c r="BJ164" s="1454"/>
      <c r="BK164" s="1454"/>
      <c r="BL164" s="1454"/>
      <c r="BM164" s="1454"/>
      <c r="BN164" s="1454"/>
      <c r="BO164" s="1454"/>
      <c r="BP164" s="1454"/>
      <c r="BQ164" s="1454"/>
      <c r="BR164" s="1454"/>
      <c r="BS164" s="1454"/>
    </row>
    <row r="165" spans="1:71" x14ac:dyDescent="0.25">
      <c r="A165" s="1454"/>
      <c r="B165" s="1454"/>
      <c r="C165" s="1454"/>
      <c r="D165" s="1454"/>
      <c r="E165" s="1454"/>
      <c r="F165" s="1454"/>
      <c r="G165" s="1454"/>
      <c r="H165" s="1454"/>
      <c r="I165" s="1454"/>
      <c r="J165" s="1454"/>
      <c r="K165" s="1454"/>
      <c r="L165" s="1454"/>
      <c r="M165" s="1454"/>
      <c r="N165" s="1454"/>
      <c r="O165" s="1454"/>
      <c r="P165" s="1454"/>
      <c r="Q165" s="1454"/>
      <c r="R165" s="1454"/>
      <c r="S165" s="1454"/>
      <c r="T165" s="1454"/>
      <c r="U165" s="1454"/>
      <c r="V165" s="1454"/>
      <c r="W165" s="1454"/>
      <c r="X165" s="1454"/>
      <c r="Y165" s="1454"/>
      <c r="Z165" s="1454"/>
      <c r="AA165" s="1454"/>
      <c r="AB165" s="1454"/>
      <c r="AC165" s="1454"/>
      <c r="AD165" s="1454"/>
      <c r="AE165" s="1454"/>
      <c r="AF165" s="1454"/>
      <c r="AG165" s="1454"/>
      <c r="AH165" s="1454"/>
      <c r="AI165" s="1454"/>
      <c r="AJ165" s="1454"/>
      <c r="AK165" s="1454"/>
      <c r="AL165" s="1454"/>
      <c r="AM165" s="1454"/>
      <c r="AN165" s="1454"/>
      <c r="AO165" s="1454"/>
      <c r="AP165" s="1454"/>
      <c r="AQ165" s="1454"/>
      <c r="AR165" s="1454"/>
      <c r="AS165" s="1454"/>
      <c r="AT165" s="1454"/>
      <c r="AU165" s="1454"/>
      <c r="AV165" s="1454"/>
      <c r="AW165" s="1454"/>
      <c r="AX165" s="1454"/>
      <c r="AY165" s="1454"/>
      <c r="AZ165" s="1454"/>
      <c r="BA165" s="1454"/>
      <c r="BB165" s="1454"/>
      <c r="BC165" s="1454"/>
      <c r="BD165" s="1454"/>
      <c r="BE165" s="1454"/>
      <c r="BF165" s="1454"/>
      <c r="BG165" s="1454"/>
      <c r="BH165" s="1454"/>
      <c r="BI165" s="1454"/>
      <c r="BJ165" s="1454"/>
      <c r="BK165" s="1454"/>
      <c r="BL165" s="1454"/>
      <c r="BM165" s="1454"/>
      <c r="BN165" s="1454"/>
      <c r="BO165" s="1454"/>
      <c r="BP165" s="1454"/>
      <c r="BQ165" s="1454"/>
      <c r="BR165" s="1454"/>
      <c r="BS165" s="1454"/>
    </row>
    <row r="166" spans="1:71" x14ac:dyDescent="0.25">
      <c r="A166" s="1454"/>
      <c r="B166" s="1454"/>
      <c r="C166" s="1454"/>
      <c r="D166" s="1454"/>
      <c r="E166" s="1454"/>
      <c r="F166" s="1454"/>
      <c r="G166" s="1454"/>
      <c r="H166" s="1454"/>
      <c r="I166" s="1454"/>
      <c r="J166" s="1454"/>
      <c r="K166" s="1454"/>
      <c r="L166" s="1454"/>
      <c r="M166" s="1454"/>
      <c r="N166" s="1454"/>
      <c r="O166" s="1454"/>
      <c r="P166" s="1454"/>
      <c r="Q166" s="1454"/>
      <c r="R166" s="1454"/>
      <c r="S166" s="1454"/>
      <c r="T166" s="1454"/>
      <c r="U166" s="1454"/>
      <c r="V166" s="1454"/>
      <c r="W166" s="1454"/>
      <c r="X166" s="1454"/>
      <c r="Y166" s="1454"/>
      <c r="Z166" s="1454"/>
      <c r="AA166" s="1454"/>
      <c r="AB166" s="1454"/>
      <c r="AC166" s="1454"/>
      <c r="AD166" s="1454"/>
      <c r="AE166" s="1454"/>
      <c r="AF166" s="1454"/>
      <c r="AG166" s="1454"/>
      <c r="AH166" s="1454"/>
      <c r="AI166" s="1454"/>
      <c r="AJ166" s="1454"/>
      <c r="AK166" s="1454"/>
      <c r="AL166" s="1454"/>
      <c r="AM166" s="1454"/>
      <c r="AN166" s="1454"/>
      <c r="AO166" s="1454"/>
      <c r="AP166" s="1454"/>
      <c r="AQ166" s="1454"/>
      <c r="AR166" s="1454"/>
      <c r="AS166" s="1454"/>
      <c r="AT166" s="1454"/>
      <c r="AU166" s="1454"/>
      <c r="AV166" s="1454"/>
      <c r="AW166" s="1454"/>
      <c r="AX166" s="1454"/>
      <c r="AY166" s="1454"/>
      <c r="AZ166" s="1454"/>
      <c r="BA166" s="1454"/>
      <c r="BB166" s="1454"/>
      <c r="BC166" s="1454"/>
      <c r="BD166" s="1454"/>
      <c r="BE166" s="1454"/>
      <c r="BF166" s="1454"/>
      <c r="BG166" s="1454"/>
      <c r="BH166" s="1454"/>
      <c r="BI166" s="1454"/>
      <c r="BJ166" s="1454"/>
      <c r="BK166" s="1454"/>
      <c r="BL166" s="1454"/>
      <c r="BM166" s="1454"/>
      <c r="BN166" s="1454"/>
      <c r="BO166" s="1454"/>
      <c r="BP166" s="1454"/>
      <c r="BQ166" s="1454"/>
      <c r="BR166" s="1454"/>
      <c r="BS166" s="1454"/>
    </row>
    <row r="167" spans="1:71" x14ac:dyDescent="0.25">
      <c r="A167" s="1454"/>
      <c r="B167" s="1454"/>
      <c r="C167" s="1454"/>
      <c r="D167" s="1454"/>
      <c r="E167" s="1454"/>
      <c r="F167" s="1454"/>
      <c r="G167" s="1454"/>
      <c r="H167" s="1454"/>
      <c r="I167" s="1454"/>
      <c r="J167" s="1454"/>
      <c r="K167" s="1454"/>
      <c r="L167" s="1454"/>
      <c r="M167" s="1454"/>
      <c r="N167" s="1454"/>
      <c r="O167" s="1454"/>
      <c r="P167" s="1454"/>
      <c r="Q167" s="1454"/>
      <c r="R167" s="1454"/>
      <c r="S167" s="1454"/>
      <c r="T167" s="1454"/>
      <c r="U167" s="1454"/>
      <c r="V167" s="1454"/>
      <c r="W167" s="1454"/>
      <c r="X167" s="1454"/>
      <c r="Y167" s="1454"/>
      <c r="Z167" s="1454"/>
      <c r="AA167" s="1454"/>
      <c r="AB167" s="1454"/>
      <c r="AC167" s="1454"/>
      <c r="AD167" s="1454"/>
      <c r="AE167" s="1454"/>
      <c r="AF167" s="1454"/>
      <c r="AG167" s="1454"/>
      <c r="AH167" s="1454"/>
      <c r="AI167" s="1454"/>
      <c r="AJ167" s="1454"/>
      <c r="AK167" s="1454"/>
      <c r="AL167" s="1454"/>
      <c r="AM167" s="1454"/>
      <c r="AN167" s="1454"/>
      <c r="AO167" s="1454"/>
      <c r="AP167" s="1454"/>
      <c r="AQ167" s="1454"/>
      <c r="AR167" s="1454"/>
      <c r="AS167" s="1454"/>
      <c r="AT167" s="1454"/>
      <c r="AU167" s="1454"/>
      <c r="AV167" s="1454"/>
      <c r="AW167" s="1454"/>
      <c r="AX167" s="1454"/>
      <c r="AY167" s="1454"/>
      <c r="AZ167" s="1454"/>
      <c r="BA167" s="1454"/>
      <c r="BB167" s="1454"/>
      <c r="BC167" s="1454"/>
      <c r="BD167" s="1454"/>
      <c r="BE167" s="1454"/>
      <c r="BF167" s="1454"/>
      <c r="BG167" s="1454"/>
      <c r="BH167" s="1454"/>
      <c r="BI167" s="1454"/>
      <c r="BJ167" s="1454"/>
      <c r="BK167" s="1454"/>
      <c r="BL167" s="1454"/>
      <c r="BM167" s="1454"/>
      <c r="BN167" s="1454"/>
      <c r="BO167" s="1454"/>
      <c r="BP167" s="1454"/>
      <c r="BQ167" s="1454"/>
      <c r="BR167" s="1454"/>
      <c r="BS167" s="1454"/>
    </row>
    <row r="168" spans="1:71" x14ac:dyDescent="0.25">
      <c r="A168" s="1454"/>
      <c r="B168" s="1454"/>
      <c r="C168" s="1454"/>
      <c r="D168" s="1454"/>
      <c r="E168" s="1454"/>
      <c r="F168" s="1454"/>
      <c r="G168" s="1454"/>
      <c r="H168" s="1454"/>
      <c r="I168" s="1454"/>
      <c r="J168" s="1454"/>
      <c r="K168" s="1454"/>
      <c r="L168" s="1454"/>
      <c r="M168" s="1454"/>
      <c r="N168" s="1454"/>
      <c r="O168" s="1454"/>
      <c r="P168" s="1454"/>
      <c r="Q168" s="1454"/>
      <c r="R168" s="1454"/>
      <c r="S168" s="1454"/>
      <c r="T168" s="1454"/>
      <c r="U168" s="1454"/>
      <c r="V168" s="1454"/>
      <c r="W168" s="1454"/>
      <c r="X168" s="1454"/>
      <c r="Y168" s="1454"/>
      <c r="Z168" s="1454"/>
      <c r="AA168" s="1454"/>
      <c r="AB168" s="1454"/>
      <c r="AC168" s="1454"/>
      <c r="AD168" s="1454"/>
      <c r="AE168" s="1454"/>
      <c r="AF168" s="1454"/>
      <c r="AG168" s="1454"/>
      <c r="AH168" s="1454"/>
      <c r="AI168" s="1454"/>
      <c r="AJ168" s="1454"/>
      <c r="AK168" s="1454"/>
      <c r="AL168" s="1454"/>
      <c r="AM168" s="1454"/>
      <c r="AN168" s="1454"/>
      <c r="AO168" s="1454"/>
      <c r="AP168" s="1454"/>
      <c r="AQ168" s="1454"/>
      <c r="AR168" s="1454"/>
      <c r="AS168" s="1454"/>
      <c r="AT168" s="1454"/>
      <c r="AU168" s="1454"/>
      <c r="AV168" s="1454"/>
      <c r="AW168" s="1454"/>
      <c r="AX168" s="1454"/>
      <c r="AY168" s="1454"/>
      <c r="AZ168" s="1454"/>
      <c r="BA168" s="1454"/>
      <c r="BB168" s="1454"/>
      <c r="BC168" s="1454"/>
      <c r="BD168" s="1454"/>
      <c r="BE168" s="1454"/>
      <c r="BF168" s="1454"/>
      <c r="BG168" s="1454"/>
      <c r="BH168" s="1454"/>
      <c r="BI168" s="1454"/>
      <c r="BJ168" s="1454"/>
      <c r="BK168" s="1454"/>
      <c r="BL168" s="1454"/>
      <c r="BM168" s="1454"/>
      <c r="BN168" s="1454"/>
      <c r="BO168" s="1454"/>
      <c r="BP168" s="1454"/>
      <c r="BQ168" s="1454"/>
      <c r="BR168" s="1454"/>
      <c r="BS168" s="1454"/>
    </row>
    <row r="169" spans="1:71" x14ac:dyDescent="0.25">
      <c r="A169" s="1454"/>
      <c r="B169" s="1454"/>
      <c r="C169" s="1454"/>
      <c r="D169" s="1454"/>
      <c r="E169" s="1454"/>
      <c r="F169" s="1454"/>
      <c r="G169" s="1454"/>
      <c r="H169" s="1454"/>
      <c r="I169" s="1454"/>
      <c r="J169" s="1454"/>
      <c r="K169" s="1454"/>
      <c r="L169" s="1454"/>
      <c r="M169" s="1454"/>
      <c r="N169" s="1454"/>
      <c r="O169" s="1454"/>
      <c r="P169" s="1454"/>
      <c r="Q169" s="1454"/>
      <c r="R169" s="1454"/>
      <c r="S169" s="1454"/>
      <c r="T169" s="1454"/>
      <c r="U169" s="1454"/>
      <c r="V169" s="1454"/>
      <c r="W169" s="1454"/>
      <c r="X169" s="1454"/>
      <c r="Y169" s="1454"/>
      <c r="Z169" s="1454"/>
      <c r="AA169" s="1454"/>
      <c r="AB169" s="1454"/>
      <c r="AC169" s="1454"/>
      <c r="AD169" s="1454"/>
      <c r="AE169" s="1454"/>
      <c r="AF169" s="1454"/>
      <c r="AG169" s="1454"/>
      <c r="AH169" s="1454"/>
      <c r="AI169" s="1454"/>
      <c r="AJ169" s="1454"/>
      <c r="AK169" s="1454"/>
      <c r="AL169" s="1454"/>
      <c r="AM169" s="1454"/>
      <c r="AN169" s="1454"/>
      <c r="AO169" s="1454"/>
      <c r="AP169" s="1454"/>
      <c r="AQ169" s="1454"/>
      <c r="AR169" s="1454"/>
      <c r="AS169" s="1454"/>
      <c r="AT169" s="1454"/>
      <c r="AU169" s="1454"/>
      <c r="AV169" s="1454"/>
      <c r="AW169" s="1454"/>
      <c r="AX169" s="1454"/>
      <c r="AY169" s="1454"/>
      <c r="AZ169" s="1454"/>
      <c r="BA169" s="1454"/>
      <c r="BB169" s="1454"/>
      <c r="BC169" s="1454"/>
      <c r="BD169" s="1454"/>
      <c r="BE169" s="1454"/>
      <c r="BF169" s="1454"/>
      <c r="BG169" s="1454"/>
      <c r="BH169" s="1454"/>
      <c r="BI169" s="1454"/>
      <c r="BJ169" s="1454"/>
      <c r="BK169" s="1454"/>
      <c r="BL169" s="1454"/>
      <c r="BM169" s="1454"/>
      <c r="BN169" s="1454"/>
      <c r="BO169" s="1454"/>
      <c r="BP169" s="1454"/>
      <c r="BQ169" s="1454"/>
      <c r="BR169" s="1454"/>
      <c r="BS169" s="1454"/>
    </row>
    <row r="170" spans="1:71" x14ac:dyDescent="0.25">
      <c r="A170" s="1454"/>
      <c r="B170" s="1454"/>
      <c r="C170" s="1454"/>
      <c r="D170" s="1454"/>
      <c r="E170" s="1454"/>
      <c r="F170" s="1454"/>
      <c r="G170" s="1454"/>
      <c r="H170" s="1454"/>
      <c r="I170" s="1454"/>
      <c r="J170" s="1454"/>
      <c r="K170" s="1454"/>
      <c r="L170" s="1454"/>
      <c r="M170" s="1454"/>
      <c r="N170" s="1454"/>
      <c r="O170" s="1454"/>
      <c r="P170" s="1454"/>
      <c r="Q170" s="1454"/>
      <c r="R170" s="1454"/>
      <c r="S170" s="1454"/>
      <c r="T170" s="1454"/>
      <c r="U170" s="1454"/>
      <c r="V170" s="1454"/>
      <c r="W170" s="1454"/>
      <c r="X170" s="1454"/>
      <c r="Y170" s="1454"/>
      <c r="Z170" s="1454"/>
      <c r="AA170" s="1454"/>
      <c r="AB170" s="1454"/>
      <c r="AC170" s="1454"/>
      <c r="AD170" s="1454"/>
      <c r="AE170" s="1454"/>
      <c r="AF170" s="1454"/>
      <c r="AG170" s="1454"/>
      <c r="AH170" s="1454"/>
      <c r="AI170" s="1454"/>
      <c r="AJ170" s="1454"/>
      <c r="AK170" s="1454"/>
      <c r="AL170" s="1454"/>
      <c r="AM170" s="1454"/>
      <c r="AN170" s="1454"/>
      <c r="AO170" s="1454"/>
      <c r="AP170" s="1454"/>
      <c r="AQ170" s="1454"/>
      <c r="AR170" s="1454"/>
      <c r="AS170" s="1454"/>
      <c r="AT170" s="1454"/>
      <c r="AU170" s="1454"/>
      <c r="AV170" s="1454"/>
      <c r="AW170" s="1454"/>
      <c r="AX170" s="1454"/>
      <c r="AY170" s="1454"/>
      <c r="AZ170" s="1454"/>
      <c r="BA170" s="1454"/>
      <c r="BB170" s="1454"/>
      <c r="BC170" s="1454"/>
      <c r="BD170" s="1454"/>
      <c r="BE170" s="1454"/>
      <c r="BF170" s="1454"/>
      <c r="BG170" s="1454"/>
      <c r="BH170" s="1454"/>
      <c r="BI170" s="1454"/>
      <c r="BJ170" s="1454"/>
      <c r="BK170" s="1454"/>
      <c r="BL170" s="1454"/>
      <c r="BM170" s="1454"/>
      <c r="BN170" s="1454"/>
      <c r="BO170" s="1454"/>
      <c r="BP170" s="1454"/>
      <c r="BQ170" s="1454"/>
      <c r="BR170" s="1454"/>
      <c r="BS170" s="1454"/>
    </row>
    <row r="171" spans="1:71" x14ac:dyDescent="0.25">
      <c r="A171" s="1454"/>
      <c r="B171" s="1454"/>
      <c r="C171" s="1454"/>
      <c r="D171" s="1454"/>
      <c r="E171" s="1454"/>
      <c r="F171" s="1454"/>
      <c r="G171" s="1454"/>
      <c r="H171" s="1454"/>
      <c r="I171" s="1454"/>
      <c r="J171" s="1454"/>
      <c r="K171" s="1454"/>
      <c r="L171" s="1454"/>
      <c r="M171" s="1454"/>
      <c r="N171" s="1454"/>
      <c r="O171" s="1454"/>
      <c r="P171" s="1454"/>
      <c r="Q171" s="1454"/>
      <c r="R171" s="1454"/>
      <c r="S171" s="1454"/>
      <c r="T171" s="1454"/>
      <c r="U171" s="1454"/>
      <c r="V171" s="1454"/>
      <c r="W171" s="1454"/>
      <c r="X171" s="1454"/>
      <c r="Y171" s="1454"/>
      <c r="Z171" s="1454"/>
      <c r="AA171" s="1454"/>
      <c r="AB171" s="1454"/>
      <c r="AC171" s="1454"/>
      <c r="AD171" s="1454"/>
      <c r="AE171" s="1454"/>
      <c r="AF171" s="1454"/>
      <c r="AG171" s="1454"/>
      <c r="AH171" s="1454"/>
      <c r="AI171" s="1454"/>
      <c r="AJ171" s="1454"/>
      <c r="AK171" s="1454"/>
      <c r="AL171" s="1454"/>
      <c r="AM171" s="1454"/>
      <c r="AN171" s="1454"/>
      <c r="AO171" s="1454"/>
      <c r="AP171" s="1454"/>
      <c r="AQ171" s="1454"/>
      <c r="AR171" s="1454"/>
      <c r="AS171" s="1454"/>
      <c r="AT171" s="1454"/>
      <c r="AU171" s="1454"/>
      <c r="AV171" s="1454"/>
      <c r="AW171" s="1454"/>
      <c r="AX171" s="1454"/>
      <c r="AY171" s="1454"/>
      <c r="AZ171" s="1454"/>
      <c r="BA171" s="1454"/>
      <c r="BB171" s="1454"/>
      <c r="BC171" s="1454"/>
      <c r="BD171" s="1454"/>
      <c r="BE171" s="1454"/>
      <c r="BF171" s="1454"/>
      <c r="BG171" s="1454"/>
      <c r="BH171" s="1454"/>
      <c r="BI171" s="1454"/>
      <c r="BJ171" s="1454"/>
      <c r="BK171" s="1454"/>
      <c r="BL171" s="1454"/>
      <c r="BM171" s="1454"/>
      <c r="BN171" s="1454"/>
      <c r="BO171" s="1454"/>
      <c r="BP171" s="1454"/>
      <c r="BQ171" s="1454"/>
      <c r="BR171" s="1454"/>
      <c r="BS171" s="1454"/>
    </row>
    <row r="172" spans="1:71" x14ac:dyDescent="0.25">
      <c r="A172" s="1454"/>
      <c r="B172" s="1454"/>
      <c r="C172" s="1454"/>
      <c r="D172" s="1454"/>
      <c r="E172" s="1454"/>
      <c r="F172" s="1454"/>
      <c r="G172" s="1454"/>
      <c r="H172" s="1454"/>
      <c r="I172" s="1454"/>
      <c r="J172" s="1454"/>
      <c r="K172" s="1454"/>
      <c r="L172" s="1454"/>
      <c r="M172" s="1454"/>
      <c r="N172" s="1454"/>
      <c r="O172" s="1454"/>
      <c r="P172" s="1454"/>
      <c r="Q172" s="1454"/>
      <c r="R172" s="1454"/>
      <c r="S172" s="1454"/>
      <c r="T172" s="1454"/>
      <c r="U172" s="1454"/>
      <c r="V172" s="1454"/>
      <c r="W172" s="1454"/>
      <c r="X172" s="1454"/>
      <c r="Y172" s="1454"/>
      <c r="Z172" s="1454"/>
      <c r="AA172" s="1454"/>
      <c r="AB172" s="1454"/>
      <c r="AC172" s="1454"/>
      <c r="AD172" s="1454"/>
      <c r="AE172" s="1454"/>
      <c r="AF172" s="1454"/>
      <c r="AG172" s="1454"/>
      <c r="AH172" s="1454"/>
      <c r="AI172" s="1454"/>
      <c r="AJ172" s="1454"/>
      <c r="AK172" s="1454"/>
      <c r="AL172" s="1454"/>
      <c r="AM172" s="1454"/>
      <c r="AN172" s="1454"/>
      <c r="AO172" s="1454"/>
      <c r="AP172" s="1454"/>
      <c r="AQ172" s="1454"/>
      <c r="AR172" s="1454"/>
      <c r="AS172" s="1454"/>
      <c r="AT172" s="1454"/>
      <c r="AU172" s="1454"/>
      <c r="AV172" s="1454"/>
      <c r="AW172" s="1454"/>
      <c r="AX172" s="1454"/>
      <c r="AY172" s="1454"/>
      <c r="AZ172" s="1454"/>
      <c r="BA172" s="1454"/>
      <c r="BB172" s="1454"/>
      <c r="BC172" s="1454"/>
      <c r="BD172" s="1454"/>
      <c r="BE172" s="1454"/>
      <c r="BF172" s="1454"/>
      <c r="BG172" s="1454"/>
      <c r="BH172" s="1454"/>
      <c r="BI172" s="1454"/>
      <c r="BJ172" s="1454"/>
      <c r="BK172" s="1454"/>
      <c r="BL172" s="1454"/>
      <c r="BM172" s="1454"/>
      <c r="BN172" s="1454"/>
      <c r="BO172" s="1454"/>
      <c r="BP172" s="1454"/>
      <c r="BQ172" s="1454"/>
      <c r="BR172" s="1454"/>
      <c r="BS172" s="1454"/>
    </row>
    <row r="173" spans="1:71" x14ac:dyDescent="0.25">
      <c r="A173" s="1454"/>
      <c r="B173" s="1454"/>
      <c r="C173" s="1454"/>
      <c r="D173" s="1454"/>
      <c r="E173" s="1454"/>
      <c r="F173" s="1454"/>
      <c r="G173" s="1454"/>
      <c r="H173" s="1454"/>
      <c r="I173" s="1454"/>
      <c r="J173" s="1454"/>
      <c r="K173" s="1454"/>
      <c r="L173" s="1454"/>
      <c r="M173" s="1454"/>
      <c r="N173" s="1454"/>
      <c r="O173" s="1454"/>
      <c r="P173" s="1454"/>
      <c r="Q173" s="1454"/>
      <c r="R173" s="1454"/>
      <c r="S173" s="1454"/>
      <c r="T173" s="1454"/>
      <c r="U173" s="1454"/>
      <c r="V173" s="1454"/>
      <c r="W173" s="1454"/>
      <c r="X173" s="1454"/>
      <c r="Y173" s="1454"/>
      <c r="Z173" s="1454"/>
      <c r="AA173" s="1454"/>
      <c r="AB173" s="1454"/>
      <c r="AC173" s="1454"/>
      <c r="AD173" s="1454"/>
      <c r="AE173" s="1454"/>
      <c r="AF173" s="1454"/>
      <c r="AG173" s="1454"/>
      <c r="AH173" s="1454"/>
      <c r="AI173" s="1454"/>
      <c r="AJ173" s="1454"/>
      <c r="AK173" s="1454"/>
      <c r="AL173" s="1454"/>
      <c r="AM173" s="1454"/>
      <c r="AN173" s="1454"/>
      <c r="AO173" s="1454"/>
      <c r="AP173" s="1454"/>
      <c r="AQ173" s="1454"/>
      <c r="AR173" s="1454"/>
      <c r="AS173" s="1454"/>
      <c r="AT173" s="1454"/>
      <c r="AU173" s="1454"/>
      <c r="AV173" s="1454"/>
      <c r="AW173" s="1454"/>
      <c r="AX173" s="1454"/>
      <c r="AY173" s="1454"/>
      <c r="AZ173" s="1454"/>
      <c r="BA173" s="1454"/>
      <c r="BB173" s="1454"/>
      <c r="BC173" s="1454"/>
      <c r="BD173" s="1454"/>
      <c r="BE173" s="1454"/>
      <c r="BF173" s="1454"/>
      <c r="BG173" s="1454"/>
      <c r="BH173" s="1454"/>
      <c r="BI173" s="1454"/>
      <c r="BJ173" s="1454"/>
      <c r="BK173" s="1454"/>
      <c r="BL173" s="1454"/>
      <c r="BM173" s="1454"/>
      <c r="BN173" s="1454"/>
      <c r="BO173" s="1454"/>
      <c r="BP173" s="1454"/>
      <c r="BQ173" s="1454"/>
      <c r="BR173" s="1454"/>
      <c r="BS173" s="1454"/>
    </row>
    <row r="174" spans="1:71" x14ac:dyDescent="0.25">
      <c r="A174" s="1454"/>
      <c r="B174" s="1454"/>
      <c r="C174" s="1454"/>
      <c r="D174" s="1454"/>
      <c r="E174" s="1454"/>
      <c r="F174" s="1454"/>
      <c r="G174" s="1454"/>
      <c r="H174" s="1454"/>
      <c r="I174" s="1454"/>
      <c r="J174" s="1454"/>
      <c r="K174" s="1454"/>
      <c r="L174" s="1454"/>
      <c r="M174" s="1454"/>
      <c r="N174" s="1454"/>
      <c r="O174" s="1454"/>
      <c r="P174" s="1454"/>
      <c r="Q174" s="1454"/>
      <c r="R174" s="1454"/>
      <c r="S174" s="1454"/>
      <c r="T174" s="1454"/>
      <c r="U174" s="1454"/>
      <c r="V174" s="1454"/>
      <c r="W174" s="1454"/>
      <c r="X174" s="1454"/>
      <c r="Y174" s="1454"/>
      <c r="Z174" s="1454"/>
      <c r="AA174" s="1454"/>
      <c r="AB174" s="1454"/>
      <c r="AC174" s="1454"/>
      <c r="AD174" s="1454"/>
      <c r="AE174" s="1454"/>
      <c r="AF174" s="1454"/>
      <c r="AG174" s="1454"/>
      <c r="AH174" s="1454"/>
      <c r="AI174" s="1454"/>
      <c r="AJ174" s="1454"/>
      <c r="AK174" s="1454"/>
      <c r="AL174" s="1454"/>
      <c r="AM174" s="1454"/>
      <c r="AN174" s="1454"/>
      <c r="AO174" s="1454"/>
      <c r="AP174" s="1454"/>
      <c r="AQ174" s="1454"/>
      <c r="AR174" s="1454"/>
      <c r="AS174" s="1454"/>
      <c r="AT174" s="1454"/>
      <c r="AU174" s="1454"/>
      <c r="AV174" s="1454"/>
      <c r="AW174" s="1454"/>
      <c r="AX174" s="1454"/>
      <c r="AY174" s="1454"/>
      <c r="AZ174" s="1454"/>
      <c r="BA174" s="1454"/>
      <c r="BB174" s="1454"/>
      <c r="BC174" s="1454"/>
      <c r="BD174" s="1454"/>
      <c r="BE174" s="1454"/>
      <c r="BF174" s="1454"/>
      <c r="BG174" s="1454"/>
      <c r="BH174" s="1454"/>
      <c r="BI174" s="1454"/>
      <c r="BJ174" s="1454"/>
      <c r="BK174" s="1454"/>
      <c r="BL174" s="1454"/>
      <c r="BM174" s="1454"/>
      <c r="BN174" s="1454"/>
      <c r="BO174" s="1454"/>
      <c r="BP174" s="1454"/>
      <c r="BQ174" s="1454"/>
      <c r="BR174" s="1454"/>
      <c r="BS174" s="1454"/>
    </row>
    <row r="175" spans="1:71" x14ac:dyDescent="0.25">
      <c r="A175" s="1454"/>
      <c r="B175" s="1454"/>
      <c r="C175" s="1454"/>
      <c r="D175" s="1454"/>
      <c r="E175" s="1454"/>
      <c r="F175" s="1454"/>
      <c r="G175" s="1454"/>
      <c r="H175" s="1454"/>
      <c r="I175" s="1454"/>
      <c r="J175" s="1454"/>
      <c r="K175" s="1454"/>
      <c r="L175" s="1454"/>
      <c r="M175" s="1454"/>
      <c r="N175" s="1454"/>
      <c r="O175" s="1454"/>
      <c r="P175" s="1454"/>
      <c r="Q175" s="1454"/>
      <c r="R175" s="1454"/>
      <c r="S175" s="1454"/>
      <c r="T175" s="1454"/>
      <c r="U175" s="1454"/>
      <c r="V175" s="1454"/>
      <c r="W175" s="1454"/>
      <c r="X175" s="1454"/>
      <c r="Y175" s="1454"/>
      <c r="Z175" s="1454"/>
      <c r="AA175" s="1454"/>
      <c r="AB175" s="1454"/>
      <c r="AC175" s="1454"/>
      <c r="AD175" s="1454"/>
      <c r="AE175" s="1454"/>
      <c r="AF175" s="1454"/>
      <c r="AG175" s="1454"/>
      <c r="AH175" s="1454"/>
      <c r="AI175" s="1454"/>
      <c r="AJ175" s="1454"/>
      <c r="AK175" s="1454"/>
      <c r="AL175" s="1454"/>
      <c r="AM175" s="1454"/>
      <c r="AN175" s="1454"/>
      <c r="AO175" s="1454"/>
      <c r="AP175" s="1454"/>
      <c r="AQ175" s="1454"/>
      <c r="AR175" s="1454"/>
      <c r="AS175" s="1454"/>
      <c r="AT175" s="1454"/>
      <c r="AU175" s="1454"/>
      <c r="AV175" s="1454"/>
      <c r="AW175" s="1454"/>
      <c r="AX175" s="1454"/>
      <c r="AY175" s="1454"/>
      <c r="AZ175" s="1454"/>
      <c r="BA175" s="1454"/>
      <c r="BB175" s="1454"/>
      <c r="BC175" s="1454"/>
      <c r="BD175" s="1454"/>
      <c r="BE175" s="1454"/>
      <c r="BF175" s="1454"/>
      <c r="BG175" s="1454"/>
      <c r="BH175" s="1454"/>
      <c r="BI175" s="1454"/>
      <c r="BJ175" s="1454"/>
      <c r="BK175" s="1454"/>
      <c r="BL175" s="1454"/>
      <c r="BM175" s="1454"/>
      <c r="BN175" s="1454"/>
      <c r="BO175" s="1454"/>
      <c r="BP175" s="1454"/>
      <c r="BQ175" s="1454"/>
      <c r="BR175" s="1454"/>
      <c r="BS175" s="1454"/>
    </row>
    <row r="176" spans="1:71" x14ac:dyDescent="0.25">
      <c r="A176" s="1454"/>
      <c r="B176" s="1454"/>
      <c r="C176" s="1454"/>
      <c r="D176" s="1454"/>
      <c r="E176" s="1454"/>
      <c r="F176" s="1454"/>
      <c r="G176" s="1454"/>
      <c r="H176" s="1454"/>
      <c r="I176" s="1454"/>
      <c r="J176" s="1454"/>
      <c r="K176" s="1454"/>
      <c r="L176" s="1454"/>
      <c r="M176" s="1454"/>
      <c r="N176" s="1454"/>
      <c r="O176" s="1454"/>
      <c r="P176" s="1454"/>
      <c r="Q176" s="1454"/>
      <c r="R176" s="1454"/>
      <c r="S176" s="1454"/>
      <c r="T176" s="1454"/>
      <c r="U176" s="1454"/>
      <c r="V176" s="1454"/>
      <c r="W176" s="1454"/>
      <c r="X176" s="1454"/>
      <c r="Y176" s="1454"/>
      <c r="Z176" s="1454"/>
      <c r="AA176" s="1454"/>
      <c r="AB176" s="1454"/>
      <c r="AC176" s="1454"/>
      <c r="AD176" s="1454"/>
      <c r="AE176" s="1454"/>
      <c r="AF176" s="1454"/>
      <c r="AG176" s="1454"/>
      <c r="AH176" s="1454"/>
      <c r="AI176" s="1454"/>
      <c r="AJ176" s="1454"/>
      <c r="AK176" s="1454"/>
      <c r="AL176" s="1454"/>
      <c r="AM176" s="1454"/>
      <c r="AN176" s="1454"/>
      <c r="AO176" s="1454"/>
      <c r="AP176" s="1454"/>
      <c r="AQ176" s="1454"/>
      <c r="AR176" s="1454"/>
      <c r="AS176" s="1454"/>
      <c r="AT176" s="1454"/>
      <c r="AU176" s="1454"/>
      <c r="AV176" s="1454"/>
      <c r="AW176" s="1454"/>
      <c r="AX176" s="1454"/>
      <c r="AY176" s="1454"/>
      <c r="AZ176" s="1454"/>
      <c r="BA176" s="1454"/>
      <c r="BB176" s="1454"/>
      <c r="BC176" s="1454"/>
      <c r="BD176" s="1454"/>
      <c r="BE176" s="1454"/>
      <c r="BF176" s="1454"/>
      <c r="BG176" s="1454"/>
      <c r="BH176" s="1454"/>
      <c r="BI176" s="1454"/>
      <c r="BJ176" s="1454"/>
      <c r="BK176" s="1454"/>
      <c r="BL176" s="1454"/>
      <c r="BM176" s="1454"/>
      <c r="BN176" s="1454"/>
      <c r="BO176" s="1454"/>
      <c r="BP176" s="1454"/>
      <c r="BQ176" s="1454"/>
      <c r="BR176" s="1454"/>
      <c r="BS176" s="1454"/>
    </row>
    <row r="177" spans="1:71" x14ac:dyDescent="0.25">
      <c r="A177" s="1454"/>
      <c r="B177" s="1454"/>
      <c r="C177" s="1454"/>
      <c r="D177" s="1454"/>
      <c r="E177" s="1454"/>
      <c r="F177" s="1454"/>
      <c r="G177" s="1454"/>
      <c r="H177" s="1454"/>
      <c r="I177" s="1454"/>
      <c r="J177" s="1454"/>
      <c r="K177" s="1454"/>
      <c r="L177" s="1454"/>
      <c r="M177" s="1454"/>
      <c r="N177" s="1454"/>
      <c r="O177" s="1454"/>
      <c r="P177" s="1454"/>
      <c r="Q177" s="1454"/>
      <c r="R177" s="1454"/>
      <c r="S177" s="1454"/>
      <c r="T177" s="1454"/>
      <c r="U177" s="1454"/>
      <c r="V177" s="1454"/>
      <c r="W177" s="1454"/>
      <c r="X177" s="1454"/>
      <c r="Y177" s="1454"/>
      <c r="Z177" s="1454"/>
      <c r="AA177" s="1454"/>
      <c r="AB177" s="1454"/>
      <c r="AC177" s="1454"/>
      <c r="AD177" s="1454"/>
      <c r="AE177" s="1454"/>
      <c r="AF177" s="1454"/>
      <c r="AG177" s="1454"/>
      <c r="AH177" s="1454"/>
      <c r="AI177" s="1454"/>
      <c r="AJ177" s="1454"/>
      <c r="AK177" s="1454"/>
      <c r="AL177" s="1454"/>
      <c r="AM177" s="1454"/>
      <c r="AN177" s="1454"/>
      <c r="AO177" s="1454"/>
      <c r="AP177" s="1454"/>
      <c r="AQ177" s="1454"/>
      <c r="AR177" s="1454"/>
      <c r="AS177" s="1454"/>
      <c r="AT177" s="1454"/>
      <c r="AU177" s="1454"/>
      <c r="AV177" s="1454"/>
      <c r="AW177" s="1454"/>
      <c r="AX177" s="1454"/>
      <c r="AY177" s="1454"/>
      <c r="AZ177" s="1454"/>
      <c r="BA177" s="1454"/>
      <c r="BB177" s="1454"/>
      <c r="BC177" s="1454"/>
      <c r="BD177" s="1454"/>
      <c r="BE177" s="1454"/>
      <c r="BF177" s="1454"/>
      <c r="BG177" s="1454"/>
      <c r="BH177" s="1454"/>
      <c r="BI177" s="1454"/>
      <c r="BJ177" s="1454"/>
      <c r="BK177" s="1454"/>
      <c r="BL177" s="1454"/>
      <c r="BM177" s="1454"/>
      <c r="BN177" s="1454"/>
      <c r="BO177" s="1454"/>
      <c r="BP177" s="1454"/>
      <c r="BQ177" s="1454"/>
      <c r="BR177" s="1454"/>
      <c r="BS177" s="1454"/>
    </row>
    <row r="178" spans="1:71" x14ac:dyDescent="0.25">
      <c r="A178" s="1454"/>
      <c r="B178" s="1454"/>
      <c r="C178" s="1454"/>
      <c r="D178" s="1454"/>
      <c r="E178" s="1454"/>
      <c r="F178" s="1454"/>
      <c r="G178" s="1454"/>
      <c r="H178" s="1454"/>
      <c r="I178" s="1454"/>
      <c r="J178" s="1454"/>
      <c r="K178" s="1454"/>
      <c r="L178" s="1454"/>
      <c r="M178" s="1454"/>
      <c r="N178" s="1454"/>
      <c r="O178" s="1454"/>
      <c r="P178" s="1454"/>
      <c r="Q178" s="1454"/>
      <c r="R178" s="1454"/>
      <c r="S178" s="1454"/>
      <c r="T178" s="1454"/>
      <c r="U178" s="1454"/>
      <c r="V178" s="1454"/>
      <c r="W178" s="1454"/>
      <c r="X178" s="1454"/>
      <c r="Y178" s="1454"/>
      <c r="Z178" s="1454"/>
      <c r="AA178" s="1454"/>
      <c r="AB178" s="1454"/>
      <c r="AC178" s="1454"/>
      <c r="AD178" s="1454"/>
      <c r="AE178" s="1454"/>
      <c r="AF178" s="1454"/>
      <c r="AG178" s="1454"/>
      <c r="AH178" s="1454"/>
      <c r="AI178" s="1454"/>
      <c r="AJ178" s="1454"/>
      <c r="AK178" s="1454"/>
      <c r="AL178" s="1454"/>
      <c r="AM178" s="1454"/>
      <c r="AN178" s="1454"/>
      <c r="AO178" s="1454"/>
      <c r="AP178" s="1454"/>
      <c r="AQ178" s="1454"/>
      <c r="AR178" s="1454"/>
      <c r="AS178" s="1454"/>
      <c r="AT178" s="1454"/>
      <c r="AU178" s="1454"/>
      <c r="AV178" s="1454"/>
      <c r="AW178" s="1454"/>
      <c r="AX178" s="1454"/>
      <c r="AY178" s="1454"/>
      <c r="AZ178" s="1454"/>
      <c r="BA178" s="1454"/>
      <c r="BB178" s="1454"/>
      <c r="BC178" s="1454"/>
      <c r="BD178" s="1454"/>
      <c r="BE178" s="1454"/>
      <c r="BF178" s="1454"/>
      <c r="BG178" s="1454"/>
      <c r="BH178" s="1454"/>
      <c r="BI178" s="1454"/>
      <c r="BJ178" s="1454"/>
      <c r="BK178" s="1454"/>
      <c r="BL178" s="1454"/>
      <c r="BM178" s="1454"/>
      <c r="BN178" s="1454"/>
      <c r="BO178" s="1454"/>
      <c r="BP178" s="1454"/>
      <c r="BQ178" s="1454"/>
      <c r="BR178" s="1454"/>
      <c r="BS178" s="1454"/>
    </row>
    <row r="179" spans="1:71" x14ac:dyDescent="0.25">
      <c r="A179" s="1454"/>
      <c r="B179" s="1454"/>
      <c r="C179" s="1454"/>
      <c r="D179" s="1454"/>
      <c r="E179" s="1454"/>
      <c r="F179" s="1454"/>
      <c r="G179" s="1454"/>
      <c r="H179" s="1454"/>
      <c r="I179" s="1454"/>
      <c r="J179" s="1454"/>
      <c r="K179" s="1454"/>
      <c r="L179" s="1454"/>
      <c r="M179" s="1454"/>
      <c r="N179" s="1454"/>
      <c r="O179" s="1454"/>
      <c r="P179" s="1454"/>
      <c r="Q179" s="1454"/>
      <c r="R179" s="1454"/>
      <c r="S179" s="1454"/>
      <c r="T179" s="1454"/>
      <c r="U179" s="1454"/>
      <c r="V179" s="1454"/>
      <c r="W179" s="1454"/>
      <c r="X179" s="1454"/>
      <c r="Y179" s="1454"/>
      <c r="Z179" s="1454"/>
      <c r="AA179" s="1454"/>
      <c r="AB179" s="1454"/>
      <c r="AC179" s="1454"/>
      <c r="AD179" s="1454"/>
      <c r="AE179" s="1454"/>
      <c r="AF179" s="1454"/>
      <c r="AG179" s="1454"/>
      <c r="AH179" s="1454"/>
      <c r="AI179" s="1454"/>
      <c r="AJ179" s="1454"/>
      <c r="AK179" s="1454"/>
      <c r="AL179" s="1454"/>
      <c r="AM179" s="1454"/>
      <c r="AN179" s="1454"/>
      <c r="AO179" s="1454"/>
      <c r="AP179" s="1454"/>
      <c r="AQ179" s="1454"/>
      <c r="AR179" s="1454"/>
      <c r="AS179" s="1454"/>
      <c r="AT179" s="1454"/>
      <c r="AU179" s="1454"/>
      <c r="AV179" s="1454"/>
      <c r="AW179" s="1454"/>
      <c r="AX179" s="1454"/>
      <c r="AY179" s="1454"/>
      <c r="AZ179" s="1454"/>
      <c r="BA179" s="1454"/>
      <c r="BB179" s="1454"/>
      <c r="BC179" s="1454"/>
      <c r="BD179" s="1454"/>
      <c r="BE179" s="1454"/>
      <c r="BF179" s="1454"/>
      <c r="BG179" s="1454"/>
      <c r="BH179" s="1454"/>
      <c r="BI179" s="1454"/>
      <c r="BJ179" s="1454"/>
      <c r="BK179" s="1454"/>
      <c r="BL179" s="1454"/>
      <c r="BM179" s="1454"/>
      <c r="BN179" s="1454"/>
      <c r="BO179" s="1454"/>
      <c r="BP179" s="1454"/>
      <c r="BQ179" s="1454"/>
      <c r="BR179" s="1454"/>
      <c r="BS179" s="1454"/>
    </row>
    <row r="180" spans="1:71" x14ac:dyDescent="0.25">
      <c r="A180" s="1454"/>
      <c r="B180" s="1454"/>
      <c r="C180" s="1454"/>
      <c r="D180" s="1454"/>
      <c r="E180" s="1454"/>
      <c r="F180" s="1454"/>
      <c r="G180" s="1454"/>
      <c r="H180" s="1454"/>
      <c r="I180" s="1454"/>
      <c r="J180" s="1454"/>
      <c r="K180" s="1454"/>
      <c r="L180" s="1454"/>
      <c r="M180" s="1454"/>
      <c r="N180" s="1454"/>
      <c r="O180" s="1454"/>
      <c r="P180" s="1454"/>
      <c r="Q180" s="1454"/>
      <c r="R180" s="1454"/>
      <c r="S180" s="1454"/>
      <c r="T180" s="1454"/>
      <c r="U180" s="1454"/>
      <c r="V180" s="1454"/>
      <c r="W180" s="1454"/>
      <c r="X180" s="1454"/>
      <c r="Y180" s="1454"/>
      <c r="Z180" s="1454"/>
      <c r="AA180" s="1454"/>
      <c r="AB180" s="1454"/>
      <c r="AC180" s="1454"/>
      <c r="AD180" s="1454"/>
      <c r="AE180" s="1454"/>
      <c r="AF180" s="1454"/>
      <c r="AG180" s="1454"/>
      <c r="AH180" s="1454"/>
      <c r="AI180" s="1454"/>
      <c r="AJ180" s="1454"/>
      <c r="AK180" s="1454"/>
      <c r="AL180" s="1454"/>
      <c r="AM180" s="1454"/>
      <c r="AN180" s="1454"/>
      <c r="AO180" s="1454"/>
      <c r="AP180" s="1454"/>
      <c r="AQ180" s="1454"/>
      <c r="AR180" s="1454"/>
      <c r="AS180" s="1454"/>
      <c r="AT180" s="1454"/>
      <c r="AU180" s="1454"/>
      <c r="AV180" s="1454"/>
      <c r="AW180" s="1454"/>
      <c r="AX180" s="1454"/>
      <c r="AY180" s="1454"/>
      <c r="AZ180" s="1454"/>
      <c r="BA180" s="1454"/>
      <c r="BB180" s="1454"/>
      <c r="BC180" s="1454"/>
      <c r="BD180" s="1454"/>
      <c r="BE180" s="1454"/>
      <c r="BF180" s="1454"/>
      <c r="BG180" s="1454"/>
      <c r="BH180" s="1454"/>
      <c r="BI180" s="1454"/>
      <c r="BJ180" s="1454"/>
      <c r="BK180" s="1454"/>
      <c r="BL180" s="1454"/>
      <c r="BM180" s="1454"/>
      <c r="BN180" s="1454"/>
      <c r="BO180" s="1454"/>
      <c r="BP180" s="1454"/>
      <c r="BQ180" s="1454"/>
      <c r="BR180" s="1454"/>
      <c r="BS180" s="1454"/>
    </row>
    <row r="181" spans="1:71" x14ac:dyDescent="0.25">
      <c r="A181" s="1454"/>
      <c r="B181" s="1454"/>
      <c r="C181" s="1454"/>
      <c r="D181" s="1454"/>
      <c r="E181" s="1454"/>
      <c r="F181" s="1454"/>
      <c r="G181" s="1454"/>
      <c r="H181" s="1454"/>
      <c r="I181" s="1454"/>
      <c r="J181" s="1454"/>
      <c r="K181" s="1454"/>
      <c r="L181" s="1454"/>
      <c r="M181" s="1454"/>
      <c r="N181" s="1454"/>
      <c r="O181" s="1454"/>
      <c r="P181" s="1454"/>
      <c r="Q181" s="1454"/>
      <c r="R181" s="1454"/>
      <c r="S181" s="1454"/>
      <c r="T181" s="1454"/>
      <c r="U181" s="1454"/>
      <c r="V181" s="1454"/>
      <c r="W181" s="1454"/>
      <c r="X181" s="1454"/>
      <c r="Y181" s="1454"/>
      <c r="Z181" s="1454"/>
      <c r="AA181" s="1454"/>
      <c r="AB181" s="1454"/>
      <c r="AC181" s="1454"/>
      <c r="AD181" s="1454"/>
      <c r="AE181" s="1454"/>
      <c r="AF181" s="1454"/>
      <c r="AG181" s="1454"/>
      <c r="AH181" s="1454"/>
      <c r="AI181" s="1454"/>
      <c r="AJ181" s="1454"/>
      <c r="AK181" s="1454"/>
      <c r="AL181" s="1454"/>
      <c r="AM181" s="1454"/>
      <c r="AN181" s="1454"/>
      <c r="AO181" s="1454"/>
      <c r="AP181" s="1454"/>
      <c r="AQ181" s="1454"/>
      <c r="AR181" s="1454"/>
      <c r="AS181" s="1454"/>
      <c r="AT181" s="1454"/>
      <c r="AU181" s="1454"/>
      <c r="AV181" s="1454"/>
      <c r="AW181" s="1454"/>
      <c r="AX181" s="1454"/>
      <c r="AY181" s="1454"/>
      <c r="AZ181" s="1454"/>
      <c r="BA181" s="1454"/>
      <c r="BB181" s="1454"/>
      <c r="BC181" s="1454"/>
      <c r="BD181" s="1454"/>
      <c r="BE181" s="1454"/>
      <c r="BF181" s="1454"/>
      <c r="BG181" s="1454"/>
      <c r="BH181" s="1454"/>
      <c r="BI181" s="1454"/>
      <c r="BJ181" s="1454"/>
      <c r="BK181" s="1454"/>
      <c r="BL181" s="1454"/>
      <c r="BM181" s="1454"/>
      <c r="BN181" s="1454"/>
      <c r="BO181" s="1454"/>
      <c r="BP181" s="1454"/>
      <c r="BQ181" s="1454"/>
      <c r="BR181" s="1454"/>
      <c r="BS181" s="1454"/>
    </row>
    <row r="182" spans="1:71" x14ac:dyDescent="0.25">
      <c r="A182" s="1454"/>
      <c r="B182" s="1454"/>
      <c r="C182" s="1454"/>
      <c r="D182" s="1454"/>
      <c r="E182" s="1454"/>
      <c r="F182" s="1454"/>
      <c r="G182" s="1454"/>
      <c r="H182" s="1454"/>
      <c r="I182" s="1454"/>
      <c r="J182" s="1454"/>
      <c r="K182" s="1454"/>
      <c r="L182" s="1454"/>
      <c r="M182" s="1454"/>
      <c r="N182" s="1454"/>
      <c r="O182" s="1454"/>
      <c r="P182" s="1454"/>
      <c r="Q182" s="1454"/>
      <c r="R182" s="1454"/>
      <c r="S182" s="1454"/>
      <c r="T182" s="1454"/>
      <c r="U182" s="1454"/>
      <c r="V182" s="1454"/>
      <c r="W182" s="1454"/>
      <c r="X182" s="1454"/>
      <c r="Y182" s="1454"/>
      <c r="Z182" s="1454"/>
      <c r="AA182" s="1454"/>
      <c r="AB182" s="1454"/>
      <c r="AC182" s="1454"/>
      <c r="AD182" s="1454"/>
      <c r="AE182" s="1454"/>
      <c r="AF182" s="1454"/>
      <c r="AG182" s="1454"/>
      <c r="AH182" s="1454"/>
      <c r="AI182" s="1454"/>
      <c r="AJ182" s="1454"/>
      <c r="AK182" s="1454"/>
      <c r="AL182" s="1454"/>
      <c r="AM182" s="1454"/>
      <c r="AN182" s="1454"/>
      <c r="AO182" s="1454"/>
      <c r="AP182" s="1454"/>
      <c r="AQ182" s="1454"/>
      <c r="AR182" s="1454"/>
      <c r="AS182" s="1454"/>
      <c r="AT182" s="1454"/>
      <c r="AU182" s="1454"/>
      <c r="AV182" s="1454"/>
      <c r="AW182" s="1454"/>
      <c r="AX182" s="1454"/>
      <c r="AY182" s="1454"/>
      <c r="AZ182" s="1454"/>
      <c r="BA182" s="1454"/>
      <c r="BB182" s="1454"/>
      <c r="BC182" s="1454"/>
      <c r="BD182" s="1454"/>
      <c r="BE182" s="1454"/>
      <c r="BF182" s="1454"/>
      <c r="BG182" s="1454"/>
      <c r="BH182" s="1454"/>
      <c r="BI182" s="1454"/>
      <c r="BJ182" s="1454"/>
      <c r="BK182" s="1454"/>
      <c r="BL182" s="1454"/>
      <c r="BM182" s="1454"/>
      <c r="BN182" s="1454"/>
      <c r="BO182" s="1454"/>
      <c r="BP182" s="1454"/>
      <c r="BQ182" s="1454"/>
      <c r="BR182" s="1454"/>
      <c r="BS182" s="1454"/>
    </row>
    <row r="183" spans="1:71" x14ac:dyDescent="0.25">
      <c r="A183" s="1454"/>
      <c r="B183" s="1454"/>
      <c r="C183" s="1454"/>
      <c r="D183" s="1454"/>
      <c r="E183" s="1454"/>
      <c r="F183" s="1454"/>
      <c r="G183" s="1454"/>
      <c r="H183" s="1454"/>
      <c r="I183" s="1454"/>
      <c r="J183" s="1454"/>
      <c r="K183" s="1454"/>
      <c r="L183" s="1454"/>
      <c r="M183" s="1454"/>
      <c r="N183" s="1454"/>
      <c r="O183" s="1454"/>
      <c r="P183" s="1454"/>
      <c r="Q183" s="1454"/>
      <c r="R183" s="1454"/>
      <c r="S183" s="1454"/>
      <c r="T183" s="1454"/>
      <c r="U183" s="1454"/>
      <c r="V183" s="1454"/>
      <c r="W183" s="1454"/>
      <c r="X183" s="1454"/>
      <c r="Y183" s="1454"/>
      <c r="Z183" s="1454"/>
      <c r="AA183" s="1454"/>
      <c r="AB183" s="1454"/>
      <c r="AC183" s="1454"/>
      <c r="AD183" s="1454"/>
      <c r="AE183" s="1454"/>
      <c r="AF183" s="1454"/>
      <c r="AG183" s="1454"/>
      <c r="AH183" s="1454"/>
      <c r="AI183" s="1454"/>
      <c r="AJ183" s="1454"/>
      <c r="AK183" s="1454"/>
      <c r="AL183" s="1454"/>
      <c r="AM183" s="1454"/>
      <c r="AN183" s="1454"/>
      <c r="AO183" s="1454"/>
      <c r="AP183" s="1454"/>
      <c r="AQ183" s="1454"/>
      <c r="AR183" s="1454"/>
      <c r="AS183" s="1454"/>
      <c r="AT183" s="1454"/>
      <c r="AU183" s="1454"/>
      <c r="AV183" s="1454"/>
      <c r="AW183" s="1454"/>
      <c r="AX183" s="1454"/>
      <c r="AY183" s="1454"/>
      <c r="AZ183" s="1454"/>
      <c r="BA183" s="1454"/>
      <c r="BB183" s="1454"/>
      <c r="BC183" s="1454"/>
      <c r="BD183" s="1454"/>
      <c r="BE183" s="1454"/>
      <c r="BF183" s="1454"/>
      <c r="BG183" s="1454"/>
      <c r="BH183" s="1454"/>
      <c r="BI183" s="1454"/>
      <c r="BJ183" s="1454"/>
      <c r="BK183" s="1454"/>
      <c r="BL183" s="1454"/>
      <c r="BM183" s="1454"/>
      <c r="BN183" s="1454"/>
      <c r="BO183" s="1454"/>
      <c r="BP183" s="1454"/>
      <c r="BQ183" s="1454"/>
      <c r="BR183" s="1454"/>
      <c r="BS183" s="1454"/>
    </row>
    <row r="184" spans="1:71" x14ac:dyDescent="0.25">
      <c r="A184" s="1454"/>
      <c r="B184" s="1454"/>
      <c r="C184" s="1454"/>
      <c r="D184" s="1454"/>
      <c r="E184" s="1454"/>
      <c r="F184" s="1454"/>
      <c r="G184" s="1454"/>
      <c r="H184" s="1454"/>
      <c r="I184" s="1454"/>
      <c r="J184" s="1454"/>
      <c r="K184" s="1454"/>
      <c r="L184" s="1454"/>
      <c r="M184" s="1454"/>
      <c r="N184" s="1454"/>
      <c r="O184" s="1454"/>
      <c r="P184" s="1454"/>
      <c r="Q184" s="1454"/>
      <c r="R184" s="1454"/>
      <c r="S184" s="1454"/>
      <c r="T184" s="1454"/>
      <c r="U184" s="1454"/>
      <c r="V184" s="1454"/>
      <c r="W184" s="1454"/>
      <c r="X184" s="1454"/>
      <c r="Y184" s="1454"/>
      <c r="Z184" s="1454"/>
      <c r="AA184" s="1454"/>
      <c r="AB184" s="1454"/>
      <c r="AC184" s="1454"/>
      <c r="AD184" s="1454"/>
      <c r="AE184" s="1454"/>
      <c r="AF184" s="1454"/>
      <c r="AG184" s="1454"/>
      <c r="AH184" s="1454"/>
      <c r="AI184" s="1454"/>
      <c r="AJ184" s="1454"/>
      <c r="AK184" s="1454"/>
      <c r="AL184" s="1454"/>
      <c r="AM184" s="1454"/>
      <c r="AN184" s="1454"/>
      <c r="AO184" s="1454"/>
      <c r="AP184" s="1454"/>
      <c r="AQ184" s="1454"/>
      <c r="AR184" s="1454"/>
      <c r="AS184" s="1454"/>
      <c r="AT184" s="1454"/>
      <c r="AU184" s="1454"/>
      <c r="AV184" s="1454"/>
      <c r="AW184" s="1454"/>
      <c r="AX184" s="1454"/>
      <c r="AY184" s="1454"/>
      <c r="AZ184" s="1454"/>
      <c r="BA184" s="1454"/>
      <c r="BB184" s="1454"/>
      <c r="BC184" s="1454"/>
      <c r="BD184" s="1454"/>
      <c r="BE184" s="1454"/>
      <c r="BF184" s="1454"/>
      <c r="BG184" s="1454"/>
      <c r="BH184" s="1454"/>
      <c r="BI184" s="1454"/>
      <c r="BJ184" s="1454"/>
      <c r="BK184" s="1454"/>
      <c r="BL184" s="1454"/>
      <c r="BM184" s="1454"/>
      <c r="BN184" s="1454"/>
      <c r="BO184" s="1454"/>
      <c r="BP184" s="1454"/>
      <c r="BQ184" s="1454"/>
      <c r="BR184" s="1454"/>
      <c r="BS184" s="1454"/>
    </row>
    <row r="185" spans="1:71" x14ac:dyDescent="0.25">
      <c r="A185" s="1454"/>
      <c r="B185" s="1454"/>
      <c r="C185" s="1454"/>
      <c r="D185" s="1454"/>
      <c r="E185" s="1454"/>
      <c r="F185" s="1454"/>
      <c r="G185" s="1454"/>
      <c r="H185" s="1454"/>
      <c r="I185" s="1454"/>
      <c r="J185" s="1454"/>
      <c r="K185" s="1454"/>
      <c r="L185" s="1454"/>
      <c r="M185" s="1454"/>
      <c r="N185" s="1454"/>
      <c r="O185" s="1454"/>
      <c r="P185" s="1454"/>
      <c r="Q185" s="1454"/>
      <c r="R185" s="1454"/>
      <c r="S185" s="1454"/>
      <c r="T185" s="1454"/>
      <c r="U185" s="1454"/>
      <c r="V185" s="1454"/>
      <c r="W185" s="1454"/>
      <c r="X185" s="1454"/>
      <c r="Y185" s="1454"/>
      <c r="Z185" s="1454"/>
      <c r="AA185" s="1454"/>
      <c r="AB185" s="1454"/>
      <c r="AC185" s="1454"/>
      <c r="AD185" s="1454"/>
      <c r="AE185" s="1454"/>
      <c r="AF185" s="1454"/>
      <c r="AG185" s="1454"/>
      <c r="AH185" s="1454"/>
      <c r="AI185" s="1454"/>
      <c r="AJ185" s="1454"/>
      <c r="AK185" s="1454"/>
      <c r="AL185" s="1454"/>
      <c r="AM185" s="1454"/>
      <c r="AN185" s="1454"/>
      <c r="AO185" s="1454"/>
      <c r="AP185" s="1454"/>
      <c r="AQ185" s="1454"/>
      <c r="AR185" s="1454"/>
      <c r="AS185" s="1454"/>
      <c r="AT185" s="1454"/>
      <c r="AU185" s="1454"/>
      <c r="AV185" s="1454"/>
      <c r="AW185" s="1454"/>
      <c r="AX185" s="1454"/>
      <c r="AY185" s="1454"/>
      <c r="AZ185" s="1454"/>
      <c r="BA185" s="1454"/>
      <c r="BB185" s="1454"/>
      <c r="BC185" s="1454"/>
      <c r="BD185" s="1454"/>
      <c r="BE185" s="1454"/>
      <c r="BF185" s="1454"/>
      <c r="BG185" s="1454"/>
      <c r="BH185" s="1454"/>
      <c r="BI185" s="1454"/>
      <c r="BJ185" s="1454"/>
      <c r="BK185" s="1454"/>
      <c r="BL185" s="1454"/>
      <c r="BM185" s="1454"/>
      <c r="BN185" s="1454"/>
      <c r="BO185" s="1454"/>
      <c r="BP185" s="1454"/>
      <c r="BQ185" s="1454"/>
      <c r="BR185" s="1454"/>
      <c r="BS185" s="1454"/>
    </row>
    <row r="186" spans="1:71" x14ac:dyDescent="0.25">
      <c r="A186" s="1454"/>
      <c r="B186" s="1454"/>
      <c r="C186" s="1454"/>
      <c r="D186" s="1454"/>
      <c r="E186" s="1454"/>
      <c r="F186" s="1454"/>
      <c r="G186" s="1454"/>
      <c r="H186" s="1454"/>
      <c r="I186" s="1454"/>
      <c r="J186" s="1454"/>
      <c r="K186" s="1454"/>
      <c r="L186" s="1454"/>
      <c r="M186" s="1454"/>
      <c r="N186" s="1454"/>
      <c r="O186" s="1454"/>
      <c r="P186" s="1454"/>
      <c r="Q186" s="1454"/>
      <c r="R186" s="1454"/>
      <c r="S186" s="1454"/>
      <c r="T186" s="1454"/>
      <c r="U186" s="1454"/>
      <c r="V186" s="1454"/>
      <c r="W186" s="1454"/>
      <c r="X186" s="1454"/>
      <c r="Y186" s="1454"/>
      <c r="Z186" s="1454"/>
      <c r="AA186" s="1454"/>
      <c r="AB186" s="1454"/>
      <c r="AC186" s="1454"/>
      <c r="AD186" s="1454"/>
      <c r="AE186" s="1454"/>
      <c r="AF186" s="1454"/>
      <c r="AG186" s="1454"/>
      <c r="AH186" s="1454"/>
      <c r="AI186" s="1454"/>
      <c r="AJ186" s="1454"/>
      <c r="AK186" s="1454"/>
      <c r="AL186" s="1454"/>
      <c r="AM186" s="1454"/>
      <c r="AN186" s="1454"/>
      <c r="AO186" s="1454"/>
      <c r="AP186" s="1454"/>
      <c r="AQ186" s="1454"/>
      <c r="AR186" s="1454"/>
      <c r="AS186" s="1454"/>
      <c r="AT186" s="1454"/>
      <c r="AU186" s="1454"/>
      <c r="AV186" s="1454"/>
      <c r="AW186" s="1454"/>
      <c r="AX186" s="1454"/>
      <c r="AY186" s="1454"/>
      <c r="AZ186" s="1454"/>
      <c r="BA186" s="1454"/>
      <c r="BB186" s="1454"/>
      <c r="BC186" s="1454"/>
      <c r="BD186" s="1454"/>
      <c r="BE186" s="1454"/>
      <c r="BF186" s="1454"/>
      <c r="BG186" s="1454"/>
      <c r="BH186" s="1454"/>
      <c r="BI186" s="1454"/>
      <c r="BJ186" s="1454"/>
      <c r="BK186" s="1454"/>
      <c r="BL186" s="1454"/>
      <c r="BM186" s="1454"/>
      <c r="BN186" s="1454"/>
      <c r="BO186" s="1454"/>
      <c r="BP186" s="1454"/>
      <c r="BQ186" s="1454"/>
      <c r="BR186" s="1454"/>
      <c r="BS186" s="1454"/>
    </row>
    <row r="187" spans="1:71" x14ac:dyDescent="0.25">
      <c r="A187" s="1454"/>
      <c r="B187" s="1454"/>
      <c r="C187" s="1454"/>
      <c r="D187" s="1454"/>
      <c r="E187" s="1454"/>
      <c r="F187" s="1454"/>
      <c r="G187" s="1454"/>
      <c r="H187" s="1454"/>
      <c r="I187" s="1454"/>
      <c r="J187" s="1454"/>
      <c r="K187" s="1454"/>
      <c r="L187" s="1454"/>
      <c r="M187" s="1454"/>
      <c r="N187" s="1454"/>
      <c r="O187" s="1454"/>
      <c r="P187" s="1454"/>
      <c r="Q187" s="1454"/>
      <c r="R187" s="1454"/>
      <c r="S187" s="1454"/>
      <c r="T187" s="1454"/>
      <c r="U187" s="1454"/>
      <c r="V187" s="1454"/>
      <c r="W187" s="1454"/>
      <c r="X187" s="1454"/>
      <c r="Y187" s="1454"/>
      <c r="Z187" s="1454"/>
      <c r="AA187" s="1454"/>
      <c r="AB187" s="1454"/>
      <c r="AC187" s="1454"/>
      <c r="AD187" s="1454"/>
      <c r="AE187" s="1454"/>
      <c r="AF187" s="1454"/>
      <c r="AG187" s="1454"/>
      <c r="AH187" s="1454"/>
      <c r="AI187" s="1454"/>
      <c r="AJ187" s="1454"/>
      <c r="AK187" s="1454"/>
      <c r="AL187" s="1454"/>
      <c r="AM187" s="1454"/>
      <c r="AN187" s="1454"/>
      <c r="AO187" s="1454"/>
      <c r="AP187" s="1454"/>
      <c r="AQ187" s="1454"/>
      <c r="AR187" s="1454"/>
      <c r="AS187" s="1454"/>
      <c r="AT187" s="1454"/>
      <c r="AU187" s="1454"/>
      <c r="AV187" s="1454"/>
      <c r="AW187" s="1454"/>
      <c r="AX187" s="1454"/>
      <c r="AY187" s="1454"/>
      <c r="AZ187" s="1454"/>
      <c r="BA187" s="1454"/>
      <c r="BB187" s="1454"/>
      <c r="BC187" s="1454"/>
      <c r="BD187" s="1454"/>
      <c r="BE187" s="1454"/>
      <c r="BF187" s="1454"/>
      <c r="BG187" s="1454"/>
      <c r="BH187" s="1454"/>
      <c r="BI187" s="1454"/>
      <c r="BJ187" s="1454"/>
      <c r="BK187" s="1454"/>
      <c r="BL187" s="1454"/>
      <c r="BM187" s="1454"/>
      <c r="BN187" s="1454"/>
      <c r="BO187" s="1454"/>
      <c r="BP187" s="1454"/>
      <c r="BQ187" s="1454"/>
      <c r="BR187" s="1454"/>
      <c r="BS187" s="1454"/>
    </row>
    <row r="188" spans="1:71" x14ac:dyDescent="0.25">
      <c r="A188" s="1454"/>
      <c r="B188" s="1454"/>
      <c r="C188" s="1454"/>
      <c r="D188" s="1454"/>
      <c r="E188" s="1454"/>
      <c r="F188" s="1454"/>
      <c r="G188" s="1454"/>
      <c r="H188" s="1454"/>
      <c r="I188" s="1454"/>
      <c r="J188" s="1454"/>
      <c r="K188" s="1454"/>
      <c r="L188" s="1454"/>
      <c r="M188" s="1454"/>
      <c r="N188" s="1454"/>
      <c r="O188" s="1454"/>
      <c r="P188" s="1454"/>
      <c r="Q188" s="1454"/>
      <c r="R188" s="1454"/>
      <c r="S188" s="1454"/>
      <c r="T188" s="1454"/>
      <c r="U188" s="1454"/>
      <c r="V188" s="1454"/>
      <c r="W188" s="1454"/>
      <c r="X188" s="1454"/>
      <c r="Y188" s="1454"/>
      <c r="Z188" s="1454"/>
      <c r="AA188" s="1454"/>
      <c r="AB188" s="1454"/>
      <c r="AC188" s="1454"/>
      <c r="AD188" s="1454"/>
      <c r="AE188" s="1454"/>
      <c r="AF188" s="1454"/>
      <c r="AG188" s="1454"/>
      <c r="AH188" s="1454"/>
      <c r="AI188" s="1454"/>
      <c r="AJ188" s="1454"/>
      <c r="AK188" s="1454"/>
      <c r="AL188" s="1454"/>
      <c r="AM188" s="1454"/>
      <c r="AN188" s="1454"/>
      <c r="AO188" s="1454"/>
      <c r="AP188" s="1454"/>
      <c r="AQ188" s="1454"/>
      <c r="AR188" s="1454"/>
      <c r="AS188" s="1454"/>
      <c r="AT188" s="1454"/>
      <c r="AU188" s="1454"/>
      <c r="AV188" s="1454"/>
      <c r="AW188" s="1454"/>
      <c r="AX188" s="1454"/>
      <c r="AY188" s="1454"/>
      <c r="AZ188" s="1454"/>
      <c r="BA188" s="1454"/>
      <c r="BB188" s="1454"/>
      <c r="BC188" s="1454"/>
      <c r="BD188" s="1454"/>
      <c r="BE188" s="1454"/>
      <c r="BF188" s="1454"/>
      <c r="BG188" s="1454"/>
      <c r="BH188" s="1454"/>
      <c r="BI188" s="1454"/>
      <c r="BJ188" s="1454"/>
      <c r="BK188" s="1454"/>
      <c r="BL188" s="1454"/>
      <c r="BM188" s="1454"/>
      <c r="BN188" s="1454"/>
      <c r="BO188" s="1454"/>
      <c r="BP188" s="1454"/>
      <c r="BQ188" s="1454"/>
      <c r="BR188" s="1454"/>
      <c r="BS188" s="1454"/>
    </row>
    <row r="189" spans="1:71" x14ac:dyDescent="0.25">
      <c r="A189" s="1454"/>
      <c r="B189" s="1454"/>
      <c r="C189" s="1454"/>
      <c r="D189" s="1454"/>
      <c r="E189" s="1454"/>
      <c r="F189" s="1454"/>
      <c r="G189" s="1454"/>
      <c r="H189" s="1454"/>
      <c r="I189" s="1454"/>
      <c r="J189" s="1454"/>
      <c r="K189" s="1454"/>
      <c r="L189" s="1454"/>
      <c r="M189" s="1454"/>
      <c r="N189" s="1454"/>
      <c r="O189" s="1454"/>
      <c r="P189" s="1454"/>
      <c r="Q189" s="1454"/>
      <c r="R189" s="1454"/>
      <c r="S189" s="1454"/>
      <c r="T189" s="1454"/>
      <c r="U189" s="1454"/>
      <c r="V189" s="1454"/>
      <c r="W189" s="1454"/>
      <c r="X189" s="1454"/>
      <c r="Y189" s="1454"/>
      <c r="Z189" s="1454"/>
      <c r="AA189" s="1454"/>
      <c r="AB189" s="1454"/>
      <c r="AC189" s="1454"/>
      <c r="AD189" s="1454"/>
      <c r="AE189" s="1454"/>
      <c r="AF189" s="1454"/>
      <c r="AG189" s="1454"/>
      <c r="AH189" s="1454"/>
      <c r="AI189" s="1454"/>
      <c r="AJ189" s="1454"/>
      <c r="AK189" s="1454"/>
      <c r="AL189" s="1454"/>
      <c r="AM189" s="1454"/>
      <c r="AN189" s="1454"/>
      <c r="AO189" s="1454"/>
      <c r="AP189" s="1454"/>
      <c r="AQ189" s="1454"/>
      <c r="AR189" s="1454"/>
      <c r="AS189" s="1454"/>
      <c r="AT189" s="1454"/>
      <c r="AU189" s="1454"/>
      <c r="AV189" s="1454"/>
      <c r="AW189" s="1454"/>
      <c r="AX189" s="1454"/>
      <c r="AY189" s="1454"/>
      <c r="AZ189" s="1454"/>
      <c r="BA189" s="1454"/>
      <c r="BB189" s="1454"/>
      <c r="BC189" s="1454"/>
      <c r="BD189" s="1454"/>
      <c r="BE189" s="1454"/>
      <c r="BF189" s="1454"/>
      <c r="BG189" s="1454"/>
      <c r="BH189" s="1454"/>
      <c r="BI189" s="1454"/>
      <c r="BJ189" s="1454"/>
      <c r="BK189" s="1454"/>
      <c r="BL189" s="1454"/>
      <c r="BM189" s="1454"/>
      <c r="BN189" s="1454"/>
      <c r="BO189" s="1454"/>
      <c r="BP189" s="1454"/>
      <c r="BQ189" s="1454"/>
      <c r="BR189" s="1454"/>
      <c r="BS189" s="1454"/>
    </row>
    <row r="190" spans="1:71" x14ac:dyDescent="0.25">
      <c r="A190" s="1454"/>
      <c r="B190" s="1454"/>
      <c r="C190" s="1454"/>
      <c r="D190" s="1454"/>
      <c r="E190" s="1454"/>
      <c r="F190" s="1454"/>
      <c r="G190" s="1454"/>
      <c r="H190" s="1454"/>
      <c r="I190" s="1454"/>
      <c r="J190" s="1454"/>
      <c r="K190" s="1454"/>
      <c r="L190" s="1454"/>
      <c r="M190" s="1454"/>
      <c r="N190" s="1454"/>
      <c r="O190" s="1454"/>
      <c r="P190" s="1454"/>
      <c r="Q190" s="1454"/>
      <c r="R190" s="1454"/>
      <c r="S190" s="1454"/>
      <c r="T190" s="1454"/>
      <c r="U190" s="1454"/>
      <c r="V190" s="1454"/>
      <c r="W190" s="1454"/>
      <c r="X190" s="1454"/>
      <c r="Y190" s="1454"/>
      <c r="Z190" s="1454"/>
      <c r="AA190" s="1454"/>
      <c r="AB190" s="1454"/>
      <c r="AC190" s="1454"/>
      <c r="AD190" s="1454"/>
      <c r="AE190" s="1454"/>
      <c r="AF190" s="1454"/>
      <c r="AG190" s="1454"/>
      <c r="AH190" s="1454"/>
      <c r="AI190" s="1454"/>
      <c r="AJ190" s="1454"/>
      <c r="AK190" s="1454"/>
      <c r="AL190" s="1454"/>
      <c r="AM190" s="1454"/>
      <c r="AN190" s="1454"/>
      <c r="AO190" s="1454"/>
      <c r="AP190" s="1454"/>
      <c r="AQ190" s="1454"/>
      <c r="AR190" s="1454"/>
      <c r="AS190" s="1454"/>
      <c r="AT190" s="1454"/>
      <c r="AU190" s="1454"/>
      <c r="AV190" s="1454"/>
      <c r="AW190" s="1454"/>
      <c r="AX190" s="1454"/>
      <c r="AY190" s="1454"/>
      <c r="AZ190" s="1454"/>
      <c r="BA190" s="1454"/>
      <c r="BB190" s="1454"/>
      <c r="BC190" s="1454"/>
      <c r="BD190" s="1454"/>
      <c r="BE190" s="1454"/>
      <c r="BF190" s="1454"/>
      <c r="BG190" s="1454"/>
      <c r="BH190" s="1454"/>
      <c r="BI190" s="1454"/>
      <c r="BJ190" s="1454"/>
      <c r="BK190" s="1454"/>
      <c r="BL190" s="1454"/>
      <c r="BM190" s="1454"/>
      <c r="BN190" s="1454"/>
      <c r="BO190" s="1454"/>
      <c r="BP190" s="1454"/>
      <c r="BQ190" s="1454"/>
      <c r="BR190" s="1454"/>
      <c r="BS190" s="1454"/>
    </row>
    <row r="191" spans="1:71" x14ac:dyDescent="0.25">
      <c r="A191" s="1454"/>
      <c r="B191" s="1454"/>
      <c r="C191" s="1454"/>
      <c r="D191" s="1454"/>
      <c r="E191" s="1454"/>
      <c r="F191" s="1454"/>
      <c r="G191" s="1454"/>
      <c r="H191" s="1454"/>
      <c r="I191" s="1454"/>
      <c r="J191" s="1454"/>
      <c r="K191" s="1454"/>
      <c r="L191" s="1454"/>
      <c r="M191" s="1454"/>
      <c r="N191" s="1454"/>
      <c r="O191" s="1454"/>
      <c r="P191" s="1454"/>
      <c r="Q191" s="1454"/>
      <c r="R191" s="1454"/>
      <c r="S191" s="1454"/>
      <c r="T191" s="1454"/>
      <c r="U191" s="1454"/>
      <c r="V191" s="1454"/>
      <c r="W191" s="1454"/>
      <c r="X191" s="1454"/>
      <c r="Y191" s="1454"/>
      <c r="Z191" s="1454"/>
      <c r="AA191" s="1454"/>
      <c r="AB191" s="1454"/>
      <c r="AC191" s="1454"/>
      <c r="AD191" s="1454"/>
      <c r="AE191" s="1454"/>
      <c r="AF191" s="1454"/>
      <c r="AG191" s="1454"/>
      <c r="AH191" s="1454"/>
      <c r="AI191" s="1454"/>
      <c r="AJ191" s="1454"/>
      <c r="AK191" s="1454"/>
      <c r="AL191" s="1454"/>
      <c r="AM191" s="1454"/>
      <c r="AN191" s="1454"/>
      <c r="AO191" s="1454"/>
      <c r="AP191" s="1454"/>
      <c r="AQ191" s="1454"/>
      <c r="AR191" s="1454"/>
      <c r="AS191" s="1454"/>
      <c r="AT191" s="1454"/>
      <c r="AU191" s="1454"/>
      <c r="AV191" s="1454"/>
      <c r="AW191" s="1454"/>
      <c r="AX191" s="1454"/>
      <c r="AY191" s="1454"/>
      <c r="AZ191" s="1454"/>
      <c r="BA191" s="1454"/>
      <c r="BB191" s="1454"/>
      <c r="BC191" s="1454"/>
      <c r="BD191" s="1454"/>
      <c r="BE191" s="1454"/>
      <c r="BF191" s="1454"/>
      <c r="BG191" s="1454"/>
      <c r="BH191" s="1454"/>
      <c r="BI191" s="1454"/>
      <c r="BJ191" s="1454"/>
      <c r="BK191" s="1454"/>
      <c r="BL191" s="1454"/>
      <c r="BM191" s="1454"/>
      <c r="BN191" s="1454"/>
      <c r="BO191" s="1454"/>
      <c r="BP191" s="1454"/>
      <c r="BQ191" s="1454"/>
      <c r="BR191" s="1454"/>
      <c r="BS191" s="1454"/>
    </row>
    <row r="192" spans="1:71" x14ac:dyDescent="0.25">
      <c r="A192" s="1454"/>
      <c r="B192" s="1454"/>
      <c r="C192" s="1454"/>
      <c r="D192" s="1454"/>
      <c r="E192" s="1454"/>
      <c r="F192" s="1454"/>
      <c r="G192" s="1454"/>
      <c r="H192" s="1454"/>
      <c r="I192" s="1454"/>
      <c r="J192" s="1454"/>
      <c r="K192" s="1454"/>
      <c r="L192" s="1454"/>
      <c r="M192" s="1454"/>
      <c r="N192" s="1454"/>
      <c r="O192" s="1454"/>
      <c r="P192" s="1454"/>
      <c r="Q192" s="1454"/>
      <c r="R192" s="1454"/>
      <c r="S192" s="1454"/>
      <c r="T192" s="1454"/>
      <c r="U192" s="1454"/>
      <c r="V192" s="1454"/>
      <c r="W192" s="1454"/>
      <c r="X192" s="1454"/>
      <c r="Y192" s="1454"/>
      <c r="Z192" s="1454"/>
      <c r="AA192" s="1454"/>
      <c r="AB192" s="1454"/>
      <c r="AC192" s="1454"/>
      <c r="AD192" s="1454"/>
      <c r="AE192" s="1454"/>
      <c r="AF192" s="1454"/>
      <c r="AG192" s="1454"/>
      <c r="AH192" s="1454"/>
      <c r="AI192" s="1454"/>
      <c r="AJ192" s="1454"/>
      <c r="AK192" s="1454"/>
      <c r="AL192" s="1454"/>
      <c r="AM192" s="1454"/>
      <c r="AN192" s="1454"/>
      <c r="AO192" s="1454"/>
      <c r="AP192" s="1454"/>
      <c r="AQ192" s="1454"/>
      <c r="AR192" s="1454"/>
      <c r="AS192" s="1454"/>
      <c r="AT192" s="1454"/>
      <c r="AU192" s="1454"/>
      <c r="AV192" s="1454"/>
      <c r="AW192" s="1454"/>
      <c r="AX192" s="1454"/>
      <c r="AY192" s="1454"/>
      <c r="AZ192" s="1454"/>
      <c r="BA192" s="1454"/>
      <c r="BB192" s="1454"/>
      <c r="BC192" s="1454"/>
      <c r="BD192" s="1454"/>
      <c r="BE192" s="1454"/>
      <c r="BF192" s="1454"/>
      <c r="BG192" s="1454"/>
      <c r="BH192" s="1454"/>
      <c r="BI192" s="1454"/>
      <c r="BJ192" s="1454"/>
      <c r="BK192" s="1454"/>
      <c r="BL192" s="1454"/>
      <c r="BM192" s="1454"/>
      <c r="BN192" s="1454"/>
      <c r="BO192" s="1454"/>
      <c r="BP192" s="1454"/>
      <c r="BQ192" s="1454"/>
      <c r="BR192" s="1454"/>
      <c r="BS192" s="1454"/>
    </row>
    <row r="193" spans="1:71" x14ac:dyDescent="0.25">
      <c r="A193" s="1454"/>
      <c r="B193" s="1454"/>
      <c r="C193" s="1454"/>
      <c r="D193" s="1454"/>
      <c r="E193" s="1454"/>
      <c r="F193" s="1454"/>
      <c r="G193" s="1454"/>
      <c r="H193" s="1454"/>
      <c r="I193" s="1454"/>
      <c r="J193" s="1454"/>
      <c r="K193" s="1454"/>
      <c r="L193" s="1454"/>
      <c r="M193" s="1454"/>
      <c r="N193" s="1454"/>
      <c r="O193" s="1454"/>
      <c r="P193" s="1454"/>
      <c r="Q193" s="1454"/>
      <c r="R193" s="1454"/>
      <c r="S193" s="1454"/>
      <c r="T193" s="1454"/>
      <c r="U193" s="1454"/>
      <c r="V193" s="1454"/>
      <c r="W193" s="1454"/>
      <c r="X193" s="1454"/>
      <c r="Y193" s="1454"/>
      <c r="Z193" s="1454"/>
      <c r="AA193" s="1454"/>
      <c r="AB193" s="1454"/>
      <c r="AC193" s="1454"/>
      <c r="AD193" s="1454"/>
      <c r="AE193" s="1454"/>
      <c r="AF193" s="1454"/>
      <c r="AG193" s="1454"/>
      <c r="AH193" s="1454"/>
      <c r="AI193" s="1454"/>
      <c r="AJ193" s="1454"/>
      <c r="AK193" s="1454"/>
      <c r="AL193" s="1454"/>
      <c r="AM193" s="1454"/>
      <c r="AN193" s="1454"/>
      <c r="AO193" s="1454"/>
      <c r="AP193" s="1454"/>
      <c r="AQ193" s="1454"/>
      <c r="AR193" s="1454"/>
      <c r="AS193" s="1454"/>
      <c r="AT193" s="1454"/>
      <c r="AU193" s="1454"/>
      <c r="AV193" s="1454"/>
      <c r="AW193" s="1454"/>
      <c r="AX193" s="1454"/>
      <c r="AY193" s="1454"/>
      <c r="AZ193" s="1454"/>
      <c r="BA193" s="1454"/>
      <c r="BB193" s="1454"/>
      <c r="BC193" s="1454"/>
      <c r="BD193" s="1454"/>
      <c r="BE193" s="1454"/>
      <c r="BF193" s="1454"/>
      <c r="BG193" s="1454"/>
      <c r="BH193" s="1454"/>
      <c r="BI193" s="1454"/>
      <c r="BJ193" s="1454"/>
      <c r="BK193" s="1454"/>
      <c r="BL193" s="1454"/>
      <c r="BM193" s="1454"/>
      <c r="BN193" s="1454"/>
      <c r="BO193" s="1454"/>
      <c r="BP193" s="1454"/>
      <c r="BQ193" s="1454"/>
      <c r="BR193" s="1454"/>
      <c r="BS193" s="1454"/>
    </row>
    <row r="194" spans="1:71" x14ac:dyDescent="0.25">
      <c r="A194" s="1454"/>
      <c r="B194" s="1454"/>
      <c r="C194" s="1454"/>
      <c r="D194" s="1454"/>
      <c r="E194" s="1454"/>
      <c r="F194" s="1454"/>
      <c r="G194" s="1454"/>
      <c r="H194" s="1454"/>
      <c r="I194" s="1454"/>
      <c r="J194" s="1454"/>
      <c r="K194" s="1454"/>
      <c r="L194" s="1454"/>
      <c r="M194" s="1454"/>
      <c r="N194" s="1454"/>
      <c r="O194" s="1454"/>
      <c r="P194" s="1454"/>
      <c r="Q194" s="1454"/>
      <c r="R194" s="1454"/>
      <c r="S194" s="1454"/>
      <c r="T194" s="1454"/>
      <c r="U194" s="1454"/>
      <c r="V194" s="1454"/>
      <c r="W194" s="1454"/>
      <c r="X194" s="1454"/>
      <c r="Y194" s="1454"/>
      <c r="Z194" s="1454"/>
      <c r="AA194" s="1454"/>
      <c r="AB194" s="1454"/>
      <c r="AC194" s="1454"/>
      <c r="AD194" s="1454"/>
      <c r="AE194" s="1454"/>
      <c r="AF194" s="1454"/>
      <c r="AG194" s="1454"/>
      <c r="AH194" s="1454"/>
      <c r="AI194" s="1454"/>
      <c r="AJ194" s="1454"/>
      <c r="AK194" s="1454"/>
      <c r="AL194" s="1454"/>
      <c r="AM194" s="1454"/>
      <c r="AN194" s="1454"/>
      <c r="AO194" s="1454"/>
      <c r="AP194" s="1454"/>
      <c r="AQ194" s="1454"/>
      <c r="AR194" s="1454"/>
      <c r="AS194" s="1454"/>
      <c r="AT194" s="1454"/>
      <c r="AU194" s="1454"/>
      <c r="AV194" s="1454"/>
      <c r="AW194" s="1454"/>
      <c r="AX194" s="1454"/>
      <c r="AY194" s="1454"/>
      <c r="AZ194" s="1454"/>
      <c r="BA194" s="1454"/>
      <c r="BB194" s="1454"/>
      <c r="BC194" s="1454"/>
      <c r="BD194" s="1454"/>
      <c r="BE194" s="1454"/>
      <c r="BF194" s="1454"/>
      <c r="BG194" s="1454"/>
      <c r="BH194" s="1454"/>
      <c r="BI194" s="1454"/>
      <c r="BJ194" s="1454"/>
      <c r="BK194" s="1454"/>
      <c r="BL194" s="1454"/>
      <c r="BM194" s="1454"/>
      <c r="BN194" s="1454"/>
      <c r="BO194" s="1454"/>
      <c r="BP194" s="1454"/>
      <c r="BQ194" s="1454"/>
      <c r="BR194" s="1454"/>
      <c r="BS194" s="1454"/>
    </row>
    <row r="195" spans="1:71" x14ac:dyDescent="0.25">
      <c r="A195" s="1454"/>
      <c r="B195" s="1454"/>
      <c r="C195" s="1454"/>
      <c r="D195" s="1454"/>
      <c r="E195" s="1454"/>
      <c r="F195" s="1454"/>
      <c r="G195" s="1454"/>
      <c r="H195" s="1454"/>
      <c r="I195" s="1454"/>
      <c r="J195" s="1454"/>
      <c r="K195" s="1454"/>
      <c r="L195" s="1454"/>
      <c r="M195" s="1454"/>
      <c r="N195" s="1454"/>
      <c r="O195" s="1454"/>
      <c r="P195" s="1454"/>
      <c r="Q195" s="1454"/>
      <c r="R195" s="1454"/>
      <c r="S195" s="1454"/>
      <c r="T195" s="1454"/>
      <c r="U195" s="1454"/>
      <c r="V195" s="1454"/>
      <c r="W195" s="1454"/>
      <c r="X195" s="1454"/>
      <c r="Y195" s="1454"/>
      <c r="Z195" s="1454"/>
      <c r="AA195" s="1454"/>
      <c r="AB195" s="1454"/>
      <c r="AC195" s="1454"/>
      <c r="AD195" s="1454"/>
      <c r="AE195" s="1454"/>
      <c r="AF195" s="1454"/>
      <c r="AG195" s="1454"/>
      <c r="AH195" s="1454"/>
      <c r="AI195" s="1454"/>
      <c r="AJ195" s="1454"/>
      <c r="AK195" s="1454"/>
      <c r="AL195" s="1454"/>
      <c r="AM195" s="1454"/>
      <c r="AN195" s="1454"/>
      <c r="AO195" s="1454"/>
      <c r="AP195" s="1454"/>
      <c r="AQ195" s="1454"/>
      <c r="AR195" s="1454"/>
      <c r="AS195" s="1454"/>
      <c r="AT195" s="1454"/>
      <c r="AU195" s="1454"/>
      <c r="AV195" s="1454"/>
      <c r="AW195" s="1454"/>
      <c r="AX195" s="1454"/>
      <c r="AY195" s="1454"/>
      <c r="AZ195" s="1454"/>
      <c r="BA195" s="1454"/>
      <c r="BB195" s="1454"/>
      <c r="BC195" s="1454"/>
      <c r="BD195" s="1454"/>
      <c r="BE195" s="1454"/>
      <c r="BF195" s="1454"/>
      <c r="BG195" s="1454"/>
      <c r="BH195" s="1454"/>
      <c r="BI195" s="1454"/>
      <c r="BJ195" s="1454"/>
      <c r="BK195" s="1454"/>
      <c r="BL195" s="1454"/>
      <c r="BM195" s="1454"/>
      <c r="BN195" s="1454"/>
      <c r="BO195" s="1454"/>
      <c r="BP195" s="1454"/>
      <c r="BQ195" s="1454"/>
      <c r="BR195" s="1454"/>
      <c r="BS195" s="1454"/>
    </row>
    <row r="196" spans="1:71" x14ac:dyDescent="0.25">
      <c r="A196" s="1454"/>
      <c r="B196" s="1454"/>
      <c r="C196" s="1454"/>
      <c r="D196" s="1454"/>
      <c r="E196" s="1454"/>
      <c r="F196" s="1454"/>
      <c r="G196" s="1454"/>
      <c r="H196" s="1454"/>
      <c r="I196" s="1454"/>
      <c r="J196" s="1454"/>
      <c r="K196" s="1454"/>
      <c r="L196" s="1454"/>
      <c r="M196" s="1454"/>
      <c r="N196" s="1454"/>
      <c r="O196" s="1454"/>
      <c r="P196" s="1454"/>
      <c r="Q196" s="1454"/>
      <c r="R196" s="1454"/>
      <c r="S196" s="1454"/>
      <c r="T196" s="1454"/>
      <c r="U196" s="1454"/>
      <c r="V196" s="1454"/>
      <c r="W196" s="1454"/>
      <c r="X196" s="1454"/>
      <c r="Y196" s="1454"/>
      <c r="Z196" s="1454"/>
      <c r="AA196" s="1454"/>
      <c r="AB196" s="1454"/>
      <c r="AC196" s="1454"/>
      <c r="AD196" s="1454"/>
      <c r="AE196" s="1454"/>
      <c r="AF196" s="1454"/>
      <c r="AG196" s="1454"/>
      <c r="AH196" s="1454"/>
      <c r="AI196" s="1454"/>
      <c r="AJ196" s="1454"/>
      <c r="AK196" s="1454"/>
      <c r="AL196" s="1454"/>
      <c r="AM196" s="1454"/>
      <c r="AN196" s="1454"/>
      <c r="AO196" s="1454"/>
      <c r="AP196" s="1454"/>
      <c r="AQ196" s="1454"/>
      <c r="AR196" s="1454"/>
      <c r="AS196" s="1454"/>
      <c r="AT196" s="1454"/>
      <c r="AU196" s="1454"/>
      <c r="AV196" s="1454"/>
      <c r="AW196" s="1454"/>
      <c r="AX196" s="1454"/>
      <c r="AY196" s="1454"/>
      <c r="AZ196" s="1454"/>
      <c r="BA196" s="1454"/>
      <c r="BB196" s="1454"/>
      <c r="BC196" s="1454"/>
      <c r="BD196" s="1454"/>
      <c r="BE196" s="1454"/>
      <c r="BF196" s="1454"/>
      <c r="BG196" s="1454"/>
      <c r="BH196" s="1454"/>
      <c r="BI196" s="1454"/>
      <c r="BJ196" s="1454"/>
      <c r="BK196" s="1454"/>
      <c r="BL196" s="1454"/>
      <c r="BM196" s="1454"/>
      <c r="BN196" s="1454"/>
      <c r="BO196" s="1454"/>
      <c r="BP196" s="1454"/>
      <c r="BQ196" s="1454"/>
      <c r="BR196" s="1454"/>
      <c r="BS196" s="1454"/>
    </row>
    <row r="197" spans="1:71" x14ac:dyDescent="0.25">
      <c r="A197" s="1454"/>
      <c r="B197" s="1454"/>
      <c r="C197" s="1454"/>
      <c r="D197" s="1454"/>
      <c r="E197" s="1454"/>
      <c r="F197" s="1454"/>
      <c r="G197" s="1454"/>
      <c r="H197" s="1454"/>
      <c r="I197" s="1454"/>
      <c r="J197" s="1454"/>
      <c r="K197" s="1454"/>
      <c r="L197" s="1454"/>
      <c r="M197" s="1454"/>
      <c r="N197" s="1454"/>
      <c r="O197" s="1454"/>
      <c r="P197" s="1454"/>
      <c r="Q197" s="1454"/>
      <c r="R197" s="1454"/>
      <c r="S197" s="1454"/>
      <c r="T197" s="1454"/>
      <c r="U197" s="1454"/>
      <c r="V197" s="1454"/>
      <c r="W197" s="1454"/>
      <c r="X197" s="1454"/>
      <c r="Y197" s="1454"/>
      <c r="Z197" s="1454"/>
      <c r="AA197" s="1454"/>
      <c r="AB197" s="1454"/>
      <c r="AC197" s="1454"/>
      <c r="AD197" s="1454"/>
      <c r="AE197" s="1454"/>
      <c r="AF197" s="1454"/>
      <c r="AG197" s="1454"/>
      <c r="AH197" s="1454"/>
      <c r="AI197" s="1454"/>
      <c r="AJ197" s="1454"/>
      <c r="AK197" s="1454"/>
      <c r="AL197" s="1454"/>
      <c r="AM197" s="1454"/>
      <c r="AN197" s="1454"/>
      <c r="AO197" s="1454"/>
      <c r="AP197" s="1454"/>
      <c r="AQ197" s="1454"/>
      <c r="AR197" s="1454"/>
      <c r="AS197" s="1454"/>
      <c r="AT197" s="1454"/>
      <c r="AU197" s="1454"/>
      <c r="AV197" s="1454"/>
      <c r="AW197" s="1454"/>
      <c r="AX197" s="1454"/>
      <c r="AY197" s="1454"/>
      <c r="AZ197" s="1454"/>
      <c r="BA197" s="1454"/>
      <c r="BB197" s="1454"/>
      <c r="BC197" s="1454"/>
      <c r="BD197" s="1454"/>
      <c r="BE197" s="1454"/>
      <c r="BF197" s="1454"/>
      <c r="BG197" s="1454"/>
      <c r="BH197" s="1454"/>
      <c r="BI197" s="1454"/>
      <c r="BJ197" s="1454"/>
      <c r="BK197" s="1454"/>
      <c r="BL197" s="1454"/>
      <c r="BM197" s="1454"/>
      <c r="BN197" s="1454"/>
      <c r="BO197" s="1454"/>
      <c r="BP197" s="1454"/>
      <c r="BQ197" s="1454"/>
      <c r="BR197" s="1454"/>
      <c r="BS197" s="1454"/>
    </row>
    <row r="198" spans="1:71" x14ac:dyDescent="0.25">
      <c r="A198" s="1454"/>
      <c r="B198" s="1454"/>
      <c r="C198" s="1454"/>
      <c r="D198" s="1454"/>
      <c r="E198" s="1454"/>
      <c r="F198" s="1454"/>
      <c r="G198" s="1454"/>
      <c r="H198" s="1454"/>
      <c r="I198" s="1454"/>
      <c r="J198" s="1454"/>
      <c r="K198" s="1454"/>
      <c r="L198" s="1454"/>
      <c r="M198" s="1454"/>
      <c r="N198" s="1454"/>
      <c r="O198" s="1454"/>
      <c r="P198" s="1454"/>
      <c r="Q198" s="1454"/>
      <c r="R198" s="1454"/>
      <c r="S198" s="1454"/>
      <c r="T198" s="1454"/>
      <c r="U198" s="1454"/>
      <c r="V198" s="1454"/>
      <c r="W198" s="1454"/>
      <c r="X198" s="1454"/>
      <c r="Y198" s="1454"/>
      <c r="Z198" s="1454"/>
      <c r="AA198" s="1454"/>
      <c r="AB198" s="1454"/>
      <c r="AC198" s="1454"/>
      <c r="AD198" s="1454"/>
      <c r="AE198" s="1454"/>
      <c r="AF198" s="1454"/>
      <c r="AG198" s="1454"/>
      <c r="AH198" s="1454"/>
      <c r="AI198" s="1454"/>
      <c r="AJ198" s="1454"/>
      <c r="AK198" s="1454"/>
      <c r="AL198" s="1454"/>
      <c r="AM198" s="1454"/>
      <c r="AN198" s="1454"/>
      <c r="AO198" s="1454"/>
      <c r="AP198" s="1454"/>
      <c r="AQ198" s="1454"/>
      <c r="AR198" s="1454"/>
      <c r="AS198" s="1454"/>
      <c r="AT198" s="1454"/>
      <c r="AU198" s="1454"/>
      <c r="AV198" s="1454"/>
      <c r="AW198" s="1454"/>
      <c r="AX198" s="1454"/>
      <c r="AY198" s="1454"/>
      <c r="AZ198" s="1454"/>
      <c r="BA198" s="1454"/>
      <c r="BB198" s="1454"/>
      <c r="BC198" s="1454"/>
      <c r="BD198" s="1454"/>
      <c r="BE198" s="1454"/>
      <c r="BF198" s="1454"/>
      <c r="BG198" s="1454"/>
      <c r="BH198" s="1454"/>
      <c r="BI198" s="1454"/>
      <c r="BJ198" s="1454"/>
      <c r="BK198" s="1454"/>
      <c r="BL198" s="1454"/>
      <c r="BM198" s="1454"/>
      <c r="BN198" s="1454"/>
      <c r="BO198" s="1454"/>
      <c r="BP198" s="1454"/>
      <c r="BQ198" s="1454"/>
      <c r="BR198" s="1454"/>
      <c r="BS198" s="1454"/>
    </row>
    <row r="199" spans="1:71" x14ac:dyDescent="0.25">
      <c r="A199" s="1454"/>
      <c r="B199" s="1454"/>
      <c r="C199" s="1454"/>
      <c r="D199" s="1454"/>
      <c r="E199" s="1454"/>
      <c r="F199" s="1454"/>
      <c r="G199" s="1454"/>
      <c r="H199" s="1454"/>
      <c r="I199" s="1454"/>
      <c r="J199" s="1454"/>
      <c r="K199" s="1454"/>
      <c r="L199" s="1454"/>
      <c r="M199" s="1454"/>
      <c r="N199" s="1454"/>
      <c r="O199" s="1454"/>
      <c r="P199" s="1454"/>
      <c r="Q199" s="1454"/>
      <c r="R199" s="1454"/>
      <c r="S199" s="1454"/>
      <c r="T199" s="1454"/>
      <c r="U199" s="1454"/>
      <c r="V199" s="1454"/>
      <c r="W199" s="1454"/>
      <c r="X199" s="1454"/>
      <c r="Y199" s="1454"/>
      <c r="Z199" s="1454"/>
      <c r="AA199" s="1454"/>
      <c r="AB199" s="1454"/>
      <c r="AC199" s="1454"/>
      <c r="AD199" s="1454"/>
      <c r="AE199" s="1454"/>
      <c r="AF199" s="1454"/>
      <c r="AG199" s="1454"/>
      <c r="AH199" s="1454"/>
      <c r="AI199" s="1454"/>
      <c r="AJ199" s="1454"/>
      <c r="AK199" s="1454"/>
      <c r="AL199" s="1454"/>
      <c r="AM199" s="1454"/>
      <c r="AN199" s="1454"/>
      <c r="AO199" s="1454"/>
      <c r="AP199" s="1454"/>
      <c r="AQ199" s="1454"/>
      <c r="AR199" s="1454"/>
      <c r="AS199" s="1454"/>
      <c r="AT199" s="1454"/>
      <c r="AU199" s="1454"/>
      <c r="AV199" s="1454"/>
      <c r="AW199" s="1454"/>
      <c r="AX199" s="1454"/>
      <c r="AY199" s="1454"/>
      <c r="AZ199" s="1454"/>
      <c r="BA199" s="1454"/>
      <c r="BB199" s="1454"/>
      <c r="BC199" s="1454"/>
      <c r="BD199" s="1454"/>
      <c r="BE199" s="1454"/>
      <c r="BF199" s="1454"/>
      <c r="BG199" s="1454"/>
      <c r="BH199" s="1454"/>
      <c r="BI199" s="1454"/>
      <c r="BJ199" s="1454"/>
      <c r="BK199" s="1454"/>
      <c r="BL199" s="1454"/>
      <c r="BM199" s="1454"/>
      <c r="BN199" s="1454"/>
      <c r="BO199" s="1454"/>
      <c r="BP199" s="1454"/>
      <c r="BQ199" s="1454"/>
      <c r="BR199" s="1454"/>
      <c r="BS199" s="1454"/>
    </row>
    <row r="200" spans="1:71" x14ac:dyDescent="0.25">
      <c r="A200" s="1776">
        <v>0</v>
      </c>
      <c r="B200" s="1617"/>
      <c r="C200" s="1617"/>
      <c r="D200" s="1617"/>
      <c r="E200" s="1617"/>
      <c r="F200" s="1617"/>
      <c r="G200" s="1617"/>
      <c r="H200" s="1617"/>
      <c r="I200" s="1617"/>
      <c r="J200" s="1617"/>
      <c r="K200" s="1617"/>
      <c r="L200" s="1617"/>
      <c r="M200" s="1617"/>
      <c r="N200" s="1617"/>
      <c r="O200" s="1617"/>
      <c r="P200" s="1617"/>
      <c r="Q200" s="1617"/>
      <c r="R200" s="1617"/>
      <c r="S200" s="1617"/>
      <c r="T200" s="1617"/>
      <c r="U200" s="1617"/>
      <c r="V200" s="1617"/>
      <c r="W200" s="1617"/>
      <c r="X200" s="1617"/>
      <c r="Y200" s="1617"/>
      <c r="Z200" s="1617"/>
      <c r="AA200" s="1617"/>
      <c r="AB200" s="1617"/>
      <c r="AC200" s="1617"/>
      <c r="AD200" s="1617"/>
      <c r="AE200" s="1617"/>
      <c r="AF200" s="1617"/>
      <c r="AG200" s="1617"/>
      <c r="AH200" s="1617"/>
      <c r="AI200" s="1617"/>
      <c r="AJ200" s="1617"/>
      <c r="AK200" s="1617"/>
      <c r="AL200" s="1617"/>
      <c r="AM200" s="1617"/>
      <c r="AN200" s="1617"/>
      <c r="AO200" s="1617"/>
      <c r="AP200" s="1617"/>
      <c r="AQ200" s="1617"/>
      <c r="AR200" s="1617"/>
      <c r="AS200" s="1617"/>
      <c r="AT200" s="1617"/>
      <c r="AU200" s="1617"/>
      <c r="AV200" s="1617"/>
      <c r="AW200" s="1617"/>
      <c r="AX200" s="1617"/>
      <c r="AY200" s="1617"/>
      <c r="AZ200" s="1617"/>
      <c r="BA200" s="1617"/>
      <c r="BB200" s="1617"/>
      <c r="BC200" s="1617"/>
      <c r="BD200" s="1775">
        <v>0</v>
      </c>
      <c r="BE200" s="1454"/>
      <c r="BF200" s="1454"/>
      <c r="BG200" s="1454"/>
      <c r="BH200" s="1454"/>
      <c r="BI200" s="1454"/>
      <c r="BJ200" s="1454"/>
      <c r="BK200" s="1454"/>
      <c r="BL200" s="1454"/>
      <c r="BM200" s="1454"/>
      <c r="BN200" s="1454"/>
      <c r="BO200" s="1454"/>
      <c r="BP200" s="1454"/>
      <c r="BQ200" s="1454"/>
      <c r="BR200" s="1454"/>
      <c r="BS200" s="1454"/>
    </row>
    <row r="219" spans="1:56" x14ac:dyDescent="0.25">
      <c r="A219" s="179">
        <v>0</v>
      </c>
      <c r="B219" s="178"/>
      <c r="C219" s="178"/>
      <c r="D219" s="178"/>
      <c r="E219" s="178"/>
      <c r="F219" s="178"/>
      <c r="G219" s="178"/>
      <c r="H219" s="178"/>
      <c r="I219" s="178"/>
      <c r="J219" s="178"/>
      <c r="K219" s="178"/>
      <c r="L219" s="178"/>
      <c r="M219" s="178"/>
      <c r="N219" s="178"/>
      <c r="O219" s="178"/>
      <c r="P219" s="178"/>
      <c r="Q219" s="178"/>
      <c r="R219" s="178"/>
      <c r="S219" s="178"/>
      <c r="T219" s="178"/>
      <c r="U219" s="178"/>
      <c r="V219" s="178"/>
      <c r="W219" s="178"/>
      <c r="X219" s="178"/>
      <c r="Y219" s="178"/>
      <c r="Z219" s="178"/>
      <c r="AA219" s="178"/>
      <c r="AB219" s="178"/>
      <c r="AC219" s="178"/>
      <c r="AD219" s="178"/>
      <c r="AE219" s="178"/>
      <c r="AF219" s="178"/>
      <c r="AG219" s="178"/>
      <c r="AH219" s="178"/>
      <c r="AI219" s="178"/>
      <c r="AJ219" s="178"/>
      <c r="AK219" s="178"/>
      <c r="AL219" s="178"/>
      <c r="AM219" s="178"/>
      <c r="AN219" s="178"/>
      <c r="AO219" s="178"/>
      <c r="AP219" s="178"/>
      <c r="AQ219" s="178"/>
      <c r="AR219" s="178"/>
      <c r="AS219" s="178"/>
      <c r="AT219" s="178"/>
      <c r="AU219" s="178"/>
      <c r="AV219" s="178"/>
      <c r="AW219" s="178"/>
      <c r="AX219" s="178"/>
      <c r="AY219" s="178"/>
      <c r="AZ219" s="178"/>
      <c r="BA219" s="178"/>
      <c r="BB219" s="178"/>
      <c r="BC219" s="178"/>
      <c r="BD219" s="180">
        <v>0</v>
      </c>
    </row>
  </sheetData>
  <mergeCells count="17">
    <mergeCell ref="A24:J24"/>
    <mergeCell ref="A6:L6"/>
    <mergeCell ref="A8:A9"/>
    <mergeCell ref="B8:C8"/>
    <mergeCell ref="D8:H8"/>
    <mergeCell ref="I8:K8"/>
    <mergeCell ref="L8:M8"/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19"/>
  <sheetViews>
    <sheetView workbookViewId="0">
      <selection sqref="A1:BS200"/>
    </sheetView>
  </sheetViews>
  <sheetFormatPr baseColWidth="10" defaultRowHeight="15" x14ac:dyDescent="0.25"/>
  <sheetData>
    <row r="1" spans="1:71" x14ac:dyDescent="0.25">
      <c r="A1" s="1912" t="s">
        <v>0</v>
      </c>
      <c r="B1" s="1783"/>
      <c r="C1" s="1783"/>
      <c r="D1" s="1783"/>
      <c r="E1" s="1783"/>
      <c r="F1" s="1783"/>
      <c r="G1" s="1783"/>
      <c r="H1" s="1783"/>
      <c r="I1" s="1783"/>
      <c r="J1" s="1783"/>
      <c r="K1" s="1783"/>
      <c r="L1" s="1784"/>
      <c r="M1" s="1784"/>
      <c r="N1" s="1784"/>
      <c r="O1" s="1784"/>
      <c r="P1" s="1784"/>
      <c r="Q1" s="1784"/>
      <c r="R1" s="1784"/>
      <c r="S1" s="1784"/>
      <c r="T1" s="1784"/>
      <c r="U1" s="1784"/>
      <c r="V1" s="1784"/>
      <c r="W1" s="1784"/>
      <c r="X1" s="1784"/>
      <c r="Y1" s="1784"/>
      <c r="Z1" s="1784"/>
      <c r="AA1" s="1784"/>
      <c r="AB1" s="1784"/>
      <c r="AC1" s="1784"/>
      <c r="AD1" s="1784"/>
      <c r="AE1" s="1784"/>
      <c r="AF1" s="1784"/>
      <c r="AG1" s="1784"/>
      <c r="AH1" s="1784"/>
      <c r="AI1" s="1784"/>
      <c r="AJ1" s="1784"/>
      <c r="AK1" s="1784"/>
      <c r="AL1" s="1784"/>
      <c r="AM1" s="1784"/>
      <c r="AN1" s="1784"/>
      <c r="AO1" s="1784"/>
      <c r="AP1" s="1784"/>
      <c r="AQ1" s="1784"/>
      <c r="AR1" s="1784"/>
      <c r="AS1" s="1784"/>
      <c r="AT1" s="1784"/>
      <c r="AU1" s="1784"/>
      <c r="AV1" s="1784"/>
      <c r="AW1" s="1784"/>
      <c r="AX1" s="1784"/>
      <c r="AY1" s="1784"/>
      <c r="AZ1" s="1784"/>
      <c r="BA1" s="1784"/>
      <c r="BB1" s="1784"/>
      <c r="BC1" s="1784"/>
      <c r="BD1" s="1784"/>
      <c r="BE1" s="1784"/>
      <c r="BF1" s="1784"/>
      <c r="BG1" s="1784"/>
      <c r="BH1" s="1784"/>
      <c r="BI1" s="1784"/>
      <c r="BJ1" s="1784"/>
      <c r="BK1" s="1784"/>
      <c r="BL1" s="1784"/>
      <c r="BM1" s="1784"/>
      <c r="BN1" s="1784"/>
      <c r="BO1" s="1784"/>
      <c r="BP1" s="1784"/>
      <c r="BQ1" s="1784"/>
      <c r="BR1" s="1784"/>
      <c r="BS1" s="1784"/>
    </row>
    <row r="2" spans="1:71" x14ac:dyDescent="0.25">
      <c r="A2" s="1912" t="s">
        <v>68</v>
      </c>
      <c r="B2" s="1783"/>
      <c r="C2" s="1783"/>
      <c r="D2" s="1783"/>
      <c r="E2" s="1783"/>
      <c r="F2" s="1783"/>
      <c r="G2" s="1783"/>
      <c r="H2" s="1783"/>
      <c r="I2" s="1783"/>
      <c r="J2" s="1783"/>
      <c r="K2" s="1783"/>
      <c r="L2" s="1784"/>
      <c r="M2" s="1784"/>
      <c r="N2" s="1784"/>
      <c r="O2" s="1784"/>
      <c r="P2" s="1784"/>
      <c r="Q2" s="1784"/>
      <c r="R2" s="1784"/>
      <c r="S2" s="1784"/>
      <c r="T2" s="1784"/>
      <c r="U2" s="1784"/>
      <c r="V2" s="1784"/>
      <c r="W2" s="1784"/>
      <c r="X2" s="1784"/>
      <c r="Y2" s="1784"/>
      <c r="Z2" s="1784"/>
      <c r="AA2" s="1784"/>
      <c r="AB2" s="1784"/>
      <c r="AC2" s="1784"/>
      <c r="AD2" s="1784"/>
      <c r="AE2" s="1784"/>
      <c r="AF2" s="1784"/>
      <c r="AG2" s="1784"/>
      <c r="AH2" s="1784"/>
      <c r="AI2" s="1784"/>
      <c r="AJ2" s="1784"/>
      <c r="AK2" s="1784"/>
      <c r="AL2" s="1784"/>
      <c r="AM2" s="1784"/>
      <c r="AN2" s="1784"/>
      <c r="AO2" s="1784"/>
      <c r="AP2" s="1784"/>
      <c r="AQ2" s="1784"/>
      <c r="AR2" s="1784"/>
      <c r="AS2" s="1784"/>
      <c r="AT2" s="1784"/>
      <c r="AU2" s="1784"/>
      <c r="AV2" s="1784"/>
      <c r="AW2" s="1784"/>
      <c r="AX2" s="1784"/>
      <c r="AY2" s="1784"/>
      <c r="AZ2" s="1784"/>
      <c r="BA2" s="1784"/>
      <c r="BB2" s="1784"/>
      <c r="BC2" s="1784"/>
      <c r="BD2" s="1784"/>
      <c r="BE2" s="1784"/>
      <c r="BF2" s="1784"/>
      <c r="BG2" s="1784"/>
      <c r="BH2" s="1784"/>
      <c r="BI2" s="1784"/>
      <c r="BJ2" s="1784"/>
      <c r="BK2" s="1784"/>
      <c r="BL2" s="1784"/>
      <c r="BM2" s="1784"/>
      <c r="BN2" s="1784"/>
      <c r="BO2" s="1784"/>
      <c r="BP2" s="1784"/>
      <c r="BQ2" s="1784"/>
      <c r="BR2" s="1784"/>
      <c r="BS2" s="1784"/>
    </row>
    <row r="3" spans="1:71" x14ac:dyDescent="0.25">
      <c r="A3" s="1912" t="s">
        <v>69</v>
      </c>
      <c r="B3" s="1783"/>
      <c r="C3" s="1783"/>
      <c r="D3" s="1785"/>
      <c r="E3" s="1783"/>
      <c r="F3" s="1783"/>
      <c r="G3" s="1783"/>
      <c r="H3" s="1783"/>
      <c r="I3" s="1783"/>
      <c r="J3" s="1783"/>
      <c r="K3" s="1783"/>
      <c r="L3" s="1784"/>
      <c r="M3" s="1784"/>
      <c r="N3" s="1784"/>
      <c r="O3" s="1784"/>
      <c r="P3" s="1784"/>
      <c r="Q3" s="1784"/>
      <c r="R3" s="1784"/>
      <c r="S3" s="1784"/>
      <c r="T3" s="1784"/>
      <c r="U3" s="1784"/>
      <c r="V3" s="1784"/>
      <c r="W3" s="1784"/>
      <c r="X3" s="1784"/>
      <c r="Y3" s="1784"/>
      <c r="Z3" s="1784"/>
      <c r="AA3" s="1784"/>
      <c r="AB3" s="1784"/>
      <c r="AC3" s="1784"/>
      <c r="AD3" s="1784"/>
      <c r="AE3" s="1784"/>
      <c r="AF3" s="1784"/>
      <c r="AG3" s="1784"/>
      <c r="AH3" s="1784"/>
      <c r="AI3" s="1784"/>
      <c r="AJ3" s="1784"/>
      <c r="AK3" s="1784"/>
      <c r="AL3" s="1784"/>
      <c r="AM3" s="1784"/>
      <c r="AN3" s="1784"/>
      <c r="AO3" s="1784"/>
      <c r="AP3" s="1784"/>
      <c r="AQ3" s="1784"/>
      <c r="AR3" s="1784"/>
      <c r="AS3" s="1784"/>
      <c r="AT3" s="1784"/>
      <c r="AU3" s="1784"/>
      <c r="AV3" s="1784"/>
      <c r="AW3" s="1784"/>
      <c r="AX3" s="1784"/>
      <c r="AY3" s="1784"/>
      <c r="AZ3" s="1784"/>
      <c r="BA3" s="1784"/>
      <c r="BB3" s="1784"/>
      <c r="BC3" s="1784"/>
      <c r="BD3" s="1784"/>
      <c r="BE3" s="1784"/>
      <c r="BF3" s="1784"/>
      <c r="BG3" s="1784"/>
      <c r="BH3" s="1784"/>
      <c r="BI3" s="1784"/>
      <c r="BJ3" s="1784"/>
      <c r="BK3" s="1784"/>
      <c r="BL3" s="1784"/>
      <c r="BM3" s="1784"/>
      <c r="BN3" s="1784"/>
      <c r="BO3" s="1784"/>
      <c r="BP3" s="1784"/>
      <c r="BQ3" s="1784"/>
      <c r="BR3" s="1784"/>
      <c r="BS3" s="1784"/>
    </row>
    <row r="4" spans="1:71" x14ac:dyDescent="0.25">
      <c r="A4" s="1912" t="s">
        <v>70</v>
      </c>
      <c r="B4" s="1783"/>
      <c r="C4" s="1783"/>
      <c r="D4" s="1783"/>
      <c r="E4" s="1783"/>
      <c r="F4" s="1783"/>
      <c r="G4" s="1783"/>
      <c r="H4" s="1783"/>
      <c r="I4" s="1783"/>
      <c r="J4" s="1783"/>
      <c r="K4" s="1783"/>
      <c r="L4" s="1784"/>
      <c r="M4" s="1784"/>
      <c r="N4" s="1784"/>
      <c r="O4" s="1784"/>
      <c r="P4" s="1784"/>
      <c r="Q4" s="1784"/>
      <c r="R4" s="1784"/>
      <c r="S4" s="1784"/>
      <c r="T4" s="1784"/>
      <c r="U4" s="1784"/>
      <c r="V4" s="1784"/>
      <c r="W4" s="1784"/>
      <c r="X4" s="1784"/>
      <c r="Y4" s="1784"/>
      <c r="Z4" s="1784"/>
      <c r="AA4" s="1784"/>
      <c r="AB4" s="1784"/>
      <c r="AC4" s="1784"/>
      <c r="AD4" s="1784"/>
      <c r="AE4" s="1784"/>
      <c r="AF4" s="1784"/>
      <c r="AG4" s="1784"/>
      <c r="AH4" s="1784"/>
      <c r="AI4" s="1784"/>
      <c r="AJ4" s="1784"/>
      <c r="AK4" s="1784"/>
      <c r="AL4" s="1784"/>
      <c r="AM4" s="1784"/>
      <c r="AN4" s="1784"/>
      <c r="AO4" s="1784"/>
      <c r="AP4" s="1784"/>
      <c r="AQ4" s="1784"/>
      <c r="AR4" s="1784"/>
      <c r="AS4" s="1784"/>
      <c r="AT4" s="1784"/>
      <c r="AU4" s="1784"/>
      <c r="AV4" s="1784"/>
      <c r="AW4" s="1784"/>
      <c r="AX4" s="1784"/>
      <c r="AY4" s="1784"/>
      <c r="AZ4" s="1784"/>
      <c r="BA4" s="1784"/>
      <c r="BB4" s="1784"/>
      <c r="BC4" s="1784"/>
      <c r="BD4" s="1784"/>
      <c r="BE4" s="1784"/>
      <c r="BF4" s="1784"/>
      <c r="BG4" s="1784"/>
      <c r="BH4" s="1784"/>
      <c r="BI4" s="1784"/>
      <c r="BJ4" s="1784"/>
      <c r="BK4" s="1784"/>
      <c r="BL4" s="1784"/>
      <c r="BM4" s="1784"/>
      <c r="BN4" s="1784"/>
      <c r="BO4" s="1784"/>
      <c r="BP4" s="1784"/>
      <c r="BQ4" s="1784"/>
      <c r="BR4" s="1784"/>
      <c r="BS4" s="1784"/>
    </row>
    <row r="5" spans="1:71" x14ac:dyDescent="0.25">
      <c r="A5" s="1782" t="s">
        <v>71</v>
      </c>
      <c r="B5" s="1783"/>
      <c r="C5" s="1783"/>
      <c r="D5" s="1783"/>
      <c r="E5" s="1783"/>
      <c r="F5" s="1783"/>
      <c r="G5" s="1783"/>
      <c r="H5" s="1783"/>
      <c r="I5" s="1783"/>
      <c r="J5" s="1783"/>
      <c r="K5" s="1783"/>
      <c r="L5" s="1784"/>
      <c r="M5" s="1784"/>
      <c r="N5" s="1784"/>
      <c r="O5" s="1784"/>
      <c r="P5" s="1784"/>
      <c r="Q5" s="1784"/>
      <c r="R5" s="1784"/>
      <c r="S5" s="1784"/>
      <c r="T5" s="1784"/>
      <c r="U5" s="1784"/>
      <c r="V5" s="1784"/>
      <c r="W5" s="1784"/>
      <c r="X5" s="1784"/>
      <c r="Y5" s="1784"/>
      <c r="Z5" s="1784"/>
      <c r="AA5" s="1784"/>
      <c r="AB5" s="1784"/>
      <c r="AC5" s="1784"/>
      <c r="AD5" s="1784"/>
      <c r="AE5" s="1784"/>
      <c r="AF5" s="1784"/>
      <c r="AG5" s="1784"/>
      <c r="AH5" s="1784"/>
      <c r="AI5" s="1784"/>
      <c r="AJ5" s="1784"/>
      <c r="AK5" s="1784"/>
      <c r="AL5" s="1784"/>
      <c r="AM5" s="1784"/>
      <c r="AN5" s="1784"/>
      <c r="AO5" s="1784"/>
      <c r="AP5" s="1784"/>
      <c r="AQ5" s="1784"/>
      <c r="AR5" s="1784"/>
      <c r="AS5" s="1784"/>
      <c r="AT5" s="1784"/>
      <c r="AU5" s="1784"/>
      <c r="AV5" s="1784"/>
      <c r="AW5" s="1784"/>
      <c r="AX5" s="1784"/>
      <c r="AY5" s="1784"/>
      <c r="AZ5" s="1784"/>
      <c r="BA5" s="1784"/>
      <c r="BB5" s="1784"/>
      <c r="BC5" s="1784"/>
      <c r="BD5" s="1784"/>
      <c r="BE5" s="1784"/>
      <c r="BF5" s="1784"/>
      <c r="BG5" s="1784"/>
      <c r="BH5" s="1784"/>
      <c r="BI5" s="1784"/>
      <c r="BJ5" s="1784"/>
      <c r="BK5" s="1784"/>
      <c r="BL5" s="1784"/>
      <c r="BM5" s="1784"/>
      <c r="BN5" s="1784"/>
      <c r="BO5" s="1784"/>
      <c r="BP5" s="1784"/>
      <c r="BQ5" s="1784"/>
      <c r="BR5" s="1784"/>
      <c r="BS5" s="1784"/>
    </row>
    <row r="6" spans="1:71" ht="15" customHeight="1" x14ac:dyDescent="0.25">
      <c r="A6" s="1940" t="s">
        <v>1</v>
      </c>
      <c r="B6" s="1940"/>
      <c r="C6" s="1940"/>
      <c r="D6" s="1940"/>
      <c r="E6" s="1940"/>
      <c r="F6" s="1940"/>
      <c r="G6" s="1940"/>
      <c r="H6" s="1940"/>
      <c r="I6" s="1940"/>
      <c r="J6" s="1940"/>
      <c r="K6" s="1940"/>
      <c r="L6" s="1940"/>
      <c r="M6" s="1820"/>
      <c r="N6" s="1804"/>
      <c r="O6" s="1784"/>
      <c r="P6" s="1784"/>
      <c r="Q6" s="1784"/>
      <c r="R6" s="1784"/>
      <c r="S6" s="1784"/>
      <c r="T6" s="1784"/>
      <c r="U6" s="1784"/>
      <c r="V6" s="1784"/>
      <c r="W6" s="1784"/>
      <c r="X6" s="1784"/>
      <c r="Y6" s="1784"/>
      <c r="Z6" s="1784"/>
      <c r="AA6" s="1784"/>
      <c r="AB6" s="1784"/>
      <c r="AC6" s="1784"/>
      <c r="AD6" s="1784"/>
      <c r="AE6" s="1784"/>
      <c r="AF6" s="1784"/>
      <c r="AG6" s="1784"/>
      <c r="AH6" s="1784"/>
      <c r="AI6" s="1784"/>
      <c r="AJ6" s="1784"/>
      <c r="AK6" s="1784"/>
      <c r="AL6" s="1784"/>
      <c r="AM6" s="1784"/>
      <c r="AN6" s="1784"/>
      <c r="AO6" s="1784"/>
      <c r="AP6" s="1784"/>
      <c r="AQ6" s="1784"/>
      <c r="AR6" s="1784"/>
      <c r="AS6" s="1784"/>
      <c r="AT6" s="1784"/>
      <c r="AU6" s="1784"/>
      <c r="AV6" s="1784"/>
      <c r="AW6" s="1784"/>
      <c r="AX6" s="1784"/>
      <c r="AY6" s="1784"/>
      <c r="AZ6" s="1784"/>
      <c r="BA6" s="1784"/>
      <c r="BB6" s="1784"/>
      <c r="BC6" s="1784"/>
      <c r="BD6" s="1784"/>
      <c r="BE6" s="1784"/>
      <c r="BF6" s="1784"/>
      <c r="BG6" s="1784"/>
      <c r="BH6" s="1784"/>
      <c r="BI6" s="1784"/>
      <c r="BJ6" s="1784"/>
      <c r="BK6" s="1784"/>
      <c r="BL6" s="1784"/>
      <c r="BM6" s="1784"/>
      <c r="BN6" s="1784"/>
      <c r="BO6" s="1784"/>
      <c r="BP6" s="1784"/>
      <c r="BQ6" s="1784"/>
      <c r="BR6" s="1784"/>
      <c r="BS6" s="1784"/>
    </row>
    <row r="7" spans="1:71" x14ac:dyDescent="0.25">
      <c r="A7" s="1824" t="s">
        <v>2</v>
      </c>
      <c r="B7" s="1825"/>
      <c r="C7" s="1825"/>
      <c r="D7" s="1825"/>
      <c r="E7" s="1825"/>
      <c r="F7" s="1825"/>
      <c r="G7" s="1825"/>
      <c r="H7" s="1825"/>
      <c r="I7" s="1825"/>
      <c r="J7" s="1825"/>
      <c r="K7" s="1825"/>
      <c r="L7" s="1825"/>
      <c r="M7" s="1826"/>
      <c r="N7" s="1826"/>
      <c r="O7" s="1784"/>
      <c r="P7" s="1784"/>
      <c r="Q7" s="1784"/>
      <c r="R7" s="1784"/>
      <c r="S7" s="1784"/>
      <c r="T7" s="1784"/>
      <c r="U7" s="1784"/>
      <c r="V7" s="1784"/>
      <c r="W7" s="1784"/>
      <c r="X7" s="1784"/>
      <c r="Y7" s="1784"/>
      <c r="Z7" s="1784"/>
      <c r="AA7" s="1784"/>
      <c r="AB7" s="1784"/>
      <c r="AC7" s="1784"/>
      <c r="AD7" s="1784"/>
      <c r="AE7" s="1784"/>
      <c r="AF7" s="1784"/>
      <c r="AG7" s="1784"/>
      <c r="AH7" s="1784"/>
      <c r="AI7" s="1784"/>
      <c r="AJ7" s="1784"/>
      <c r="AK7" s="1784"/>
      <c r="AL7" s="1784"/>
      <c r="AM7" s="1784"/>
      <c r="AN7" s="1784"/>
      <c r="AO7" s="1784"/>
      <c r="AP7" s="1784"/>
      <c r="AQ7" s="1784"/>
      <c r="AR7" s="1784"/>
      <c r="AS7" s="1784"/>
      <c r="AT7" s="1784"/>
      <c r="AU7" s="1784"/>
      <c r="AV7" s="1784"/>
      <c r="AW7" s="1784"/>
      <c r="AX7" s="1784"/>
      <c r="AY7" s="1784"/>
      <c r="AZ7" s="1784"/>
      <c r="BA7" s="1784"/>
      <c r="BB7" s="1784"/>
      <c r="BC7" s="1784"/>
      <c r="BD7" s="1784"/>
      <c r="BE7" s="1784"/>
      <c r="BF7" s="1784"/>
      <c r="BG7" s="1784"/>
      <c r="BH7" s="1784"/>
      <c r="BI7" s="1784"/>
      <c r="BJ7" s="1784"/>
      <c r="BK7" s="1784"/>
      <c r="BL7" s="1784"/>
      <c r="BM7" s="1784"/>
      <c r="BN7" s="1784"/>
      <c r="BO7" s="1784"/>
      <c r="BP7" s="1784"/>
      <c r="BQ7" s="1784"/>
      <c r="BR7" s="1784"/>
      <c r="BS7" s="1784"/>
    </row>
    <row r="8" spans="1:71" ht="15" customHeight="1" x14ac:dyDescent="0.25">
      <c r="A8" s="1938" t="s">
        <v>3</v>
      </c>
      <c r="B8" s="1941" t="s">
        <v>4</v>
      </c>
      <c r="C8" s="1942"/>
      <c r="D8" s="1941" t="s">
        <v>5</v>
      </c>
      <c r="E8" s="1943"/>
      <c r="F8" s="1943"/>
      <c r="G8" s="1943"/>
      <c r="H8" s="1944"/>
      <c r="I8" s="1941" t="s">
        <v>6</v>
      </c>
      <c r="J8" s="1943"/>
      <c r="K8" s="1944"/>
      <c r="L8" s="1945" t="s">
        <v>7</v>
      </c>
      <c r="M8" s="1946"/>
      <c r="N8" s="1826"/>
      <c r="O8" s="1784"/>
      <c r="P8" s="1784"/>
      <c r="Q8" s="1784"/>
      <c r="R8" s="1784"/>
      <c r="S8" s="1784"/>
      <c r="T8" s="1784"/>
      <c r="U8" s="1784"/>
      <c r="V8" s="1784"/>
      <c r="W8" s="1784"/>
      <c r="X8" s="1784"/>
      <c r="Y8" s="1784"/>
      <c r="Z8" s="1784"/>
      <c r="AA8" s="1784"/>
      <c r="AB8" s="1784"/>
      <c r="AC8" s="1784"/>
      <c r="AD8" s="1784"/>
      <c r="AE8" s="1784"/>
      <c r="AF8" s="1799"/>
      <c r="AG8" s="1799"/>
      <c r="AH8" s="1799"/>
      <c r="AI8" s="1799"/>
      <c r="AJ8" s="1799"/>
      <c r="AK8" s="1799"/>
      <c r="AL8" s="1799"/>
      <c r="AM8" s="1799"/>
      <c r="AN8" s="1799"/>
      <c r="AO8" s="1799"/>
      <c r="AP8" s="1799"/>
      <c r="AQ8" s="1799"/>
      <c r="AR8" s="1799"/>
      <c r="AS8" s="1799"/>
      <c r="AT8" s="1799"/>
      <c r="AU8" s="1799"/>
      <c r="AV8" s="1799"/>
      <c r="AW8" s="1799"/>
      <c r="AX8" s="1799"/>
      <c r="AY8" s="1799"/>
      <c r="AZ8" s="1799"/>
      <c r="BA8" s="1799"/>
      <c r="BB8" s="1799"/>
      <c r="BC8" s="1799"/>
      <c r="BD8" s="1799"/>
      <c r="BE8" s="1799"/>
      <c r="BF8" s="1799"/>
      <c r="BG8" s="1799"/>
      <c r="BH8" s="1799"/>
      <c r="BI8" s="1799"/>
      <c r="BJ8" s="1799"/>
      <c r="BK8" s="1799"/>
      <c r="BL8" s="1799"/>
      <c r="BM8" s="1799"/>
      <c r="BN8" s="1799"/>
      <c r="BO8" s="1799"/>
      <c r="BP8" s="1799"/>
      <c r="BQ8" s="1799"/>
      <c r="BR8" s="1799"/>
      <c r="BS8" s="1821"/>
    </row>
    <row r="9" spans="1:71" ht="15" customHeight="1" x14ac:dyDescent="0.25">
      <c r="A9" s="1934"/>
      <c r="B9" s="1823" t="s">
        <v>8</v>
      </c>
      <c r="C9" s="1827" t="s">
        <v>9</v>
      </c>
      <c r="D9" s="1807" t="s">
        <v>10</v>
      </c>
      <c r="E9" s="1828" t="s">
        <v>11</v>
      </c>
      <c r="F9" s="1828" t="s">
        <v>12</v>
      </c>
      <c r="G9" s="1828" t="s">
        <v>13</v>
      </c>
      <c r="H9" s="1814" t="s">
        <v>14</v>
      </c>
      <c r="I9" s="1807" t="s">
        <v>15</v>
      </c>
      <c r="J9" s="1828" t="s">
        <v>16</v>
      </c>
      <c r="K9" s="1814" t="s">
        <v>17</v>
      </c>
      <c r="L9" s="1809" t="s">
        <v>18</v>
      </c>
      <c r="M9" s="1809" t="s">
        <v>19</v>
      </c>
      <c r="N9" s="1826"/>
      <c r="O9" s="1826"/>
      <c r="P9" s="1784"/>
      <c r="Q9" s="1784"/>
      <c r="R9" s="1784"/>
      <c r="S9" s="1784"/>
      <c r="T9" s="1784"/>
      <c r="U9" s="1784"/>
      <c r="V9" s="1784"/>
      <c r="W9" s="1784"/>
      <c r="X9" s="1784"/>
      <c r="Y9" s="1784"/>
      <c r="Z9" s="1784"/>
      <c r="AA9" s="1784"/>
      <c r="AB9" s="1784"/>
      <c r="AC9" s="1784"/>
      <c r="AD9" s="1784"/>
      <c r="AE9" s="1784"/>
      <c r="AF9" s="1784"/>
      <c r="AG9" s="1799"/>
      <c r="AH9" s="1799"/>
      <c r="AI9" s="1799"/>
      <c r="AJ9" s="1799"/>
      <c r="AK9" s="1799"/>
      <c r="AL9" s="1799"/>
      <c r="AM9" s="1799"/>
      <c r="AN9" s="1799"/>
      <c r="AO9" s="1799"/>
      <c r="AP9" s="1799"/>
      <c r="AQ9" s="1799"/>
      <c r="AR9" s="1799"/>
      <c r="AS9" s="1799"/>
      <c r="AT9" s="1799"/>
      <c r="AU9" s="1799"/>
      <c r="AV9" s="1799"/>
      <c r="AW9" s="1799"/>
      <c r="AX9" s="1799"/>
      <c r="AY9" s="1799"/>
      <c r="AZ9" s="1799"/>
      <c r="BA9" s="1799"/>
      <c r="BB9" s="1799"/>
      <c r="BC9" s="1799"/>
      <c r="BD9" s="1799"/>
      <c r="BE9" s="1799"/>
      <c r="BF9" s="1799"/>
      <c r="BG9" s="1799"/>
      <c r="BH9" s="1799"/>
      <c r="BI9" s="1799"/>
      <c r="BJ9" s="1799"/>
      <c r="BK9" s="1799"/>
      <c r="BL9" s="1799"/>
      <c r="BM9" s="1799"/>
      <c r="BN9" s="1799"/>
      <c r="BO9" s="1799"/>
      <c r="BP9" s="1799"/>
      <c r="BQ9" s="1799"/>
      <c r="BR9" s="1799"/>
      <c r="BS9" s="1799"/>
    </row>
    <row r="10" spans="1:71" ht="15" customHeight="1" x14ac:dyDescent="0.25">
      <c r="A10" s="1800" t="s">
        <v>20</v>
      </c>
      <c r="B10" s="1876">
        <v>0</v>
      </c>
      <c r="C10" s="1877">
        <v>0</v>
      </c>
      <c r="D10" s="1878">
        <v>0</v>
      </c>
      <c r="E10" s="1876">
        <v>0</v>
      </c>
      <c r="F10" s="1876">
        <v>0</v>
      </c>
      <c r="G10" s="1876">
        <v>0</v>
      </c>
      <c r="H10" s="1877">
        <v>0</v>
      </c>
      <c r="I10" s="1879">
        <v>0</v>
      </c>
      <c r="J10" s="1876">
        <v>0</v>
      </c>
      <c r="K10" s="1877">
        <v>0</v>
      </c>
      <c r="L10" s="1880">
        <v>0</v>
      </c>
      <c r="M10" s="1880">
        <v>0</v>
      </c>
      <c r="N10" s="1914"/>
      <c r="O10" s="1792"/>
      <c r="P10" s="1792"/>
      <c r="Q10" s="1792"/>
      <c r="R10" s="1792"/>
      <c r="S10" s="1792"/>
      <c r="T10" s="1792"/>
      <c r="U10" s="1792"/>
      <c r="V10" s="1792"/>
      <c r="W10" s="1792"/>
      <c r="X10" s="1784"/>
      <c r="Y10" s="1793"/>
      <c r="Z10" s="1793"/>
      <c r="AA10" s="1784"/>
      <c r="AB10" s="1784"/>
      <c r="AC10" s="1784"/>
      <c r="AD10" s="1784"/>
      <c r="AE10" s="1784"/>
      <c r="AF10" s="1784"/>
      <c r="AG10" s="1799"/>
      <c r="AH10" s="1799"/>
      <c r="AI10" s="1799"/>
      <c r="AJ10" s="1799"/>
      <c r="AK10" s="1799"/>
      <c r="AL10" s="1799"/>
      <c r="AM10" s="1799"/>
      <c r="AN10" s="1799"/>
      <c r="AO10" s="1799"/>
      <c r="AP10" s="1799"/>
      <c r="AQ10" s="1799"/>
      <c r="AR10" s="1799"/>
      <c r="AS10" s="1799"/>
      <c r="AT10" s="1799"/>
      <c r="AU10" s="1799"/>
      <c r="AV10" s="1799"/>
      <c r="AW10" s="1799"/>
      <c r="AX10" s="1799"/>
      <c r="AY10" s="1799"/>
      <c r="AZ10" s="1799"/>
      <c r="BA10" s="1799"/>
      <c r="BB10" s="1799"/>
      <c r="BC10" s="1799"/>
      <c r="BD10" s="1799"/>
      <c r="BE10" s="1799"/>
      <c r="BF10" s="1799"/>
      <c r="BG10" s="1799"/>
      <c r="BH10" s="1799"/>
      <c r="BI10" s="1799"/>
      <c r="BJ10" s="1799"/>
      <c r="BK10" s="1799"/>
      <c r="BL10" s="1799"/>
      <c r="BM10" s="1799"/>
      <c r="BN10" s="1799"/>
      <c r="BO10" s="1799"/>
      <c r="BP10" s="1799"/>
      <c r="BQ10" s="1799"/>
      <c r="BR10" s="1799"/>
      <c r="BS10" s="1799"/>
    </row>
    <row r="11" spans="1:71" x14ac:dyDescent="0.25">
      <c r="A11" s="1829" t="s">
        <v>21</v>
      </c>
      <c r="B11" s="1870"/>
      <c r="C11" s="1881"/>
      <c r="D11" s="1882">
        <v>0</v>
      </c>
      <c r="E11" s="1871"/>
      <c r="F11" s="1871"/>
      <c r="G11" s="1871"/>
      <c r="H11" s="1872"/>
      <c r="I11" s="1882">
        <v>0</v>
      </c>
      <c r="J11" s="1871"/>
      <c r="K11" s="1872"/>
      <c r="L11" s="1881"/>
      <c r="M11" s="1881"/>
      <c r="N11" s="1913" t="s">
        <v>72</v>
      </c>
      <c r="O11" s="1792"/>
      <c r="P11" s="1792"/>
      <c r="Q11" s="1792"/>
      <c r="R11" s="1792"/>
      <c r="S11" s="1792"/>
      <c r="T11" s="1792"/>
      <c r="U11" s="1792"/>
      <c r="V11" s="1792"/>
      <c r="W11" s="1792"/>
      <c r="X11" s="1784"/>
      <c r="Y11" s="1821"/>
      <c r="Z11" s="1821"/>
      <c r="AA11" s="1821"/>
      <c r="AB11" s="1821"/>
      <c r="AC11" s="1784"/>
      <c r="AD11" s="1784"/>
      <c r="AE11" s="1784"/>
      <c r="AF11" s="1784"/>
      <c r="AG11" s="1799"/>
      <c r="AH11" s="1799"/>
      <c r="AI11" s="1799"/>
      <c r="AJ11" s="1799"/>
      <c r="AK11" s="1799"/>
      <c r="AL11" s="1799"/>
      <c r="AM11" s="1799"/>
      <c r="AN11" s="1799"/>
      <c r="AO11" s="1799"/>
      <c r="AP11" s="1799"/>
      <c r="AQ11" s="1799"/>
      <c r="AR11" s="1799"/>
      <c r="AS11" s="1799"/>
      <c r="AT11" s="1799"/>
      <c r="AU11" s="1799"/>
      <c r="AV11" s="1799"/>
      <c r="AW11" s="1799"/>
      <c r="AX11" s="1799"/>
      <c r="AY11" s="1799"/>
      <c r="AZ11" s="1799"/>
      <c r="BA11" s="1808" t="s">
        <v>34</v>
      </c>
      <c r="BB11" s="1808" t="s">
        <v>34</v>
      </c>
      <c r="BC11" s="1821"/>
      <c r="BD11" s="1922">
        <v>0</v>
      </c>
      <c r="BE11" s="1922" t="s">
        <v>34</v>
      </c>
      <c r="BF11" s="1799"/>
      <c r="BG11" s="1799"/>
      <c r="BH11" s="1799"/>
      <c r="BI11" s="1799"/>
      <c r="BJ11" s="1799"/>
      <c r="BK11" s="1799"/>
      <c r="BL11" s="1799"/>
      <c r="BM11" s="1799"/>
      <c r="BN11" s="1799"/>
      <c r="BO11" s="1799"/>
      <c r="BP11" s="1799"/>
      <c r="BQ11" s="1799"/>
      <c r="BR11" s="1799"/>
      <c r="BS11" s="1821"/>
    </row>
    <row r="12" spans="1:71" x14ac:dyDescent="0.25">
      <c r="A12" s="1830" t="s">
        <v>22</v>
      </c>
      <c r="B12" s="1859"/>
      <c r="C12" s="1868"/>
      <c r="D12" s="1883">
        <v>0</v>
      </c>
      <c r="E12" s="1860"/>
      <c r="F12" s="1860"/>
      <c r="G12" s="1860"/>
      <c r="H12" s="1858"/>
      <c r="I12" s="1883">
        <v>0</v>
      </c>
      <c r="J12" s="1860"/>
      <c r="K12" s="1858"/>
      <c r="L12" s="1868"/>
      <c r="M12" s="1868"/>
      <c r="N12" s="1913" t="s">
        <v>72</v>
      </c>
      <c r="O12" s="1792"/>
      <c r="P12" s="1792"/>
      <c r="Q12" s="1792"/>
      <c r="R12" s="1792"/>
      <c r="S12" s="1792"/>
      <c r="T12" s="1792"/>
      <c r="U12" s="1792"/>
      <c r="V12" s="1792"/>
      <c r="W12" s="1792"/>
      <c r="X12" s="1784"/>
      <c r="Y12" s="1821"/>
      <c r="Z12" s="1821"/>
      <c r="AA12" s="1821"/>
      <c r="AB12" s="1821"/>
      <c r="AC12" s="1784"/>
      <c r="AD12" s="1784"/>
      <c r="AE12" s="1784"/>
      <c r="AF12" s="1784"/>
      <c r="AG12" s="1799"/>
      <c r="AH12" s="1799"/>
      <c r="AI12" s="1799"/>
      <c r="AJ12" s="1799"/>
      <c r="AK12" s="1799"/>
      <c r="AL12" s="1799"/>
      <c r="AM12" s="1799"/>
      <c r="AN12" s="1799"/>
      <c r="AO12" s="1799"/>
      <c r="AP12" s="1799"/>
      <c r="AQ12" s="1799"/>
      <c r="AR12" s="1799"/>
      <c r="AS12" s="1799"/>
      <c r="AT12" s="1799"/>
      <c r="AU12" s="1799"/>
      <c r="AV12" s="1799"/>
      <c r="AW12" s="1799"/>
      <c r="AX12" s="1799"/>
      <c r="AY12" s="1799"/>
      <c r="AZ12" s="1799"/>
      <c r="BA12" s="1808" t="s">
        <v>34</v>
      </c>
      <c r="BB12" s="1808" t="s">
        <v>34</v>
      </c>
      <c r="BC12" s="1821"/>
      <c r="BD12" s="1922">
        <v>0</v>
      </c>
      <c r="BE12" s="1922" t="s">
        <v>34</v>
      </c>
      <c r="BF12" s="1799"/>
      <c r="BG12" s="1799"/>
      <c r="BH12" s="1799"/>
      <c r="BI12" s="1799"/>
      <c r="BJ12" s="1799"/>
      <c r="BK12" s="1799"/>
      <c r="BL12" s="1799"/>
      <c r="BM12" s="1799"/>
      <c r="BN12" s="1799"/>
      <c r="BO12" s="1799"/>
      <c r="BP12" s="1799"/>
      <c r="BQ12" s="1799"/>
      <c r="BR12" s="1799"/>
      <c r="BS12" s="1821"/>
    </row>
    <row r="13" spans="1:71" x14ac:dyDescent="0.25">
      <c r="A13" s="1830" t="s">
        <v>23</v>
      </c>
      <c r="B13" s="1859"/>
      <c r="C13" s="1868"/>
      <c r="D13" s="1883">
        <v>0</v>
      </c>
      <c r="E13" s="1860"/>
      <c r="F13" s="1860"/>
      <c r="G13" s="1860"/>
      <c r="H13" s="1858"/>
      <c r="I13" s="1883">
        <v>0</v>
      </c>
      <c r="J13" s="1860"/>
      <c r="K13" s="1858"/>
      <c r="L13" s="1868"/>
      <c r="M13" s="1868"/>
      <c r="N13" s="1913" t="s">
        <v>72</v>
      </c>
      <c r="O13" s="1792"/>
      <c r="P13" s="1792"/>
      <c r="Q13" s="1792"/>
      <c r="R13" s="1792"/>
      <c r="S13" s="1792"/>
      <c r="T13" s="1792"/>
      <c r="U13" s="1792"/>
      <c r="V13" s="1792"/>
      <c r="W13" s="1792"/>
      <c r="X13" s="1784"/>
      <c r="Y13" s="1821"/>
      <c r="Z13" s="1821"/>
      <c r="AA13" s="1821"/>
      <c r="AB13" s="1821"/>
      <c r="AC13" s="1784"/>
      <c r="AD13" s="1784"/>
      <c r="AE13" s="1784"/>
      <c r="AF13" s="1784"/>
      <c r="AG13" s="1799"/>
      <c r="AH13" s="1799"/>
      <c r="AI13" s="1799"/>
      <c r="AJ13" s="1799"/>
      <c r="AK13" s="1799"/>
      <c r="AL13" s="1799"/>
      <c r="AM13" s="1799"/>
      <c r="AN13" s="1799"/>
      <c r="AO13" s="1799"/>
      <c r="AP13" s="1799"/>
      <c r="AQ13" s="1799"/>
      <c r="AR13" s="1799"/>
      <c r="AS13" s="1799"/>
      <c r="AT13" s="1799"/>
      <c r="AU13" s="1799"/>
      <c r="AV13" s="1799"/>
      <c r="AW13" s="1799"/>
      <c r="AX13" s="1799"/>
      <c r="AY13" s="1799"/>
      <c r="AZ13" s="1799"/>
      <c r="BA13" s="1808" t="s">
        <v>34</v>
      </c>
      <c r="BB13" s="1808" t="s">
        <v>34</v>
      </c>
      <c r="BC13" s="1821"/>
      <c r="BD13" s="1922">
        <v>0</v>
      </c>
      <c r="BE13" s="1922" t="s">
        <v>34</v>
      </c>
      <c r="BF13" s="1799"/>
      <c r="BG13" s="1799"/>
      <c r="BH13" s="1799"/>
      <c r="BI13" s="1799"/>
      <c r="BJ13" s="1799"/>
      <c r="BK13" s="1799"/>
      <c r="BL13" s="1799"/>
      <c r="BM13" s="1799"/>
      <c r="BN13" s="1799"/>
      <c r="BO13" s="1799"/>
      <c r="BP13" s="1799"/>
      <c r="BQ13" s="1799"/>
      <c r="BR13" s="1799"/>
      <c r="BS13" s="1821"/>
    </row>
    <row r="14" spans="1:71" ht="15.75" thickBot="1" x14ac:dyDescent="0.3">
      <c r="A14" s="1831" t="s">
        <v>24</v>
      </c>
      <c r="B14" s="1884"/>
      <c r="C14" s="1885"/>
      <c r="D14" s="1886">
        <v>0</v>
      </c>
      <c r="E14" s="1887"/>
      <c r="F14" s="1887"/>
      <c r="G14" s="1887"/>
      <c r="H14" s="1888"/>
      <c r="I14" s="1886">
        <v>0</v>
      </c>
      <c r="J14" s="1887"/>
      <c r="K14" s="1888"/>
      <c r="L14" s="1885"/>
      <c r="M14" s="1885"/>
      <c r="N14" s="1913" t="s">
        <v>72</v>
      </c>
      <c r="O14" s="1792"/>
      <c r="P14" s="1792"/>
      <c r="Q14" s="1792"/>
      <c r="R14" s="1792"/>
      <c r="S14" s="1792"/>
      <c r="T14" s="1792"/>
      <c r="U14" s="1792"/>
      <c r="V14" s="1792"/>
      <c r="W14" s="1792"/>
      <c r="X14" s="1784"/>
      <c r="Y14" s="1821"/>
      <c r="Z14" s="1821"/>
      <c r="AA14" s="1821"/>
      <c r="AB14" s="1821"/>
      <c r="AC14" s="1784"/>
      <c r="AD14" s="1784"/>
      <c r="AE14" s="1784"/>
      <c r="AF14" s="1784"/>
      <c r="AG14" s="1799"/>
      <c r="AH14" s="1799"/>
      <c r="AI14" s="1799"/>
      <c r="AJ14" s="1799"/>
      <c r="AK14" s="1799"/>
      <c r="AL14" s="1799"/>
      <c r="AM14" s="1799"/>
      <c r="AN14" s="1799"/>
      <c r="AO14" s="1799"/>
      <c r="AP14" s="1799"/>
      <c r="AQ14" s="1799"/>
      <c r="AR14" s="1799"/>
      <c r="AS14" s="1799"/>
      <c r="AT14" s="1799"/>
      <c r="AU14" s="1799"/>
      <c r="AV14" s="1799"/>
      <c r="AW14" s="1799"/>
      <c r="AX14" s="1799"/>
      <c r="AY14" s="1799"/>
      <c r="AZ14" s="1799"/>
      <c r="BA14" s="1808" t="s">
        <v>34</v>
      </c>
      <c r="BB14" s="1808" t="s">
        <v>34</v>
      </c>
      <c r="BC14" s="1821"/>
      <c r="BD14" s="1922">
        <v>0</v>
      </c>
      <c r="BE14" s="1922" t="s">
        <v>34</v>
      </c>
      <c r="BF14" s="1799"/>
      <c r="BG14" s="1799"/>
      <c r="BH14" s="1799"/>
      <c r="BI14" s="1799"/>
      <c r="BJ14" s="1799"/>
      <c r="BK14" s="1799"/>
      <c r="BL14" s="1799"/>
      <c r="BM14" s="1799"/>
      <c r="BN14" s="1799"/>
      <c r="BO14" s="1799"/>
      <c r="BP14" s="1799"/>
      <c r="BQ14" s="1799"/>
      <c r="BR14" s="1799"/>
      <c r="BS14" s="1821"/>
    </row>
    <row r="15" spans="1:71" ht="16.5" thickTop="1" thickBot="1" x14ac:dyDescent="0.3">
      <c r="A15" s="1832" t="s">
        <v>25</v>
      </c>
      <c r="B15" s="1889"/>
      <c r="C15" s="1890"/>
      <c r="D15" s="1891">
        <v>0</v>
      </c>
      <c r="E15" s="1892"/>
      <c r="F15" s="1892"/>
      <c r="G15" s="1892"/>
      <c r="H15" s="1893"/>
      <c r="I15" s="1891">
        <v>0</v>
      </c>
      <c r="J15" s="1894"/>
      <c r="K15" s="1895"/>
      <c r="L15" s="1928"/>
      <c r="M15" s="1896"/>
      <c r="N15" s="1913" t="s">
        <v>72</v>
      </c>
      <c r="O15" s="1792"/>
      <c r="P15" s="1792"/>
      <c r="Q15" s="1792"/>
      <c r="R15" s="1792"/>
      <c r="S15" s="1792"/>
      <c r="T15" s="1792"/>
      <c r="U15" s="1792"/>
      <c r="V15" s="1792"/>
      <c r="W15" s="1792"/>
      <c r="X15" s="1784"/>
      <c r="Y15" s="1821"/>
      <c r="Z15" s="1821"/>
      <c r="AA15" s="1821"/>
      <c r="AB15" s="1821"/>
      <c r="AC15" s="1784"/>
      <c r="AD15" s="1784"/>
      <c r="AE15" s="1784"/>
      <c r="AF15" s="1784"/>
      <c r="AG15" s="1799"/>
      <c r="AH15" s="1799"/>
      <c r="AI15" s="1799"/>
      <c r="AJ15" s="1799"/>
      <c r="AK15" s="1799"/>
      <c r="AL15" s="1799"/>
      <c r="AM15" s="1799"/>
      <c r="AN15" s="1799"/>
      <c r="AO15" s="1799"/>
      <c r="AP15" s="1799"/>
      <c r="AQ15" s="1799"/>
      <c r="AR15" s="1799"/>
      <c r="AS15" s="1799"/>
      <c r="AT15" s="1799"/>
      <c r="AU15" s="1799"/>
      <c r="AV15" s="1799"/>
      <c r="AW15" s="1799"/>
      <c r="AX15" s="1799"/>
      <c r="AY15" s="1799"/>
      <c r="AZ15" s="1799"/>
      <c r="BA15" s="1808" t="s">
        <v>34</v>
      </c>
      <c r="BB15" s="1808" t="s">
        <v>34</v>
      </c>
      <c r="BC15" s="1821"/>
      <c r="BD15" s="1922">
        <v>0</v>
      </c>
      <c r="BE15" s="1922" t="s">
        <v>34</v>
      </c>
      <c r="BF15" s="1799"/>
      <c r="BG15" s="1799"/>
      <c r="BH15" s="1799"/>
      <c r="BI15" s="1799"/>
      <c r="BJ15" s="1799"/>
      <c r="BK15" s="1799"/>
      <c r="BL15" s="1799"/>
      <c r="BM15" s="1799"/>
      <c r="BN15" s="1799"/>
      <c r="BO15" s="1799"/>
      <c r="BP15" s="1799"/>
      <c r="BQ15" s="1799"/>
      <c r="BR15" s="1799"/>
      <c r="BS15" s="1821"/>
    </row>
    <row r="16" spans="1:71" ht="15.75" thickTop="1" x14ac:dyDescent="0.25">
      <c r="A16" s="1832" t="s">
        <v>26</v>
      </c>
      <c r="B16" s="1897"/>
      <c r="C16" s="1898"/>
      <c r="D16" s="1899"/>
      <c r="E16" s="1900"/>
      <c r="F16" s="1900"/>
      <c r="G16" s="1900"/>
      <c r="H16" s="1898"/>
      <c r="I16" s="1899"/>
      <c r="J16" s="1900"/>
      <c r="K16" s="1898"/>
      <c r="L16" s="1927"/>
      <c r="M16" s="1896"/>
      <c r="N16" s="1913" t="s">
        <v>34</v>
      </c>
      <c r="O16" s="1792"/>
      <c r="P16" s="1792"/>
      <c r="Q16" s="1792"/>
      <c r="R16" s="1792"/>
      <c r="S16" s="1792"/>
      <c r="T16" s="1792"/>
      <c r="U16" s="1792"/>
      <c r="V16" s="1792"/>
      <c r="W16" s="1792"/>
      <c r="X16" s="1784"/>
      <c r="Y16" s="1821"/>
      <c r="Z16" s="1821"/>
      <c r="AA16" s="1821"/>
      <c r="AB16" s="1821"/>
      <c r="AC16" s="1784"/>
      <c r="AD16" s="1784"/>
      <c r="AE16" s="1784"/>
      <c r="AF16" s="1784"/>
      <c r="AG16" s="1799"/>
      <c r="AH16" s="1799"/>
      <c r="AI16" s="1799"/>
      <c r="AJ16" s="1799"/>
      <c r="AK16" s="1799"/>
      <c r="AL16" s="1799"/>
      <c r="AM16" s="1799"/>
      <c r="AN16" s="1799"/>
      <c r="AO16" s="1799"/>
      <c r="AP16" s="1799"/>
      <c r="AQ16" s="1799"/>
      <c r="AR16" s="1799"/>
      <c r="AS16" s="1799"/>
      <c r="AT16" s="1799"/>
      <c r="AU16" s="1799"/>
      <c r="AV16" s="1799"/>
      <c r="AW16" s="1799"/>
      <c r="AX16" s="1799"/>
      <c r="AY16" s="1799"/>
      <c r="AZ16" s="1799"/>
      <c r="BA16" s="1808" t="s">
        <v>34</v>
      </c>
      <c r="BB16" s="1801"/>
      <c r="BC16" s="1799"/>
      <c r="BD16" s="1922">
        <v>0</v>
      </c>
      <c r="BE16" s="1799"/>
      <c r="BF16" s="1799"/>
      <c r="BG16" s="1799"/>
      <c r="BH16" s="1799"/>
      <c r="BI16" s="1799"/>
      <c r="BJ16" s="1799"/>
      <c r="BK16" s="1799"/>
      <c r="BL16" s="1799"/>
      <c r="BM16" s="1799"/>
      <c r="BN16" s="1799"/>
      <c r="BO16" s="1799"/>
      <c r="BP16" s="1799"/>
      <c r="BQ16" s="1799"/>
      <c r="BR16" s="1799"/>
      <c r="BS16" s="1821"/>
    </row>
    <row r="17" spans="1:71" ht="54" x14ac:dyDescent="0.25">
      <c r="A17" s="1833" t="s">
        <v>27</v>
      </c>
      <c r="B17" s="1901"/>
      <c r="C17" s="1902"/>
      <c r="D17" s="1903"/>
      <c r="E17" s="1904"/>
      <c r="F17" s="1904"/>
      <c r="G17" s="1904"/>
      <c r="H17" s="1902"/>
      <c r="I17" s="1903"/>
      <c r="J17" s="1904"/>
      <c r="K17" s="1902"/>
      <c r="L17" s="1911"/>
      <c r="M17" s="1905"/>
      <c r="N17" s="1913"/>
      <c r="O17" s="1792"/>
      <c r="P17" s="1792"/>
      <c r="Q17" s="1792"/>
      <c r="R17" s="1792"/>
      <c r="S17" s="1792"/>
      <c r="T17" s="1792"/>
      <c r="U17" s="1792"/>
      <c r="V17" s="1792"/>
      <c r="W17" s="1792"/>
      <c r="X17" s="1784"/>
      <c r="Y17" s="1821"/>
      <c r="Z17" s="1821"/>
      <c r="AA17" s="1821"/>
      <c r="AB17" s="1821"/>
      <c r="AC17" s="1784"/>
      <c r="AD17" s="1784"/>
      <c r="AE17" s="1784"/>
      <c r="AF17" s="1784"/>
      <c r="AG17" s="1799"/>
      <c r="AH17" s="1799"/>
      <c r="AI17" s="1799"/>
      <c r="AJ17" s="1799"/>
      <c r="AK17" s="1799"/>
      <c r="AL17" s="1799"/>
      <c r="AM17" s="1799"/>
      <c r="AN17" s="1799"/>
      <c r="AO17" s="1799"/>
      <c r="AP17" s="1799"/>
      <c r="AQ17" s="1799"/>
      <c r="AR17" s="1799"/>
      <c r="AS17" s="1799"/>
      <c r="AT17" s="1799"/>
      <c r="AU17" s="1799"/>
      <c r="AV17" s="1799"/>
      <c r="AW17" s="1799"/>
      <c r="AX17" s="1799"/>
      <c r="AY17" s="1799"/>
      <c r="AZ17" s="1799"/>
      <c r="BA17" s="1801"/>
      <c r="BB17" s="1801"/>
      <c r="BC17" s="1799"/>
      <c r="BD17" s="1784"/>
      <c r="BE17" s="1799"/>
      <c r="BF17" s="1799"/>
      <c r="BG17" s="1799"/>
      <c r="BH17" s="1799"/>
      <c r="BI17" s="1799"/>
      <c r="BJ17" s="1799"/>
      <c r="BK17" s="1799"/>
      <c r="BL17" s="1799"/>
      <c r="BM17" s="1799"/>
      <c r="BN17" s="1799"/>
      <c r="BO17" s="1799"/>
      <c r="BP17" s="1799"/>
      <c r="BQ17" s="1799"/>
      <c r="BR17" s="1799"/>
      <c r="BS17" s="1617"/>
    </row>
    <row r="18" spans="1:71" x14ac:dyDescent="0.25">
      <c r="A18" s="1822" t="s">
        <v>28</v>
      </c>
      <c r="B18" s="1901"/>
      <c r="C18" s="1902"/>
      <c r="D18" s="1903"/>
      <c r="E18" s="1904"/>
      <c r="F18" s="1904"/>
      <c r="G18" s="1904"/>
      <c r="H18" s="1902"/>
      <c r="I18" s="1903"/>
      <c r="J18" s="1904"/>
      <c r="K18" s="1902"/>
      <c r="L18" s="1911"/>
      <c r="M18" s="1905"/>
      <c r="N18" s="1913"/>
      <c r="O18" s="1792"/>
      <c r="P18" s="1792"/>
      <c r="Q18" s="1792"/>
      <c r="R18" s="1792"/>
      <c r="S18" s="1792"/>
      <c r="T18" s="1792"/>
      <c r="U18" s="1792"/>
      <c r="V18" s="1792"/>
      <c r="W18" s="1792"/>
      <c r="X18" s="1784"/>
      <c r="Y18" s="1821"/>
      <c r="Z18" s="1821"/>
      <c r="AA18" s="1821"/>
      <c r="AB18" s="1821"/>
      <c r="AC18" s="1784"/>
      <c r="AD18" s="1784"/>
      <c r="AE18" s="1784"/>
      <c r="AF18" s="1784"/>
      <c r="AG18" s="1799"/>
      <c r="AH18" s="1799"/>
      <c r="AI18" s="1799"/>
      <c r="AJ18" s="1799"/>
      <c r="AK18" s="1799"/>
      <c r="AL18" s="1799"/>
      <c r="AM18" s="1799"/>
      <c r="AN18" s="1799"/>
      <c r="AO18" s="1799"/>
      <c r="AP18" s="1799"/>
      <c r="AQ18" s="1799"/>
      <c r="AR18" s="1799"/>
      <c r="AS18" s="1799"/>
      <c r="AT18" s="1799"/>
      <c r="AU18" s="1799"/>
      <c r="AV18" s="1799"/>
      <c r="AW18" s="1799"/>
      <c r="AX18" s="1799"/>
      <c r="AY18" s="1799"/>
      <c r="AZ18" s="1799"/>
      <c r="BA18" s="1801"/>
      <c r="BB18" s="1801"/>
      <c r="BC18" s="1799"/>
      <c r="BD18" s="1784"/>
      <c r="BE18" s="1799"/>
      <c r="BF18" s="1799"/>
      <c r="BG18" s="1799"/>
      <c r="BH18" s="1799"/>
      <c r="BI18" s="1799"/>
      <c r="BJ18" s="1799"/>
      <c r="BK18" s="1799"/>
      <c r="BL18" s="1799"/>
      <c r="BM18" s="1799"/>
      <c r="BN18" s="1799"/>
      <c r="BO18" s="1799"/>
      <c r="BP18" s="1799"/>
      <c r="BQ18" s="1799"/>
      <c r="BR18" s="1799"/>
      <c r="BS18" s="1617"/>
    </row>
    <row r="19" spans="1:71" ht="15" customHeight="1" x14ac:dyDescent="0.25">
      <c r="A19" s="1834" t="s">
        <v>29</v>
      </c>
      <c r="B19" s="1818"/>
      <c r="C19" s="1835"/>
      <c r="D19" s="1835"/>
      <c r="E19" s="1805"/>
      <c r="F19" s="1835"/>
      <c r="G19" s="1835"/>
      <c r="H19" s="1835"/>
      <c r="I19" s="1835"/>
      <c r="J19" s="1805"/>
      <c r="K19" s="1835"/>
      <c r="L19" s="1835"/>
      <c r="M19" s="1914"/>
      <c r="N19" s="1792"/>
      <c r="O19" s="1792"/>
      <c r="P19" s="1792"/>
      <c r="Q19" s="1792"/>
      <c r="R19" s="1792"/>
      <c r="S19" s="1792"/>
      <c r="T19" s="1792"/>
      <c r="U19" s="1792"/>
      <c r="V19" s="1792"/>
      <c r="W19" s="1784"/>
      <c r="X19" s="1784"/>
      <c r="Y19" s="1784"/>
      <c r="Z19" s="1784"/>
      <c r="AA19" s="1784"/>
      <c r="AB19" s="1784"/>
      <c r="AC19" s="1784"/>
      <c r="AD19" s="1784"/>
      <c r="AE19" s="1784"/>
      <c r="AF19" s="1784"/>
      <c r="AG19" s="1784"/>
      <c r="AH19" s="1784"/>
      <c r="AI19" s="1784"/>
      <c r="AJ19" s="1784"/>
      <c r="AK19" s="1784"/>
      <c r="AL19" s="1784"/>
      <c r="AM19" s="1784"/>
      <c r="AN19" s="1784"/>
      <c r="AO19" s="1784"/>
      <c r="AP19" s="1784"/>
      <c r="AQ19" s="1784"/>
      <c r="AR19" s="1784"/>
      <c r="AS19" s="1784"/>
      <c r="AT19" s="1784"/>
      <c r="AU19" s="1784"/>
      <c r="AV19" s="1784"/>
      <c r="AW19" s="1784"/>
      <c r="AX19" s="1784"/>
      <c r="AY19" s="1784"/>
      <c r="AZ19" s="1784"/>
      <c r="BA19" s="1793"/>
      <c r="BB19" s="1793"/>
      <c r="BC19" s="1784"/>
      <c r="BD19" s="1784"/>
      <c r="BE19" s="1784"/>
      <c r="BF19" s="1784"/>
      <c r="BG19" s="1784"/>
      <c r="BH19" s="1784"/>
      <c r="BI19" s="1784"/>
      <c r="BJ19" s="1784"/>
      <c r="BK19" s="1784"/>
      <c r="BL19" s="1784"/>
      <c r="BM19" s="1784"/>
      <c r="BN19" s="1784"/>
      <c r="BO19" s="1784"/>
      <c r="BP19" s="1784"/>
      <c r="BQ19" s="1784"/>
      <c r="BR19" s="1784"/>
      <c r="BS19" s="1617"/>
    </row>
    <row r="20" spans="1:71" ht="15" customHeight="1" x14ac:dyDescent="0.25">
      <c r="A20" s="1795" t="s">
        <v>30</v>
      </c>
      <c r="B20" s="1836"/>
      <c r="C20" s="1836"/>
      <c r="D20" s="1837"/>
      <c r="E20" s="1838"/>
      <c r="F20" s="1838"/>
      <c r="G20" s="1838"/>
      <c r="H20" s="1838"/>
      <c r="I20" s="1812"/>
      <c r="J20" s="1812"/>
      <c r="K20" s="1812"/>
      <c r="L20" s="1812"/>
      <c r="M20" s="1926"/>
      <c r="N20" s="1926"/>
      <c r="O20" s="1784"/>
      <c r="P20" s="1784"/>
      <c r="Q20" s="1784"/>
      <c r="R20" s="1784"/>
      <c r="S20" s="1784"/>
      <c r="T20" s="1784"/>
      <c r="U20" s="1784"/>
      <c r="V20" s="1784"/>
      <c r="W20" s="1784"/>
      <c r="X20" s="1784"/>
      <c r="Y20" s="1784"/>
      <c r="Z20" s="1784"/>
      <c r="AA20" s="1784"/>
      <c r="AB20" s="1784"/>
      <c r="AC20" s="1784"/>
      <c r="AD20" s="1784"/>
      <c r="AE20" s="1784"/>
      <c r="AF20" s="1784"/>
      <c r="AG20" s="1784"/>
      <c r="AH20" s="1784"/>
      <c r="AI20" s="1784"/>
      <c r="AJ20" s="1784"/>
      <c r="AK20" s="1784"/>
      <c r="AL20" s="1784"/>
      <c r="AM20" s="1784"/>
      <c r="AN20" s="1784"/>
      <c r="AO20" s="1784"/>
      <c r="AP20" s="1784"/>
      <c r="AQ20" s="1784"/>
      <c r="AR20" s="1784"/>
      <c r="AS20" s="1784"/>
      <c r="AT20" s="1784"/>
      <c r="AU20" s="1784"/>
      <c r="AV20" s="1784"/>
      <c r="AW20" s="1784"/>
      <c r="AX20" s="1784"/>
      <c r="AY20" s="1784"/>
      <c r="AZ20" s="1784"/>
      <c r="BA20" s="1784"/>
      <c r="BB20" s="1784"/>
      <c r="BC20" s="1784"/>
      <c r="BD20" s="1784"/>
      <c r="BE20" s="1784"/>
      <c r="BF20" s="1784"/>
      <c r="BG20" s="1784"/>
      <c r="BH20" s="1784"/>
      <c r="BI20" s="1784"/>
      <c r="BJ20" s="1784"/>
      <c r="BK20" s="1784"/>
      <c r="BL20" s="1784"/>
      <c r="BM20" s="1784"/>
      <c r="BN20" s="1784"/>
      <c r="BO20" s="1784"/>
      <c r="BP20" s="1784"/>
      <c r="BQ20" s="1784"/>
      <c r="BR20" s="1784"/>
      <c r="BS20" s="1617"/>
    </row>
    <row r="21" spans="1:71" ht="15" customHeight="1" x14ac:dyDescent="0.25">
      <c r="A21" s="1813" t="s">
        <v>31</v>
      </c>
      <c r="B21" s="1839" t="s">
        <v>8</v>
      </c>
      <c r="C21" s="1839" t="s">
        <v>32</v>
      </c>
      <c r="D21" s="1797"/>
      <c r="E21" s="1797"/>
      <c r="F21" s="1783"/>
      <c r="G21" s="1783"/>
      <c r="H21" s="1783"/>
      <c r="I21" s="1783"/>
      <c r="J21" s="1783"/>
      <c r="K21" s="1783"/>
      <c r="L21" s="1783"/>
      <c r="M21" s="1784"/>
      <c r="N21" s="1784"/>
      <c r="O21" s="1784"/>
      <c r="P21" s="1784"/>
      <c r="Q21" s="1784"/>
      <c r="R21" s="1784"/>
      <c r="S21" s="1784"/>
      <c r="T21" s="1784"/>
      <c r="U21" s="1784"/>
      <c r="V21" s="1784"/>
      <c r="W21" s="1784"/>
      <c r="X21" s="1821"/>
      <c r="Y21" s="1821"/>
      <c r="Z21" s="1821"/>
      <c r="AA21" s="1821"/>
      <c r="AB21" s="1784"/>
      <c r="AC21" s="1784"/>
      <c r="AD21" s="1784"/>
      <c r="AE21" s="1784"/>
      <c r="AF21" s="1799"/>
      <c r="AG21" s="1799"/>
      <c r="AH21" s="1799"/>
      <c r="AI21" s="1799"/>
      <c r="AJ21" s="1799"/>
      <c r="AK21" s="1799"/>
      <c r="AL21" s="1799"/>
      <c r="AM21" s="1799"/>
      <c r="AN21" s="1799"/>
      <c r="AO21" s="1799"/>
      <c r="AP21" s="1799"/>
      <c r="AQ21" s="1799"/>
      <c r="AR21" s="1799"/>
      <c r="AS21" s="1799"/>
      <c r="AT21" s="1799"/>
      <c r="AU21" s="1799"/>
      <c r="AV21" s="1799"/>
      <c r="AW21" s="1799"/>
      <c r="AX21" s="1799"/>
      <c r="AY21" s="1799"/>
      <c r="AZ21" s="1799"/>
      <c r="BA21" s="1784"/>
      <c r="BB21" s="1784"/>
      <c r="BC21" s="1784"/>
      <c r="BD21" s="1784"/>
      <c r="BE21" s="1799"/>
      <c r="BF21" s="1799"/>
      <c r="BG21" s="1799"/>
      <c r="BH21" s="1799"/>
      <c r="BI21" s="1799"/>
      <c r="BJ21" s="1799"/>
      <c r="BK21" s="1799"/>
      <c r="BL21" s="1799"/>
      <c r="BM21" s="1799"/>
      <c r="BN21" s="1799"/>
      <c r="BO21" s="1799"/>
      <c r="BP21" s="1799"/>
      <c r="BQ21" s="1821"/>
      <c r="BR21" s="1821"/>
      <c r="BS21" s="1617"/>
    </row>
    <row r="22" spans="1:71" x14ac:dyDescent="0.25">
      <c r="A22" s="1855" t="s">
        <v>33</v>
      </c>
      <c r="B22" s="1875"/>
      <c r="C22" s="1875"/>
      <c r="D22" s="1917" t="s">
        <v>72</v>
      </c>
      <c r="E22" s="1916"/>
      <c r="F22" s="1783" t="s">
        <v>34</v>
      </c>
      <c r="G22" s="1796" t="s">
        <v>34</v>
      </c>
      <c r="H22" s="1796"/>
      <c r="I22" s="1815"/>
      <c r="J22" s="1783"/>
      <c r="K22" s="1783"/>
      <c r="L22" s="1783"/>
      <c r="M22" s="1784"/>
      <c r="N22" s="1784"/>
      <c r="O22" s="1784"/>
      <c r="P22" s="1784"/>
      <c r="Q22" s="1784"/>
      <c r="R22" s="1784"/>
      <c r="S22" s="1784"/>
      <c r="T22" s="1784"/>
      <c r="U22" s="1784"/>
      <c r="V22" s="1793"/>
      <c r="W22" s="1793"/>
      <c r="X22" s="1821"/>
      <c r="Y22" s="1821"/>
      <c r="Z22" s="1821"/>
      <c r="AA22" s="1821"/>
      <c r="AB22" s="1784"/>
      <c r="AC22" s="1784"/>
      <c r="AD22" s="1784"/>
      <c r="AE22" s="1784"/>
      <c r="AF22" s="1799"/>
      <c r="AG22" s="1799"/>
      <c r="AH22" s="1799"/>
      <c r="AI22" s="1799"/>
      <c r="AJ22" s="1799"/>
      <c r="AK22" s="1799"/>
      <c r="AL22" s="1799"/>
      <c r="AM22" s="1799"/>
      <c r="AN22" s="1799"/>
      <c r="AO22" s="1799"/>
      <c r="AP22" s="1799"/>
      <c r="AQ22" s="1799"/>
      <c r="AR22" s="1799"/>
      <c r="AS22" s="1799"/>
      <c r="AT22" s="1799"/>
      <c r="AU22" s="1799"/>
      <c r="AV22" s="1799"/>
      <c r="AW22" s="1799"/>
      <c r="AX22" s="1799"/>
      <c r="AY22" s="1799"/>
      <c r="AZ22" s="1799"/>
      <c r="BA22" s="1808" t="s">
        <v>34</v>
      </c>
      <c r="BB22" s="1808" t="s">
        <v>34</v>
      </c>
      <c r="BC22" s="1784"/>
      <c r="BD22" s="1922" t="s">
        <v>34</v>
      </c>
      <c r="BE22" s="1922">
        <v>0</v>
      </c>
      <c r="BF22" s="1799"/>
      <c r="BG22" s="1799"/>
      <c r="BH22" s="1799"/>
      <c r="BI22" s="1799"/>
      <c r="BJ22" s="1799"/>
      <c r="BK22" s="1799"/>
      <c r="BL22" s="1799"/>
      <c r="BM22" s="1799"/>
      <c r="BN22" s="1799"/>
      <c r="BO22" s="1799"/>
      <c r="BP22" s="1799"/>
      <c r="BQ22" s="1821"/>
      <c r="BR22" s="1821"/>
      <c r="BS22" s="1617"/>
    </row>
    <row r="23" spans="1:71" x14ac:dyDescent="0.25">
      <c r="A23" s="1840" t="s">
        <v>35</v>
      </c>
      <c r="B23" s="1906"/>
      <c r="C23" s="1906"/>
      <c r="D23" s="1917" t="s">
        <v>73</v>
      </c>
      <c r="E23" s="1802"/>
      <c r="F23" s="1784"/>
      <c r="G23" s="1784"/>
      <c r="H23" s="1784"/>
      <c r="I23" s="1783"/>
      <c r="J23" s="1783"/>
      <c r="K23" s="1783"/>
      <c r="L23" s="1783"/>
      <c r="M23" s="1784"/>
      <c r="N23" s="1784"/>
      <c r="O23" s="1784"/>
      <c r="P23" s="1784"/>
      <c r="Q23" s="1784"/>
      <c r="R23" s="1784"/>
      <c r="S23" s="1784"/>
      <c r="T23" s="1784"/>
      <c r="U23" s="1784"/>
      <c r="V23" s="1793"/>
      <c r="W23" s="1793"/>
      <c r="X23" s="1821"/>
      <c r="Y23" s="1821"/>
      <c r="Z23" s="1821"/>
      <c r="AA23" s="1821"/>
      <c r="AB23" s="1784"/>
      <c r="AC23" s="1784"/>
      <c r="AD23" s="1784"/>
      <c r="AE23" s="1784"/>
      <c r="AF23" s="1799"/>
      <c r="AG23" s="1799"/>
      <c r="AH23" s="1799"/>
      <c r="AI23" s="1799"/>
      <c r="AJ23" s="1799"/>
      <c r="AK23" s="1799"/>
      <c r="AL23" s="1799"/>
      <c r="AM23" s="1799"/>
      <c r="AN23" s="1799"/>
      <c r="AO23" s="1799"/>
      <c r="AP23" s="1799"/>
      <c r="AQ23" s="1799"/>
      <c r="AR23" s="1799"/>
      <c r="AS23" s="1799"/>
      <c r="AT23" s="1799"/>
      <c r="AU23" s="1799"/>
      <c r="AV23" s="1799"/>
      <c r="AW23" s="1799"/>
      <c r="AX23" s="1799"/>
      <c r="AY23" s="1799"/>
      <c r="AZ23" s="1799"/>
      <c r="BA23" s="1808" t="s">
        <v>34</v>
      </c>
      <c r="BB23" s="1808" t="s">
        <v>34</v>
      </c>
      <c r="BC23" s="1808" t="s">
        <v>34</v>
      </c>
      <c r="BD23" s="1922" t="s">
        <v>34</v>
      </c>
      <c r="BE23" s="1922">
        <v>0</v>
      </c>
      <c r="BF23" s="1799"/>
      <c r="BG23" s="1799"/>
      <c r="BH23" s="1799"/>
      <c r="BI23" s="1799"/>
      <c r="BJ23" s="1799"/>
      <c r="BK23" s="1799"/>
      <c r="BL23" s="1799"/>
      <c r="BM23" s="1799"/>
      <c r="BN23" s="1799"/>
      <c r="BO23" s="1799"/>
      <c r="BP23" s="1799"/>
      <c r="BQ23" s="1821"/>
      <c r="BR23" s="1821"/>
      <c r="BS23" s="1617"/>
    </row>
    <row r="24" spans="1:71" x14ac:dyDescent="0.25">
      <c r="A24" s="1929" t="s">
        <v>36</v>
      </c>
      <c r="B24" s="1930"/>
      <c r="C24" s="1930"/>
      <c r="D24" s="1930"/>
      <c r="E24" s="1930"/>
      <c r="F24" s="1930"/>
      <c r="G24" s="1930"/>
      <c r="H24" s="1930"/>
      <c r="I24" s="1930"/>
      <c r="J24" s="1930"/>
      <c r="K24" s="1812"/>
      <c r="L24" s="1787"/>
      <c r="M24" s="1819"/>
      <c r="N24" s="1819"/>
      <c r="O24" s="1784"/>
      <c r="P24" s="1784"/>
      <c r="Q24" s="1784"/>
      <c r="R24" s="1784"/>
      <c r="S24" s="1784"/>
      <c r="T24" s="1784"/>
      <c r="U24" s="1784"/>
      <c r="V24" s="1784"/>
      <c r="W24" s="1784"/>
      <c r="X24" s="1784"/>
      <c r="Y24" s="1784"/>
      <c r="Z24" s="1784"/>
      <c r="AA24" s="1784"/>
      <c r="AB24" s="1784"/>
      <c r="AC24" s="1784"/>
      <c r="AD24" s="1784"/>
      <c r="AE24" s="1784"/>
      <c r="AF24" s="1784"/>
      <c r="AG24" s="1784"/>
      <c r="AH24" s="1784"/>
      <c r="AI24" s="1784"/>
      <c r="AJ24" s="1784"/>
      <c r="AK24" s="1784"/>
      <c r="AL24" s="1784"/>
      <c r="AM24" s="1784"/>
      <c r="AN24" s="1784"/>
      <c r="AO24" s="1784"/>
      <c r="AP24" s="1784"/>
      <c r="AQ24" s="1784"/>
      <c r="AR24" s="1784"/>
      <c r="AS24" s="1784"/>
      <c r="AT24" s="1784"/>
      <c r="AU24" s="1784"/>
      <c r="AV24" s="1784"/>
      <c r="AW24" s="1784"/>
      <c r="AX24" s="1784"/>
      <c r="AY24" s="1784"/>
      <c r="AZ24" s="1784"/>
      <c r="BA24" s="1784"/>
      <c r="BB24" s="1784"/>
      <c r="BC24" s="1784"/>
      <c r="BD24" s="1922">
        <v>0</v>
      </c>
      <c r="BE24" s="1784"/>
      <c r="BF24" s="1784"/>
      <c r="BG24" s="1784"/>
      <c r="BH24" s="1784"/>
      <c r="BI24" s="1784"/>
      <c r="BJ24" s="1784"/>
      <c r="BK24" s="1784"/>
      <c r="BL24" s="1784"/>
      <c r="BM24" s="1784"/>
      <c r="BN24" s="1784"/>
      <c r="BO24" s="1784"/>
      <c r="BP24" s="1784"/>
      <c r="BQ24" s="1784"/>
      <c r="BR24" s="1784"/>
      <c r="BS24" s="1617"/>
    </row>
    <row r="25" spans="1:71" x14ac:dyDescent="0.25">
      <c r="A25" s="1929" t="s">
        <v>37</v>
      </c>
      <c r="B25" s="1930"/>
      <c r="C25" s="1930"/>
      <c r="D25" s="1930"/>
      <c r="E25" s="1930"/>
      <c r="F25" s="1930"/>
      <c r="G25" s="1930"/>
      <c r="H25" s="1930"/>
      <c r="I25" s="1930"/>
      <c r="J25" s="1930"/>
      <c r="K25" s="1812"/>
      <c r="L25" s="1787"/>
      <c r="M25" s="1819"/>
      <c r="N25" s="1819"/>
      <c r="O25" s="1784"/>
      <c r="P25" s="1784"/>
      <c r="Q25" s="1784"/>
      <c r="R25" s="1784"/>
      <c r="S25" s="1784"/>
      <c r="T25" s="1784"/>
      <c r="U25" s="1784"/>
      <c r="V25" s="1784"/>
      <c r="W25" s="1784"/>
      <c r="X25" s="1784"/>
      <c r="Y25" s="1784"/>
      <c r="Z25" s="1784"/>
      <c r="AA25" s="1784"/>
      <c r="AB25" s="1784"/>
      <c r="AC25" s="1784"/>
      <c r="AD25" s="1784"/>
      <c r="AE25" s="1784"/>
      <c r="AF25" s="1784"/>
      <c r="AG25" s="1784"/>
      <c r="AH25" s="1784"/>
      <c r="AI25" s="1784"/>
      <c r="AJ25" s="1784"/>
      <c r="AK25" s="1784"/>
      <c r="AL25" s="1784"/>
      <c r="AM25" s="1784"/>
      <c r="AN25" s="1784"/>
      <c r="AO25" s="1784"/>
      <c r="AP25" s="1784"/>
      <c r="AQ25" s="1784"/>
      <c r="AR25" s="1784"/>
      <c r="AS25" s="1784"/>
      <c r="AT25" s="1784"/>
      <c r="AU25" s="1784"/>
      <c r="AV25" s="1784"/>
      <c r="AW25" s="1784"/>
      <c r="AX25" s="1784"/>
      <c r="AY25" s="1784"/>
      <c r="AZ25" s="1784"/>
      <c r="BA25" s="1784"/>
      <c r="BB25" s="1784"/>
      <c r="BC25" s="1784"/>
      <c r="BD25" s="1784"/>
      <c r="BE25" s="1784"/>
      <c r="BF25" s="1784"/>
      <c r="BG25" s="1784"/>
      <c r="BH25" s="1784"/>
      <c r="BI25" s="1784"/>
      <c r="BJ25" s="1784"/>
      <c r="BK25" s="1784"/>
      <c r="BL25" s="1784"/>
      <c r="BM25" s="1784"/>
      <c r="BN25" s="1784"/>
      <c r="BO25" s="1784"/>
      <c r="BP25" s="1784"/>
      <c r="BQ25" s="1784"/>
      <c r="BR25" s="1784"/>
      <c r="BS25" s="1617"/>
    </row>
    <row r="26" spans="1:71" x14ac:dyDescent="0.25">
      <c r="A26" s="1931" t="s">
        <v>38</v>
      </c>
      <c r="B26" s="1933" t="s">
        <v>8</v>
      </c>
      <c r="C26" s="1935" t="s">
        <v>39</v>
      </c>
      <c r="D26" s="1936"/>
      <c r="E26" s="1936"/>
      <c r="F26" s="1936"/>
      <c r="G26" s="1936"/>
      <c r="H26" s="1936"/>
      <c r="I26" s="1937"/>
      <c r="J26" s="1784"/>
      <c r="K26" s="1783"/>
      <c r="L26" s="1784"/>
      <c r="M26" s="1784"/>
      <c r="N26" s="1784"/>
      <c r="O26" s="1784"/>
      <c r="P26" s="1784"/>
      <c r="Q26" s="1784"/>
      <c r="R26" s="1784"/>
      <c r="S26" s="1784"/>
      <c r="T26" s="1784"/>
      <c r="U26" s="1784"/>
      <c r="V26" s="1784"/>
      <c r="W26" s="1784"/>
      <c r="X26" s="1821"/>
      <c r="Y26" s="1821"/>
      <c r="Z26" s="1821"/>
      <c r="AA26" s="1821"/>
      <c r="AB26" s="1784"/>
      <c r="AC26" s="1784"/>
      <c r="AD26" s="1784"/>
      <c r="AE26" s="1784"/>
      <c r="AF26" s="1799"/>
      <c r="AG26" s="1799"/>
      <c r="AH26" s="1799"/>
      <c r="AI26" s="1799"/>
      <c r="AJ26" s="1799"/>
      <c r="AK26" s="1799"/>
      <c r="AL26" s="1799"/>
      <c r="AM26" s="1799"/>
      <c r="AN26" s="1799"/>
      <c r="AO26" s="1799"/>
      <c r="AP26" s="1799"/>
      <c r="AQ26" s="1799"/>
      <c r="AR26" s="1799"/>
      <c r="AS26" s="1799"/>
      <c r="AT26" s="1799"/>
      <c r="AU26" s="1799"/>
      <c r="AV26" s="1799"/>
      <c r="AW26" s="1799"/>
      <c r="AX26" s="1799"/>
      <c r="AY26" s="1799"/>
      <c r="AZ26" s="1799"/>
      <c r="BA26" s="1784"/>
      <c r="BB26" s="1784"/>
      <c r="BC26" s="1784"/>
      <c r="BD26" s="1784"/>
      <c r="BE26" s="1799"/>
      <c r="BF26" s="1799"/>
      <c r="BG26" s="1799"/>
      <c r="BH26" s="1799"/>
      <c r="BI26" s="1799"/>
      <c r="BJ26" s="1799"/>
      <c r="BK26" s="1799"/>
      <c r="BL26" s="1799"/>
      <c r="BM26" s="1799"/>
      <c r="BN26" s="1799"/>
      <c r="BO26" s="1799"/>
      <c r="BP26" s="1799"/>
      <c r="BQ26" s="1799"/>
      <c r="BR26" s="1799"/>
      <c r="BS26" s="1617"/>
    </row>
    <row r="27" spans="1:71" ht="21" x14ac:dyDescent="0.25">
      <c r="A27" s="1932"/>
      <c r="B27" s="1934"/>
      <c r="C27" s="1810" t="s">
        <v>40</v>
      </c>
      <c r="D27" s="1789" t="s">
        <v>41</v>
      </c>
      <c r="E27" s="1828" t="s">
        <v>42</v>
      </c>
      <c r="F27" s="1828" t="s">
        <v>43</v>
      </c>
      <c r="G27" s="1828" t="s">
        <v>44</v>
      </c>
      <c r="H27" s="1789" t="s">
        <v>45</v>
      </c>
      <c r="I27" s="1814" t="s">
        <v>46</v>
      </c>
      <c r="J27" s="1784"/>
      <c r="K27" s="1784"/>
      <c r="L27" s="1784"/>
      <c r="M27" s="1784"/>
      <c r="N27" s="1784"/>
      <c r="O27" s="1784"/>
      <c r="P27" s="1784"/>
      <c r="Q27" s="1784"/>
      <c r="R27" s="1784"/>
      <c r="S27" s="1784"/>
      <c r="T27" s="1784"/>
      <c r="U27" s="1784"/>
      <c r="V27" s="1784"/>
      <c r="W27" s="1784"/>
      <c r="X27" s="1821"/>
      <c r="Y27" s="1821"/>
      <c r="Z27" s="1821"/>
      <c r="AA27" s="1821"/>
      <c r="AB27" s="1784"/>
      <c r="AC27" s="1784"/>
      <c r="AD27" s="1784"/>
      <c r="AE27" s="1784"/>
      <c r="AF27" s="1799"/>
      <c r="AG27" s="1799"/>
      <c r="AH27" s="1799"/>
      <c r="AI27" s="1799"/>
      <c r="AJ27" s="1799"/>
      <c r="AK27" s="1799"/>
      <c r="AL27" s="1799"/>
      <c r="AM27" s="1799"/>
      <c r="AN27" s="1799"/>
      <c r="AO27" s="1799"/>
      <c r="AP27" s="1799"/>
      <c r="AQ27" s="1799"/>
      <c r="AR27" s="1799"/>
      <c r="AS27" s="1799"/>
      <c r="AT27" s="1799"/>
      <c r="AU27" s="1799"/>
      <c r="AV27" s="1799"/>
      <c r="AW27" s="1799"/>
      <c r="AX27" s="1799"/>
      <c r="AY27" s="1799"/>
      <c r="AZ27" s="1799"/>
      <c r="BA27" s="1784"/>
      <c r="BB27" s="1784"/>
      <c r="BC27" s="1784"/>
      <c r="BD27" s="1784"/>
      <c r="BE27" s="1799"/>
      <c r="BF27" s="1799"/>
      <c r="BG27" s="1799"/>
      <c r="BH27" s="1799"/>
      <c r="BI27" s="1799"/>
      <c r="BJ27" s="1799"/>
      <c r="BK27" s="1799"/>
      <c r="BL27" s="1799"/>
      <c r="BM27" s="1799"/>
      <c r="BN27" s="1799"/>
      <c r="BO27" s="1799"/>
      <c r="BP27" s="1799"/>
      <c r="BQ27" s="1799"/>
      <c r="BR27" s="1799"/>
      <c r="BS27" s="1617"/>
    </row>
    <row r="28" spans="1:71" ht="22.5" x14ac:dyDescent="0.25">
      <c r="A28" s="1841" t="s">
        <v>47</v>
      </c>
      <c r="B28" s="1874">
        <v>0</v>
      </c>
      <c r="C28" s="1901"/>
      <c r="D28" s="1907"/>
      <c r="E28" s="1907"/>
      <c r="F28" s="1907"/>
      <c r="G28" s="1907"/>
      <c r="H28" s="1907"/>
      <c r="I28" s="1908"/>
      <c r="J28" s="1915" t="s">
        <v>34</v>
      </c>
      <c r="K28" s="1802"/>
      <c r="L28" s="1784"/>
      <c r="M28" s="1784"/>
      <c r="N28" s="1784"/>
      <c r="O28" s="1784"/>
      <c r="P28" s="1784"/>
      <c r="Q28" s="1784"/>
      <c r="R28" s="1784"/>
      <c r="S28" s="1784"/>
      <c r="T28" s="1784"/>
      <c r="U28" s="1784"/>
      <c r="V28" s="1784"/>
      <c r="W28" s="1784"/>
      <c r="X28" s="1821"/>
      <c r="Y28" s="1821"/>
      <c r="Z28" s="1821"/>
      <c r="AA28" s="1821"/>
      <c r="AB28" s="1784"/>
      <c r="AC28" s="1784"/>
      <c r="AD28" s="1784"/>
      <c r="AE28" s="1784"/>
      <c r="AF28" s="1799"/>
      <c r="AG28" s="1799"/>
      <c r="AH28" s="1799"/>
      <c r="AI28" s="1799"/>
      <c r="AJ28" s="1799"/>
      <c r="AK28" s="1799"/>
      <c r="AL28" s="1799"/>
      <c r="AM28" s="1799"/>
      <c r="AN28" s="1799"/>
      <c r="AO28" s="1799"/>
      <c r="AP28" s="1799"/>
      <c r="AQ28" s="1799"/>
      <c r="AR28" s="1799"/>
      <c r="AS28" s="1799"/>
      <c r="AT28" s="1799"/>
      <c r="AU28" s="1799"/>
      <c r="AV28" s="1799"/>
      <c r="AW28" s="1799"/>
      <c r="AX28" s="1799"/>
      <c r="AY28" s="1799"/>
      <c r="AZ28" s="1799"/>
      <c r="BA28" s="1808" t="s">
        <v>34</v>
      </c>
      <c r="BB28" s="1808" t="s">
        <v>34</v>
      </c>
      <c r="BC28" s="1784"/>
      <c r="BD28" s="1922">
        <v>0</v>
      </c>
      <c r="BE28" s="1922">
        <v>0</v>
      </c>
      <c r="BF28" s="1799"/>
      <c r="BG28" s="1799"/>
      <c r="BH28" s="1799"/>
      <c r="BI28" s="1799"/>
      <c r="BJ28" s="1799"/>
      <c r="BK28" s="1799"/>
      <c r="BL28" s="1799"/>
      <c r="BM28" s="1799"/>
      <c r="BN28" s="1799"/>
      <c r="BO28" s="1799"/>
      <c r="BP28" s="1799"/>
      <c r="BQ28" s="1799"/>
      <c r="BR28" s="1799"/>
      <c r="BS28" s="1617"/>
    </row>
    <row r="29" spans="1:71" x14ac:dyDescent="0.25">
      <c r="A29" s="1856" t="s">
        <v>48</v>
      </c>
      <c r="B29" s="1811"/>
      <c r="C29" s="1854"/>
      <c r="D29" s="1854"/>
      <c r="E29" s="1854"/>
      <c r="F29" s="1854"/>
      <c r="G29" s="1854"/>
      <c r="H29" s="1854"/>
      <c r="I29" s="1854"/>
      <c r="J29" s="1854"/>
      <c r="K29" s="1812"/>
      <c r="L29" s="1787"/>
      <c r="M29" s="1819"/>
      <c r="N29" s="1819"/>
      <c r="O29" s="1784"/>
      <c r="P29" s="1784"/>
      <c r="Q29" s="1784"/>
      <c r="R29" s="1784"/>
      <c r="S29" s="1784"/>
      <c r="T29" s="1784"/>
      <c r="U29" s="1784"/>
      <c r="V29" s="1784"/>
      <c r="W29" s="1784"/>
      <c r="X29" s="1784"/>
      <c r="Y29" s="1784"/>
      <c r="Z29" s="1784"/>
      <c r="AA29" s="1784"/>
      <c r="AB29" s="1784"/>
      <c r="AC29" s="1784"/>
      <c r="AD29" s="1784"/>
      <c r="AE29" s="1784"/>
      <c r="AF29" s="1784"/>
      <c r="AG29" s="1784"/>
      <c r="AH29" s="1784"/>
      <c r="AI29" s="1784"/>
      <c r="AJ29" s="1784"/>
      <c r="AK29" s="1784"/>
      <c r="AL29" s="1784"/>
      <c r="AM29" s="1784"/>
      <c r="AN29" s="1784"/>
      <c r="AO29" s="1784"/>
      <c r="AP29" s="1784"/>
      <c r="AQ29" s="1784"/>
      <c r="AR29" s="1784"/>
      <c r="AS29" s="1784"/>
      <c r="AT29" s="1784"/>
      <c r="AU29" s="1784"/>
      <c r="AV29" s="1784"/>
      <c r="AW29" s="1784"/>
      <c r="AX29" s="1784"/>
      <c r="AY29" s="1784"/>
      <c r="AZ29" s="1784"/>
      <c r="BA29" s="1808" t="s">
        <v>34</v>
      </c>
      <c r="BB29" s="1784"/>
      <c r="BC29" s="1784"/>
      <c r="BD29" s="1922">
        <v>0</v>
      </c>
      <c r="BE29" s="1784"/>
      <c r="BF29" s="1784"/>
      <c r="BG29" s="1784"/>
      <c r="BH29" s="1784"/>
      <c r="BI29" s="1784"/>
      <c r="BJ29" s="1784"/>
      <c r="BK29" s="1784"/>
      <c r="BL29" s="1784"/>
      <c r="BM29" s="1784"/>
      <c r="BN29" s="1784"/>
      <c r="BO29" s="1784"/>
      <c r="BP29" s="1784"/>
      <c r="BQ29" s="1784"/>
      <c r="BR29" s="1784"/>
      <c r="BS29" s="1617"/>
    </row>
    <row r="30" spans="1:71" x14ac:dyDescent="0.25">
      <c r="A30" s="1931" t="s">
        <v>38</v>
      </c>
      <c r="B30" s="1933" t="s">
        <v>8</v>
      </c>
      <c r="C30" s="1784"/>
      <c r="D30" s="1783"/>
      <c r="E30" s="1784"/>
      <c r="F30" s="1784"/>
      <c r="G30" s="1784"/>
      <c r="H30" s="1784"/>
      <c r="I30" s="1784"/>
      <c r="J30" s="1784"/>
      <c r="K30" s="1784"/>
      <c r="L30" s="1784"/>
      <c r="M30" s="1784"/>
      <c r="N30" s="1784"/>
      <c r="O30" s="1784"/>
      <c r="P30" s="1784"/>
      <c r="Q30" s="1784"/>
      <c r="R30" s="1784"/>
      <c r="S30" s="1784"/>
      <c r="T30" s="1784"/>
      <c r="U30" s="1784"/>
      <c r="V30" s="1784"/>
      <c r="W30" s="1784"/>
      <c r="X30" s="1821"/>
      <c r="Y30" s="1821"/>
      <c r="Z30" s="1821"/>
      <c r="AA30" s="1821"/>
      <c r="AB30" s="1784"/>
      <c r="AC30" s="1784"/>
      <c r="AD30" s="1784"/>
      <c r="AE30" s="1784"/>
      <c r="AF30" s="1799"/>
      <c r="AG30" s="1799"/>
      <c r="AH30" s="1799"/>
      <c r="AI30" s="1799"/>
      <c r="AJ30" s="1799"/>
      <c r="AK30" s="1799"/>
      <c r="AL30" s="1799"/>
      <c r="AM30" s="1799"/>
      <c r="AN30" s="1799"/>
      <c r="AO30" s="1799"/>
      <c r="AP30" s="1799"/>
      <c r="AQ30" s="1799"/>
      <c r="AR30" s="1799"/>
      <c r="AS30" s="1799"/>
      <c r="AT30" s="1799"/>
      <c r="AU30" s="1799"/>
      <c r="AV30" s="1799"/>
      <c r="AW30" s="1799"/>
      <c r="AX30" s="1799"/>
      <c r="AY30" s="1799"/>
      <c r="AZ30" s="1799"/>
      <c r="BA30" s="1784"/>
      <c r="BB30" s="1784"/>
      <c r="BC30" s="1784"/>
      <c r="BD30" s="1784"/>
      <c r="BE30" s="1799"/>
      <c r="BF30" s="1799"/>
      <c r="BG30" s="1799"/>
      <c r="BH30" s="1799"/>
      <c r="BI30" s="1799"/>
      <c r="BJ30" s="1799"/>
      <c r="BK30" s="1799"/>
      <c r="BL30" s="1821"/>
      <c r="BM30" s="1821"/>
      <c r="BN30" s="1821"/>
      <c r="BO30" s="1821"/>
      <c r="BP30" s="1821"/>
      <c r="BQ30" s="1821"/>
      <c r="BR30" s="1821"/>
      <c r="BS30" s="1617"/>
    </row>
    <row r="31" spans="1:71" ht="15" customHeight="1" x14ac:dyDescent="0.25">
      <c r="A31" s="1932"/>
      <c r="B31" s="1934"/>
      <c r="C31" s="1784"/>
      <c r="D31" s="1784"/>
      <c r="E31" s="1784"/>
      <c r="F31" s="1784"/>
      <c r="G31" s="1784"/>
      <c r="H31" s="1784"/>
      <c r="I31" s="1784"/>
      <c r="J31" s="1784"/>
      <c r="K31" s="1784"/>
      <c r="L31" s="1784"/>
      <c r="M31" s="1784"/>
      <c r="N31" s="1784"/>
      <c r="O31" s="1784"/>
      <c r="P31" s="1784"/>
      <c r="Q31" s="1784"/>
      <c r="R31" s="1784"/>
      <c r="S31" s="1784"/>
      <c r="T31" s="1784"/>
      <c r="U31" s="1784"/>
      <c r="V31" s="1784"/>
      <c r="W31" s="1784"/>
      <c r="X31" s="1821"/>
      <c r="Y31" s="1821"/>
      <c r="Z31" s="1821"/>
      <c r="AA31" s="1821"/>
      <c r="AB31" s="1784"/>
      <c r="AC31" s="1784"/>
      <c r="AD31" s="1784"/>
      <c r="AE31" s="1784"/>
      <c r="AF31" s="1799"/>
      <c r="AG31" s="1799"/>
      <c r="AH31" s="1799"/>
      <c r="AI31" s="1799"/>
      <c r="AJ31" s="1799"/>
      <c r="AK31" s="1799"/>
      <c r="AL31" s="1799"/>
      <c r="AM31" s="1799"/>
      <c r="AN31" s="1799"/>
      <c r="AO31" s="1799"/>
      <c r="AP31" s="1799"/>
      <c r="AQ31" s="1799"/>
      <c r="AR31" s="1799"/>
      <c r="AS31" s="1799"/>
      <c r="AT31" s="1799"/>
      <c r="AU31" s="1799"/>
      <c r="AV31" s="1799"/>
      <c r="AW31" s="1799"/>
      <c r="AX31" s="1799"/>
      <c r="AY31" s="1799"/>
      <c r="AZ31" s="1799"/>
      <c r="BA31" s="1784"/>
      <c r="BB31" s="1784"/>
      <c r="BC31" s="1784"/>
      <c r="BD31" s="1784"/>
      <c r="BE31" s="1799"/>
      <c r="BF31" s="1799"/>
      <c r="BG31" s="1799"/>
      <c r="BH31" s="1799"/>
      <c r="BI31" s="1799"/>
      <c r="BJ31" s="1799"/>
      <c r="BK31" s="1799"/>
      <c r="BL31" s="1821"/>
      <c r="BM31" s="1821"/>
      <c r="BN31" s="1821"/>
      <c r="BO31" s="1821"/>
      <c r="BP31" s="1821"/>
      <c r="BQ31" s="1821"/>
      <c r="BR31" s="1821"/>
      <c r="BS31" s="1617"/>
    </row>
    <row r="32" spans="1:71" ht="15" customHeight="1" x14ac:dyDescent="0.25">
      <c r="A32" s="1857" t="s">
        <v>47</v>
      </c>
      <c r="B32" s="1875"/>
      <c r="C32" s="1920" t="s">
        <v>34</v>
      </c>
      <c r="D32" s="1918"/>
      <c r="E32" s="1921"/>
      <c r="F32" s="1921"/>
      <c r="G32" s="1919"/>
      <c r="H32" s="1919"/>
      <c r="I32" s="1784"/>
      <c r="J32" s="1784"/>
      <c r="K32" s="1784"/>
      <c r="L32" s="1784"/>
      <c r="M32" s="1784"/>
      <c r="N32" s="1784"/>
      <c r="O32" s="1784"/>
      <c r="P32" s="1784"/>
      <c r="Q32" s="1784"/>
      <c r="R32" s="1784"/>
      <c r="S32" s="1784"/>
      <c r="T32" s="1784"/>
      <c r="U32" s="1784"/>
      <c r="V32" s="1784"/>
      <c r="W32" s="1784"/>
      <c r="X32" s="1821"/>
      <c r="Y32" s="1821"/>
      <c r="Z32" s="1821"/>
      <c r="AA32" s="1821"/>
      <c r="AB32" s="1784"/>
      <c r="AC32" s="1784"/>
      <c r="AD32" s="1784"/>
      <c r="AE32" s="1784"/>
      <c r="AF32" s="1799"/>
      <c r="AG32" s="1799"/>
      <c r="AH32" s="1799"/>
      <c r="AI32" s="1799"/>
      <c r="AJ32" s="1799"/>
      <c r="AK32" s="1799"/>
      <c r="AL32" s="1799"/>
      <c r="AM32" s="1799"/>
      <c r="AN32" s="1799"/>
      <c r="AO32" s="1799"/>
      <c r="AP32" s="1799"/>
      <c r="AQ32" s="1799"/>
      <c r="AR32" s="1799"/>
      <c r="AS32" s="1799"/>
      <c r="AT32" s="1799"/>
      <c r="AU32" s="1799"/>
      <c r="AV32" s="1799"/>
      <c r="AW32" s="1799"/>
      <c r="AX32" s="1799"/>
      <c r="AY32" s="1799"/>
      <c r="AZ32" s="1799"/>
      <c r="BA32" s="1808" t="s">
        <v>34</v>
      </c>
      <c r="BB32" s="1821"/>
      <c r="BC32" s="1784"/>
      <c r="BD32" s="1922">
        <v>0</v>
      </c>
      <c r="BE32" s="1799"/>
      <c r="BF32" s="1799"/>
      <c r="BG32" s="1799"/>
      <c r="BH32" s="1799"/>
      <c r="BI32" s="1799"/>
      <c r="BJ32" s="1799"/>
      <c r="BK32" s="1799"/>
      <c r="BL32" s="1821"/>
      <c r="BM32" s="1821"/>
      <c r="BN32" s="1821"/>
      <c r="BO32" s="1821"/>
      <c r="BP32" s="1821"/>
      <c r="BQ32" s="1821"/>
      <c r="BR32" s="1821"/>
      <c r="BS32" s="1617"/>
    </row>
    <row r="33" spans="1:71" ht="15" customHeight="1" x14ac:dyDescent="0.25">
      <c r="A33" s="1853" t="s">
        <v>49</v>
      </c>
      <c r="B33" s="1873"/>
      <c r="C33" s="1806"/>
      <c r="D33" s="1806"/>
      <c r="E33" s="1806"/>
      <c r="F33" s="1842"/>
      <c r="G33" s="1806"/>
      <c r="H33" s="1806"/>
      <c r="I33" s="1806"/>
      <c r="J33" s="1784"/>
      <c r="K33" s="1802"/>
      <c r="L33" s="1784"/>
      <c r="M33" s="1784"/>
      <c r="N33" s="1784"/>
      <c r="O33" s="1784"/>
      <c r="P33" s="1784"/>
      <c r="Q33" s="1784"/>
      <c r="R33" s="1784"/>
      <c r="S33" s="1784"/>
      <c r="T33" s="1784"/>
      <c r="U33" s="1784"/>
      <c r="V33" s="1784"/>
      <c r="W33" s="1784"/>
      <c r="X33" s="1821"/>
      <c r="Y33" s="1821"/>
      <c r="Z33" s="1821"/>
      <c r="AA33" s="1821"/>
      <c r="AB33" s="1784"/>
      <c r="AC33" s="1784"/>
      <c r="AD33" s="1784"/>
      <c r="AE33" s="1784"/>
      <c r="AF33" s="1799"/>
      <c r="AG33" s="1799"/>
      <c r="AH33" s="1799"/>
      <c r="AI33" s="1799"/>
      <c r="AJ33" s="1799"/>
      <c r="AK33" s="1799"/>
      <c r="AL33" s="1799"/>
      <c r="AM33" s="1799"/>
      <c r="AN33" s="1799"/>
      <c r="AO33" s="1799"/>
      <c r="AP33" s="1799"/>
      <c r="AQ33" s="1799"/>
      <c r="AR33" s="1799"/>
      <c r="AS33" s="1799"/>
      <c r="AT33" s="1799"/>
      <c r="AU33" s="1799"/>
      <c r="AV33" s="1799"/>
      <c r="AW33" s="1799"/>
      <c r="AX33" s="1799"/>
      <c r="AY33" s="1799"/>
      <c r="AZ33" s="1799"/>
      <c r="BA33" s="1784"/>
      <c r="BB33" s="1784"/>
      <c r="BC33" s="1784"/>
      <c r="BD33" s="1784"/>
      <c r="BE33" s="1799"/>
      <c r="BF33" s="1799"/>
      <c r="BG33" s="1799"/>
      <c r="BH33" s="1799"/>
      <c r="BI33" s="1799"/>
      <c r="BJ33" s="1799"/>
      <c r="BK33" s="1799"/>
      <c r="BL33" s="1799"/>
      <c r="BM33" s="1799"/>
      <c r="BN33" s="1799"/>
      <c r="BO33" s="1799"/>
      <c r="BP33" s="1799"/>
      <c r="BQ33" s="1799"/>
      <c r="BR33" s="1799"/>
      <c r="BS33" s="1617"/>
    </row>
    <row r="34" spans="1:71" x14ac:dyDescent="0.25">
      <c r="A34" s="1825" t="s">
        <v>50</v>
      </c>
      <c r="B34" s="1843"/>
      <c r="C34" s="1844"/>
      <c r="D34" s="1844"/>
      <c r="E34" s="1844"/>
      <c r="F34" s="1845"/>
      <c r="G34" s="1844"/>
      <c r="H34" s="1844"/>
      <c r="I34" s="1844"/>
      <c r="J34" s="1844"/>
      <c r="K34" s="1825"/>
      <c r="L34" s="1787"/>
      <c r="M34" s="1819"/>
      <c r="N34" s="1819"/>
      <c r="O34" s="1784"/>
      <c r="P34" s="1784"/>
      <c r="Q34" s="1784"/>
      <c r="R34" s="1784"/>
      <c r="S34" s="1784"/>
      <c r="T34" s="1784"/>
      <c r="U34" s="1784"/>
      <c r="V34" s="1784"/>
      <c r="W34" s="1784"/>
      <c r="X34" s="1784"/>
      <c r="Y34" s="1784"/>
      <c r="Z34" s="1784"/>
      <c r="AA34" s="1784"/>
      <c r="AB34" s="1784"/>
      <c r="AC34" s="1784"/>
      <c r="AD34" s="1784"/>
      <c r="AE34" s="1784"/>
      <c r="AF34" s="1784"/>
      <c r="AG34" s="1784"/>
      <c r="AH34" s="1784"/>
      <c r="AI34" s="1784"/>
      <c r="AJ34" s="1784"/>
      <c r="AK34" s="1784"/>
      <c r="AL34" s="1784"/>
      <c r="AM34" s="1784"/>
      <c r="AN34" s="1784"/>
      <c r="AO34" s="1784"/>
      <c r="AP34" s="1784"/>
      <c r="AQ34" s="1784"/>
      <c r="AR34" s="1784"/>
      <c r="AS34" s="1784"/>
      <c r="AT34" s="1784"/>
      <c r="AU34" s="1784"/>
      <c r="AV34" s="1784"/>
      <c r="AW34" s="1784"/>
      <c r="AX34" s="1784"/>
      <c r="AY34" s="1784"/>
      <c r="AZ34" s="1784"/>
      <c r="BA34" s="1784"/>
      <c r="BB34" s="1784"/>
      <c r="BC34" s="1784"/>
      <c r="BD34" s="1784"/>
      <c r="BE34" s="1784"/>
      <c r="BF34" s="1784"/>
      <c r="BG34" s="1784"/>
      <c r="BH34" s="1784"/>
      <c r="BI34" s="1784"/>
      <c r="BJ34" s="1784"/>
      <c r="BK34" s="1784"/>
      <c r="BL34" s="1784"/>
      <c r="BM34" s="1784"/>
      <c r="BN34" s="1784"/>
      <c r="BO34" s="1784"/>
      <c r="BP34" s="1784"/>
      <c r="BQ34" s="1784"/>
      <c r="BR34" s="1784"/>
      <c r="BS34" s="1617"/>
    </row>
    <row r="35" spans="1:71" ht="52.5" x14ac:dyDescent="0.25">
      <c r="A35" s="1800" t="s">
        <v>38</v>
      </c>
      <c r="B35" s="1788" t="s">
        <v>51</v>
      </c>
      <c r="C35" s="1809" t="s">
        <v>52</v>
      </c>
      <c r="D35" s="1846"/>
      <c r="E35" s="1846"/>
      <c r="F35" s="1847"/>
      <c r="G35" s="1846"/>
      <c r="H35" s="1846"/>
      <c r="I35" s="1846"/>
      <c r="J35" s="1846"/>
      <c r="K35" s="1802"/>
      <c r="L35" s="1784"/>
      <c r="M35" s="1784"/>
      <c r="N35" s="1784"/>
      <c r="O35" s="1784"/>
      <c r="P35" s="1784"/>
      <c r="Q35" s="1784"/>
      <c r="R35" s="1784"/>
      <c r="S35" s="1784"/>
      <c r="T35" s="1784"/>
      <c r="U35" s="1784"/>
      <c r="V35" s="1784"/>
      <c r="W35" s="1784"/>
      <c r="X35" s="1821"/>
      <c r="Y35" s="1821"/>
      <c r="Z35" s="1821"/>
      <c r="AA35" s="1821"/>
      <c r="AB35" s="1784"/>
      <c r="AC35" s="1784"/>
      <c r="AD35" s="1784"/>
      <c r="AE35" s="1784"/>
      <c r="AF35" s="1799"/>
      <c r="AG35" s="1799"/>
      <c r="AH35" s="1799"/>
      <c r="AI35" s="1799"/>
      <c r="AJ35" s="1799"/>
      <c r="AK35" s="1799"/>
      <c r="AL35" s="1799"/>
      <c r="AM35" s="1799"/>
      <c r="AN35" s="1799"/>
      <c r="AO35" s="1799"/>
      <c r="AP35" s="1799"/>
      <c r="AQ35" s="1799"/>
      <c r="AR35" s="1799"/>
      <c r="AS35" s="1799"/>
      <c r="AT35" s="1799"/>
      <c r="AU35" s="1799"/>
      <c r="AV35" s="1799"/>
      <c r="AW35" s="1799"/>
      <c r="AX35" s="1799"/>
      <c r="AY35" s="1799"/>
      <c r="AZ35" s="1799"/>
      <c r="BA35" s="1784"/>
      <c r="BB35" s="1784"/>
      <c r="BC35" s="1784"/>
      <c r="BD35" s="1784"/>
      <c r="BE35" s="1799"/>
      <c r="BF35" s="1799"/>
      <c r="BG35" s="1799"/>
      <c r="BH35" s="1799"/>
      <c r="BI35" s="1799"/>
      <c r="BJ35" s="1799"/>
      <c r="BK35" s="1799"/>
      <c r="BL35" s="1799"/>
      <c r="BM35" s="1799"/>
      <c r="BN35" s="1799"/>
      <c r="BO35" s="1799"/>
      <c r="BP35" s="1799"/>
      <c r="BQ35" s="1799"/>
      <c r="BR35" s="1799"/>
      <c r="BS35" s="1617"/>
    </row>
    <row r="36" spans="1:71" ht="22.5" x14ac:dyDescent="0.25">
      <c r="A36" s="1841" t="s">
        <v>47</v>
      </c>
      <c r="B36" s="1909"/>
      <c r="C36" s="1910"/>
      <c r="D36" s="1846"/>
      <c r="E36" s="1846"/>
      <c r="F36" s="1847"/>
      <c r="G36" s="1846"/>
      <c r="H36" s="1846"/>
      <c r="I36" s="1846"/>
      <c r="J36" s="1846"/>
      <c r="K36" s="1802"/>
      <c r="L36" s="1784"/>
      <c r="M36" s="1784"/>
      <c r="N36" s="1784"/>
      <c r="O36" s="1784"/>
      <c r="P36" s="1784"/>
      <c r="Q36" s="1784"/>
      <c r="R36" s="1784"/>
      <c r="S36" s="1784"/>
      <c r="T36" s="1784"/>
      <c r="U36" s="1784"/>
      <c r="V36" s="1784"/>
      <c r="W36" s="1784"/>
      <c r="X36" s="1821"/>
      <c r="Y36" s="1821"/>
      <c r="Z36" s="1821"/>
      <c r="AA36" s="1821"/>
      <c r="AB36" s="1784"/>
      <c r="AC36" s="1784"/>
      <c r="AD36" s="1784"/>
      <c r="AE36" s="1784"/>
      <c r="AF36" s="1799"/>
      <c r="AG36" s="1799"/>
      <c r="AH36" s="1799"/>
      <c r="AI36" s="1799"/>
      <c r="AJ36" s="1799"/>
      <c r="AK36" s="1799"/>
      <c r="AL36" s="1799"/>
      <c r="AM36" s="1799"/>
      <c r="AN36" s="1799"/>
      <c r="AO36" s="1799"/>
      <c r="AP36" s="1799"/>
      <c r="AQ36" s="1799"/>
      <c r="AR36" s="1799"/>
      <c r="AS36" s="1799"/>
      <c r="AT36" s="1799"/>
      <c r="AU36" s="1799"/>
      <c r="AV36" s="1799"/>
      <c r="AW36" s="1799"/>
      <c r="AX36" s="1799"/>
      <c r="AY36" s="1799"/>
      <c r="AZ36" s="1799"/>
      <c r="BA36" s="1784"/>
      <c r="BB36" s="1784"/>
      <c r="BC36" s="1784"/>
      <c r="BD36" s="1784"/>
      <c r="BE36" s="1799"/>
      <c r="BF36" s="1799"/>
      <c r="BG36" s="1799"/>
      <c r="BH36" s="1799"/>
      <c r="BI36" s="1799"/>
      <c r="BJ36" s="1799"/>
      <c r="BK36" s="1799"/>
      <c r="BL36" s="1799"/>
      <c r="BM36" s="1799"/>
      <c r="BN36" s="1799"/>
      <c r="BO36" s="1799"/>
      <c r="BP36" s="1799"/>
      <c r="BQ36" s="1799"/>
      <c r="BR36" s="1799"/>
      <c r="BS36" s="1617"/>
    </row>
    <row r="37" spans="1:71" ht="15" customHeight="1" x14ac:dyDescent="0.25">
      <c r="A37" s="1825" t="s">
        <v>53</v>
      </c>
      <c r="B37" s="1787"/>
      <c r="C37" s="1787"/>
      <c r="D37" s="1787"/>
      <c r="E37" s="1787"/>
      <c r="F37" s="1787"/>
      <c r="G37" s="1787"/>
      <c r="H37" s="1787"/>
      <c r="I37" s="1787"/>
      <c r="J37" s="1787"/>
      <c r="K37" s="1787"/>
      <c r="L37" s="1787"/>
      <c r="M37" s="1819" t="s">
        <v>34</v>
      </c>
      <c r="N37" s="1819"/>
      <c r="O37" s="1784"/>
      <c r="P37" s="1784"/>
      <c r="Q37" s="1784"/>
      <c r="R37" s="1784"/>
      <c r="S37" s="1784"/>
      <c r="T37" s="1784"/>
      <c r="U37" s="1784"/>
      <c r="V37" s="1784"/>
      <c r="W37" s="1784"/>
      <c r="X37" s="1784"/>
      <c r="Y37" s="1784"/>
      <c r="Z37" s="1784"/>
      <c r="AA37" s="1784"/>
      <c r="AB37" s="1784"/>
      <c r="AC37" s="1784"/>
      <c r="AD37" s="1784"/>
      <c r="AE37" s="1784"/>
      <c r="AF37" s="1784"/>
      <c r="AG37" s="1784"/>
      <c r="AH37" s="1784"/>
      <c r="AI37" s="1784"/>
      <c r="AJ37" s="1784"/>
      <c r="AK37" s="1784"/>
      <c r="AL37" s="1784"/>
      <c r="AM37" s="1784"/>
      <c r="AN37" s="1784"/>
      <c r="AO37" s="1784"/>
      <c r="AP37" s="1784"/>
      <c r="AQ37" s="1784"/>
      <c r="AR37" s="1784"/>
      <c r="AS37" s="1784"/>
      <c r="AT37" s="1784"/>
      <c r="AU37" s="1784"/>
      <c r="AV37" s="1784"/>
      <c r="AW37" s="1784"/>
      <c r="AX37" s="1784"/>
      <c r="AY37" s="1784"/>
      <c r="AZ37" s="1784"/>
      <c r="BA37" s="1784"/>
      <c r="BB37" s="1784"/>
      <c r="BC37" s="1784"/>
      <c r="BD37" s="1784"/>
      <c r="BE37" s="1784"/>
      <c r="BF37" s="1784"/>
      <c r="BG37" s="1784"/>
      <c r="BH37" s="1784"/>
      <c r="BI37" s="1784"/>
      <c r="BJ37" s="1784"/>
      <c r="BK37" s="1784"/>
      <c r="BL37" s="1784"/>
      <c r="BM37" s="1784"/>
      <c r="BN37" s="1784"/>
      <c r="BO37" s="1784"/>
      <c r="BP37" s="1784"/>
      <c r="BQ37" s="1784"/>
      <c r="BR37" s="1784"/>
      <c r="BS37" s="1617"/>
    </row>
    <row r="38" spans="1:71" ht="15" customHeight="1" x14ac:dyDescent="0.25">
      <c r="A38" s="1938" t="s">
        <v>54</v>
      </c>
      <c r="B38" s="1931" t="s">
        <v>55</v>
      </c>
      <c r="C38" s="1947" t="s">
        <v>56</v>
      </c>
      <c r="D38" s="1948"/>
      <c r="E38" s="1949"/>
      <c r="F38" s="1950"/>
      <c r="G38" s="1784"/>
      <c r="H38" s="1784"/>
      <c r="I38" s="1784"/>
      <c r="J38" s="1784"/>
      <c r="K38" s="1784"/>
      <c r="L38" s="1784"/>
      <c r="M38" s="1784"/>
      <c r="N38" s="1784"/>
      <c r="O38" s="1784"/>
      <c r="P38" s="1784"/>
      <c r="Q38" s="1784"/>
      <c r="R38" s="1784"/>
      <c r="S38" s="1784"/>
      <c r="T38" s="1784"/>
      <c r="U38" s="1784"/>
      <c r="V38" s="1784"/>
      <c r="W38" s="1784"/>
      <c r="X38" s="1821"/>
      <c r="Y38" s="1821"/>
      <c r="Z38" s="1821"/>
      <c r="AA38" s="1821"/>
      <c r="AB38" s="1784"/>
      <c r="AC38" s="1784"/>
      <c r="AD38" s="1784"/>
      <c r="AE38" s="1784"/>
      <c r="AF38" s="1799"/>
      <c r="AG38" s="1799"/>
      <c r="AH38" s="1799"/>
      <c r="AI38" s="1799"/>
      <c r="AJ38" s="1799"/>
      <c r="AK38" s="1799"/>
      <c r="AL38" s="1799"/>
      <c r="AM38" s="1799"/>
      <c r="AN38" s="1799"/>
      <c r="AO38" s="1799"/>
      <c r="AP38" s="1799"/>
      <c r="AQ38" s="1799"/>
      <c r="AR38" s="1799"/>
      <c r="AS38" s="1799"/>
      <c r="AT38" s="1799"/>
      <c r="AU38" s="1799"/>
      <c r="AV38" s="1799"/>
      <c r="AW38" s="1799"/>
      <c r="AX38" s="1799"/>
      <c r="AY38" s="1799"/>
      <c r="AZ38" s="1799"/>
      <c r="BA38" s="1784"/>
      <c r="BB38" s="1784"/>
      <c r="BC38" s="1784"/>
      <c r="BD38" s="1784"/>
      <c r="BE38" s="1799"/>
      <c r="BF38" s="1799"/>
      <c r="BG38" s="1799"/>
      <c r="BH38" s="1799"/>
      <c r="BI38" s="1799"/>
      <c r="BJ38" s="1799"/>
      <c r="BK38" s="1799"/>
      <c r="BL38" s="1799"/>
      <c r="BM38" s="1799"/>
      <c r="BN38" s="1799"/>
      <c r="BO38" s="1799"/>
      <c r="BP38" s="1799"/>
      <c r="BQ38" s="1799"/>
      <c r="BR38" s="1799"/>
      <c r="BS38" s="1617"/>
    </row>
    <row r="39" spans="1:71" ht="15" customHeight="1" x14ac:dyDescent="0.25">
      <c r="A39" s="1939"/>
      <c r="B39" s="1932"/>
      <c r="C39" s="1807" t="s">
        <v>57</v>
      </c>
      <c r="D39" s="1790" t="s">
        <v>58</v>
      </c>
      <c r="E39" s="1791" t="s">
        <v>59</v>
      </c>
      <c r="F39" s="1950"/>
      <c r="G39" s="1784"/>
      <c r="H39" s="1784"/>
      <c r="I39" s="1784"/>
      <c r="J39" s="1784"/>
      <c r="K39" s="1784"/>
      <c r="L39" s="1784"/>
      <c r="M39" s="1784"/>
      <c r="N39" s="1784"/>
      <c r="O39" s="1784"/>
      <c r="P39" s="1784"/>
      <c r="Q39" s="1784"/>
      <c r="R39" s="1784"/>
      <c r="S39" s="1784"/>
      <c r="T39" s="1784"/>
      <c r="U39" s="1784"/>
      <c r="V39" s="1784"/>
      <c r="W39" s="1784"/>
      <c r="X39" s="1821"/>
      <c r="Y39" s="1821"/>
      <c r="Z39" s="1821"/>
      <c r="AA39" s="1821"/>
      <c r="AB39" s="1784"/>
      <c r="AC39" s="1784"/>
      <c r="AD39" s="1784"/>
      <c r="AE39" s="1784"/>
      <c r="AF39" s="1799"/>
      <c r="AG39" s="1799"/>
      <c r="AH39" s="1799"/>
      <c r="AI39" s="1799"/>
      <c r="AJ39" s="1799"/>
      <c r="AK39" s="1799"/>
      <c r="AL39" s="1799"/>
      <c r="AM39" s="1799"/>
      <c r="AN39" s="1799"/>
      <c r="AO39" s="1799"/>
      <c r="AP39" s="1799"/>
      <c r="AQ39" s="1799"/>
      <c r="AR39" s="1799"/>
      <c r="AS39" s="1799"/>
      <c r="AT39" s="1799"/>
      <c r="AU39" s="1799"/>
      <c r="AV39" s="1799"/>
      <c r="AW39" s="1799"/>
      <c r="AX39" s="1799"/>
      <c r="AY39" s="1799"/>
      <c r="AZ39" s="1799"/>
      <c r="BA39" s="1784"/>
      <c r="BB39" s="1784"/>
      <c r="BC39" s="1784"/>
      <c r="BD39" s="1784"/>
      <c r="BE39" s="1799"/>
      <c r="BF39" s="1799"/>
      <c r="BG39" s="1799"/>
      <c r="BH39" s="1799"/>
      <c r="BI39" s="1799"/>
      <c r="BJ39" s="1799"/>
      <c r="BK39" s="1799"/>
      <c r="BL39" s="1799"/>
      <c r="BM39" s="1799"/>
      <c r="BN39" s="1799"/>
      <c r="BO39" s="1799"/>
      <c r="BP39" s="1799"/>
      <c r="BQ39" s="1799"/>
      <c r="BR39" s="1799"/>
      <c r="BS39" s="1617"/>
    </row>
    <row r="40" spans="1:71" x14ac:dyDescent="0.25">
      <c r="A40" s="1848" t="s">
        <v>60</v>
      </c>
      <c r="B40" s="1864">
        <v>0</v>
      </c>
      <c r="C40" s="1866"/>
      <c r="D40" s="1867"/>
      <c r="E40" s="1869"/>
      <c r="F40" s="1915" t="s">
        <v>34</v>
      </c>
      <c r="G40" s="1849"/>
      <c r="H40" s="1784"/>
      <c r="I40" s="1784"/>
      <c r="J40" s="1784"/>
      <c r="K40" s="1784"/>
      <c r="L40" s="1784"/>
      <c r="M40" s="1784"/>
      <c r="N40" s="1784"/>
      <c r="O40" s="1784"/>
      <c r="P40" s="1784"/>
      <c r="Q40" s="1784"/>
      <c r="R40" s="1784"/>
      <c r="S40" s="1784"/>
      <c r="T40" s="1784"/>
      <c r="U40" s="1784"/>
      <c r="V40" s="1784"/>
      <c r="W40" s="1784"/>
      <c r="X40" s="1821"/>
      <c r="Y40" s="1821"/>
      <c r="Z40" s="1821"/>
      <c r="AA40" s="1821"/>
      <c r="AB40" s="1784"/>
      <c r="AC40" s="1784"/>
      <c r="AD40" s="1784"/>
      <c r="AE40" s="1784"/>
      <c r="AF40" s="1799"/>
      <c r="AG40" s="1799"/>
      <c r="AH40" s="1799"/>
      <c r="AI40" s="1799"/>
      <c r="AJ40" s="1799"/>
      <c r="AK40" s="1799"/>
      <c r="AL40" s="1799"/>
      <c r="AM40" s="1799"/>
      <c r="AN40" s="1799"/>
      <c r="AO40" s="1799"/>
      <c r="AP40" s="1799"/>
      <c r="AQ40" s="1799"/>
      <c r="AR40" s="1799"/>
      <c r="AS40" s="1799"/>
      <c r="AT40" s="1799"/>
      <c r="AU40" s="1799"/>
      <c r="AV40" s="1799"/>
      <c r="AW40" s="1799"/>
      <c r="AX40" s="1799"/>
      <c r="AY40" s="1799"/>
      <c r="AZ40" s="1799"/>
      <c r="BA40" s="1808" t="s">
        <v>34</v>
      </c>
      <c r="BB40" s="1784"/>
      <c r="BC40" s="1784"/>
      <c r="BD40" s="1922">
        <v>0</v>
      </c>
      <c r="BE40" s="1799"/>
      <c r="BF40" s="1799"/>
      <c r="BG40" s="1799"/>
      <c r="BH40" s="1799"/>
      <c r="BI40" s="1799"/>
      <c r="BJ40" s="1799"/>
      <c r="BK40" s="1799"/>
      <c r="BL40" s="1799"/>
      <c r="BM40" s="1799"/>
      <c r="BN40" s="1799"/>
      <c r="BO40" s="1799"/>
      <c r="BP40" s="1799"/>
      <c r="BQ40" s="1799"/>
      <c r="BR40" s="1799"/>
      <c r="BS40" s="1617"/>
    </row>
    <row r="41" spans="1:71" x14ac:dyDescent="0.25">
      <c r="A41" s="1850" t="s">
        <v>61</v>
      </c>
      <c r="B41" s="1865">
        <v>0</v>
      </c>
      <c r="C41" s="1861"/>
      <c r="D41" s="1862"/>
      <c r="E41" s="1863"/>
      <c r="F41" s="1915" t="s">
        <v>34</v>
      </c>
      <c r="G41" s="1849"/>
      <c r="H41" s="1784"/>
      <c r="I41" s="1784"/>
      <c r="J41" s="1784"/>
      <c r="K41" s="1784"/>
      <c r="L41" s="1784"/>
      <c r="M41" s="1784"/>
      <c r="N41" s="1784"/>
      <c r="O41" s="1784"/>
      <c r="P41" s="1784"/>
      <c r="Q41" s="1784"/>
      <c r="R41" s="1784"/>
      <c r="S41" s="1784"/>
      <c r="T41" s="1784"/>
      <c r="U41" s="1784"/>
      <c r="V41" s="1784"/>
      <c r="W41" s="1784"/>
      <c r="X41" s="1821"/>
      <c r="Y41" s="1821"/>
      <c r="Z41" s="1821"/>
      <c r="AA41" s="1821"/>
      <c r="AB41" s="1784"/>
      <c r="AC41" s="1784"/>
      <c r="AD41" s="1784"/>
      <c r="AE41" s="1784"/>
      <c r="AF41" s="1799"/>
      <c r="AG41" s="1799"/>
      <c r="AH41" s="1799"/>
      <c r="AI41" s="1799"/>
      <c r="AJ41" s="1799"/>
      <c r="AK41" s="1799"/>
      <c r="AL41" s="1799"/>
      <c r="AM41" s="1799"/>
      <c r="AN41" s="1799"/>
      <c r="AO41" s="1799"/>
      <c r="AP41" s="1799"/>
      <c r="AQ41" s="1799"/>
      <c r="AR41" s="1799"/>
      <c r="AS41" s="1799"/>
      <c r="AT41" s="1799"/>
      <c r="AU41" s="1799"/>
      <c r="AV41" s="1799"/>
      <c r="AW41" s="1799"/>
      <c r="AX41" s="1799"/>
      <c r="AY41" s="1799"/>
      <c r="AZ41" s="1799"/>
      <c r="BA41" s="1808" t="s">
        <v>34</v>
      </c>
      <c r="BB41" s="1784"/>
      <c r="BC41" s="1784"/>
      <c r="BD41" s="1922">
        <v>0</v>
      </c>
      <c r="BE41" s="1799"/>
      <c r="BF41" s="1799"/>
      <c r="BG41" s="1799"/>
      <c r="BH41" s="1799"/>
      <c r="BI41" s="1799"/>
      <c r="BJ41" s="1799"/>
      <c r="BK41" s="1799"/>
      <c r="BL41" s="1799"/>
      <c r="BM41" s="1799"/>
      <c r="BN41" s="1799"/>
      <c r="BO41" s="1799"/>
      <c r="BP41" s="1799"/>
      <c r="BQ41" s="1799"/>
      <c r="BR41" s="1799"/>
      <c r="BS41" s="1617"/>
    </row>
    <row r="42" spans="1:71" x14ac:dyDescent="0.25">
      <c r="A42" s="1851" t="s">
        <v>62</v>
      </c>
      <c r="B42" s="1781"/>
      <c r="C42" s="1781"/>
      <c r="D42" s="1852"/>
      <c r="E42" s="1781"/>
      <c r="F42" s="1784"/>
      <c r="G42" s="1784"/>
      <c r="H42" s="1784"/>
      <c r="I42" s="1784"/>
      <c r="J42" s="1784"/>
      <c r="K42" s="1784"/>
      <c r="L42" s="1784"/>
      <c r="M42" s="1784"/>
      <c r="N42" s="1784"/>
      <c r="O42" s="1784"/>
      <c r="P42" s="1784"/>
      <c r="Q42" s="1784"/>
      <c r="R42" s="1784"/>
      <c r="S42" s="1784"/>
      <c r="T42" s="1784"/>
      <c r="U42" s="1784"/>
      <c r="V42" s="1784"/>
      <c r="W42" s="1784"/>
      <c r="X42" s="1784"/>
      <c r="Y42" s="1784"/>
      <c r="Z42" s="1784"/>
      <c r="AA42" s="1784"/>
      <c r="AB42" s="1784"/>
      <c r="AC42" s="1784"/>
      <c r="AD42" s="1784"/>
      <c r="AE42" s="1784"/>
      <c r="AF42" s="1784"/>
      <c r="AG42" s="1784"/>
      <c r="AH42" s="1784"/>
      <c r="AI42" s="1784"/>
      <c r="AJ42" s="1784"/>
      <c r="AK42" s="1784"/>
      <c r="AL42" s="1784"/>
      <c r="AM42" s="1784"/>
      <c r="AN42" s="1784"/>
      <c r="AO42" s="1784"/>
      <c r="AP42" s="1784"/>
      <c r="AQ42" s="1784"/>
      <c r="AR42" s="1784"/>
      <c r="AS42" s="1784"/>
      <c r="AT42" s="1784"/>
      <c r="AU42" s="1784"/>
      <c r="AV42" s="1784"/>
      <c r="AW42" s="1784"/>
      <c r="AX42" s="1784"/>
      <c r="AY42" s="1784"/>
      <c r="AZ42" s="1784"/>
      <c r="BA42" s="1784"/>
      <c r="BB42" s="1784"/>
      <c r="BC42" s="1784"/>
      <c r="BD42" s="1784"/>
      <c r="BE42" s="1784"/>
      <c r="BF42" s="1784"/>
      <c r="BG42" s="1784"/>
      <c r="BH42" s="1784"/>
      <c r="BI42" s="1784"/>
      <c r="BJ42" s="1784"/>
      <c r="BK42" s="1784"/>
      <c r="BL42" s="1784"/>
      <c r="BM42" s="1784"/>
      <c r="BN42" s="1784"/>
      <c r="BO42" s="1784"/>
      <c r="BP42" s="1784"/>
      <c r="BQ42" s="1784"/>
      <c r="BR42" s="1784"/>
      <c r="BS42" s="1617"/>
    </row>
    <row r="43" spans="1:71" ht="52.5" x14ac:dyDescent="0.25">
      <c r="A43" s="1817" t="s">
        <v>63</v>
      </c>
      <c r="B43" s="1798" t="s">
        <v>64</v>
      </c>
      <c r="C43" s="1798" t="s">
        <v>65</v>
      </c>
      <c r="D43" s="1781"/>
      <c r="E43" s="1781"/>
      <c r="F43" s="1784"/>
      <c r="G43" s="1784"/>
      <c r="H43" s="1784"/>
      <c r="I43" s="1784"/>
      <c r="J43" s="1784"/>
      <c r="K43" s="1784"/>
      <c r="L43" s="1784"/>
      <c r="M43" s="1784"/>
      <c r="N43" s="1784"/>
      <c r="O43" s="1784"/>
      <c r="P43" s="1784"/>
      <c r="Q43" s="1784"/>
      <c r="R43" s="1784"/>
      <c r="S43" s="1784"/>
      <c r="T43" s="1784"/>
      <c r="U43" s="1784"/>
      <c r="V43" s="1784"/>
      <c r="W43" s="1784"/>
      <c r="X43" s="1821"/>
      <c r="Y43" s="1821"/>
      <c r="Z43" s="1821"/>
      <c r="AA43" s="1821"/>
      <c r="AB43" s="1784"/>
      <c r="AC43" s="1784"/>
      <c r="AD43" s="1784"/>
      <c r="AE43" s="1784"/>
      <c r="AF43" s="1799"/>
      <c r="AG43" s="1799"/>
      <c r="AH43" s="1799"/>
      <c r="AI43" s="1799"/>
      <c r="AJ43" s="1799"/>
      <c r="AK43" s="1799"/>
      <c r="AL43" s="1799"/>
      <c r="AM43" s="1799"/>
      <c r="AN43" s="1799"/>
      <c r="AO43" s="1799"/>
      <c r="AP43" s="1799"/>
      <c r="AQ43" s="1799"/>
      <c r="AR43" s="1799"/>
      <c r="AS43" s="1799"/>
      <c r="AT43" s="1799"/>
      <c r="AU43" s="1799"/>
      <c r="AV43" s="1799"/>
      <c r="AW43" s="1799"/>
      <c r="AX43" s="1799"/>
      <c r="AY43" s="1799"/>
      <c r="AZ43" s="1799"/>
      <c r="BA43" s="1784"/>
      <c r="BB43" s="1784"/>
      <c r="BC43" s="1784"/>
      <c r="BD43" s="1784"/>
      <c r="BE43" s="1799"/>
      <c r="BF43" s="1799"/>
      <c r="BG43" s="1799"/>
      <c r="BH43" s="1799"/>
      <c r="BI43" s="1799"/>
      <c r="BJ43" s="1799"/>
      <c r="BK43" s="1799"/>
      <c r="BL43" s="1799"/>
      <c r="BM43" s="1799"/>
      <c r="BN43" s="1799"/>
      <c r="BO43" s="1799"/>
      <c r="BP43" s="1799"/>
      <c r="BQ43" s="1799"/>
      <c r="BR43" s="1799"/>
      <c r="BS43" s="1617"/>
    </row>
    <row r="44" spans="1:71" ht="15" customHeight="1" x14ac:dyDescent="0.25">
      <c r="A44" s="1816" t="s">
        <v>66</v>
      </c>
      <c r="B44" s="1875"/>
      <c r="C44" s="1875"/>
      <c r="D44" s="1781"/>
      <c r="E44" s="1781"/>
      <c r="F44" s="1784"/>
      <c r="G44" s="1784"/>
      <c r="H44" s="1784"/>
      <c r="I44" s="1784"/>
      <c r="J44" s="1784"/>
      <c r="K44" s="1784"/>
      <c r="L44" s="1784"/>
      <c r="M44" s="1784"/>
      <c r="N44" s="1784"/>
      <c r="O44" s="1784"/>
      <c r="P44" s="1784"/>
      <c r="Q44" s="1784"/>
      <c r="R44" s="1784"/>
      <c r="S44" s="1784"/>
      <c r="T44" s="1784"/>
      <c r="U44" s="1784"/>
      <c r="V44" s="1784"/>
      <c r="W44" s="1784"/>
      <c r="X44" s="1821"/>
      <c r="Y44" s="1821"/>
      <c r="Z44" s="1821"/>
      <c r="AA44" s="1821"/>
      <c r="AB44" s="1784"/>
      <c r="AC44" s="1784"/>
      <c r="AD44" s="1784"/>
      <c r="AE44" s="1784"/>
      <c r="AF44" s="1799"/>
      <c r="AG44" s="1799"/>
      <c r="AH44" s="1799"/>
      <c r="AI44" s="1799"/>
      <c r="AJ44" s="1799"/>
      <c r="AK44" s="1799"/>
      <c r="AL44" s="1799"/>
      <c r="AM44" s="1799"/>
      <c r="AN44" s="1799"/>
      <c r="AO44" s="1799"/>
      <c r="AP44" s="1799"/>
      <c r="AQ44" s="1799"/>
      <c r="AR44" s="1799"/>
      <c r="AS44" s="1799"/>
      <c r="AT44" s="1799"/>
      <c r="AU44" s="1799"/>
      <c r="AV44" s="1799"/>
      <c r="AW44" s="1799"/>
      <c r="AX44" s="1799"/>
      <c r="AY44" s="1799"/>
      <c r="AZ44" s="1799"/>
      <c r="BA44" s="1784"/>
      <c r="BB44" s="1784"/>
      <c r="BC44" s="1784"/>
      <c r="BD44" s="1784"/>
      <c r="BE44" s="1799"/>
      <c r="BF44" s="1799"/>
      <c r="BG44" s="1799"/>
      <c r="BH44" s="1799"/>
      <c r="BI44" s="1799"/>
      <c r="BJ44" s="1799"/>
      <c r="BK44" s="1799"/>
      <c r="BL44" s="1799"/>
      <c r="BM44" s="1799"/>
      <c r="BN44" s="1799"/>
      <c r="BO44" s="1799"/>
      <c r="BP44" s="1799"/>
      <c r="BQ44" s="1799"/>
      <c r="BR44" s="1799"/>
      <c r="BS44" s="1617"/>
    </row>
    <row r="45" spans="1:71" ht="42" x14ac:dyDescent="0.25">
      <c r="A45" s="1803" t="s">
        <v>67</v>
      </c>
      <c r="B45" s="1873"/>
      <c r="C45" s="1873"/>
      <c r="D45" s="1781"/>
      <c r="E45" s="1781"/>
      <c r="F45" s="1786"/>
      <c r="G45" s="1786"/>
      <c r="H45" s="1786"/>
      <c r="I45" s="1786"/>
      <c r="J45" s="1786"/>
      <c r="K45" s="1786"/>
      <c r="L45" s="1786"/>
      <c r="M45" s="1784"/>
      <c r="N45" s="1784"/>
      <c r="O45" s="1784"/>
      <c r="P45" s="1784"/>
      <c r="Q45" s="1784"/>
      <c r="R45" s="1784"/>
      <c r="S45" s="1784"/>
      <c r="T45" s="1784"/>
      <c r="U45" s="1784"/>
      <c r="V45" s="1784"/>
      <c r="W45" s="1784"/>
      <c r="X45" s="1821"/>
      <c r="Y45" s="1821"/>
      <c r="Z45" s="1821"/>
      <c r="AA45" s="1821"/>
      <c r="AB45" s="1784"/>
      <c r="AC45" s="1784"/>
      <c r="AD45" s="1784"/>
      <c r="AE45" s="1784"/>
      <c r="AF45" s="1821"/>
      <c r="AG45" s="1821"/>
      <c r="AH45" s="1821"/>
      <c r="AI45" s="1821"/>
      <c r="AJ45" s="1821"/>
      <c r="AK45" s="1821"/>
      <c r="AL45" s="1821"/>
      <c r="AM45" s="1821"/>
      <c r="AN45" s="1821"/>
      <c r="AO45" s="1821"/>
      <c r="AP45" s="1821"/>
      <c r="AQ45" s="1821"/>
      <c r="AR45" s="1821"/>
      <c r="AS45" s="1821"/>
      <c r="AT45" s="1821"/>
      <c r="AU45" s="1821"/>
      <c r="AV45" s="1821"/>
      <c r="AW45" s="1821"/>
      <c r="AX45" s="1821"/>
      <c r="AY45" s="1821"/>
      <c r="AZ45" s="1821"/>
      <c r="BA45" s="1784"/>
      <c r="BB45" s="1784"/>
      <c r="BC45" s="1784"/>
      <c r="BD45" s="1784"/>
      <c r="BE45" s="1821"/>
      <c r="BF45" s="1821"/>
      <c r="BG45" s="1821"/>
      <c r="BH45" s="1821"/>
      <c r="BI45" s="1821"/>
      <c r="BJ45" s="1821"/>
      <c r="BK45" s="1821"/>
      <c r="BL45" s="1821"/>
      <c r="BM45" s="1821"/>
      <c r="BN45" s="1821"/>
      <c r="BO45" s="1821"/>
      <c r="BP45" s="1821"/>
      <c r="BQ45" s="1821"/>
      <c r="BR45" s="1821"/>
      <c r="BS45" s="1617"/>
    </row>
    <row r="46" spans="1:71" x14ac:dyDescent="0.25">
      <c r="A46" s="1923"/>
      <c r="B46" s="1923"/>
      <c r="C46" s="1923"/>
      <c r="D46" s="1923"/>
      <c r="E46" s="1923"/>
      <c r="F46" s="1794"/>
      <c r="G46" s="1794"/>
      <c r="H46" s="1794"/>
      <c r="I46" s="1794"/>
      <c r="J46" s="1794"/>
      <c r="K46" s="1794"/>
      <c r="L46" s="1794"/>
      <c r="M46" s="1923"/>
      <c r="N46" s="1923"/>
      <c r="O46" s="1923"/>
      <c r="P46" s="1923"/>
      <c r="Q46" s="1923"/>
      <c r="R46" s="1923"/>
      <c r="S46" s="1923"/>
      <c r="T46" s="1923"/>
      <c r="U46" s="1923"/>
      <c r="V46" s="1923"/>
      <c r="W46" s="1923"/>
      <c r="X46" s="1923"/>
      <c r="Y46" s="1923"/>
      <c r="Z46" s="1923"/>
      <c r="AA46" s="1923"/>
      <c r="AB46" s="1923"/>
      <c r="AC46" s="1923"/>
      <c r="AD46" s="1923"/>
      <c r="AE46" s="1923"/>
      <c r="AF46" s="1923"/>
      <c r="AG46" s="1923"/>
      <c r="AH46" s="1923"/>
      <c r="AI46" s="1923"/>
      <c r="AJ46" s="1923"/>
      <c r="AK46" s="1923"/>
      <c r="AL46" s="1923"/>
      <c r="AM46" s="1923"/>
      <c r="AN46" s="1923"/>
      <c r="AO46" s="1923"/>
      <c r="AP46" s="1923"/>
      <c r="AQ46" s="1923"/>
      <c r="AR46" s="1923"/>
      <c r="AS46" s="1923"/>
      <c r="AT46" s="1923"/>
      <c r="AU46" s="1923"/>
      <c r="AV46" s="1923"/>
      <c r="AW46" s="1923"/>
      <c r="AX46" s="1923"/>
      <c r="AY46" s="1923"/>
      <c r="AZ46" s="1923"/>
      <c r="BA46" s="1923"/>
      <c r="BB46" s="1923"/>
      <c r="BC46" s="1923"/>
      <c r="BD46" s="1923"/>
      <c r="BE46" s="1923"/>
      <c r="BF46" s="1923"/>
      <c r="BG46" s="1923"/>
      <c r="BH46" s="1923"/>
      <c r="BI46" s="1923"/>
      <c r="BJ46" s="1923"/>
      <c r="BK46" s="1923"/>
      <c r="BL46" s="1923"/>
      <c r="BM46" s="1923"/>
      <c r="BN46" s="1923"/>
      <c r="BO46" s="1923"/>
      <c r="BP46" s="1923"/>
      <c r="BQ46" s="1923"/>
      <c r="BR46" s="1923"/>
      <c r="BS46" s="1617"/>
    </row>
    <row r="47" spans="1:71" x14ac:dyDescent="0.25">
      <c r="A47" s="1923"/>
      <c r="B47" s="1923"/>
      <c r="C47" s="1923"/>
      <c r="D47" s="1923"/>
      <c r="E47" s="1923"/>
      <c r="F47" s="1780"/>
      <c r="G47" s="1780"/>
      <c r="H47" s="1780"/>
      <c r="I47" s="1780"/>
      <c r="J47" s="1780"/>
      <c r="K47" s="1780"/>
      <c r="L47" s="1780"/>
      <c r="M47" s="1780"/>
      <c r="N47" s="1780"/>
      <c r="O47" s="1780"/>
      <c r="P47" s="1780"/>
      <c r="Q47" s="1780"/>
      <c r="R47" s="1780"/>
      <c r="S47" s="1780"/>
      <c r="T47" s="1780"/>
      <c r="U47" s="1780"/>
      <c r="V47" s="1780"/>
      <c r="W47" s="1780"/>
      <c r="X47" s="1780"/>
      <c r="Y47" s="1780"/>
      <c r="Z47" s="1780"/>
      <c r="AA47" s="1780"/>
      <c r="AB47" s="1780"/>
      <c r="AC47" s="1780"/>
      <c r="AD47" s="1780"/>
      <c r="AE47" s="1780"/>
      <c r="AF47" s="1780"/>
      <c r="AG47" s="1780"/>
      <c r="AH47" s="1780"/>
      <c r="AI47" s="1780"/>
      <c r="AJ47" s="1780"/>
      <c r="AK47" s="1780"/>
      <c r="AL47" s="1780"/>
      <c r="AM47" s="1780"/>
      <c r="AN47" s="1780"/>
      <c r="AO47" s="1780"/>
      <c r="AP47" s="1780"/>
      <c r="AQ47" s="1780"/>
      <c r="AR47" s="1780"/>
      <c r="AS47" s="1780"/>
      <c r="AT47" s="1780"/>
      <c r="AU47" s="1780"/>
      <c r="AV47" s="1780"/>
      <c r="AW47" s="1780"/>
      <c r="AX47" s="1780"/>
      <c r="AY47" s="1780"/>
      <c r="AZ47" s="1780"/>
      <c r="BA47" s="1780"/>
      <c r="BB47" s="1780"/>
      <c r="BC47" s="1780"/>
      <c r="BD47" s="1780"/>
      <c r="BE47" s="1780"/>
      <c r="BF47" s="1780"/>
      <c r="BG47" s="1780"/>
      <c r="BH47" s="1780"/>
      <c r="BI47" s="1780"/>
      <c r="BJ47" s="1780"/>
      <c r="BK47" s="1780"/>
      <c r="BL47" s="1780"/>
      <c r="BM47" s="1780"/>
      <c r="BN47" s="1780"/>
      <c r="BO47" s="1780"/>
      <c r="BP47" s="1780"/>
      <c r="BQ47" s="1780"/>
      <c r="BR47" s="1780"/>
      <c r="BS47" s="1617"/>
    </row>
    <row r="48" spans="1:71" x14ac:dyDescent="0.25">
      <c r="A48" s="1923"/>
      <c r="B48" s="1923"/>
      <c r="C48" s="1923"/>
      <c r="D48" s="1923"/>
      <c r="E48" s="1923"/>
      <c r="F48" s="1780"/>
      <c r="G48" s="1780"/>
      <c r="H48" s="1780"/>
      <c r="I48" s="1780"/>
      <c r="J48" s="1780"/>
      <c r="K48" s="1780"/>
      <c r="L48" s="1780"/>
      <c r="M48" s="1780"/>
      <c r="N48" s="1780"/>
      <c r="O48" s="1780"/>
      <c r="P48" s="1780"/>
      <c r="Q48" s="1780"/>
      <c r="R48" s="1780"/>
      <c r="S48" s="1780"/>
      <c r="T48" s="1780"/>
      <c r="U48" s="1780"/>
      <c r="V48" s="1780"/>
      <c r="W48" s="1780"/>
      <c r="X48" s="1780"/>
      <c r="Y48" s="1780"/>
      <c r="Z48" s="1780"/>
      <c r="AA48" s="1780"/>
      <c r="AB48" s="1780"/>
      <c r="AC48" s="1780"/>
      <c r="AD48" s="1780"/>
      <c r="AE48" s="1780"/>
      <c r="AF48" s="1780"/>
      <c r="AG48" s="1780"/>
      <c r="AH48" s="1780"/>
      <c r="AI48" s="1780"/>
      <c r="AJ48" s="1780"/>
      <c r="AK48" s="1780"/>
      <c r="AL48" s="1780"/>
      <c r="AM48" s="1780"/>
      <c r="AN48" s="1780"/>
      <c r="AO48" s="1780"/>
      <c r="AP48" s="1780"/>
      <c r="AQ48" s="1780"/>
      <c r="AR48" s="1780"/>
      <c r="AS48" s="1780"/>
      <c r="AT48" s="1780"/>
      <c r="AU48" s="1780"/>
      <c r="AV48" s="1780"/>
      <c r="AW48" s="1780"/>
      <c r="AX48" s="1780"/>
      <c r="AY48" s="1780"/>
      <c r="AZ48" s="1780"/>
      <c r="BA48" s="1780"/>
      <c r="BB48" s="1780"/>
      <c r="BC48" s="1780"/>
      <c r="BD48" s="1780"/>
      <c r="BE48" s="1780"/>
      <c r="BF48" s="1780"/>
      <c r="BG48" s="1780"/>
      <c r="BH48" s="1780"/>
      <c r="BI48" s="1780"/>
      <c r="BJ48" s="1780"/>
      <c r="BK48" s="1780"/>
      <c r="BL48" s="1780"/>
      <c r="BM48" s="1780"/>
      <c r="BN48" s="1780"/>
      <c r="BO48" s="1780"/>
      <c r="BP48" s="1780"/>
      <c r="BQ48" s="1780"/>
      <c r="BR48" s="1780"/>
      <c r="BS48" s="1617"/>
    </row>
    <row r="49" spans="1:71" x14ac:dyDescent="0.25">
      <c r="A49" s="1923"/>
      <c r="B49" s="1923"/>
      <c r="C49" s="1923"/>
      <c r="D49" s="1923"/>
      <c r="E49" s="1923"/>
      <c r="F49" s="1762"/>
      <c r="G49" s="1631"/>
      <c r="H49" s="1631"/>
      <c r="I49" s="1631"/>
      <c r="J49" s="1618"/>
      <c r="K49" s="1618"/>
      <c r="L49" s="1618"/>
      <c r="M49" s="1618"/>
      <c r="N49" s="1618"/>
      <c r="O49" s="1618"/>
      <c r="P49" s="1618"/>
      <c r="Q49" s="1618"/>
      <c r="R49" s="1618"/>
      <c r="S49" s="1618"/>
      <c r="T49" s="1618"/>
      <c r="U49" s="1618"/>
      <c r="V49" s="1618"/>
      <c r="W49" s="1618"/>
      <c r="X49" s="1618"/>
      <c r="Y49" s="1618"/>
      <c r="Z49" s="1620"/>
      <c r="AA49" s="1620"/>
      <c r="AB49" s="1620"/>
      <c r="AC49" s="1620"/>
      <c r="AD49" s="1620"/>
      <c r="AE49" s="1620"/>
      <c r="AF49" s="1620"/>
      <c r="AG49" s="1620"/>
      <c r="AH49" s="1620"/>
      <c r="AI49" s="1620"/>
      <c r="AJ49" s="1620"/>
      <c r="AK49" s="1620"/>
      <c r="AL49" s="1620"/>
      <c r="AM49" s="1620"/>
      <c r="AN49" s="1620"/>
      <c r="AO49" s="1620"/>
      <c r="AP49" s="1620"/>
      <c r="AQ49" s="1620"/>
      <c r="AR49" s="1620"/>
      <c r="AS49" s="1620"/>
      <c r="AT49" s="1620"/>
      <c r="AU49" s="1620"/>
      <c r="AV49" s="1620"/>
      <c r="AW49" s="1620"/>
      <c r="AX49" s="1620"/>
      <c r="AY49" s="1620"/>
      <c r="AZ49" s="1620"/>
      <c r="BA49" s="1765"/>
      <c r="BB49" s="1620"/>
      <c r="BC49" s="1620"/>
      <c r="BD49" s="1766"/>
      <c r="BE49" s="1617"/>
      <c r="BF49" s="1617"/>
      <c r="BG49" s="1617"/>
      <c r="BH49" s="1617"/>
      <c r="BI49" s="1617"/>
      <c r="BJ49" s="1617"/>
      <c r="BK49" s="1617"/>
      <c r="BL49" s="1617"/>
      <c r="BM49" s="1617"/>
      <c r="BN49" s="1617"/>
      <c r="BO49" s="1617"/>
      <c r="BP49" s="1617"/>
      <c r="BQ49" s="1617"/>
      <c r="BR49" s="1617"/>
      <c r="BS49" s="1617"/>
    </row>
    <row r="50" spans="1:71" x14ac:dyDescent="0.25">
      <c r="A50" s="1923"/>
      <c r="B50" s="1923"/>
      <c r="C50" s="1923"/>
      <c r="D50" s="1923"/>
      <c r="E50" s="1923"/>
      <c r="F50" s="1762"/>
      <c r="G50" s="1631"/>
      <c r="H50" s="1631"/>
      <c r="I50" s="1631"/>
      <c r="J50" s="1618"/>
      <c r="K50" s="1618"/>
      <c r="L50" s="1618"/>
      <c r="M50" s="1618"/>
      <c r="N50" s="1618"/>
      <c r="O50" s="1618"/>
      <c r="P50" s="1618"/>
      <c r="Q50" s="1618"/>
      <c r="R50" s="1618"/>
      <c r="S50" s="1618"/>
      <c r="T50" s="1618"/>
      <c r="U50" s="1618"/>
      <c r="V50" s="1618"/>
      <c r="W50" s="1618"/>
      <c r="X50" s="1618"/>
      <c r="Y50" s="1618"/>
      <c r="Z50" s="1620"/>
      <c r="AA50" s="1620"/>
      <c r="AB50" s="1620"/>
      <c r="AC50" s="1620"/>
      <c r="AD50" s="1620"/>
      <c r="AE50" s="1620"/>
      <c r="AF50" s="1620"/>
      <c r="AG50" s="1620"/>
      <c r="AH50" s="1620"/>
      <c r="AI50" s="1620"/>
      <c r="AJ50" s="1620"/>
      <c r="AK50" s="1620"/>
      <c r="AL50" s="1620"/>
      <c r="AM50" s="1620"/>
      <c r="AN50" s="1620"/>
      <c r="AO50" s="1620"/>
      <c r="AP50" s="1620"/>
      <c r="AQ50" s="1620"/>
      <c r="AR50" s="1620"/>
      <c r="AS50" s="1620"/>
      <c r="AT50" s="1620"/>
      <c r="AU50" s="1620"/>
      <c r="AV50" s="1620"/>
      <c r="AW50" s="1620"/>
      <c r="AX50" s="1620"/>
      <c r="AY50" s="1620"/>
      <c r="AZ50" s="1620"/>
      <c r="BA50" s="1765"/>
      <c r="BB50" s="1620"/>
      <c r="BC50" s="1620"/>
      <c r="BD50" s="1766"/>
      <c r="BE50" s="1617"/>
      <c r="BF50" s="1617"/>
      <c r="BG50" s="1617"/>
      <c r="BH50" s="1617"/>
      <c r="BI50" s="1617"/>
      <c r="BJ50" s="1617"/>
      <c r="BK50" s="1617"/>
      <c r="BL50" s="1617"/>
      <c r="BM50" s="1617"/>
      <c r="BN50" s="1617"/>
      <c r="BO50" s="1617"/>
      <c r="BP50" s="1617"/>
      <c r="BQ50" s="1617"/>
      <c r="BR50" s="1617"/>
      <c r="BS50" s="1617"/>
    </row>
    <row r="51" spans="1:71" x14ac:dyDescent="0.25">
      <c r="A51" s="1923"/>
      <c r="B51" s="1923"/>
      <c r="C51" s="1923"/>
      <c r="D51" s="1923"/>
      <c r="E51" s="1923"/>
      <c r="F51" s="1762"/>
      <c r="G51" s="1631"/>
      <c r="H51" s="1631"/>
      <c r="I51" s="1631"/>
      <c r="J51" s="1618"/>
      <c r="K51" s="1618"/>
      <c r="L51" s="1618"/>
      <c r="M51" s="1618"/>
      <c r="N51" s="1618"/>
      <c r="O51" s="1618"/>
      <c r="P51" s="1618"/>
      <c r="Q51" s="1618"/>
      <c r="R51" s="1618"/>
      <c r="S51" s="1618"/>
      <c r="T51" s="1618"/>
      <c r="U51" s="1618"/>
      <c r="V51" s="1618"/>
      <c r="W51" s="1618"/>
      <c r="X51" s="1618"/>
      <c r="Y51" s="1618"/>
      <c r="Z51" s="1620"/>
      <c r="AA51" s="1620"/>
      <c r="AB51" s="1620"/>
      <c r="AC51" s="1620"/>
      <c r="AD51" s="1620"/>
      <c r="AE51" s="1620"/>
      <c r="AF51" s="1620"/>
      <c r="AG51" s="1620"/>
      <c r="AH51" s="1620"/>
      <c r="AI51" s="1620"/>
      <c r="AJ51" s="1620"/>
      <c r="AK51" s="1620"/>
      <c r="AL51" s="1620"/>
      <c r="AM51" s="1620"/>
      <c r="AN51" s="1620"/>
      <c r="AO51" s="1620"/>
      <c r="AP51" s="1620"/>
      <c r="AQ51" s="1620"/>
      <c r="AR51" s="1620"/>
      <c r="AS51" s="1620"/>
      <c r="AT51" s="1620"/>
      <c r="AU51" s="1620"/>
      <c r="AV51" s="1620"/>
      <c r="AW51" s="1620"/>
      <c r="AX51" s="1620"/>
      <c r="AY51" s="1620"/>
      <c r="AZ51" s="1620"/>
      <c r="BA51" s="1765"/>
      <c r="BB51" s="1620"/>
      <c r="BC51" s="1620"/>
      <c r="BD51" s="1766"/>
      <c r="BE51" s="1617"/>
      <c r="BF51" s="1617"/>
      <c r="BG51" s="1617"/>
      <c r="BH51" s="1617"/>
      <c r="BI51" s="1617"/>
      <c r="BJ51" s="1617"/>
      <c r="BK51" s="1617"/>
      <c r="BL51" s="1617"/>
      <c r="BM51" s="1617"/>
      <c r="BN51" s="1617"/>
      <c r="BO51" s="1617"/>
      <c r="BP51" s="1617"/>
      <c r="BQ51" s="1617"/>
      <c r="BR51" s="1617"/>
      <c r="BS51" s="1617"/>
    </row>
    <row r="52" spans="1:71" x14ac:dyDescent="0.25">
      <c r="A52" s="1923"/>
      <c r="B52" s="1923"/>
      <c r="C52" s="1923"/>
      <c r="D52" s="1923"/>
      <c r="E52" s="1923"/>
      <c r="F52" s="1762"/>
      <c r="G52" s="1631"/>
      <c r="H52" s="1631"/>
      <c r="I52" s="1631"/>
      <c r="J52" s="1618"/>
      <c r="K52" s="1618"/>
      <c r="L52" s="1618"/>
      <c r="M52" s="1618"/>
      <c r="N52" s="1618"/>
      <c r="O52" s="1618"/>
      <c r="P52" s="1618"/>
      <c r="Q52" s="1618"/>
      <c r="R52" s="1618"/>
      <c r="S52" s="1618"/>
      <c r="T52" s="1618"/>
      <c r="U52" s="1618"/>
      <c r="V52" s="1618"/>
      <c r="W52" s="1618"/>
      <c r="X52" s="1618"/>
      <c r="Y52" s="1618"/>
      <c r="Z52" s="1620"/>
      <c r="AA52" s="1620"/>
      <c r="AB52" s="1620"/>
      <c r="AC52" s="1620"/>
      <c r="AD52" s="1620"/>
      <c r="AE52" s="1620"/>
      <c r="AF52" s="1620"/>
      <c r="AG52" s="1620"/>
      <c r="AH52" s="1620"/>
      <c r="AI52" s="1620"/>
      <c r="AJ52" s="1620"/>
      <c r="AK52" s="1620"/>
      <c r="AL52" s="1620"/>
      <c r="AM52" s="1620"/>
      <c r="AN52" s="1620"/>
      <c r="AO52" s="1620"/>
      <c r="AP52" s="1620"/>
      <c r="AQ52" s="1620"/>
      <c r="AR52" s="1620"/>
      <c r="AS52" s="1620"/>
      <c r="AT52" s="1620"/>
      <c r="AU52" s="1620"/>
      <c r="AV52" s="1620"/>
      <c r="AW52" s="1620"/>
      <c r="AX52" s="1620"/>
      <c r="AY52" s="1620"/>
      <c r="AZ52" s="1620"/>
      <c r="BA52" s="1765"/>
      <c r="BB52" s="1620"/>
      <c r="BC52" s="1620"/>
      <c r="BD52" s="1766"/>
      <c r="BE52" s="1617"/>
      <c r="BF52" s="1617"/>
      <c r="BG52" s="1617"/>
      <c r="BH52" s="1617"/>
      <c r="BI52" s="1617"/>
      <c r="BJ52" s="1617"/>
      <c r="BK52" s="1617"/>
      <c r="BL52" s="1617"/>
      <c r="BM52" s="1617"/>
      <c r="BN52" s="1617"/>
      <c r="BO52" s="1617"/>
      <c r="BP52" s="1617"/>
      <c r="BQ52" s="1617"/>
      <c r="BR52" s="1617"/>
      <c r="BS52" s="1617"/>
    </row>
    <row r="53" spans="1:71" x14ac:dyDescent="0.25">
      <c r="A53" s="1923"/>
      <c r="B53" s="1923"/>
      <c r="C53" s="1923"/>
      <c r="D53" s="1923"/>
      <c r="E53" s="1923"/>
      <c r="F53" s="1762"/>
      <c r="G53" s="1631"/>
      <c r="H53" s="1631"/>
      <c r="I53" s="1631"/>
      <c r="J53" s="1618"/>
      <c r="K53" s="1618"/>
      <c r="L53" s="1618"/>
      <c r="M53" s="1618"/>
      <c r="N53" s="1618"/>
      <c r="O53" s="1618"/>
      <c r="P53" s="1618"/>
      <c r="Q53" s="1618"/>
      <c r="R53" s="1618"/>
      <c r="S53" s="1618"/>
      <c r="T53" s="1618"/>
      <c r="U53" s="1618"/>
      <c r="V53" s="1618"/>
      <c r="W53" s="1618"/>
      <c r="X53" s="1618"/>
      <c r="Y53" s="1618"/>
      <c r="Z53" s="1620"/>
      <c r="AA53" s="1620"/>
      <c r="AB53" s="1620"/>
      <c r="AC53" s="1620"/>
      <c r="AD53" s="1620"/>
      <c r="AE53" s="1620"/>
      <c r="AF53" s="1620"/>
      <c r="AG53" s="1620"/>
      <c r="AH53" s="1620"/>
      <c r="AI53" s="1620"/>
      <c r="AJ53" s="1620"/>
      <c r="AK53" s="1620"/>
      <c r="AL53" s="1620"/>
      <c r="AM53" s="1620"/>
      <c r="AN53" s="1620"/>
      <c r="AO53" s="1620"/>
      <c r="AP53" s="1620"/>
      <c r="AQ53" s="1620"/>
      <c r="AR53" s="1620"/>
      <c r="AS53" s="1620"/>
      <c r="AT53" s="1620"/>
      <c r="AU53" s="1620"/>
      <c r="AV53" s="1620"/>
      <c r="AW53" s="1620"/>
      <c r="AX53" s="1620"/>
      <c r="AY53" s="1620"/>
      <c r="AZ53" s="1620"/>
      <c r="BA53" s="1765"/>
      <c r="BB53" s="1620"/>
      <c r="BC53" s="1620"/>
      <c r="BD53" s="1766"/>
      <c r="BE53" s="1617"/>
      <c r="BF53" s="1617"/>
      <c r="BG53" s="1617"/>
      <c r="BH53" s="1617"/>
      <c r="BI53" s="1617"/>
      <c r="BJ53" s="1617"/>
      <c r="BK53" s="1617"/>
      <c r="BL53" s="1617"/>
      <c r="BM53" s="1617"/>
      <c r="BN53" s="1617"/>
      <c r="BO53" s="1617"/>
      <c r="BP53" s="1617"/>
      <c r="BQ53" s="1617"/>
      <c r="BR53" s="1617"/>
      <c r="BS53" s="1617"/>
    </row>
    <row r="54" spans="1:71" x14ac:dyDescent="0.25">
      <c r="A54" s="1633"/>
      <c r="B54" s="1759"/>
      <c r="C54" s="1702"/>
      <c r="D54" s="1702"/>
      <c r="E54" s="1702"/>
      <c r="F54" s="1762"/>
      <c r="G54" s="1631"/>
      <c r="H54" s="1631"/>
      <c r="I54" s="1631"/>
      <c r="J54" s="1618"/>
      <c r="K54" s="1618"/>
      <c r="L54" s="1618"/>
      <c r="M54" s="1618"/>
      <c r="N54" s="1618"/>
      <c r="O54" s="1618"/>
      <c r="P54" s="1618"/>
      <c r="Q54" s="1618"/>
      <c r="R54" s="1618"/>
      <c r="S54" s="1618"/>
      <c r="T54" s="1618"/>
      <c r="U54" s="1618"/>
      <c r="V54" s="1618"/>
      <c r="W54" s="1618"/>
      <c r="X54" s="1618"/>
      <c r="Y54" s="1618"/>
      <c r="Z54" s="1620"/>
      <c r="AA54" s="1620"/>
      <c r="AB54" s="1620"/>
      <c r="AC54" s="1620"/>
      <c r="AD54" s="1620"/>
      <c r="AE54" s="1620"/>
      <c r="AF54" s="1620"/>
      <c r="AG54" s="1620"/>
      <c r="AH54" s="1620"/>
      <c r="AI54" s="1620"/>
      <c r="AJ54" s="1620"/>
      <c r="AK54" s="1620"/>
      <c r="AL54" s="1620"/>
      <c r="AM54" s="1620"/>
      <c r="AN54" s="1620"/>
      <c r="AO54" s="1620"/>
      <c r="AP54" s="1620"/>
      <c r="AQ54" s="1620"/>
      <c r="AR54" s="1620"/>
      <c r="AS54" s="1620"/>
      <c r="AT54" s="1620"/>
      <c r="AU54" s="1620"/>
      <c r="AV54" s="1620"/>
      <c r="AW54" s="1620"/>
      <c r="AX54" s="1620"/>
      <c r="AY54" s="1620"/>
      <c r="AZ54" s="1620"/>
      <c r="BA54" s="1765"/>
      <c r="BB54" s="1620"/>
      <c r="BC54" s="1620"/>
      <c r="BD54" s="1766"/>
      <c r="BE54" s="1617"/>
      <c r="BF54" s="1617"/>
      <c r="BG54" s="1617"/>
      <c r="BH54" s="1617"/>
      <c r="BI54" s="1617"/>
      <c r="BJ54" s="1617"/>
      <c r="BK54" s="1617"/>
      <c r="BL54" s="1617"/>
      <c r="BM54" s="1617"/>
      <c r="BN54" s="1617"/>
      <c r="BO54" s="1617"/>
      <c r="BP54" s="1617"/>
      <c r="BQ54" s="1617"/>
      <c r="BR54" s="1617"/>
      <c r="BS54" s="1617"/>
    </row>
    <row r="55" spans="1:71" x14ac:dyDescent="0.25">
      <c r="A55" s="1634"/>
      <c r="B55" s="1716"/>
      <c r="C55" s="1703"/>
      <c r="D55" s="1703"/>
      <c r="E55" s="1703"/>
      <c r="F55" s="1762"/>
      <c r="G55" s="1631"/>
      <c r="H55" s="1631"/>
      <c r="I55" s="1631"/>
      <c r="J55" s="1618"/>
      <c r="K55" s="1618"/>
      <c r="L55" s="1618"/>
      <c r="M55" s="1618"/>
      <c r="N55" s="1618"/>
      <c r="O55" s="1618"/>
      <c r="P55" s="1618"/>
      <c r="Q55" s="1618"/>
      <c r="R55" s="1618"/>
      <c r="S55" s="1618"/>
      <c r="T55" s="1618"/>
      <c r="U55" s="1618"/>
      <c r="V55" s="1618"/>
      <c r="W55" s="1618"/>
      <c r="X55" s="1618"/>
      <c r="Y55" s="1618"/>
      <c r="Z55" s="1620"/>
      <c r="AA55" s="1620"/>
      <c r="AB55" s="1620"/>
      <c r="AC55" s="1620"/>
      <c r="AD55" s="1620"/>
      <c r="AE55" s="1620"/>
      <c r="AF55" s="1620"/>
      <c r="AG55" s="1620"/>
      <c r="AH55" s="1620"/>
      <c r="AI55" s="1620"/>
      <c r="AJ55" s="1620"/>
      <c r="AK55" s="1620"/>
      <c r="AL55" s="1620"/>
      <c r="AM55" s="1620"/>
      <c r="AN55" s="1620"/>
      <c r="AO55" s="1620"/>
      <c r="AP55" s="1620"/>
      <c r="AQ55" s="1620"/>
      <c r="AR55" s="1620"/>
      <c r="AS55" s="1620"/>
      <c r="AT55" s="1620"/>
      <c r="AU55" s="1620"/>
      <c r="AV55" s="1620"/>
      <c r="AW55" s="1620"/>
      <c r="AX55" s="1620"/>
      <c r="AY55" s="1620"/>
      <c r="AZ55" s="1620"/>
      <c r="BA55" s="1765"/>
      <c r="BB55" s="1620"/>
      <c r="BC55" s="1620"/>
      <c r="BD55" s="1766"/>
      <c r="BE55" s="1617"/>
      <c r="BF55" s="1617"/>
      <c r="BG55" s="1617"/>
      <c r="BH55" s="1617"/>
      <c r="BI55" s="1617"/>
      <c r="BJ55" s="1617"/>
      <c r="BK55" s="1617"/>
      <c r="BL55" s="1617"/>
      <c r="BM55" s="1617"/>
      <c r="BN55" s="1617"/>
      <c r="BO55" s="1617"/>
      <c r="BP55" s="1617"/>
      <c r="BQ55" s="1617"/>
      <c r="BR55" s="1617"/>
      <c r="BS55" s="1617"/>
    </row>
    <row r="56" spans="1:71" x14ac:dyDescent="0.25">
      <c r="A56" s="1664"/>
      <c r="B56" s="1710"/>
      <c r="C56" s="1710"/>
      <c r="D56" s="1710"/>
      <c r="E56" s="1710"/>
      <c r="F56" s="1762"/>
      <c r="G56" s="1631"/>
      <c r="H56" s="1631"/>
      <c r="I56" s="1631"/>
      <c r="J56" s="1618"/>
      <c r="K56" s="1618"/>
      <c r="L56" s="1618"/>
      <c r="M56" s="1618"/>
      <c r="N56" s="1618"/>
      <c r="O56" s="1618"/>
      <c r="P56" s="1618"/>
      <c r="Q56" s="1618"/>
      <c r="R56" s="1618"/>
      <c r="S56" s="1618"/>
      <c r="T56" s="1618"/>
      <c r="U56" s="1618"/>
      <c r="V56" s="1618"/>
      <c r="W56" s="1618"/>
      <c r="X56" s="1618"/>
      <c r="Y56" s="1618"/>
      <c r="Z56" s="1620"/>
      <c r="AA56" s="1620"/>
      <c r="AB56" s="1620"/>
      <c r="AC56" s="1620"/>
      <c r="AD56" s="1620"/>
      <c r="AE56" s="1620"/>
      <c r="AF56" s="1620"/>
      <c r="AG56" s="1620"/>
      <c r="AH56" s="1620"/>
      <c r="AI56" s="1620"/>
      <c r="AJ56" s="1620"/>
      <c r="AK56" s="1620"/>
      <c r="AL56" s="1620"/>
      <c r="AM56" s="1620"/>
      <c r="AN56" s="1620"/>
      <c r="AO56" s="1620"/>
      <c r="AP56" s="1620"/>
      <c r="AQ56" s="1620"/>
      <c r="AR56" s="1620"/>
      <c r="AS56" s="1620"/>
      <c r="AT56" s="1620"/>
      <c r="AU56" s="1620"/>
      <c r="AV56" s="1620"/>
      <c r="AW56" s="1620"/>
      <c r="AX56" s="1620"/>
      <c r="AY56" s="1620"/>
      <c r="AZ56" s="1620"/>
      <c r="BA56" s="1765"/>
      <c r="BB56" s="1620"/>
      <c r="BC56" s="1620"/>
      <c r="BD56" s="1766"/>
      <c r="BE56" s="1617"/>
      <c r="BF56" s="1617"/>
      <c r="BG56" s="1617"/>
      <c r="BH56" s="1617"/>
      <c r="BI56" s="1617"/>
      <c r="BJ56" s="1617"/>
      <c r="BK56" s="1617"/>
      <c r="BL56" s="1617"/>
      <c r="BM56" s="1617"/>
      <c r="BN56" s="1617"/>
      <c r="BO56" s="1617"/>
      <c r="BP56" s="1617"/>
      <c r="BQ56" s="1617"/>
      <c r="BR56" s="1617"/>
      <c r="BS56" s="1617"/>
    </row>
    <row r="57" spans="1:71" x14ac:dyDescent="0.25">
      <c r="A57" s="1774"/>
      <c r="B57" s="1661"/>
      <c r="C57" s="1661"/>
      <c r="D57" s="1661"/>
      <c r="E57" s="1661"/>
      <c r="F57" s="1648"/>
      <c r="G57" s="1648"/>
      <c r="H57" s="1648"/>
      <c r="I57" s="1648"/>
      <c r="J57" s="1648"/>
      <c r="K57" s="1648"/>
      <c r="L57" s="1648"/>
      <c r="M57" s="1648"/>
      <c r="N57" s="1648"/>
      <c r="O57" s="1648"/>
      <c r="P57" s="1648"/>
      <c r="Q57" s="1648"/>
      <c r="R57" s="1648"/>
      <c r="S57" s="1648"/>
      <c r="T57" s="1648"/>
      <c r="U57" s="1648"/>
      <c r="V57" s="1648"/>
      <c r="W57" s="1648"/>
      <c r="X57" s="1648"/>
      <c r="Y57" s="1648"/>
      <c r="Z57" s="1648"/>
      <c r="AA57" s="1648"/>
      <c r="AB57" s="1648"/>
      <c r="AC57" s="1648"/>
      <c r="AD57" s="1648"/>
      <c r="AE57" s="1648"/>
      <c r="AF57" s="1648"/>
      <c r="AG57" s="1648"/>
      <c r="AH57" s="1648"/>
      <c r="AI57" s="1648"/>
      <c r="AJ57" s="1648"/>
      <c r="AK57" s="1648"/>
      <c r="AL57" s="1648"/>
      <c r="AM57" s="1648"/>
      <c r="AN57" s="1648"/>
      <c r="AO57" s="1648"/>
      <c r="AP57" s="1648"/>
      <c r="AQ57" s="1648"/>
      <c r="AR57" s="1648"/>
      <c r="AS57" s="1648"/>
      <c r="AT57" s="1648"/>
      <c r="AU57" s="1648"/>
      <c r="AV57" s="1648"/>
      <c r="AW57" s="1648"/>
      <c r="AX57" s="1648"/>
      <c r="AY57" s="1648"/>
      <c r="AZ57" s="1648"/>
      <c r="BA57" s="1648"/>
      <c r="BB57" s="1648"/>
      <c r="BC57" s="1648"/>
      <c r="BD57" s="1648"/>
      <c r="BE57" s="1617"/>
      <c r="BF57" s="1617"/>
      <c r="BG57" s="1617"/>
      <c r="BH57" s="1617"/>
      <c r="BI57" s="1617"/>
      <c r="BJ57" s="1617"/>
      <c r="BK57" s="1617"/>
      <c r="BL57" s="1617"/>
      <c r="BM57" s="1617"/>
      <c r="BN57" s="1617"/>
      <c r="BO57" s="1617"/>
      <c r="BP57" s="1617"/>
      <c r="BQ57" s="1617"/>
      <c r="BR57" s="1617"/>
      <c r="BS57" s="1617"/>
    </row>
    <row r="58" spans="1:71" x14ac:dyDescent="0.25">
      <c r="A58" s="1648"/>
      <c r="B58" s="1661"/>
      <c r="C58" s="1661"/>
      <c r="D58" s="1661"/>
      <c r="E58" s="1661"/>
      <c r="F58" s="1648"/>
      <c r="G58" s="1648"/>
      <c r="H58" s="1648"/>
      <c r="I58" s="1648"/>
      <c r="J58" s="1648"/>
      <c r="K58" s="1648"/>
      <c r="L58" s="1648"/>
      <c r="M58" s="1648"/>
      <c r="N58" s="1648"/>
      <c r="O58" s="1648"/>
      <c r="P58" s="1648"/>
      <c r="Q58" s="1648"/>
      <c r="R58" s="1648"/>
      <c r="S58" s="1648"/>
      <c r="T58" s="1648"/>
      <c r="U58" s="1648"/>
      <c r="V58" s="1648"/>
      <c r="W58" s="1648"/>
      <c r="X58" s="1648"/>
      <c r="Y58" s="1648"/>
      <c r="Z58" s="1648"/>
      <c r="AA58" s="1648"/>
      <c r="AB58" s="1648"/>
      <c r="AC58" s="1648"/>
      <c r="AD58" s="1648"/>
      <c r="AE58" s="1648"/>
      <c r="AF58" s="1648"/>
      <c r="AG58" s="1648"/>
      <c r="AH58" s="1648"/>
      <c r="AI58" s="1648"/>
      <c r="AJ58" s="1648"/>
      <c r="AK58" s="1648"/>
      <c r="AL58" s="1648"/>
      <c r="AM58" s="1648"/>
      <c r="AN58" s="1648"/>
      <c r="AO58" s="1648"/>
      <c r="AP58" s="1648"/>
      <c r="AQ58" s="1648"/>
      <c r="AR58" s="1648"/>
      <c r="AS58" s="1648"/>
      <c r="AT58" s="1648"/>
      <c r="AU58" s="1648"/>
      <c r="AV58" s="1648"/>
      <c r="AW58" s="1648"/>
      <c r="AX58" s="1648"/>
      <c r="AY58" s="1648"/>
      <c r="AZ58" s="1648"/>
      <c r="BA58" s="1648"/>
      <c r="BB58" s="1648"/>
      <c r="BC58" s="1648"/>
      <c r="BD58" s="1648"/>
      <c r="BE58" s="1617"/>
      <c r="BF58" s="1617"/>
      <c r="BG58" s="1617"/>
      <c r="BH58" s="1617"/>
      <c r="BI58" s="1617"/>
      <c r="BJ58" s="1617"/>
      <c r="BK58" s="1617"/>
      <c r="BL58" s="1617"/>
      <c r="BM58" s="1617"/>
      <c r="BN58" s="1617"/>
      <c r="BO58" s="1617"/>
      <c r="BP58" s="1617"/>
      <c r="BQ58" s="1617"/>
      <c r="BR58" s="1617"/>
      <c r="BS58" s="1617"/>
    </row>
    <row r="59" spans="1:71" x14ac:dyDescent="0.25">
      <c r="A59" s="1648"/>
      <c r="B59" s="1661"/>
      <c r="C59" s="1661"/>
      <c r="D59" s="1661"/>
      <c r="E59" s="1661"/>
      <c r="F59" s="1648"/>
      <c r="G59" s="1648"/>
      <c r="H59" s="1648"/>
      <c r="I59" s="1648"/>
      <c r="J59" s="1648"/>
      <c r="K59" s="1648"/>
      <c r="L59" s="1648"/>
      <c r="M59" s="1648"/>
      <c r="N59" s="1648"/>
      <c r="O59" s="1648"/>
      <c r="P59" s="1648"/>
      <c r="Q59" s="1648"/>
      <c r="R59" s="1648"/>
      <c r="S59" s="1648"/>
      <c r="T59" s="1648"/>
      <c r="U59" s="1648"/>
      <c r="V59" s="1648"/>
      <c r="W59" s="1648"/>
      <c r="X59" s="1648"/>
      <c r="Y59" s="1648"/>
      <c r="Z59" s="1648"/>
      <c r="AA59" s="1648"/>
      <c r="AB59" s="1648"/>
      <c r="AC59" s="1648"/>
      <c r="AD59" s="1648"/>
      <c r="AE59" s="1648"/>
      <c r="AF59" s="1648"/>
      <c r="AG59" s="1648"/>
      <c r="AH59" s="1648"/>
      <c r="AI59" s="1648"/>
      <c r="AJ59" s="1648"/>
      <c r="AK59" s="1648"/>
      <c r="AL59" s="1648"/>
      <c r="AM59" s="1648"/>
      <c r="AN59" s="1648"/>
      <c r="AO59" s="1648"/>
      <c r="AP59" s="1648"/>
      <c r="AQ59" s="1648"/>
      <c r="AR59" s="1648"/>
      <c r="AS59" s="1648"/>
      <c r="AT59" s="1648"/>
      <c r="AU59" s="1648"/>
      <c r="AV59" s="1648"/>
      <c r="AW59" s="1648"/>
      <c r="AX59" s="1648"/>
      <c r="AY59" s="1648"/>
      <c r="AZ59" s="1648"/>
      <c r="BA59" s="1648"/>
      <c r="BB59" s="1648"/>
      <c r="BC59" s="1648"/>
      <c r="BD59" s="1648"/>
      <c r="BE59" s="1617"/>
      <c r="BF59" s="1617"/>
      <c r="BG59" s="1617"/>
      <c r="BH59" s="1617"/>
      <c r="BI59" s="1617"/>
      <c r="BJ59" s="1617"/>
      <c r="BK59" s="1617"/>
      <c r="BL59" s="1617"/>
      <c r="BM59" s="1617"/>
      <c r="BN59" s="1617"/>
      <c r="BO59" s="1617"/>
      <c r="BP59" s="1617"/>
      <c r="BQ59" s="1617"/>
      <c r="BR59" s="1617"/>
      <c r="BS59" s="1617"/>
    </row>
    <row r="60" spans="1:71" x14ac:dyDescent="0.25">
      <c r="A60" s="1648"/>
      <c r="B60" s="1661"/>
      <c r="C60" s="1661"/>
      <c r="D60" s="1661"/>
      <c r="E60" s="1661"/>
      <c r="F60" s="1648"/>
      <c r="G60" s="1648"/>
      <c r="H60" s="1648"/>
      <c r="I60" s="1648"/>
      <c r="J60" s="1648"/>
      <c r="K60" s="1648"/>
      <c r="L60" s="1648"/>
      <c r="M60" s="1648"/>
      <c r="N60" s="1648"/>
      <c r="O60" s="1648"/>
      <c r="P60" s="1648"/>
      <c r="Q60" s="1648"/>
      <c r="R60" s="1648"/>
      <c r="S60" s="1648"/>
      <c r="T60" s="1648"/>
      <c r="U60" s="1648"/>
      <c r="V60" s="1648"/>
      <c r="W60" s="1648"/>
      <c r="X60" s="1648"/>
      <c r="Y60" s="1648"/>
      <c r="Z60" s="1648"/>
      <c r="AA60" s="1648"/>
      <c r="AB60" s="1648"/>
      <c r="AC60" s="1648"/>
      <c r="AD60" s="1648"/>
      <c r="AE60" s="1648"/>
      <c r="AF60" s="1648"/>
      <c r="AG60" s="1648"/>
      <c r="AH60" s="1648"/>
      <c r="AI60" s="1648"/>
      <c r="AJ60" s="1648"/>
      <c r="AK60" s="1648"/>
      <c r="AL60" s="1648"/>
      <c r="AM60" s="1648"/>
      <c r="AN60" s="1648"/>
      <c r="AO60" s="1648"/>
      <c r="AP60" s="1648"/>
      <c r="AQ60" s="1648"/>
      <c r="AR60" s="1648"/>
      <c r="AS60" s="1648"/>
      <c r="AT60" s="1648"/>
      <c r="AU60" s="1648"/>
      <c r="AV60" s="1648"/>
      <c r="AW60" s="1648"/>
      <c r="AX60" s="1648"/>
      <c r="AY60" s="1648"/>
      <c r="AZ60" s="1648"/>
      <c r="BA60" s="1648"/>
      <c r="BB60" s="1648"/>
      <c r="BC60" s="1648"/>
      <c r="BD60" s="1648"/>
      <c r="BE60" s="1617"/>
      <c r="BF60" s="1617"/>
      <c r="BG60" s="1617"/>
      <c r="BH60" s="1617"/>
      <c r="BI60" s="1617"/>
      <c r="BJ60" s="1617"/>
      <c r="BK60" s="1617"/>
      <c r="BL60" s="1617"/>
      <c r="BM60" s="1617"/>
      <c r="BN60" s="1617"/>
      <c r="BO60" s="1617"/>
      <c r="BP60" s="1617"/>
      <c r="BQ60" s="1617"/>
      <c r="BR60" s="1617"/>
      <c r="BS60" s="1617"/>
    </row>
    <row r="61" spans="1:71" x14ac:dyDescent="0.25">
      <c r="A61" s="1648"/>
      <c r="B61" s="1661"/>
      <c r="C61" s="1661"/>
      <c r="D61" s="1661"/>
      <c r="E61" s="1661"/>
      <c r="F61" s="1648"/>
      <c r="G61" s="1648"/>
      <c r="H61" s="1648"/>
      <c r="I61" s="1648"/>
      <c r="J61" s="1648"/>
      <c r="K61" s="1648"/>
      <c r="L61" s="1648"/>
      <c r="M61" s="1648"/>
      <c r="N61" s="1648"/>
      <c r="O61" s="1648"/>
      <c r="P61" s="1648"/>
      <c r="Q61" s="1648"/>
      <c r="R61" s="1648"/>
      <c r="S61" s="1648"/>
      <c r="T61" s="1648"/>
      <c r="U61" s="1648"/>
      <c r="V61" s="1648"/>
      <c r="W61" s="1648"/>
      <c r="X61" s="1648"/>
      <c r="Y61" s="1648"/>
      <c r="Z61" s="1648"/>
      <c r="AA61" s="1648"/>
      <c r="AB61" s="1648"/>
      <c r="AC61" s="1648"/>
      <c r="AD61" s="1648"/>
      <c r="AE61" s="1648"/>
      <c r="AF61" s="1648"/>
      <c r="AG61" s="1648"/>
      <c r="AH61" s="1648"/>
      <c r="AI61" s="1648"/>
      <c r="AJ61" s="1648"/>
      <c r="AK61" s="1648"/>
      <c r="AL61" s="1648"/>
      <c r="AM61" s="1648"/>
      <c r="AN61" s="1648"/>
      <c r="AO61" s="1648"/>
      <c r="AP61" s="1648"/>
      <c r="AQ61" s="1648"/>
      <c r="AR61" s="1648"/>
      <c r="AS61" s="1648"/>
      <c r="AT61" s="1648"/>
      <c r="AU61" s="1648"/>
      <c r="AV61" s="1648"/>
      <c r="AW61" s="1648"/>
      <c r="AX61" s="1648"/>
      <c r="AY61" s="1648"/>
      <c r="AZ61" s="1648"/>
      <c r="BA61" s="1648"/>
      <c r="BB61" s="1648"/>
      <c r="BC61" s="1648"/>
      <c r="BD61" s="1648"/>
      <c r="BE61" s="1617"/>
      <c r="BF61" s="1617"/>
      <c r="BG61" s="1617"/>
      <c r="BH61" s="1617"/>
      <c r="BI61" s="1617"/>
      <c r="BJ61" s="1617"/>
      <c r="BK61" s="1617"/>
      <c r="BL61" s="1617"/>
      <c r="BM61" s="1617"/>
      <c r="BN61" s="1617"/>
      <c r="BO61" s="1617"/>
      <c r="BP61" s="1617"/>
      <c r="BQ61" s="1617"/>
      <c r="BR61" s="1617"/>
      <c r="BS61" s="1617"/>
    </row>
    <row r="62" spans="1:71" x14ac:dyDescent="0.25">
      <c r="A62" s="1648"/>
      <c r="B62" s="1661"/>
      <c r="C62" s="1661"/>
      <c r="D62" s="1661"/>
      <c r="E62" s="1661"/>
      <c r="F62" s="1648"/>
      <c r="G62" s="1648"/>
      <c r="H62" s="1648"/>
      <c r="I62" s="1648"/>
      <c r="J62" s="1648"/>
      <c r="K62" s="1648"/>
      <c r="L62" s="1648"/>
      <c r="M62" s="1648"/>
      <c r="N62" s="1648"/>
      <c r="O62" s="1648"/>
      <c r="P62" s="1648"/>
      <c r="Q62" s="1648"/>
      <c r="R62" s="1648"/>
      <c r="S62" s="1648"/>
      <c r="T62" s="1648"/>
      <c r="U62" s="1648"/>
      <c r="V62" s="1648"/>
      <c r="W62" s="1648"/>
      <c r="X62" s="1648"/>
      <c r="Y62" s="1648"/>
      <c r="Z62" s="1648"/>
      <c r="AA62" s="1648"/>
      <c r="AB62" s="1648"/>
      <c r="AC62" s="1648"/>
      <c r="AD62" s="1648"/>
      <c r="AE62" s="1648"/>
      <c r="AF62" s="1648"/>
      <c r="AG62" s="1648"/>
      <c r="AH62" s="1648"/>
      <c r="AI62" s="1648"/>
      <c r="AJ62" s="1648"/>
      <c r="AK62" s="1648"/>
      <c r="AL62" s="1648"/>
      <c r="AM62" s="1648"/>
      <c r="AN62" s="1648"/>
      <c r="AO62" s="1648"/>
      <c r="AP62" s="1648"/>
      <c r="AQ62" s="1648"/>
      <c r="AR62" s="1648"/>
      <c r="AS62" s="1648"/>
      <c r="AT62" s="1648"/>
      <c r="AU62" s="1648"/>
      <c r="AV62" s="1648"/>
      <c r="AW62" s="1648"/>
      <c r="AX62" s="1648"/>
      <c r="AY62" s="1648"/>
      <c r="AZ62" s="1648"/>
      <c r="BA62" s="1648"/>
      <c r="BB62" s="1648"/>
      <c r="BC62" s="1648"/>
      <c r="BD62" s="1648"/>
      <c r="BE62" s="1617"/>
      <c r="BF62" s="1617"/>
      <c r="BG62" s="1617"/>
      <c r="BH62" s="1617"/>
      <c r="BI62" s="1617"/>
      <c r="BJ62" s="1617"/>
      <c r="BK62" s="1617"/>
      <c r="BL62" s="1617"/>
      <c r="BM62" s="1617"/>
      <c r="BN62" s="1617"/>
      <c r="BO62" s="1617"/>
      <c r="BP62" s="1617"/>
      <c r="BQ62" s="1617"/>
      <c r="BR62" s="1617"/>
      <c r="BS62" s="1617"/>
    </row>
    <row r="63" spans="1:71" x14ac:dyDescent="0.25">
      <c r="A63" s="1648"/>
      <c r="B63" s="1661"/>
      <c r="C63" s="1661"/>
      <c r="D63" s="1661"/>
      <c r="E63" s="1661"/>
      <c r="F63" s="1648"/>
      <c r="G63" s="1648"/>
      <c r="H63" s="1648"/>
      <c r="I63" s="1648"/>
      <c r="J63" s="1648"/>
      <c r="K63" s="1648"/>
      <c r="L63" s="1648"/>
      <c r="M63" s="1648"/>
      <c r="N63" s="1648"/>
      <c r="O63" s="1648"/>
      <c r="P63" s="1648"/>
      <c r="Q63" s="1648"/>
      <c r="R63" s="1648"/>
      <c r="S63" s="1648"/>
      <c r="T63" s="1648"/>
      <c r="U63" s="1648"/>
      <c r="V63" s="1648"/>
      <c r="W63" s="1648"/>
      <c r="X63" s="1648"/>
      <c r="Y63" s="1648"/>
      <c r="Z63" s="1648"/>
      <c r="AA63" s="1648"/>
      <c r="AB63" s="1648"/>
      <c r="AC63" s="1648"/>
      <c r="AD63" s="1648"/>
      <c r="AE63" s="1648"/>
      <c r="AF63" s="1648"/>
      <c r="AG63" s="1648"/>
      <c r="AH63" s="1648"/>
      <c r="AI63" s="1648"/>
      <c r="AJ63" s="1648"/>
      <c r="AK63" s="1648"/>
      <c r="AL63" s="1648"/>
      <c r="AM63" s="1648"/>
      <c r="AN63" s="1648"/>
      <c r="AO63" s="1648"/>
      <c r="AP63" s="1648"/>
      <c r="AQ63" s="1648"/>
      <c r="AR63" s="1648"/>
      <c r="AS63" s="1648"/>
      <c r="AT63" s="1648"/>
      <c r="AU63" s="1648"/>
      <c r="AV63" s="1648"/>
      <c r="AW63" s="1648"/>
      <c r="AX63" s="1648"/>
      <c r="AY63" s="1648"/>
      <c r="AZ63" s="1648"/>
      <c r="BA63" s="1648"/>
      <c r="BB63" s="1648"/>
      <c r="BC63" s="1648"/>
      <c r="BD63" s="1648"/>
      <c r="BE63" s="1617"/>
      <c r="BF63" s="1617"/>
      <c r="BG63" s="1617"/>
      <c r="BH63" s="1617"/>
      <c r="BI63" s="1617"/>
      <c r="BJ63" s="1617"/>
      <c r="BK63" s="1617"/>
      <c r="BL63" s="1617"/>
      <c r="BM63" s="1617"/>
      <c r="BN63" s="1617"/>
      <c r="BO63" s="1617"/>
      <c r="BP63" s="1617"/>
      <c r="BQ63" s="1617"/>
      <c r="BR63" s="1617"/>
      <c r="BS63" s="1617"/>
    </row>
    <row r="64" spans="1:71" x14ac:dyDescent="0.25">
      <c r="A64" s="1648"/>
      <c r="B64" s="1661"/>
      <c r="C64" s="1661"/>
      <c r="D64" s="1661"/>
      <c r="E64" s="1661"/>
      <c r="F64" s="1648"/>
      <c r="G64" s="1648"/>
      <c r="H64" s="1648"/>
      <c r="I64" s="1648"/>
      <c r="J64" s="1648"/>
      <c r="K64" s="1648"/>
      <c r="L64" s="1648"/>
      <c r="M64" s="1648"/>
      <c r="N64" s="1648"/>
      <c r="O64" s="1648"/>
      <c r="P64" s="1648"/>
      <c r="Q64" s="1648"/>
      <c r="R64" s="1648"/>
      <c r="S64" s="1648"/>
      <c r="T64" s="1648"/>
      <c r="U64" s="1648"/>
      <c r="V64" s="1648"/>
      <c r="W64" s="1648"/>
      <c r="X64" s="1648"/>
      <c r="Y64" s="1648"/>
      <c r="Z64" s="1648"/>
      <c r="AA64" s="1648"/>
      <c r="AB64" s="1648"/>
      <c r="AC64" s="1648"/>
      <c r="AD64" s="1648"/>
      <c r="AE64" s="1648"/>
      <c r="AF64" s="1648"/>
      <c r="AG64" s="1648"/>
      <c r="AH64" s="1648"/>
      <c r="AI64" s="1648"/>
      <c r="AJ64" s="1648"/>
      <c r="AK64" s="1648"/>
      <c r="AL64" s="1648"/>
      <c r="AM64" s="1648"/>
      <c r="AN64" s="1648"/>
      <c r="AO64" s="1648"/>
      <c r="AP64" s="1648"/>
      <c r="AQ64" s="1648"/>
      <c r="AR64" s="1648"/>
      <c r="AS64" s="1648"/>
      <c r="AT64" s="1648"/>
      <c r="AU64" s="1648"/>
      <c r="AV64" s="1648"/>
      <c r="AW64" s="1648"/>
      <c r="AX64" s="1648"/>
      <c r="AY64" s="1648"/>
      <c r="AZ64" s="1648"/>
      <c r="BA64" s="1648"/>
      <c r="BB64" s="1648"/>
      <c r="BC64" s="1648"/>
      <c r="BD64" s="1648"/>
      <c r="BE64" s="1617"/>
      <c r="BF64" s="1617"/>
      <c r="BG64" s="1617"/>
      <c r="BH64" s="1617"/>
      <c r="BI64" s="1617"/>
      <c r="BJ64" s="1617"/>
      <c r="BK64" s="1617"/>
      <c r="BL64" s="1617"/>
      <c r="BM64" s="1617"/>
      <c r="BN64" s="1617"/>
      <c r="BO64" s="1617"/>
      <c r="BP64" s="1617"/>
      <c r="BQ64" s="1617"/>
      <c r="BR64" s="1617"/>
      <c r="BS64" s="1617"/>
    </row>
    <row r="65" spans="1:71" x14ac:dyDescent="0.25">
      <c r="A65" s="1617"/>
      <c r="B65" s="1617"/>
      <c r="C65" s="1617"/>
      <c r="D65" s="1617"/>
      <c r="E65" s="1617"/>
      <c r="F65" s="1617"/>
      <c r="G65" s="1617"/>
      <c r="H65" s="1617"/>
      <c r="I65" s="1617"/>
      <c r="J65" s="1617"/>
      <c r="K65" s="1617"/>
      <c r="L65" s="1617"/>
      <c r="M65" s="1617"/>
      <c r="N65" s="1617"/>
      <c r="O65" s="1617"/>
      <c r="P65" s="1617"/>
      <c r="Q65" s="1617"/>
      <c r="R65" s="1617"/>
      <c r="S65" s="1617"/>
      <c r="T65" s="1617"/>
      <c r="U65" s="1617"/>
      <c r="V65" s="1617"/>
      <c r="W65" s="1617"/>
      <c r="X65" s="1617"/>
      <c r="Y65" s="1617"/>
      <c r="Z65" s="1617"/>
      <c r="AA65" s="1617"/>
      <c r="AB65" s="1617"/>
      <c r="AC65" s="1617"/>
      <c r="AD65" s="1617"/>
      <c r="AE65" s="1617"/>
      <c r="AF65" s="1617"/>
      <c r="AG65" s="1617"/>
      <c r="AH65" s="1617"/>
      <c r="AI65" s="1617"/>
      <c r="AJ65" s="1617"/>
      <c r="AK65" s="1617"/>
      <c r="AL65" s="1617"/>
      <c r="AM65" s="1617"/>
      <c r="AN65" s="1617"/>
      <c r="AO65" s="1617"/>
      <c r="AP65" s="1617"/>
      <c r="AQ65" s="1617"/>
      <c r="AR65" s="1617"/>
      <c r="AS65" s="1617"/>
      <c r="AT65" s="1617"/>
      <c r="AU65" s="1617"/>
      <c r="AV65" s="1617"/>
      <c r="AW65" s="1617"/>
      <c r="AX65" s="1617"/>
      <c r="AY65" s="1617"/>
      <c r="AZ65" s="1617"/>
      <c r="BA65" s="1617"/>
      <c r="BB65" s="1617"/>
      <c r="BC65" s="1617"/>
      <c r="BD65" s="1617"/>
      <c r="BE65" s="1617"/>
      <c r="BF65" s="1617"/>
      <c r="BG65" s="1617"/>
      <c r="BH65" s="1617"/>
      <c r="BI65" s="1617"/>
      <c r="BJ65" s="1617"/>
      <c r="BK65" s="1617"/>
      <c r="BL65" s="1617"/>
      <c r="BM65" s="1617"/>
      <c r="BN65" s="1617"/>
      <c r="BO65" s="1617"/>
      <c r="BP65" s="1617"/>
      <c r="BQ65" s="1617"/>
      <c r="BR65" s="1617"/>
      <c r="BS65" s="1617"/>
    </row>
    <row r="66" spans="1:71" x14ac:dyDescent="0.25">
      <c r="A66" s="1617"/>
      <c r="B66" s="1617"/>
      <c r="C66" s="1617"/>
      <c r="D66" s="1617"/>
      <c r="E66" s="1617"/>
      <c r="F66" s="1617"/>
      <c r="G66" s="1617"/>
      <c r="H66" s="1617"/>
      <c r="I66" s="1617"/>
      <c r="J66" s="1617"/>
      <c r="K66" s="1617"/>
      <c r="L66" s="1617"/>
      <c r="M66" s="1617"/>
      <c r="N66" s="1617"/>
      <c r="O66" s="1617"/>
      <c r="P66" s="1617"/>
      <c r="Q66" s="1617"/>
      <c r="R66" s="1617"/>
      <c r="S66" s="1617"/>
      <c r="T66" s="1617"/>
      <c r="U66" s="1617"/>
      <c r="V66" s="1617"/>
      <c r="W66" s="1617"/>
      <c r="X66" s="1617"/>
      <c r="Y66" s="1617"/>
      <c r="Z66" s="1617"/>
      <c r="AA66" s="1617"/>
      <c r="AB66" s="1617"/>
      <c r="AC66" s="1617"/>
      <c r="AD66" s="1617"/>
      <c r="AE66" s="1617"/>
      <c r="AF66" s="1617"/>
      <c r="AG66" s="1617"/>
      <c r="AH66" s="1617"/>
      <c r="AI66" s="1617"/>
      <c r="AJ66" s="1617"/>
      <c r="AK66" s="1617"/>
      <c r="AL66" s="1617"/>
      <c r="AM66" s="1617"/>
      <c r="AN66" s="1617"/>
      <c r="AO66" s="1617"/>
      <c r="AP66" s="1617"/>
      <c r="AQ66" s="1617"/>
      <c r="AR66" s="1617"/>
      <c r="AS66" s="1617"/>
      <c r="AT66" s="1617"/>
      <c r="AU66" s="1617"/>
      <c r="AV66" s="1617"/>
      <c r="AW66" s="1617"/>
      <c r="AX66" s="1617"/>
      <c r="AY66" s="1617"/>
      <c r="AZ66" s="1617"/>
      <c r="BA66" s="1617"/>
      <c r="BB66" s="1617"/>
      <c r="BC66" s="1617"/>
      <c r="BD66" s="1617"/>
      <c r="BE66" s="1617"/>
      <c r="BF66" s="1617"/>
      <c r="BG66" s="1617"/>
      <c r="BH66" s="1617"/>
      <c r="BI66" s="1617"/>
      <c r="BJ66" s="1617"/>
      <c r="BK66" s="1617"/>
      <c r="BL66" s="1617"/>
      <c r="BM66" s="1617"/>
      <c r="BN66" s="1617"/>
      <c r="BO66" s="1617"/>
      <c r="BP66" s="1617"/>
      <c r="BQ66" s="1617"/>
      <c r="BR66" s="1617"/>
      <c r="BS66" s="1617"/>
    </row>
    <row r="67" spans="1:71" x14ac:dyDescent="0.25">
      <c r="A67" s="1617"/>
      <c r="B67" s="1617"/>
      <c r="C67" s="1617"/>
      <c r="D67" s="1617"/>
      <c r="E67" s="1617"/>
      <c r="F67" s="1617"/>
      <c r="G67" s="1617"/>
      <c r="H67" s="1617"/>
      <c r="I67" s="1617"/>
      <c r="J67" s="1617"/>
      <c r="K67" s="1617"/>
      <c r="L67" s="1617"/>
      <c r="M67" s="1617"/>
      <c r="N67" s="1617"/>
      <c r="O67" s="1617"/>
      <c r="P67" s="1617"/>
      <c r="Q67" s="1617"/>
      <c r="R67" s="1617"/>
      <c r="S67" s="1617"/>
      <c r="T67" s="1617"/>
      <c r="U67" s="1617"/>
      <c r="V67" s="1617"/>
      <c r="W67" s="1617"/>
      <c r="X67" s="1617"/>
      <c r="Y67" s="1617"/>
      <c r="Z67" s="1617"/>
      <c r="AA67" s="1617"/>
      <c r="AB67" s="1617"/>
      <c r="AC67" s="1617"/>
      <c r="AD67" s="1617"/>
      <c r="AE67" s="1617"/>
      <c r="AF67" s="1617"/>
      <c r="AG67" s="1617"/>
      <c r="AH67" s="1617"/>
      <c r="AI67" s="1617"/>
      <c r="AJ67" s="1617"/>
      <c r="AK67" s="1617"/>
      <c r="AL67" s="1617"/>
      <c r="AM67" s="1617"/>
      <c r="AN67" s="1617"/>
      <c r="AO67" s="1617"/>
      <c r="AP67" s="1617"/>
      <c r="AQ67" s="1617"/>
      <c r="AR67" s="1617"/>
      <c r="AS67" s="1617"/>
      <c r="AT67" s="1617"/>
      <c r="AU67" s="1617"/>
      <c r="AV67" s="1617"/>
      <c r="AW67" s="1617"/>
      <c r="AX67" s="1617"/>
      <c r="AY67" s="1617"/>
      <c r="AZ67" s="1617"/>
      <c r="BA67" s="1617"/>
      <c r="BB67" s="1617"/>
      <c r="BC67" s="1617"/>
      <c r="BD67" s="1617"/>
      <c r="BE67" s="1617"/>
      <c r="BF67" s="1617"/>
      <c r="BG67" s="1617"/>
      <c r="BH67" s="1617"/>
      <c r="BI67" s="1617"/>
      <c r="BJ67" s="1617"/>
      <c r="BK67" s="1617"/>
      <c r="BL67" s="1617"/>
      <c r="BM67" s="1617"/>
      <c r="BN67" s="1617"/>
      <c r="BO67" s="1617"/>
      <c r="BP67" s="1617"/>
      <c r="BQ67" s="1617"/>
      <c r="BR67" s="1617"/>
      <c r="BS67" s="1617"/>
    </row>
    <row r="68" spans="1:71" x14ac:dyDescent="0.25">
      <c r="A68" s="1617"/>
      <c r="B68" s="1617"/>
      <c r="C68" s="1617"/>
      <c r="D68" s="1617"/>
      <c r="E68" s="1617"/>
      <c r="F68" s="1617"/>
      <c r="G68" s="1617"/>
      <c r="H68" s="1617"/>
      <c r="I68" s="1617"/>
      <c r="J68" s="1617"/>
      <c r="K68" s="1617"/>
      <c r="L68" s="1617"/>
      <c r="M68" s="1617"/>
      <c r="N68" s="1617"/>
      <c r="O68" s="1617"/>
      <c r="P68" s="1617"/>
      <c r="Q68" s="1617"/>
      <c r="R68" s="1617"/>
      <c r="S68" s="1617"/>
      <c r="T68" s="1617"/>
      <c r="U68" s="1617"/>
      <c r="V68" s="1617"/>
      <c r="W68" s="1617"/>
      <c r="X68" s="1617"/>
      <c r="Y68" s="1617"/>
      <c r="Z68" s="1617"/>
      <c r="AA68" s="1617"/>
      <c r="AB68" s="1617"/>
      <c r="AC68" s="1617"/>
      <c r="AD68" s="1617"/>
      <c r="AE68" s="1617"/>
      <c r="AF68" s="1617"/>
      <c r="AG68" s="1617"/>
      <c r="AH68" s="1617"/>
      <c r="AI68" s="1617"/>
      <c r="AJ68" s="1617"/>
      <c r="AK68" s="1617"/>
      <c r="AL68" s="1617"/>
      <c r="AM68" s="1617"/>
      <c r="AN68" s="1617"/>
      <c r="AO68" s="1617"/>
      <c r="AP68" s="1617"/>
      <c r="AQ68" s="1617"/>
      <c r="AR68" s="1617"/>
      <c r="AS68" s="1617"/>
      <c r="AT68" s="1617"/>
      <c r="AU68" s="1617"/>
      <c r="AV68" s="1617"/>
      <c r="AW68" s="1617"/>
      <c r="AX68" s="1617"/>
      <c r="AY68" s="1617"/>
      <c r="AZ68" s="1617"/>
      <c r="BA68" s="1617"/>
      <c r="BB68" s="1617"/>
      <c r="BC68" s="1617"/>
      <c r="BD68" s="1617"/>
      <c r="BE68" s="1617"/>
      <c r="BF68" s="1617"/>
      <c r="BG68" s="1617"/>
      <c r="BH68" s="1617"/>
      <c r="BI68" s="1617"/>
      <c r="BJ68" s="1617"/>
      <c r="BK68" s="1617"/>
      <c r="BL68" s="1617"/>
      <c r="BM68" s="1617"/>
      <c r="BN68" s="1617"/>
      <c r="BO68" s="1617"/>
      <c r="BP68" s="1617"/>
      <c r="BQ68" s="1617"/>
      <c r="BR68" s="1617"/>
      <c r="BS68" s="1617"/>
    </row>
    <row r="69" spans="1:71" x14ac:dyDescent="0.25">
      <c r="A69" s="1617"/>
      <c r="B69" s="1617"/>
      <c r="C69" s="1617"/>
      <c r="D69" s="1617"/>
      <c r="E69" s="1617"/>
      <c r="F69" s="1617"/>
      <c r="G69" s="1617"/>
      <c r="H69" s="1617"/>
      <c r="I69" s="1617"/>
      <c r="J69" s="1617"/>
      <c r="K69" s="1617"/>
      <c r="L69" s="1617"/>
      <c r="M69" s="1617"/>
      <c r="N69" s="1617"/>
      <c r="O69" s="1617"/>
      <c r="P69" s="1617"/>
      <c r="Q69" s="1617"/>
      <c r="R69" s="1617"/>
      <c r="S69" s="1617"/>
      <c r="T69" s="1617"/>
      <c r="U69" s="1617"/>
      <c r="V69" s="1617"/>
      <c r="W69" s="1617"/>
      <c r="X69" s="1617"/>
      <c r="Y69" s="1617"/>
      <c r="Z69" s="1617"/>
      <c r="AA69" s="1617"/>
      <c r="AB69" s="1617"/>
      <c r="AC69" s="1617"/>
      <c r="AD69" s="1617"/>
      <c r="AE69" s="1617"/>
      <c r="AF69" s="1617"/>
      <c r="AG69" s="1617"/>
      <c r="AH69" s="1617"/>
      <c r="AI69" s="1617"/>
      <c r="AJ69" s="1617"/>
      <c r="AK69" s="1617"/>
      <c r="AL69" s="1617"/>
      <c r="AM69" s="1617"/>
      <c r="AN69" s="1617"/>
      <c r="AO69" s="1617"/>
      <c r="AP69" s="1617"/>
      <c r="AQ69" s="1617"/>
      <c r="AR69" s="1617"/>
      <c r="AS69" s="1617"/>
      <c r="AT69" s="1617"/>
      <c r="AU69" s="1617"/>
      <c r="AV69" s="1617"/>
      <c r="AW69" s="1617"/>
      <c r="AX69" s="1617"/>
      <c r="AY69" s="1617"/>
      <c r="AZ69" s="1617"/>
      <c r="BA69" s="1617"/>
      <c r="BB69" s="1617"/>
      <c r="BC69" s="1617"/>
      <c r="BD69" s="1617"/>
      <c r="BE69" s="1617"/>
      <c r="BF69" s="1617"/>
      <c r="BG69" s="1617"/>
      <c r="BH69" s="1617"/>
      <c r="BI69" s="1617"/>
      <c r="BJ69" s="1617"/>
      <c r="BK69" s="1617"/>
      <c r="BL69" s="1617"/>
      <c r="BM69" s="1617"/>
      <c r="BN69" s="1617"/>
      <c r="BO69" s="1617"/>
      <c r="BP69" s="1617"/>
      <c r="BQ69" s="1617"/>
      <c r="BR69" s="1617"/>
      <c r="BS69" s="1617"/>
    </row>
    <row r="70" spans="1:71" x14ac:dyDescent="0.25">
      <c r="A70" s="1617"/>
      <c r="B70" s="1617"/>
      <c r="C70" s="1617"/>
      <c r="D70" s="1617"/>
      <c r="E70" s="1617"/>
      <c r="F70" s="1617"/>
      <c r="G70" s="1617"/>
      <c r="H70" s="1617"/>
      <c r="I70" s="1617"/>
      <c r="J70" s="1617"/>
      <c r="K70" s="1617"/>
      <c r="L70" s="1617"/>
      <c r="M70" s="1617"/>
      <c r="N70" s="1617"/>
      <c r="O70" s="1617"/>
      <c r="P70" s="1617"/>
      <c r="Q70" s="1617"/>
      <c r="R70" s="1617"/>
      <c r="S70" s="1617"/>
      <c r="T70" s="1617"/>
      <c r="U70" s="1617"/>
      <c r="V70" s="1617"/>
      <c r="W70" s="1617"/>
      <c r="X70" s="1617"/>
      <c r="Y70" s="1617"/>
      <c r="Z70" s="1617"/>
      <c r="AA70" s="1617"/>
      <c r="AB70" s="1617"/>
      <c r="AC70" s="1617"/>
      <c r="AD70" s="1617"/>
      <c r="AE70" s="1617"/>
      <c r="AF70" s="1617"/>
      <c r="AG70" s="1617"/>
      <c r="AH70" s="1617"/>
      <c r="AI70" s="1617"/>
      <c r="AJ70" s="1617"/>
      <c r="AK70" s="1617"/>
      <c r="AL70" s="1617"/>
      <c r="AM70" s="1617"/>
      <c r="AN70" s="1617"/>
      <c r="AO70" s="1617"/>
      <c r="AP70" s="1617"/>
      <c r="AQ70" s="1617"/>
      <c r="AR70" s="1617"/>
      <c r="AS70" s="1617"/>
      <c r="AT70" s="1617"/>
      <c r="AU70" s="1617"/>
      <c r="AV70" s="1617"/>
      <c r="AW70" s="1617"/>
      <c r="AX70" s="1617"/>
      <c r="AY70" s="1617"/>
      <c r="AZ70" s="1617"/>
      <c r="BA70" s="1617"/>
      <c r="BB70" s="1617"/>
      <c r="BC70" s="1617"/>
      <c r="BD70" s="1617"/>
      <c r="BE70" s="1617"/>
      <c r="BF70" s="1617"/>
      <c r="BG70" s="1617"/>
      <c r="BH70" s="1617"/>
      <c r="BI70" s="1617"/>
      <c r="BJ70" s="1617"/>
      <c r="BK70" s="1617"/>
      <c r="BL70" s="1617"/>
      <c r="BM70" s="1617"/>
      <c r="BN70" s="1617"/>
      <c r="BO70" s="1617"/>
      <c r="BP70" s="1617"/>
      <c r="BQ70" s="1617"/>
      <c r="BR70" s="1617"/>
      <c r="BS70" s="1617"/>
    </row>
    <row r="71" spans="1:71" x14ac:dyDescent="0.25">
      <c r="A71" s="1617"/>
      <c r="B71" s="1617"/>
      <c r="C71" s="1617"/>
      <c r="D71" s="1617"/>
      <c r="E71" s="1617"/>
      <c r="F71" s="1617"/>
      <c r="G71" s="1617"/>
      <c r="H71" s="1617"/>
      <c r="I71" s="1617"/>
      <c r="J71" s="1617"/>
      <c r="K71" s="1617"/>
      <c r="L71" s="1617"/>
      <c r="M71" s="1617"/>
      <c r="N71" s="1617"/>
      <c r="O71" s="1617"/>
      <c r="P71" s="1617"/>
      <c r="Q71" s="1617"/>
      <c r="R71" s="1617"/>
      <c r="S71" s="1617"/>
      <c r="T71" s="1617"/>
      <c r="U71" s="1617"/>
      <c r="V71" s="1617"/>
      <c r="W71" s="1617"/>
      <c r="X71" s="1617"/>
      <c r="Y71" s="1617"/>
      <c r="Z71" s="1617"/>
      <c r="AA71" s="1617"/>
      <c r="AB71" s="1617"/>
      <c r="AC71" s="1617"/>
      <c r="AD71" s="1617"/>
      <c r="AE71" s="1617"/>
      <c r="AF71" s="1617"/>
      <c r="AG71" s="1617"/>
      <c r="AH71" s="1617"/>
      <c r="AI71" s="1617"/>
      <c r="AJ71" s="1617"/>
      <c r="AK71" s="1617"/>
      <c r="AL71" s="1617"/>
      <c r="AM71" s="1617"/>
      <c r="AN71" s="1617"/>
      <c r="AO71" s="1617"/>
      <c r="AP71" s="1617"/>
      <c r="AQ71" s="1617"/>
      <c r="AR71" s="1617"/>
      <c r="AS71" s="1617"/>
      <c r="AT71" s="1617"/>
      <c r="AU71" s="1617"/>
      <c r="AV71" s="1617"/>
      <c r="AW71" s="1617"/>
      <c r="AX71" s="1617"/>
      <c r="AY71" s="1617"/>
      <c r="AZ71" s="1617"/>
      <c r="BA71" s="1617"/>
      <c r="BB71" s="1617"/>
      <c r="BC71" s="1617"/>
      <c r="BD71" s="1617"/>
      <c r="BE71" s="1617"/>
      <c r="BF71" s="1617"/>
      <c r="BG71" s="1617"/>
      <c r="BH71" s="1617"/>
      <c r="BI71" s="1617"/>
      <c r="BJ71" s="1617"/>
      <c r="BK71" s="1617"/>
      <c r="BL71" s="1617"/>
      <c r="BM71" s="1617"/>
      <c r="BN71" s="1617"/>
      <c r="BO71" s="1617"/>
      <c r="BP71" s="1617"/>
      <c r="BQ71" s="1617"/>
      <c r="BR71" s="1617"/>
      <c r="BS71" s="1617"/>
    </row>
    <row r="72" spans="1:71" x14ac:dyDescent="0.25">
      <c r="A72" s="1617"/>
      <c r="B72" s="1617"/>
      <c r="C72" s="1617"/>
      <c r="D72" s="1617"/>
      <c r="E72" s="1617"/>
      <c r="F72" s="1617"/>
      <c r="G72" s="1617"/>
      <c r="H72" s="1617"/>
      <c r="I72" s="1617"/>
      <c r="J72" s="1617"/>
      <c r="K72" s="1617"/>
      <c r="L72" s="1617"/>
      <c r="M72" s="1617"/>
      <c r="N72" s="1617"/>
      <c r="O72" s="1617"/>
      <c r="P72" s="1617"/>
      <c r="Q72" s="1617"/>
      <c r="R72" s="1617"/>
      <c r="S72" s="1617"/>
      <c r="T72" s="1617"/>
      <c r="U72" s="1617"/>
      <c r="V72" s="1617"/>
      <c r="W72" s="1617"/>
      <c r="X72" s="1617"/>
      <c r="Y72" s="1617"/>
      <c r="Z72" s="1617"/>
      <c r="AA72" s="1617"/>
      <c r="AB72" s="1617"/>
      <c r="AC72" s="1617"/>
      <c r="AD72" s="1617"/>
      <c r="AE72" s="1617"/>
      <c r="AF72" s="1617"/>
      <c r="AG72" s="1617"/>
      <c r="AH72" s="1617"/>
      <c r="AI72" s="1617"/>
      <c r="AJ72" s="1617"/>
      <c r="AK72" s="1617"/>
      <c r="AL72" s="1617"/>
      <c r="AM72" s="1617"/>
      <c r="AN72" s="1617"/>
      <c r="AO72" s="1617"/>
      <c r="AP72" s="1617"/>
      <c r="AQ72" s="1617"/>
      <c r="AR72" s="1617"/>
      <c r="AS72" s="1617"/>
      <c r="AT72" s="1617"/>
      <c r="AU72" s="1617"/>
      <c r="AV72" s="1617"/>
      <c r="AW72" s="1617"/>
      <c r="AX72" s="1617"/>
      <c r="AY72" s="1617"/>
      <c r="AZ72" s="1617"/>
      <c r="BA72" s="1617"/>
      <c r="BB72" s="1617"/>
      <c r="BC72" s="1617"/>
      <c r="BD72" s="1617"/>
      <c r="BE72" s="1617"/>
      <c r="BF72" s="1617"/>
      <c r="BG72" s="1617"/>
      <c r="BH72" s="1617"/>
      <c r="BI72" s="1617"/>
      <c r="BJ72" s="1617"/>
      <c r="BK72" s="1617"/>
      <c r="BL72" s="1617"/>
      <c r="BM72" s="1617"/>
      <c r="BN72" s="1617"/>
      <c r="BO72" s="1617"/>
      <c r="BP72" s="1617"/>
      <c r="BQ72" s="1617"/>
      <c r="BR72" s="1617"/>
      <c r="BS72" s="1617"/>
    </row>
    <row r="73" spans="1:71" x14ac:dyDescent="0.25">
      <c r="A73" s="1617"/>
      <c r="B73" s="1617"/>
      <c r="C73" s="1617"/>
      <c r="D73" s="1617"/>
      <c r="E73" s="1617"/>
      <c r="F73" s="1617"/>
      <c r="G73" s="1617"/>
      <c r="H73" s="1617"/>
      <c r="I73" s="1617"/>
      <c r="J73" s="1617"/>
      <c r="K73" s="1617"/>
      <c r="L73" s="1617"/>
      <c r="M73" s="1617"/>
      <c r="N73" s="1617"/>
      <c r="O73" s="1617"/>
      <c r="P73" s="1617"/>
      <c r="Q73" s="1617"/>
      <c r="R73" s="1617"/>
      <c r="S73" s="1617"/>
      <c r="T73" s="1617"/>
      <c r="U73" s="1617"/>
      <c r="V73" s="1617"/>
      <c r="W73" s="1617"/>
      <c r="X73" s="1617"/>
      <c r="Y73" s="1617"/>
      <c r="Z73" s="1617"/>
      <c r="AA73" s="1617"/>
      <c r="AB73" s="1617"/>
      <c r="AC73" s="1617"/>
      <c r="AD73" s="1617"/>
      <c r="AE73" s="1617"/>
      <c r="AF73" s="1617"/>
      <c r="AG73" s="1617"/>
      <c r="AH73" s="1617"/>
      <c r="AI73" s="1617"/>
      <c r="AJ73" s="1617"/>
      <c r="AK73" s="1617"/>
      <c r="AL73" s="1617"/>
      <c r="AM73" s="1617"/>
      <c r="AN73" s="1617"/>
      <c r="AO73" s="1617"/>
      <c r="AP73" s="1617"/>
      <c r="AQ73" s="1617"/>
      <c r="AR73" s="1617"/>
      <c r="AS73" s="1617"/>
      <c r="AT73" s="1617"/>
      <c r="AU73" s="1617"/>
      <c r="AV73" s="1617"/>
      <c r="AW73" s="1617"/>
      <c r="AX73" s="1617"/>
      <c r="AY73" s="1617"/>
      <c r="AZ73" s="1617"/>
      <c r="BA73" s="1617"/>
      <c r="BB73" s="1617"/>
      <c r="BC73" s="1617"/>
      <c r="BD73" s="1617"/>
      <c r="BE73" s="1617"/>
      <c r="BF73" s="1617"/>
      <c r="BG73" s="1617"/>
      <c r="BH73" s="1617"/>
      <c r="BI73" s="1617"/>
      <c r="BJ73" s="1617"/>
      <c r="BK73" s="1617"/>
      <c r="BL73" s="1617"/>
      <c r="BM73" s="1617"/>
      <c r="BN73" s="1617"/>
      <c r="BO73" s="1617"/>
      <c r="BP73" s="1617"/>
      <c r="BQ73" s="1617"/>
      <c r="BR73" s="1617"/>
      <c r="BS73" s="1617"/>
    </row>
    <row r="74" spans="1:71" x14ac:dyDescent="0.25">
      <c r="A74" s="1617"/>
      <c r="B74" s="1617"/>
      <c r="C74" s="1617"/>
      <c r="D74" s="1617"/>
      <c r="E74" s="1617"/>
      <c r="F74" s="1617"/>
      <c r="G74" s="1617"/>
      <c r="H74" s="1617"/>
      <c r="I74" s="1617"/>
      <c r="J74" s="1617"/>
      <c r="K74" s="1617"/>
      <c r="L74" s="1617"/>
      <c r="M74" s="1617"/>
      <c r="N74" s="1617"/>
      <c r="O74" s="1617"/>
      <c r="P74" s="1617"/>
      <c r="Q74" s="1617"/>
      <c r="R74" s="1617"/>
      <c r="S74" s="1617"/>
      <c r="T74" s="1617"/>
      <c r="U74" s="1617"/>
      <c r="V74" s="1617"/>
      <c r="W74" s="1617"/>
      <c r="X74" s="1617"/>
      <c r="Y74" s="1617"/>
      <c r="Z74" s="1617"/>
      <c r="AA74" s="1617"/>
      <c r="AB74" s="1617"/>
      <c r="AC74" s="1617"/>
      <c r="AD74" s="1617"/>
      <c r="AE74" s="1617"/>
      <c r="AF74" s="1617"/>
      <c r="AG74" s="1617"/>
      <c r="AH74" s="1617"/>
      <c r="AI74" s="1617"/>
      <c r="AJ74" s="1617"/>
      <c r="AK74" s="1617"/>
      <c r="AL74" s="1617"/>
      <c r="AM74" s="1617"/>
      <c r="AN74" s="1617"/>
      <c r="AO74" s="1617"/>
      <c r="AP74" s="1617"/>
      <c r="AQ74" s="1617"/>
      <c r="AR74" s="1617"/>
      <c r="AS74" s="1617"/>
      <c r="AT74" s="1617"/>
      <c r="AU74" s="1617"/>
      <c r="AV74" s="1617"/>
      <c r="AW74" s="1617"/>
      <c r="AX74" s="1617"/>
      <c r="AY74" s="1617"/>
      <c r="AZ74" s="1617"/>
      <c r="BA74" s="1617"/>
      <c r="BB74" s="1617"/>
      <c r="BC74" s="1617"/>
      <c r="BD74" s="1617"/>
      <c r="BE74" s="1617"/>
      <c r="BF74" s="1617"/>
      <c r="BG74" s="1617"/>
      <c r="BH74" s="1617"/>
      <c r="BI74" s="1617"/>
      <c r="BJ74" s="1617"/>
      <c r="BK74" s="1617"/>
      <c r="BL74" s="1617"/>
      <c r="BM74" s="1617"/>
      <c r="BN74" s="1617"/>
      <c r="BO74" s="1617"/>
      <c r="BP74" s="1617"/>
      <c r="BQ74" s="1617"/>
      <c r="BR74" s="1617"/>
      <c r="BS74" s="1617"/>
    </row>
    <row r="75" spans="1:71" x14ac:dyDescent="0.25">
      <c r="A75" s="1617"/>
      <c r="B75" s="1617"/>
      <c r="C75" s="1617"/>
      <c r="D75" s="1617"/>
      <c r="E75" s="1617"/>
      <c r="F75" s="1617"/>
      <c r="G75" s="1617"/>
      <c r="H75" s="1617"/>
      <c r="I75" s="1617"/>
      <c r="J75" s="1617"/>
      <c r="K75" s="1617"/>
      <c r="L75" s="1617"/>
      <c r="M75" s="1617"/>
      <c r="N75" s="1617"/>
      <c r="O75" s="1617"/>
      <c r="P75" s="1617"/>
      <c r="Q75" s="1617"/>
      <c r="R75" s="1617"/>
      <c r="S75" s="1617"/>
      <c r="T75" s="1617"/>
      <c r="U75" s="1617"/>
      <c r="V75" s="1617"/>
      <c r="W75" s="1617"/>
      <c r="X75" s="1617"/>
      <c r="Y75" s="1617"/>
      <c r="Z75" s="1617"/>
      <c r="AA75" s="1617"/>
      <c r="AB75" s="1617"/>
      <c r="AC75" s="1617"/>
      <c r="AD75" s="1617"/>
      <c r="AE75" s="1617"/>
      <c r="AF75" s="1617"/>
      <c r="AG75" s="1617"/>
      <c r="AH75" s="1617"/>
      <c r="AI75" s="1617"/>
      <c r="AJ75" s="1617"/>
      <c r="AK75" s="1617"/>
      <c r="AL75" s="1617"/>
      <c r="AM75" s="1617"/>
      <c r="AN75" s="1617"/>
      <c r="AO75" s="1617"/>
      <c r="AP75" s="1617"/>
      <c r="AQ75" s="1617"/>
      <c r="AR75" s="1617"/>
      <c r="AS75" s="1617"/>
      <c r="AT75" s="1617"/>
      <c r="AU75" s="1617"/>
      <c r="AV75" s="1617"/>
      <c r="AW75" s="1617"/>
      <c r="AX75" s="1617"/>
      <c r="AY75" s="1617"/>
      <c r="AZ75" s="1617"/>
      <c r="BA75" s="1617"/>
      <c r="BB75" s="1617"/>
      <c r="BC75" s="1617"/>
      <c r="BD75" s="1617"/>
      <c r="BE75" s="1617"/>
      <c r="BF75" s="1617"/>
      <c r="BG75" s="1617"/>
      <c r="BH75" s="1617"/>
      <c r="BI75" s="1617"/>
      <c r="BJ75" s="1617"/>
      <c r="BK75" s="1617"/>
      <c r="BL75" s="1617"/>
      <c r="BM75" s="1617"/>
      <c r="BN75" s="1617"/>
      <c r="BO75" s="1617"/>
      <c r="BP75" s="1617"/>
      <c r="BQ75" s="1617"/>
      <c r="BR75" s="1617"/>
      <c r="BS75" s="1617"/>
    </row>
    <row r="76" spans="1:71" x14ac:dyDescent="0.25">
      <c r="A76" s="1617"/>
      <c r="B76" s="1617"/>
      <c r="C76" s="1617"/>
      <c r="D76" s="1617"/>
      <c r="E76" s="1617"/>
      <c r="F76" s="1617"/>
      <c r="G76" s="1617"/>
      <c r="H76" s="1617"/>
      <c r="I76" s="1617"/>
      <c r="J76" s="1617"/>
      <c r="K76" s="1617"/>
      <c r="L76" s="1617"/>
      <c r="M76" s="1617"/>
      <c r="N76" s="1617"/>
      <c r="O76" s="1617"/>
      <c r="P76" s="1617"/>
      <c r="Q76" s="1617"/>
      <c r="R76" s="1617"/>
      <c r="S76" s="1617"/>
      <c r="T76" s="1617"/>
      <c r="U76" s="1617"/>
      <c r="V76" s="1617"/>
      <c r="W76" s="1617"/>
      <c r="X76" s="1617"/>
      <c r="Y76" s="1617"/>
      <c r="Z76" s="1617"/>
      <c r="AA76" s="1617"/>
      <c r="AB76" s="1617"/>
      <c r="AC76" s="1617"/>
      <c r="AD76" s="1617"/>
      <c r="AE76" s="1617"/>
      <c r="AF76" s="1617"/>
      <c r="AG76" s="1617"/>
      <c r="AH76" s="1617"/>
      <c r="AI76" s="1617"/>
      <c r="AJ76" s="1617"/>
      <c r="AK76" s="1617"/>
      <c r="AL76" s="1617"/>
      <c r="AM76" s="1617"/>
      <c r="AN76" s="1617"/>
      <c r="AO76" s="1617"/>
      <c r="AP76" s="1617"/>
      <c r="AQ76" s="1617"/>
      <c r="AR76" s="1617"/>
      <c r="AS76" s="1617"/>
      <c r="AT76" s="1617"/>
      <c r="AU76" s="1617"/>
      <c r="AV76" s="1617"/>
      <c r="AW76" s="1617"/>
      <c r="AX76" s="1617"/>
      <c r="AY76" s="1617"/>
      <c r="AZ76" s="1617"/>
      <c r="BA76" s="1617"/>
      <c r="BB76" s="1617"/>
      <c r="BC76" s="1617"/>
      <c r="BD76" s="1617"/>
      <c r="BE76" s="1617"/>
      <c r="BF76" s="1617"/>
      <c r="BG76" s="1617"/>
      <c r="BH76" s="1617"/>
      <c r="BI76" s="1617"/>
      <c r="BJ76" s="1617"/>
      <c r="BK76" s="1617"/>
      <c r="BL76" s="1617"/>
      <c r="BM76" s="1617"/>
      <c r="BN76" s="1617"/>
      <c r="BO76" s="1617"/>
      <c r="BP76" s="1617"/>
      <c r="BQ76" s="1617"/>
      <c r="BR76" s="1617"/>
      <c r="BS76" s="1617"/>
    </row>
    <row r="77" spans="1:71" x14ac:dyDescent="0.25">
      <c r="A77" s="1617"/>
      <c r="B77" s="1617"/>
      <c r="C77" s="1617"/>
      <c r="D77" s="1617"/>
      <c r="E77" s="1617"/>
      <c r="F77" s="1617"/>
      <c r="G77" s="1617"/>
      <c r="H77" s="1617"/>
      <c r="I77" s="1617"/>
      <c r="J77" s="1617"/>
      <c r="K77" s="1617"/>
      <c r="L77" s="1617"/>
      <c r="M77" s="1617"/>
      <c r="N77" s="1617"/>
      <c r="O77" s="1617"/>
      <c r="P77" s="1617"/>
      <c r="Q77" s="1617"/>
      <c r="R77" s="1617"/>
      <c r="S77" s="1617"/>
      <c r="T77" s="1617"/>
      <c r="U77" s="1617"/>
      <c r="V77" s="1617"/>
      <c r="W77" s="1617"/>
      <c r="X77" s="1617"/>
      <c r="Y77" s="1617"/>
      <c r="Z77" s="1617"/>
      <c r="AA77" s="1617"/>
      <c r="AB77" s="1617"/>
      <c r="AC77" s="1617"/>
      <c r="AD77" s="1617"/>
      <c r="AE77" s="1617"/>
      <c r="AF77" s="1617"/>
      <c r="AG77" s="1617"/>
      <c r="AH77" s="1617"/>
      <c r="AI77" s="1617"/>
      <c r="AJ77" s="1617"/>
      <c r="AK77" s="1617"/>
      <c r="AL77" s="1617"/>
      <c r="AM77" s="1617"/>
      <c r="AN77" s="1617"/>
      <c r="AO77" s="1617"/>
      <c r="AP77" s="1617"/>
      <c r="AQ77" s="1617"/>
      <c r="AR77" s="1617"/>
      <c r="AS77" s="1617"/>
      <c r="AT77" s="1617"/>
      <c r="AU77" s="1617"/>
      <c r="AV77" s="1617"/>
      <c r="AW77" s="1617"/>
      <c r="AX77" s="1617"/>
      <c r="AY77" s="1617"/>
      <c r="AZ77" s="1617"/>
      <c r="BA77" s="1617"/>
      <c r="BB77" s="1617"/>
      <c r="BC77" s="1617"/>
      <c r="BD77" s="1617"/>
      <c r="BE77" s="1617"/>
      <c r="BF77" s="1617"/>
      <c r="BG77" s="1617"/>
      <c r="BH77" s="1617"/>
      <c r="BI77" s="1617"/>
      <c r="BJ77" s="1617"/>
      <c r="BK77" s="1617"/>
      <c r="BL77" s="1617"/>
      <c r="BM77" s="1617"/>
      <c r="BN77" s="1617"/>
      <c r="BO77" s="1617"/>
      <c r="BP77" s="1617"/>
      <c r="BQ77" s="1617"/>
      <c r="BR77" s="1617"/>
      <c r="BS77" s="1617"/>
    </row>
    <row r="78" spans="1:71" x14ac:dyDescent="0.25">
      <c r="A78" s="1617"/>
      <c r="B78" s="1617"/>
      <c r="C78" s="1617"/>
      <c r="D78" s="1617"/>
      <c r="E78" s="1617"/>
      <c r="F78" s="1617"/>
      <c r="G78" s="1617"/>
      <c r="H78" s="1617"/>
      <c r="I78" s="1617"/>
      <c r="J78" s="1617"/>
      <c r="K78" s="1617"/>
      <c r="L78" s="1617"/>
      <c r="M78" s="1617"/>
      <c r="N78" s="1617"/>
      <c r="O78" s="1617"/>
      <c r="P78" s="1617"/>
      <c r="Q78" s="1617"/>
      <c r="R78" s="1617"/>
      <c r="S78" s="1617"/>
      <c r="T78" s="1617"/>
      <c r="U78" s="1617"/>
      <c r="V78" s="1617"/>
      <c r="W78" s="1617"/>
      <c r="X78" s="1617"/>
      <c r="Y78" s="1617"/>
      <c r="Z78" s="1617"/>
      <c r="AA78" s="1617"/>
      <c r="AB78" s="1617"/>
      <c r="AC78" s="1617"/>
      <c r="AD78" s="1617"/>
      <c r="AE78" s="1617"/>
      <c r="AF78" s="1617"/>
      <c r="AG78" s="1617"/>
      <c r="AH78" s="1617"/>
      <c r="AI78" s="1617"/>
      <c r="AJ78" s="1617"/>
      <c r="AK78" s="1617"/>
      <c r="AL78" s="1617"/>
      <c r="AM78" s="1617"/>
      <c r="AN78" s="1617"/>
      <c r="AO78" s="1617"/>
      <c r="AP78" s="1617"/>
      <c r="AQ78" s="1617"/>
      <c r="AR78" s="1617"/>
      <c r="AS78" s="1617"/>
      <c r="AT78" s="1617"/>
      <c r="AU78" s="1617"/>
      <c r="AV78" s="1617"/>
      <c r="AW78" s="1617"/>
      <c r="AX78" s="1617"/>
      <c r="AY78" s="1617"/>
      <c r="AZ78" s="1617"/>
      <c r="BA78" s="1617"/>
      <c r="BB78" s="1617"/>
      <c r="BC78" s="1617"/>
      <c r="BD78" s="1617"/>
      <c r="BE78" s="1617"/>
      <c r="BF78" s="1617"/>
      <c r="BG78" s="1617"/>
      <c r="BH78" s="1617"/>
      <c r="BI78" s="1617"/>
      <c r="BJ78" s="1617"/>
      <c r="BK78" s="1617"/>
      <c r="BL78" s="1617"/>
      <c r="BM78" s="1617"/>
      <c r="BN78" s="1617"/>
      <c r="BO78" s="1617"/>
      <c r="BP78" s="1617"/>
      <c r="BQ78" s="1617"/>
      <c r="BR78" s="1617"/>
      <c r="BS78" s="1617"/>
    </row>
    <row r="79" spans="1:71" x14ac:dyDescent="0.25">
      <c r="A79" s="1617"/>
      <c r="B79" s="1617"/>
      <c r="C79" s="1617"/>
      <c r="D79" s="1617"/>
      <c r="E79" s="1617"/>
      <c r="F79" s="1617"/>
      <c r="G79" s="1617"/>
      <c r="H79" s="1617"/>
      <c r="I79" s="1617"/>
      <c r="J79" s="1617"/>
      <c r="K79" s="1617"/>
      <c r="L79" s="1617"/>
      <c r="M79" s="1617"/>
      <c r="N79" s="1617"/>
      <c r="O79" s="1617"/>
      <c r="P79" s="1617"/>
      <c r="Q79" s="1617"/>
      <c r="R79" s="1617"/>
      <c r="S79" s="1617"/>
      <c r="T79" s="1617"/>
      <c r="U79" s="1617"/>
      <c r="V79" s="1617"/>
      <c r="W79" s="1617"/>
      <c r="X79" s="1617"/>
      <c r="Y79" s="1617"/>
      <c r="Z79" s="1617"/>
      <c r="AA79" s="1617"/>
      <c r="AB79" s="1617"/>
      <c r="AC79" s="1617"/>
      <c r="AD79" s="1617"/>
      <c r="AE79" s="1617"/>
      <c r="AF79" s="1617"/>
      <c r="AG79" s="1617"/>
      <c r="AH79" s="1617"/>
      <c r="AI79" s="1617"/>
      <c r="AJ79" s="1617"/>
      <c r="AK79" s="1617"/>
      <c r="AL79" s="1617"/>
      <c r="AM79" s="1617"/>
      <c r="AN79" s="1617"/>
      <c r="AO79" s="1617"/>
      <c r="AP79" s="1617"/>
      <c r="AQ79" s="1617"/>
      <c r="AR79" s="1617"/>
      <c r="AS79" s="1617"/>
      <c r="AT79" s="1617"/>
      <c r="AU79" s="1617"/>
      <c r="AV79" s="1617"/>
      <c r="AW79" s="1617"/>
      <c r="AX79" s="1617"/>
      <c r="AY79" s="1617"/>
      <c r="AZ79" s="1617"/>
      <c r="BA79" s="1617"/>
      <c r="BB79" s="1617"/>
      <c r="BC79" s="1617"/>
      <c r="BD79" s="1617"/>
      <c r="BE79" s="1617"/>
      <c r="BF79" s="1617"/>
      <c r="BG79" s="1617"/>
      <c r="BH79" s="1617"/>
      <c r="BI79" s="1617"/>
      <c r="BJ79" s="1617"/>
      <c r="BK79" s="1617"/>
      <c r="BL79" s="1617"/>
      <c r="BM79" s="1617"/>
      <c r="BN79" s="1617"/>
      <c r="BO79" s="1617"/>
      <c r="BP79" s="1617"/>
      <c r="BQ79" s="1617"/>
      <c r="BR79" s="1617"/>
      <c r="BS79" s="1617"/>
    </row>
    <row r="80" spans="1:71" x14ac:dyDescent="0.25">
      <c r="A80" s="1617"/>
      <c r="B80" s="1617"/>
      <c r="C80" s="1617"/>
      <c r="D80" s="1617"/>
      <c r="E80" s="1617"/>
      <c r="F80" s="1617"/>
      <c r="G80" s="1617"/>
      <c r="H80" s="1617"/>
      <c r="I80" s="1617"/>
      <c r="J80" s="1617"/>
      <c r="K80" s="1617"/>
      <c r="L80" s="1617"/>
      <c r="M80" s="1617"/>
      <c r="N80" s="1617"/>
      <c r="O80" s="1617"/>
      <c r="P80" s="1617"/>
      <c r="Q80" s="1617"/>
      <c r="R80" s="1617"/>
      <c r="S80" s="1617"/>
      <c r="T80" s="1617"/>
      <c r="U80" s="1617"/>
      <c r="V80" s="1617"/>
      <c r="W80" s="1617"/>
      <c r="X80" s="1617"/>
      <c r="Y80" s="1617"/>
      <c r="Z80" s="1617"/>
      <c r="AA80" s="1617"/>
      <c r="AB80" s="1617"/>
      <c r="AC80" s="1617"/>
      <c r="AD80" s="1617"/>
      <c r="AE80" s="1617"/>
      <c r="AF80" s="1617"/>
      <c r="AG80" s="1617"/>
      <c r="AH80" s="1617"/>
      <c r="AI80" s="1617"/>
      <c r="AJ80" s="1617"/>
      <c r="AK80" s="1617"/>
      <c r="AL80" s="1617"/>
      <c r="AM80" s="1617"/>
      <c r="AN80" s="1617"/>
      <c r="AO80" s="1617"/>
      <c r="AP80" s="1617"/>
      <c r="AQ80" s="1617"/>
      <c r="AR80" s="1617"/>
      <c r="AS80" s="1617"/>
      <c r="AT80" s="1617"/>
      <c r="AU80" s="1617"/>
      <c r="AV80" s="1617"/>
      <c r="AW80" s="1617"/>
      <c r="AX80" s="1617"/>
      <c r="AY80" s="1617"/>
      <c r="AZ80" s="1617"/>
      <c r="BA80" s="1617"/>
      <c r="BB80" s="1617"/>
      <c r="BC80" s="1617"/>
      <c r="BD80" s="1617"/>
      <c r="BE80" s="1617"/>
      <c r="BF80" s="1617"/>
      <c r="BG80" s="1617"/>
      <c r="BH80" s="1617"/>
      <c r="BI80" s="1617"/>
      <c r="BJ80" s="1617"/>
      <c r="BK80" s="1617"/>
      <c r="BL80" s="1617"/>
      <c r="BM80" s="1617"/>
      <c r="BN80" s="1617"/>
      <c r="BO80" s="1617"/>
      <c r="BP80" s="1617"/>
      <c r="BQ80" s="1617"/>
      <c r="BR80" s="1617"/>
      <c r="BS80" s="1617"/>
    </row>
    <row r="81" spans="1:71" x14ac:dyDescent="0.25">
      <c r="A81" s="1617"/>
      <c r="B81" s="1617"/>
      <c r="C81" s="1617"/>
      <c r="D81" s="1617"/>
      <c r="E81" s="1617"/>
      <c r="F81" s="1617"/>
      <c r="G81" s="1617"/>
      <c r="H81" s="1617"/>
      <c r="I81" s="1617"/>
      <c r="J81" s="1617"/>
      <c r="K81" s="1617"/>
      <c r="L81" s="1617"/>
      <c r="M81" s="1617"/>
      <c r="N81" s="1617"/>
      <c r="O81" s="1617"/>
      <c r="P81" s="1617"/>
      <c r="Q81" s="1617"/>
      <c r="R81" s="1617"/>
      <c r="S81" s="1617"/>
      <c r="T81" s="1617"/>
      <c r="U81" s="1617"/>
      <c r="V81" s="1617"/>
      <c r="W81" s="1617"/>
      <c r="X81" s="1617"/>
      <c r="Y81" s="1617"/>
      <c r="Z81" s="1617"/>
      <c r="AA81" s="1617"/>
      <c r="AB81" s="1617"/>
      <c r="AC81" s="1617"/>
      <c r="AD81" s="1617"/>
      <c r="AE81" s="1617"/>
      <c r="AF81" s="1617"/>
      <c r="AG81" s="1617"/>
      <c r="AH81" s="1617"/>
      <c r="AI81" s="1617"/>
      <c r="AJ81" s="1617"/>
      <c r="AK81" s="1617"/>
      <c r="AL81" s="1617"/>
      <c r="AM81" s="1617"/>
      <c r="AN81" s="1617"/>
      <c r="AO81" s="1617"/>
      <c r="AP81" s="1617"/>
      <c r="AQ81" s="1617"/>
      <c r="AR81" s="1617"/>
      <c r="AS81" s="1617"/>
      <c r="AT81" s="1617"/>
      <c r="AU81" s="1617"/>
      <c r="AV81" s="1617"/>
      <c r="AW81" s="1617"/>
      <c r="AX81" s="1617"/>
      <c r="AY81" s="1617"/>
      <c r="AZ81" s="1617"/>
      <c r="BA81" s="1617"/>
      <c r="BB81" s="1617"/>
      <c r="BC81" s="1617"/>
      <c r="BD81" s="1617"/>
      <c r="BE81" s="1617"/>
      <c r="BF81" s="1617"/>
      <c r="BG81" s="1617"/>
      <c r="BH81" s="1617"/>
      <c r="BI81" s="1617"/>
      <c r="BJ81" s="1617"/>
      <c r="BK81" s="1617"/>
      <c r="BL81" s="1617"/>
      <c r="BM81" s="1617"/>
      <c r="BN81" s="1617"/>
      <c r="BO81" s="1617"/>
      <c r="BP81" s="1617"/>
      <c r="BQ81" s="1617"/>
      <c r="BR81" s="1617"/>
      <c r="BS81" s="1617"/>
    </row>
    <row r="82" spans="1:71" x14ac:dyDescent="0.25">
      <c r="A82" s="1617"/>
      <c r="B82" s="1617"/>
      <c r="C82" s="1617"/>
      <c r="D82" s="1617"/>
      <c r="E82" s="1617"/>
      <c r="F82" s="1617"/>
      <c r="G82" s="1617"/>
      <c r="H82" s="1617"/>
      <c r="I82" s="1617"/>
      <c r="J82" s="1617"/>
      <c r="K82" s="1617"/>
      <c r="L82" s="1617"/>
      <c r="M82" s="1617"/>
      <c r="N82" s="1617"/>
      <c r="O82" s="1617"/>
      <c r="P82" s="1617"/>
      <c r="Q82" s="1617"/>
      <c r="R82" s="1617"/>
      <c r="S82" s="1617"/>
      <c r="T82" s="1617"/>
      <c r="U82" s="1617"/>
      <c r="V82" s="1617"/>
      <c r="W82" s="1617"/>
      <c r="X82" s="1617"/>
      <c r="Y82" s="1617"/>
      <c r="Z82" s="1617"/>
      <c r="AA82" s="1617"/>
      <c r="AB82" s="1617"/>
      <c r="AC82" s="1617"/>
      <c r="AD82" s="1617"/>
      <c r="AE82" s="1617"/>
      <c r="AF82" s="1617"/>
      <c r="AG82" s="1617"/>
      <c r="AH82" s="1617"/>
      <c r="AI82" s="1617"/>
      <c r="AJ82" s="1617"/>
      <c r="AK82" s="1617"/>
      <c r="AL82" s="1617"/>
      <c r="AM82" s="1617"/>
      <c r="AN82" s="1617"/>
      <c r="AO82" s="1617"/>
      <c r="AP82" s="1617"/>
      <c r="AQ82" s="1617"/>
      <c r="AR82" s="1617"/>
      <c r="AS82" s="1617"/>
      <c r="AT82" s="1617"/>
      <c r="AU82" s="1617"/>
      <c r="AV82" s="1617"/>
      <c r="AW82" s="1617"/>
      <c r="AX82" s="1617"/>
      <c r="AY82" s="1617"/>
      <c r="AZ82" s="1617"/>
      <c r="BA82" s="1617"/>
      <c r="BB82" s="1617"/>
      <c r="BC82" s="1617"/>
      <c r="BD82" s="1617"/>
      <c r="BE82" s="1617"/>
      <c r="BF82" s="1617"/>
      <c r="BG82" s="1617"/>
      <c r="BH82" s="1617"/>
      <c r="BI82" s="1617"/>
      <c r="BJ82" s="1617"/>
      <c r="BK82" s="1617"/>
      <c r="BL82" s="1617"/>
      <c r="BM82" s="1617"/>
      <c r="BN82" s="1617"/>
      <c r="BO82" s="1617"/>
      <c r="BP82" s="1617"/>
      <c r="BQ82" s="1617"/>
      <c r="BR82" s="1617"/>
      <c r="BS82" s="1617"/>
    </row>
    <row r="83" spans="1:71" x14ac:dyDescent="0.25">
      <c r="A83" s="1617"/>
      <c r="B83" s="1617"/>
      <c r="C83" s="1617"/>
      <c r="D83" s="1617"/>
      <c r="E83" s="1617"/>
      <c r="F83" s="1617"/>
      <c r="G83" s="1617"/>
      <c r="H83" s="1617"/>
      <c r="I83" s="1617"/>
      <c r="J83" s="1617"/>
      <c r="K83" s="1617"/>
      <c r="L83" s="1617"/>
      <c r="M83" s="1617"/>
      <c r="N83" s="1617"/>
      <c r="O83" s="1617"/>
      <c r="P83" s="1617"/>
      <c r="Q83" s="1617"/>
      <c r="R83" s="1617"/>
      <c r="S83" s="1617"/>
      <c r="T83" s="1617"/>
      <c r="U83" s="1617"/>
      <c r="V83" s="1617"/>
      <c r="W83" s="1617"/>
      <c r="X83" s="1617"/>
      <c r="Y83" s="1617"/>
      <c r="Z83" s="1617"/>
      <c r="AA83" s="1617"/>
      <c r="AB83" s="1617"/>
      <c r="AC83" s="1617"/>
      <c r="AD83" s="1617"/>
      <c r="AE83" s="1617"/>
      <c r="AF83" s="1617"/>
      <c r="AG83" s="1617"/>
      <c r="AH83" s="1617"/>
      <c r="AI83" s="1617"/>
      <c r="AJ83" s="1617"/>
      <c r="AK83" s="1617"/>
      <c r="AL83" s="1617"/>
      <c r="AM83" s="1617"/>
      <c r="AN83" s="1617"/>
      <c r="AO83" s="1617"/>
      <c r="AP83" s="1617"/>
      <c r="AQ83" s="1617"/>
      <c r="AR83" s="1617"/>
      <c r="AS83" s="1617"/>
      <c r="AT83" s="1617"/>
      <c r="AU83" s="1617"/>
      <c r="AV83" s="1617"/>
      <c r="AW83" s="1617"/>
      <c r="AX83" s="1617"/>
      <c r="AY83" s="1617"/>
      <c r="AZ83" s="1617"/>
      <c r="BA83" s="1617"/>
      <c r="BB83" s="1617"/>
      <c r="BC83" s="1617"/>
      <c r="BD83" s="1617"/>
      <c r="BE83" s="1617"/>
      <c r="BF83" s="1617"/>
      <c r="BG83" s="1617"/>
      <c r="BH83" s="1617"/>
      <c r="BI83" s="1617"/>
      <c r="BJ83" s="1617"/>
      <c r="BK83" s="1617"/>
      <c r="BL83" s="1617"/>
      <c r="BM83" s="1617"/>
      <c r="BN83" s="1617"/>
      <c r="BO83" s="1617"/>
      <c r="BP83" s="1617"/>
      <c r="BQ83" s="1617"/>
      <c r="BR83" s="1617"/>
      <c r="BS83" s="1617"/>
    </row>
    <row r="84" spans="1:71" x14ac:dyDescent="0.25">
      <c r="A84" s="1617"/>
      <c r="B84" s="1617"/>
      <c r="C84" s="1617"/>
      <c r="D84" s="1617"/>
      <c r="E84" s="1617"/>
      <c r="F84" s="1617"/>
      <c r="G84" s="1617"/>
      <c r="H84" s="1617"/>
      <c r="I84" s="1617"/>
      <c r="J84" s="1617"/>
      <c r="K84" s="1617"/>
      <c r="L84" s="1617"/>
      <c r="M84" s="1617"/>
      <c r="N84" s="1617"/>
      <c r="O84" s="1617"/>
      <c r="P84" s="1617"/>
      <c r="Q84" s="1617"/>
      <c r="R84" s="1617"/>
      <c r="S84" s="1617"/>
      <c r="T84" s="1617"/>
      <c r="U84" s="1617"/>
      <c r="V84" s="1617"/>
      <c r="W84" s="1617"/>
      <c r="X84" s="1617"/>
      <c r="Y84" s="1617"/>
      <c r="Z84" s="1617"/>
      <c r="AA84" s="1617"/>
      <c r="AB84" s="1617"/>
      <c r="AC84" s="1617"/>
      <c r="AD84" s="1617"/>
      <c r="AE84" s="1617"/>
      <c r="AF84" s="1617"/>
      <c r="AG84" s="1617"/>
      <c r="AH84" s="1617"/>
      <c r="AI84" s="1617"/>
      <c r="AJ84" s="1617"/>
      <c r="AK84" s="1617"/>
      <c r="AL84" s="1617"/>
      <c r="AM84" s="1617"/>
      <c r="AN84" s="1617"/>
      <c r="AO84" s="1617"/>
      <c r="AP84" s="1617"/>
      <c r="AQ84" s="1617"/>
      <c r="AR84" s="1617"/>
      <c r="AS84" s="1617"/>
      <c r="AT84" s="1617"/>
      <c r="AU84" s="1617"/>
      <c r="AV84" s="1617"/>
      <c r="AW84" s="1617"/>
      <c r="AX84" s="1617"/>
      <c r="AY84" s="1617"/>
      <c r="AZ84" s="1617"/>
      <c r="BA84" s="1617"/>
      <c r="BB84" s="1617"/>
      <c r="BC84" s="1617"/>
      <c r="BD84" s="1617"/>
      <c r="BE84" s="1617"/>
      <c r="BF84" s="1617"/>
      <c r="BG84" s="1617"/>
      <c r="BH84" s="1617"/>
      <c r="BI84" s="1617"/>
      <c r="BJ84" s="1617"/>
      <c r="BK84" s="1617"/>
      <c r="BL84" s="1617"/>
      <c r="BM84" s="1617"/>
      <c r="BN84" s="1617"/>
      <c r="BO84" s="1617"/>
      <c r="BP84" s="1617"/>
      <c r="BQ84" s="1617"/>
      <c r="BR84" s="1617"/>
      <c r="BS84" s="1617"/>
    </row>
    <row r="85" spans="1:71" x14ac:dyDescent="0.25">
      <c r="A85" s="1617"/>
      <c r="B85" s="1617"/>
      <c r="C85" s="1617"/>
      <c r="D85" s="1617"/>
      <c r="E85" s="1617"/>
      <c r="F85" s="1617"/>
      <c r="G85" s="1617"/>
      <c r="H85" s="1617"/>
      <c r="I85" s="1617"/>
      <c r="J85" s="1617"/>
      <c r="K85" s="1617"/>
      <c r="L85" s="1617"/>
      <c r="M85" s="1617"/>
      <c r="N85" s="1617"/>
      <c r="O85" s="1617"/>
      <c r="P85" s="1617"/>
      <c r="Q85" s="1617"/>
      <c r="R85" s="1617"/>
      <c r="S85" s="1617"/>
      <c r="T85" s="1617"/>
      <c r="U85" s="1617"/>
      <c r="V85" s="1617"/>
      <c r="W85" s="1617"/>
      <c r="X85" s="1617"/>
      <c r="Y85" s="1617"/>
      <c r="Z85" s="1617"/>
      <c r="AA85" s="1617"/>
      <c r="AB85" s="1617"/>
      <c r="AC85" s="1617"/>
      <c r="AD85" s="1617"/>
      <c r="AE85" s="1617"/>
      <c r="AF85" s="1617"/>
      <c r="AG85" s="1617"/>
      <c r="AH85" s="1617"/>
      <c r="AI85" s="1617"/>
      <c r="AJ85" s="1617"/>
      <c r="AK85" s="1617"/>
      <c r="AL85" s="1617"/>
      <c r="AM85" s="1617"/>
      <c r="AN85" s="1617"/>
      <c r="AO85" s="1617"/>
      <c r="AP85" s="1617"/>
      <c r="AQ85" s="1617"/>
      <c r="AR85" s="1617"/>
      <c r="AS85" s="1617"/>
      <c r="AT85" s="1617"/>
      <c r="AU85" s="1617"/>
      <c r="AV85" s="1617"/>
      <c r="AW85" s="1617"/>
      <c r="AX85" s="1617"/>
      <c r="AY85" s="1617"/>
      <c r="AZ85" s="1617"/>
      <c r="BA85" s="1617"/>
      <c r="BB85" s="1617"/>
      <c r="BC85" s="1617"/>
      <c r="BD85" s="1617"/>
      <c r="BE85" s="1617"/>
      <c r="BF85" s="1617"/>
      <c r="BG85" s="1617"/>
      <c r="BH85" s="1617"/>
      <c r="BI85" s="1617"/>
      <c r="BJ85" s="1617"/>
      <c r="BK85" s="1617"/>
      <c r="BL85" s="1617"/>
      <c r="BM85" s="1617"/>
      <c r="BN85" s="1617"/>
      <c r="BO85" s="1617"/>
      <c r="BP85" s="1617"/>
      <c r="BQ85" s="1617"/>
      <c r="BR85" s="1617"/>
      <c r="BS85" s="1617"/>
    </row>
    <row r="86" spans="1:71" x14ac:dyDescent="0.25">
      <c r="A86" s="1617"/>
      <c r="B86" s="1617"/>
      <c r="C86" s="1617"/>
      <c r="D86" s="1617"/>
      <c r="E86" s="1617"/>
      <c r="F86" s="1617"/>
      <c r="G86" s="1617"/>
      <c r="H86" s="1617"/>
      <c r="I86" s="1617"/>
      <c r="J86" s="1617"/>
      <c r="K86" s="1617"/>
      <c r="L86" s="1617"/>
      <c r="M86" s="1617"/>
      <c r="N86" s="1617"/>
      <c r="O86" s="1617"/>
      <c r="P86" s="1617"/>
      <c r="Q86" s="1617"/>
      <c r="R86" s="1617"/>
      <c r="S86" s="1617"/>
      <c r="T86" s="1617"/>
      <c r="U86" s="1617"/>
      <c r="V86" s="1617"/>
      <c r="W86" s="1617"/>
      <c r="X86" s="1617"/>
      <c r="Y86" s="1617"/>
      <c r="Z86" s="1617"/>
      <c r="AA86" s="1617"/>
      <c r="AB86" s="1617"/>
      <c r="AC86" s="1617"/>
      <c r="AD86" s="1617"/>
      <c r="AE86" s="1617"/>
      <c r="AF86" s="1617"/>
      <c r="AG86" s="1617"/>
      <c r="AH86" s="1617"/>
      <c r="AI86" s="1617"/>
      <c r="AJ86" s="1617"/>
      <c r="AK86" s="1617"/>
      <c r="AL86" s="1617"/>
      <c r="AM86" s="1617"/>
      <c r="AN86" s="1617"/>
      <c r="AO86" s="1617"/>
      <c r="AP86" s="1617"/>
      <c r="AQ86" s="1617"/>
      <c r="AR86" s="1617"/>
      <c r="AS86" s="1617"/>
      <c r="AT86" s="1617"/>
      <c r="AU86" s="1617"/>
      <c r="AV86" s="1617"/>
      <c r="AW86" s="1617"/>
      <c r="AX86" s="1617"/>
      <c r="AY86" s="1617"/>
      <c r="AZ86" s="1617"/>
      <c r="BA86" s="1617"/>
      <c r="BB86" s="1617"/>
      <c r="BC86" s="1617"/>
      <c r="BD86" s="1617"/>
      <c r="BE86" s="1617"/>
      <c r="BF86" s="1617"/>
      <c r="BG86" s="1617"/>
      <c r="BH86" s="1617"/>
      <c r="BI86" s="1617"/>
      <c r="BJ86" s="1617"/>
      <c r="BK86" s="1617"/>
      <c r="BL86" s="1617"/>
      <c r="BM86" s="1617"/>
      <c r="BN86" s="1617"/>
      <c r="BO86" s="1617"/>
      <c r="BP86" s="1617"/>
      <c r="BQ86" s="1617"/>
      <c r="BR86" s="1617"/>
      <c r="BS86" s="1617"/>
    </row>
    <row r="87" spans="1:71" x14ac:dyDescent="0.25">
      <c r="A87" s="1617"/>
      <c r="B87" s="1617"/>
      <c r="C87" s="1617"/>
      <c r="D87" s="1617"/>
      <c r="E87" s="1617"/>
      <c r="F87" s="1617"/>
      <c r="G87" s="1617"/>
      <c r="H87" s="1617"/>
      <c r="I87" s="1617"/>
      <c r="J87" s="1617"/>
      <c r="K87" s="1617"/>
      <c r="L87" s="1617"/>
      <c r="M87" s="1617"/>
      <c r="N87" s="1617"/>
      <c r="O87" s="1617"/>
      <c r="P87" s="1617"/>
      <c r="Q87" s="1617"/>
      <c r="R87" s="1617"/>
      <c r="S87" s="1617"/>
      <c r="T87" s="1617"/>
      <c r="U87" s="1617"/>
      <c r="V87" s="1617"/>
      <c r="W87" s="1617"/>
      <c r="X87" s="1617"/>
      <c r="Y87" s="1617"/>
      <c r="Z87" s="1617"/>
      <c r="AA87" s="1617"/>
      <c r="AB87" s="1617"/>
      <c r="AC87" s="1617"/>
      <c r="AD87" s="1617"/>
      <c r="AE87" s="1617"/>
      <c r="AF87" s="1617"/>
      <c r="AG87" s="1617"/>
      <c r="AH87" s="1617"/>
      <c r="AI87" s="1617"/>
      <c r="AJ87" s="1617"/>
      <c r="AK87" s="1617"/>
      <c r="AL87" s="1617"/>
      <c r="AM87" s="1617"/>
      <c r="AN87" s="1617"/>
      <c r="AO87" s="1617"/>
      <c r="AP87" s="1617"/>
      <c r="AQ87" s="1617"/>
      <c r="AR87" s="1617"/>
      <c r="AS87" s="1617"/>
      <c r="AT87" s="1617"/>
      <c r="AU87" s="1617"/>
      <c r="AV87" s="1617"/>
      <c r="AW87" s="1617"/>
      <c r="AX87" s="1617"/>
      <c r="AY87" s="1617"/>
      <c r="AZ87" s="1617"/>
      <c r="BA87" s="1617"/>
      <c r="BB87" s="1617"/>
      <c r="BC87" s="1617"/>
      <c r="BD87" s="1617"/>
      <c r="BE87" s="1617"/>
      <c r="BF87" s="1617"/>
      <c r="BG87" s="1617"/>
      <c r="BH87" s="1617"/>
      <c r="BI87" s="1617"/>
      <c r="BJ87" s="1617"/>
      <c r="BK87" s="1617"/>
      <c r="BL87" s="1617"/>
      <c r="BM87" s="1617"/>
      <c r="BN87" s="1617"/>
      <c r="BO87" s="1617"/>
      <c r="BP87" s="1617"/>
      <c r="BQ87" s="1617"/>
      <c r="BR87" s="1617"/>
      <c r="BS87" s="1617"/>
    </row>
    <row r="88" spans="1:71" x14ac:dyDescent="0.25">
      <c r="A88" s="1617"/>
      <c r="B88" s="1617"/>
      <c r="C88" s="1617"/>
      <c r="D88" s="1617"/>
      <c r="E88" s="1617"/>
      <c r="F88" s="1617"/>
      <c r="G88" s="1617"/>
      <c r="H88" s="1617"/>
      <c r="I88" s="1617"/>
      <c r="J88" s="1617"/>
      <c r="K88" s="1617"/>
      <c r="L88" s="1617"/>
      <c r="M88" s="1617"/>
      <c r="N88" s="1617"/>
      <c r="O88" s="1617"/>
      <c r="P88" s="1617"/>
      <c r="Q88" s="1617"/>
      <c r="R88" s="1617"/>
      <c r="S88" s="1617"/>
      <c r="T88" s="1617"/>
      <c r="U88" s="1617"/>
      <c r="V88" s="1617"/>
      <c r="W88" s="1617"/>
      <c r="X88" s="1617"/>
      <c r="Y88" s="1617"/>
      <c r="Z88" s="1617"/>
      <c r="AA88" s="1617"/>
      <c r="AB88" s="1617"/>
      <c r="AC88" s="1617"/>
      <c r="AD88" s="1617"/>
      <c r="AE88" s="1617"/>
      <c r="AF88" s="1617"/>
      <c r="AG88" s="1617"/>
      <c r="AH88" s="1617"/>
      <c r="AI88" s="1617"/>
      <c r="AJ88" s="1617"/>
      <c r="AK88" s="1617"/>
      <c r="AL88" s="1617"/>
      <c r="AM88" s="1617"/>
      <c r="AN88" s="1617"/>
      <c r="AO88" s="1617"/>
      <c r="AP88" s="1617"/>
      <c r="AQ88" s="1617"/>
      <c r="AR88" s="1617"/>
      <c r="AS88" s="1617"/>
      <c r="AT88" s="1617"/>
      <c r="AU88" s="1617"/>
      <c r="AV88" s="1617"/>
      <c r="AW88" s="1617"/>
      <c r="AX88" s="1617"/>
      <c r="AY88" s="1617"/>
      <c r="AZ88" s="1617"/>
      <c r="BA88" s="1617"/>
      <c r="BB88" s="1617"/>
      <c r="BC88" s="1617"/>
      <c r="BD88" s="1617"/>
      <c r="BE88" s="1617"/>
      <c r="BF88" s="1617"/>
      <c r="BG88" s="1617"/>
      <c r="BH88" s="1617"/>
      <c r="BI88" s="1617"/>
      <c r="BJ88" s="1617"/>
      <c r="BK88" s="1617"/>
      <c r="BL88" s="1617"/>
      <c r="BM88" s="1617"/>
      <c r="BN88" s="1617"/>
      <c r="BO88" s="1617"/>
      <c r="BP88" s="1617"/>
      <c r="BQ88" s="1617"/>
      <c r="BR88" s="1617"/>
      <c r="BS88" s="1617"/>
    </row>
    <row r="89" spans="1:71" x14ac:dyDescent="0.25">
      <c r="A89" s="1617"/>
      <c r="B89" s="1617"/>
      <c r="C89" s="1617"/>
      <c r="D89" s="1617"/>
      <c r="E89" s="1617"/>
      <c r="F89" s="1617"/>
      <c r="G89" s="1617"/>
      <c r="H89" s="1617"/>
      <c r="I89" s="1617"/>
      <c r="J89" s="1617"/>
      <c r="K89" s="1617"/>
      <c r="L89" s="1617"/>
      <c r="M89" s="1617"/>
      <c r="N89" s="1617"/>
      <c r="O89" s="1617"/>
      <c r="P89" s="1617"/>
      <c r="Q89" s="1617"/>
      <c r="R89" s="1617"/>
      <c r="S89" s="1617"/>
      <c r="T89" s="1617"/>
      <c r="U89" s="1617"/>
      <c r="V89" s="1617"/>
      <c r="W89" s="1617"/>
      <c r="X89" s="1617"/>
      <c r="Y89" s="1617"/>
      <c r="Z89" s="1617"/>
      <c r="AA89" s="1617"/>
      <c r="AB89" s="1617"/>
      <c r="AC89" s="1617"/>
      <c r="AD89" s="1617"/>
      <c r="AE89" s="1617"/>
      <c r="AF89" s="1617"/>
      <c r="AG89" s="1617"/>
      <c r="AH89" s="1617"/>
      <c r="AI89" s="1617"/>
      <c r="AJ89" s="1617"/>
      <c r="AK89" s="1617"/>
      <c r="AL89" s="1617"/>
      <c r="AM89" s="1617"/>
      <c r="AN89" s="1617"/>
      <c r="AO89" s="1617"/>
      <c r="AP89" s="1617"/>
      <c r="AQ89" s="1617"/>
      <c r="AR89" s="1617"/>
      <c r="AS89" s="1617"/>
      <c r="AT89" s="1617"/>
      <c r="AU89" s="1617"/>
      <c r="AV89" s="1617"/>
      <c r="AW89" s="1617"/>
      <c r="AX89" s="1617"/>
      <c r="AY89" s="1617"/>
      <c r="AZ89" s="1617"/>
      <c r="BA89" s="1617"/>
      <c r="BB89" s="1617"/>
      <c r="BC89" s="1617"/>
      <c r="BD89" s="1617"/>
      <c r="BE89" s="1617"/>
      <c r="BF89" s="1617"/>
      <c r="BG89" s="1617"/>
      <c r="BH89" s="1617"/>
      <c r="BI89" s="1617"/>
      <c r="BJ89" s="1617"/>
      <c r="BK89" s="1617"/>
      <c r="BL89" s="1617"/>
      <c r="BM89" s="1617"/>
      <c r="BN89" s="1617"/>
      <c r="BO89" s="1617"/>
      <c r="BP89" s="1617"/>
      <c r="BQ89" s="1617"/>
      <c r="BR89" s="1617"/>
      <c r="BS89" s="1617"/>
    </row>
    <row r="90" spans="1:71" x14ac:dyDescent="0.25">
      <c r="A90" s="1617"/>
      <c r="B90" s="1617"/>
      <c r="C90" s="1617"/>
      <c r="D90" s="1617"/>
      <c r="E90" s="1617"/>
      <c r="F90" s="1617"/>
      <c r="G90" s="1617"/>
      <c r="H90" s="1617"/>
      <c r="I90" s="1617"/>
      <c r="J90" s="1617"/>
      <c r="K90" s="1617"/>
      <c r="L90" s="1617"/>
      <c r="M90" s="1617"/>
      <c r="N90" s="1617"/>
      <c r="O90" s="1617"/>
      <c r="P90" s="1617"/>
      <c r="Q90" s="1617"/>
      <c r="R90" s="1617"/>
      <c r="S90" s="1617"/>
      <c r="T90" s="1617"/>
      <c r="U90" s="1617"/>
      <c r="V90" s="1617"/>
      <c r="W90" s="1617"/>
      <c r="X90" s="1617"/>
      <c r="Y90" s="1617"/>
      <c r="Z90" s="1617"/>
      <c r="AA90" s="1617"/>
      <c r="AB90" s="1617"/>
      <c r="AC90" s="1617"/>
      <c r="AD90" s="1617"/>
      <c r="AE90" s="1617"/>
      <c r="AF90" s="1617"/>
      <c r="AG90" s="1617"/>
      <c r="AH90" s="1617"/>
      <c r="AI90" s="1617"/>
      <c r="AJ90" s="1617"/>
      <c r="AK90" s="1617"/>
      <c r="AL90" s="1617"/>
      <c r="AM90" s="1617"/>
      <c r="AN90" s="1617"/>
      <c r="AO90" s="1617"/>
      <c r="AP90" s="1617"/>
      <c r="AQ90" s="1617"/>
      <c r="AR90" s="1617"/>
      <c r="AS90" s="1617"/>
      <c r="AT90" s="1617"/>
      <c r="AU90" s="1617"/>
      <c r="AV90" s="1617"/>
      <c r="AW90" s="1617"/>
      <c r="AX90" s="1617"/>
      <c r="AY90" s="1617"/>
      <c r="AZ90" s="1617"/>
      <c r="BA90" s="1617"/>
      <c r="BB90" s="1617"/>
      <c r="BC90" s="1617"/>
      <c r="BD90" s="1617"/>
      <c r="BE90" s="1617"/>
      <c r="BF90" s="1617"/>
      <c r="BG90" s="1617"/>
      <c r="BH90" s="1617"/>
      <c r="BI90" s="1617"/>
      <c r="BJ90" s="1617"/>
      <c r="BK90" s="1617"/>
      <c r="BL90" s="1617"/>
      <c r="BM90" s="1617"/>
      <c r="BN90" s="1617"/>
      <c r="BO90" s="1617"/>
      <c r="BP90" s="1617"/>
      <c r="BQ90" s="1617"/>
      <c r="BR90" s="1617"/>
      <c r="BS90" s="1617"/>
    </row>
    <row r="91" spans="1:71" x14ac:dyDescent="0.25">
      <c r="A91" s="1617"/>
      <c r="B91" s="1617"/>
      <c r="C91" s="1617"/>
      <c r="D91" s="1617"/>
      <c r="E91" s="1617"/>
      <c r="F91" s="1617"/>
      <c r="G91" s="1617"/>
      <c r="H91" s="1617"/>
      <c r="I91" s="1617"/>
      <c r="J91" s="1617"/>
      <c r="K91" s="1617"/>
      <c r="L91" s="1617"/>
      <c r="M91" s="1617"/>
      <c r="N91" s="1617"/>
      <c r="O91" s="1617"/>
      <c r="P91" s="1617"/>
      <c r="Q91" s="1617"/>
      <c r="R91" s="1617"/>
      <c r="S91" s="1617"/>
      <c r="T91" s="1617"/>
      <c r="U91" s="1617"/>
      <c r="V91" s="1617"/>
      <c r="W91" s="1617"/>
      <c r="X91" s="1617"/>
      <c r="Y91" s="1617"/>
      <c r="Z91" s="1617"/>
      <c r="AA91" s="1617"/>
      <c r="AB91" s="1617"/>
      <c r="AC91" s="1617"/>
      <c r="AD91" s="1617"/>
      <c r="AE91" s="1617"/>
      <c r="AF91" s="1617"/>
      <c r="AG91" s="1617"/>
      <c r="AH91" s="1617"/>
      <c r="AI91" s="1617"/>
      <c r="AJ91" s="1617"/>
      <c r="AK91" s="1617"/>
      <c r="AL91" s="1617"/>
      <c r="AM91" s="1617"/>
      <c r="AN91" s="1617"/>
      <c r="AO91" s="1617"/>
      <c r="AP91" s="1617"/>
      <c r="AQ91" s="1617"/>
      <c r="AR91" s="1617"/>
      <c r="AS91" s="1617"/>
      <c r="AT91" s="1617"/>
      <c r="AU91" s="1617"/>
      <c r="AV91" s="1617"/>
      <c r="AW91" s="1617"/>
      <c r="AX91" s="1617"/>
      <c r="AY91" s="1617"/>
      <c r="AZ91" s="1617"/>
      <c r="BA91" s="1617"/>
      <c r="BB91" s="1617"/>
      <c r="BC91" s="1617"/>
      <c r="BD91" s="1617"/>
      <c r="BE91" s="1617"/>
      <c r="BF91" s="1617"/>
      <c r="BG91" s="1617"/>
      <c r="BH91" s="1617"/>
      <c r="BI91" s="1617"/>
      <c r="BJ91" s="1617"/>
      <c r="BK91" s="1617"/>
      <c r="BL91" s="1617"/>
      <c r="BM91" s="1617"/>
      <c r="BN91" s="1617"/>
      <c r="BO91" s="1617"/>
      <c r="BP91" s="1617"/>
      <c r="BQ91" s="1617"/>
      <c r="BR91" s="1617"/>
      <c r="BS91" s="1617"/>
    </row>
    <row r="92" spans="1:71" x14ac:dyDescent="0.25">
      <c r="A92" s="1617"/>
      <c r="B92" s="1617"/>
      <c r="C92" s="1617"/>
      <c r="D92" s="1617"/>
      <c r="E92" s="1617"/>
      <c r="F92" s="1617"/>
      <c r="G92" s="1617"/>
      <c r="H92" s="1617"/>
      <c r="I92" s="1617"/>
      <c r="J92" s="1617"/>
      <c r="K92" s="1617"/>
      <c r="L92" s="1617"/>
      <c r="M92" s="1617"/>
      <c r="N92" s="1617"/>
      <c r="O92" s="1617"/>
      <c r="P92" s="1617"/>
      <c r="Q92" s="1617"/>
      <c r="R92" s="1617"/>
      <c r="S92" s="1617"/>
      <c r="T92" s="1617"/>
      <c r="U92" s="1617"/>
      <c r="V92" s="1617"/>
      <c r="W92" s="1617"/>
      <c r="X92" s="1617"/>
      <c r="Y92" s="1617"/>
      <c r="Z92" s="1617"/>
      <c r="AA92" s="1617"/>
      <c r="AB92" s="1617"/>
      <c r="AC92" s="1617"/>
      <c r="AD92" s="1617"/>
      <c r="AE92" s="1617"/>
      <c r="AF92" s="1617"/>
      <c r="AG92" s="1617"/>
      <c r="AH92" s="1617"/>
      <c r="AI92" s="1617"/>
      <c r="AJ92" s="1617"/>
      <c r="AK92" s="1617"/>
      <c r="AL92" s="1617"/>
      <c r="AM92" s="1617"/>
      <c r="AN92" s="1617"/>
      <c r="AO92" s="1617"/>
      <c r="AP92" s="1617"/>
      <c r="AQ92" s="1617"/>
      <c r="AR92" s="1617"/>
      <c r="AS92" s="1617"/>
      <c r="AT92" s="1617"/>
      <c r="AU92" s="1617"/>
      <c r="AV92" s="1617"/>
      <c r="AW92" s="1617"/>
      <c r="AX92" s="1617"/>
      <c r="AY92" s="1617"/>
      <c r="AZ92" s="1617"/>
      <c r="BA92" s="1617"/>
      <c r="BB92" s="1617"/>
      <c r="BC92" s="1617"/>
      <c r="BD92" s="1617"/>
      <c r="BE92" s="1617"/>
      <c r="BF92" s="1617"/>
      <c r="BG92" s="1617"/>
      <c r="BH92" s="1617"/>
      <c r="BI92" s="1617"/>
      <c r="BJ92" s="1617"/>
      <c r="BK92" s="1617"/>
      <c r="BL92" s="1617"/>
      <c r="BM92" s="1617"/>
      <c r="BN92" s="1617"/>
      <c r="BO92" s="1617"/>
      <c r="BP92" s="1617"/>
      <c r="BQ92" s="1617"/>
      <c r="BR92" s="1617"/>
      <c r="BS92" s="1617"/>
    </row>
    <row r="93" spans="1:71" x14ac:dyDescent="0.25">
      <c r="A93" s="1617"/>
      <c r="B93" s="1617"/>
      <c r="C93" s="1617"/>
      <c r="D93" s="1617"/>
      <c r="E93" s="1617"/>
      <c r="F93" s="1617"/>
      <c r="G93" s="1617"/>
      <c r="H93" s="1617"/>
      <c r="I93" s="1617"/>
      <c r="J93" s="1617"/>
      <c r="K93" s="1617"/>
      <c r="L93" s="1617"/>
      <c r="M93" s="1617"/>
      <c r="N93" s="1617"/>
      <c r="O93" s="1617"/>
      <c r="P93" s="1617"/>
      <c r="Q93" s="1617"/>
      <c r="R93" s="1617"/>
      <c r="S93" s="1617"/>
      <c r="T93" s="1617"/>
      <c r="U93" s="1617"/>
      <c r="V93" s="1617"/>
      <c r="W93" s="1617"/>
      <c r="X93" s="1617"/>
      <c r="Y93" s="1617"/>
      <c r="Z93" s="1617"/>
      <c r="AA93" s="1617"/>
      <c r="AB93" s="1617"/>
      <c r="AC93" s="1617"/>
      <c r="AD93" s="1617"/>
      <c r="AE93" s="1617"/>
      <c r="AF93" s="1617"/>
      <c r="AG93" s="1617"/>
      <c r="AH93" s="1617"/>
      <c r="AI93" s="1617"/>
      <c r="AJ93" s="1617"/>
      <c r="AK93" s="1617"/>
      <c r="AL93" s="1617"/>
      <c r="AM93" s="1617"/>
      <c r="AN93" s="1617"/>
      <c r="AO93" s="1617"/>
      <c r="AP93" s="1617"/>
      <c r="AQ93" s="1617"/>
      <c r="AR93" s="1617"/>
      <c r="AS93" s="1617"/>
      <c r="AT93" s="1617"/>
      <c r="AU93" s="1617"/>
      <c r="AV93" s="1617"/>
      <c r="AW93" s="1617"/>
      <c r="AX93" s="1617"/>
      <c r="AY93" s="1617"/>
      <c r="AZ93" s="1617"/>
      <c r="BA93" s="1617"/>
      <c r="BB93" s="1617"/>
      <c r="BC93" s="1617"/>
      <c r="BD93" s="1617"/>
      <c r="BE93" s="1617"/>
      <c r="BF93" s="1617"/>
      <c r="BG93" s="1617"/>
      <c r="BH93" s="1617"/>
      <c r="BI93" s="1617"/>
      <c r="BJ93" s="1617"/>
      <c r="BK93" s="1617"/>
      <c r="BL93" s="1617"/>
      <c r="BM93" s="1617"/>
      <c r="BN93" s="1617"/>
      <c r="BO93" s="1617"/>
      <c r="BP93" s="1617"/>
      <c r="BQ93" s="1617"/>
      <c r="BR93" s="1617"/>
      <c r="BS93" s="1617"/>
    </row>
    <row r="94" spans="1:71" x14ac:dyDescent="0.25">
      <c r="A94" s="1617"/>
      <c r="B94" s="1617"/>
      <c r="C94" s="1617"/>
      <c r="D94" s="1617"/>
      <c r="E94" s="1617"/>
      <c r="F94" s="1617"/>
      <c r="G94" s="1617"/>
      <c r="H94" s="1617"/>
      <c r="I94" s="1617"/>
      <c r="J94" s="1617"/>
      <c r="K94" s="1617"/>
      <c r="L94" s="1617"/>
      <c r="M94" s="1617"/>
      <c r="N94" s="1617"/>
      <c r="O94" s="1617"/>
      <c r="P94" s="1617"/>
      <c r="Q94" s="1617"/>
      <c r="R94" s="1617"/>
      <c r="S94" s="1617"/>
      <c r="T94" s="1617"/>
      <c r="U94" s="1617"/>
      <c r="V94" s="1617"/>
      <c r="W94" s="1617"/>
      <c r="X94" s="1617"/>
      <c r="Y94" s="1617"/>
      <c r="Z94" s="1617"/>
      <c r="AA94" s="1617"/>
      <c r="AB94" s="1617"/>
      <c r="AC94" s="1617"/>
      <c r="AD94" s="1617"/>
      <c r="AE94" s="1617"/>
      <c r="AF94" s="1617"/>
      <c r="AG94" s="1617"/>
      <c r="AH94" s="1617"/>
      <c r="AI94" s="1617"/>
      <c r="AJ94" s="1617"/>
      <c r="AK94" s="1617"/>
      <c r="AL94" s="1617"/>
      <c r="AM94" s="1617"/>
      <c r="AN94" s="1617"/>
      <c r="AO94" s="1617"/>
      <c r="AP94" s="1617"/>
      <c r="AQ94" s="1617"/>
      <c r="AR94" s="1617"/>
      <c r="AS94" s="1617"/>
      <c r="AT94" s="1617"/>
      <c r="AU94" s="1617"/>
      <c r="AV94" s="1617"/>
      <c r="AW94" s="1617"/>
      <c r="AX94" s="1617"/>
      <c r="AY94" s="1617"/>
      <c r="AZ94" s="1617"/>
      <c r="BA94" s="1617"/>
      <c r="BB94" s="1617"/>
      <c r="BC94" s="1617"/>
      <c r="BD94" s="1617"/>
      <c r="BE94" s="1617"/>
      <c r="BF94" s="1617"/>
      <c r="BG94" s="1617"/>
      <c r="BH94" s="1617"/>
      <c r="BI94" s="1617"/>
      <c r="BJ94" s="1617"/>
      <c r="BK94" s="1617"/>
      <c r="BL94" s="1617"/>
      <c r="BM94" s="1617"/>
      <c r="BN94" s="1617"/>
      <c r="BO94" s="1617"/>
      <c r="BP94" s="1617"/>
      <c r="BQ94" s="1617"/>
      <c r="BR94" s="1617"/>
      <c r="BS94" s="1617"/>
    </row>
    <row r="95" spans="1:71" x14ac:dyDescent="0.25">
      <c r="A95" s="1617"/>
      <c r="B95" s="1617"/>
      <c r="C95" s="1617"/>
      <c r="D95" s="1617"/>
      <c r="E95" s="1617"/>
      <c r="F95" s="1617"/>
      <c r="G95" s="1617"/>
      <c r="H95" s="1617"/>
      <c r="I95" s="1617"/>
      <c r="J95" s="1617"/>
      <c r="K95" s="1617"/>
      <c r="L95" s="1617"/>
      <c r="M95" s="1617"/>
      <c r="N95" s="1617"/>
      <c r="O95" s="1617"/>
      <c r="P95" s="1617"/>
      <c r="Q95" s="1617"/>
      <c r="R95" s="1617"/>
      <c r="S95" s="1617"/>
      <c r="T95" s="1617"/>
      <c r="U95" s="1617"/>
      <c r="V95" s="1617"/>
      <c r="W95" s="1617"/>
      <c r="X95" s="1617"/>
      <c r="Y95" s="1617"/>
      <c r="Z95" s="1617"/>
      <c r="AA95" s="1617"/>
      <c r="AB95" s="1617"/>
      <c r="AC95" s="1617"/>
      <c r="AD95" s="1617"/>
      <c r="AE95" s="1617"/>
      <c r="AF95" s="1617"/>
      <c r="AG95" s="1617"/>
      <c r="AH95" s="1617"/>
      <c r="AI95" s="1617"/>
      <c r="AJ95" s="1617"/>
      <c r="AK95" s="1617"/>
      <c r="AL95" s="1617"/>
      <c r="AM95" s="1617"/>
      <c r="AN95" s="1617"/>
      <c r="AO95" s="1617"/>
      <c r="AP95" s="1617"/>
      <c r="AQ95" s="1617"/>
      <c r="AR95" s="1617"/>
      <c r="AS95" s="1617"/>
      <c r="AT95" s="1617"/>
      <c r="AU95" s="1617"/>
      <c r="AV95" s="1617"/>
      <c r="AW95" s="1617"/>
      <c r="AX95" s="1617"/>
      <c r="AY95" s="1617"/>
      <c r="AZ95" s="1617"/>
      <c r="BA95" s="1617"/>
      <c r="BB95" s="1617"/>
      <c r="BC95" s="1617"/>
      <c r="BD95" s="1617"/>
      <c r="BE95" s="1617"/>
      <c r="BF95" s="1617"/>
      <c r="BG95" s="1617"/>
      <c r="BH95" s="1617"/>
      <c r="BI95" s="1617"/>
      <c r="BJ95" s="1617"/>
      <c r="BK95" s="1617"/>
      <c r="BL95" s="1617"/>
      <c r="BM95" s="1617"/>
      <c r="BN95" s="1617"/>
      <c r="BO95" s="1617"/>
      <c r="BP95" s="1617"/>
      <c r="BQ95" s="1617"/>
      <c r="BR95" s="1617"/>
      <c r="BS95" s="1617"/>
    </row>
    <row r="96" spans="1:71" x14ac:dyDescent="0.25">
      <c r="A96" s="1617"/>
      <c r="B96" s="1617"/>
      <c r="C96" s="1617"/>
      <c r="D96" s="1617"/>
      <c r="E96" s="1617"/>
      <c r="F96" s="1617"/>
      <c r="G96" s="1617"/>
      <c r="H96" s="1617"/>
      <c r="I96" s="1617"/>
      <c r="J96" s="1617"/>
      <c r="K96" s="1617"/>
      <c r="L96" s="1617"/>
      <c r="M96" s="1617"/>
      <c r="N96" s="1617"/>
      <c r="O96" s="1617"/>
      <c r="P96" s="1617"/>
      <c r="Q96" s="1617"/>
      <c r="R96" s="1617"/>
      <c r="S96" s="1617"/>
      <c r="T96" s="1617"/>
      <c r="U96" s="1617"/>
      <c r="V96" s="1617"/>
      <c r="W96" s="1617"/>
      <c r="X96" s="1617"/>
      <c r="Y96" s="1617"/>
      <c r="Z96" s="1617"/>
      <c r="AA96" s="1617"/>
      <c r="AB96" s="1617"/>
      <c r="AC96" s="1617"/>
      <c r="AD96" s="1617"/>
      <c r="AE96" s="1617"/>
      <c r="AF96" s="1617"/>
      <c r="AG96" s="1617"/>
      <c r="AH96" s="1617"/>
      <c r="AI96" s="1617"/>
      <c r="AJ96" s="1617"/>
      <c r="AK96" s="1617"/>
      <c r="AL96" s="1617"/>
      <c r="AM96" s="1617"/>
      <c r="AN96" s="1617"/>
      <c r="AO96" s="1617"/>
      <c r="AP96" s="1617"/>
      <c r="AQ96" s="1617"/>
      <c r="AR96" s="1617"/>
      <c r="AS96" s="1617"/>
      <c r="AT96" s="1617"/>
      <c r="AU96" s="1617"/>
      <c r="AV96" s="1617"/>
      <c r="AW96" s="1617"/>
      <c r="AX96" s="1617"/>
      <c r="AY96" s="1617"/>
      <c r="AZ96" s="1617"/>
      <c r="BA96" s="1617"/>
      <c r="BB96" s="1617"/>
      <c r="BC96" s="1617"/>
      <c r="BD96" s="1617"/>
      <c r="BE96" s="1617"/>
      <c r="BF96" s="1617"/>
      <c r="BG96" s="1617"/>
      <c r="BH96" s="1617"/>
      <c r="BI96" s="1617"/>
      <c r="BJ96" s="1617"/>
      <c r="BK96" s="1617"/>
      <c r="BL96" s="1617"/>
      <c r="BM96" s="1617"/>
      <c r="BN96" s="1617"/>
      <c r="BO96" s="1617"/>
      <c r="BP96" s="1617"/>
      <c r="BQ96" s="1617"/>
      <c r="BR96" s="1617"/>
      <c r="BS96" s="1617"/>
    </row>
    <row r="97" spans="1:71" x14ac:dyDescent="0.25">
      <c r="A97" s="1617"/>
      <c r="B97" s="1617"/>
      <c r="C97" s="1617"/>
      <c r="D97" s="1617"/>
      <c r="E97" s="1617"/>
      <c r="F97" s="1617"/>
      <c r="G97" s="1617"/>
      <c r="H97" s="1617"/>
      <c r="I97" s="1617"/>
      <c r="J97" s="1617"/>
      <c r="K97" s="1617"/>
      <c r="L97" s="1617"/>
      <c r="M97" s="1617"/>
      <c r="N97" s="1617"/>
      <c r="O97" s="1617"/>
      <c r="P97" s="1617"/>
      <c r="Q97" s="1617"/>
      <c r="R97" s="1617"/>
      <c r="S97" s="1617"/>
      <c r="T97" s="1617"/>
      <c r="U97" s="1617"/>
      <c r="V97" s="1617"/>
      <c r="W97" s="1617"/>
      <c r="X97" s="1617"/>
      <c r="Y97" s="1617"/>
      <c r="Z97" s="1617"/>
      <c r="AA97" s="1617"/>
      <c r="AB97" s="1617"/>
      <c r="AC97" s="1617"/>
      <c r="AD97" s="1617"/>
      <c r="AE97" s="1617"/>
      <c r="AF97" s="1617"/>
      <c r="AG97" s="1617"/>
      <c r="AH97" s="1617"/>
      <c r="AI97" s="1617"/>
      <c r="AJ97" s="1617"/>
      <c r="AK97" s="1617"/>
      <c r="AL97" s="1617"/>
      <c r="AM97" s="1617"/>
      <c r="AN97" s="1617"/>
      <c r="AO97" s="1617"/>
      <c r="AP97" s="1617"/>
      <c r="AQ97" s="1617"/>
      <c r="AR97" s="1617"/>
      <c r="AS97" s="1617"/>
      <c r="AT97" s="1617"/>
      <c r="AU97" s="1617"/>
      <c r="AV97" s="1617"/>
      <c r="AW97" s="1617"/>
      <c r="AX97" s="1617"/>
      <c r="AY97" s="1617"/>
      <c r="AZ97" s="1617"/>
      <c r="BA97" s="1617"/>
      <c r="BB97" s="1617"/>
      <c r="BC97" s="1617"/>
      <c r="BD97" s="1617"/>
      <c r="BE97" s="1617"/>
      <c r="BF97" s="1617"/>
      <c r="BG97" s="1617"/>
      <c r="BH97" s="1617"/>
      <c r="BI97" s="1617"/>
      <c r="BJ97" s="1617"/>
      <c r="BK97" s="1617"/>
      <c r="BL97" s="1617"/>
      <c r="BM97" s="1617"/>
      <c r="BN97" s="1617"/>
      <c r="BO97" s="1617"/>
      <c r="BP97" s="1617"/>
      <c r="BQ97" s="1617"/>
      <c r="BR97" s="1617"/>
      <c r="BS97" s="1617"/>
    </row>
    <row r="98" spans="1:71" x14ac:dyDescent="0.25">
      <c r="A98" s="1617"/>
      <c r="B98" s="1617"/>
      <c r="C98" s="1617"/>
      <c r="D98" s="1617"/>
      <c r="E98" s="1617"/>
      <c r="F98" s="1617"/>
      <c r="G98" s="1617"/>
      <c r="H98" s="1617"/>
      <c r="I98" s="1617"/>
      <c r="J98" s="1617"/>
      <c r="K98" s="1617"/>
      <c r="L98" s="1617"/>
      <c r="M98" s="1617"/>
      <c r="N98" s="1617"/>
      <c r="O98" s="1617"/>
      <c r="P98" s="1617"/>
      <c r="Q98" s="1617"/>
      <c r="R98" s="1617"/>
      <c r="S98" s="1617"/>
      <c r="T98" s="1617"/>
      <c r="U98" s="1617"/>
      <c r="V98" s="1617"/>
      <c r="W98" s="1617"/>
      <c r="X98" s="1617"/>
      <c r="Y98" s="1617"/>
      <c r="Z98" s="1617"/>
      <c r="AA98" s="1617"/>
      <c r="AB98" s="1617"/>
      <c r="AC98" s="1617"/>
      <c r="AD98" s="1617"/>
      <c r="AE98" s="1617"/>
      <c r="AF98" s="1617"/>
      <c r="AG98" s="1617"/>
      <c r="AH98" s="1617"/>
      <c r="AI98" s="1617"/>
      <c r="AJ98" s="1617"/>
      <c r="AK98" s="1617"/>
      <c r="AL98" s="1617"/>
      <c r="AM98" s="1617"/>
      <c r="AN98" s="1617"/>
      <c r="AO98" s="1617"/>
      <c r="AP98" s="1617"/>
      <c r="AQ98" s="1617"/>
      <c r="AR98" s="1617"/>
      <c r="AS98" s="1617"/>
      <c r="AT98" s="1617"/>
      <c r="AU98" s="1617"/>
      <c r="AV98" s="1617"/>
      <c r="AW98" s="1617"/>
      <c r="AX98" s="1617"/>
      <c r="AY98" s="1617"/>
      <c r="AZ98" s="1617"/>
      <c r="BA98" s="1617"/>
      <c r="BB98" s="1617"/>
      <c r="BC98" s="1617"/>
      <c r="BD98" s="1617"/>
      <c r="BE98" s="1617"/>
      <c r="BF98" s="1617"/>
      <c r="BG98" s="1617"/>
      <c r="BH98" s="1617"/>
      <c r="BI98" s="1617"/>
      <c r="BJ98" s="1617"/>
      <c r="BK98" s="1617"/>
      <c r="BL98" s="1617"/>
      <c r="BM98" s="1617"/>
      <c r="BN98" s="1617"/>
      <c r="BO98" s="1617"/>
      <c r="BP98" s="1617"/>
      <c r="BQ98" s="1617"/>
      <c r="BR98" s="1617"/>
      <c r="BS98" s="1617"/>
    </row>
    <row r="99" spans="1:71" x14ac:dyDescent="0.25">
      <c r="A99" s="1617"/>
      <c r="B99" s="1617"/>
      <c r="C99" s="1617"/>
      <c r="D99" s="1617"/>
      <c r="E99" s="1617"/>
      <c r="F99" s="1617"/>
      <c r="G99" s="1617"/>
      <c r="H99" s="1617"/>
      <c r="I99" s="1617"/>
      <c r="J99" s="1617"/>
      <c r="K99" s="1617"/>
      <c r="L99" s="1617"/>
      <c r="M99" s="1617"/>
      <c r="N99" s="1617"/>
      <c r="O99" s="1617"/>
      <c r="P99" s="1617"/>
      <c r="Q99" s="1617"/>
      <c r="R99" s="1617"/>
      <c r="S99" s="1617"/>
      <c r="T99" s="1617"/>
      <c r="U99" s="1617"/>
      <c r="V99" s="1617"/>
      <c r="W99" s="1617"/>
      <c r="X99" s="1617"/>
      <c r="Y99" s="1617"/>
      <c r="Z99" s="1617"/>
      <c r="AA99" s="1617"/>
      <c r="AB99" s="1617"/>
      <c r="AC99" s="1617"/>
      <c r="AD99" s="1617"/>
      <c r="AE99" s="1617"/>
      <c r="AF99" s="1617"/>
      <c r="AG99" s="1617"/>
      <c r="AH99" s="1617"/>
      <c r="AI99" s="1617"/>
      <c r="AJ99" s="1617"/>
      <c r="AK99" s="1617"/>
      <c r="AL99" s="1617"/>
      <c r="AM99" s="1617"/>
      <c r="AN99" s="1617"/>
      <c r="AO99" s="1617"/>
      <c r="AP99" s="1617"/>
      <c r="AQ99" s="1617"/>
      <c r="AR99" s="1617"/>
      <c r="AS99" s="1617"/>
      <c r="AT99" s="1617"/>
      <c r="AU99" s="1617"/>
      <c r="AV99" s="1617"/>
      <c r="AW99" s="1617"/>
      <c r="AX99" s="1617"/>
      <c r="AY99" s="1617"/>
      <c r="AZ99" s="1617"/>
      <c r="BA99" s="1617"/>
      <c r="BB99" s="1617"/>
      <c r="BC99" s="1617"/>
      <c r="BD99" s="1617"/>
      <c r="BE99" s="1617"/>
      <c r="BF99" s="1617"/>
      <c r="BG99" s="1617"/>
      <c r="BH99" s="1617"/>
      <c r="BI99" s="1617"/>
      <c r="BJ99" s="1617"/>
      <c r="BK99" s="1617"/>
      <c r="BL99" s="1617"/>
      <c r="BM99" s="1617"/>
      <c r="BN99" s="1617"/>
      <c r="BO99" s="1617"/>
      <c r="BP99" s="1617"/>
      <c r="BQ99" s="1617"/>
      <c r="BR99" s="1617"/>
      <c r="BS99" s="1617"/>
    </row>
    <row r="100" spans="1:71" x14ac:dyDescent="0.25">
      <c r="A100" s="1617"/>
      <c r="B100" s="1617"/>
      <c r="C100" s="1617"/>
      <c r="D100" s="1617"/>
      <c r="E100" s="1617"/>
      <c r="F100" s="1617"/>
      <c r="G100" s="1617"/>
      <c r="H100" s="1617"/>
      <c r="I100" s="1617"/>
      <c r="J100" s="1617"/>
      <c r="K100" s="1617"/>
      <c r="L100" s="1617"/>
      <c r="M100" s="1617"/>
      <c r="N100" s="1617"/>
      <c r="O100" s="1617"/>
      <c r="P100" s="1617"/>
      <c r="Q100" s="1617"/>
      <c r="R100" s="1617"/>
      <c r="S100" s="1617"/>
      <c r="T100" s="1617"/>
      <c r="U100" s="1617"/>
      <c r="V100" s="1617"/>
      <c r="W100" s="1617"/>
      <c r="X100" s="1617"/>
      <c r="Y100" s="1617"/>
      <c r="Z100" s="1617"/>
      <c r="AA100" s="1617"/>
      <c r="AB100" s="1617"/>
      <c r="AC100" s="1617"/>
      <c r="AD100" s="1617"/>
      <c r="AE100" s="1617"/>
      <c r="AF100" s="1617"/>
      <c r="AG100" s="1617"/>
      <c r="AH100" s="1617"/>
      <c r="AI100" s="1617"/>
      <c r="AJ100" s="1617"/>
      <c r="AK100" s="1617"/>
      <c r="AL100" s="1617"/>
      <c r="AM100" s="1617"/>
      <c r="AN100" s="1617"/>
      <c r="AO100" s="1617"/>
      <c r="AP100" s="1617"/>
      <c r="AQ100" s="1617"/>
      <c r="AR100" s="1617"/>
      <c r="AS100" s="1617"/>
      <c r="AT100" s="1617"/>
      <c r="AU100" s="1617"/>
      <c r="AV100" s="1617"/>
      <c r="AW100" s="1617"/>
      <c r="AX100" s="1617"/>
      <c r="AY100" s="1617"/>
      <c r="AZ100" s="1617"/>
      <c r="BA100" s="1617"/>
      <c r="BB100" s="1617"/>
      <c r="BC100" s="1617"/>
      <c r="BD100" s="1617"/>
      <c r="BE100" s="1617"/>
      <c r="BF100" s="1617"/>
      <c r="BG100" s="1617"/>
      <c r="BH100" s="1617"/>
      <c r="BI100" s="1617"/>
      <c r="BJ100" s="1617"/>
      <c r="BK100" s="1617"/>
      <c r="BL100" s="1617"/>
      <c r="BM100" s="1617"/>
      <c r="BN100" s="1617"/>
      <c r="BO100" s="1617"/>
      <c r="BP100" s="1617"/>
      <c r="BQ100" s="1617"/>
      <c r="BR100" s="1617"/>
      <c r="BS100" s="1617"/>
    </row>
    <row r="101" spans="1:71" x14ac:dyDescent="0.25">
      <c r="A101" s="1617"/>
      <c r="B101" s="1617"/>
      <c r="C101" s="1617"/>
      <c r="D101" s="1617"/>
      <c r="E101" s="1617"/>
      <c r="F101" s="1617"/>
      <c r="G101" s="1617"/>
      <c r="H101" s="1617"/>
      <c r="I101" s="1617"/>
      <c r="J101" s="1617"/>
      <c r="K101" s="1617"/>
      <c r="L101" s="1617"/>
      <c r="M101" s="1617"/>
      <c r="N101" s="1617"/>
      <c r="O101" s="1617"/>
      <c r="P101" s="1617"/>
      <c r="Q101" s="1617"/>
      <c r="R101" s="1617"/>
      <c r="S101" s="1617"/>
      <c r="T101" s="1617"/>
      <c r="U101" s="1617"/>
      <c r="V101" s="1617"/>
      <c r="W101" s="1617"/>
      <c r="X101" s="1617"/>
      <c r="Y101" s="1617"/>
      <c r="Z101" s="1617"/>
      <c r="AA101" s="1617"/>
      <c r="AB101" s="1617"/>
      <c r="AC101" s="1617"/>
      <c r="AD101" s="1617"/>
      <c r="AE101" s="1617"/>
      <c r="AF101" s="1617"/>
      <c r="AG101" s="1617"/>
      <c r="AH101" s="1617"/>
      <c r="AI101" s="1617"/>
      <c r="AJ101" s="1617"/>
      <c r="AK101" s="1617"/>
      <c r="AL101" s="1617"/>
      <c r="AM101" s="1617"/>
      <c r="AN101" s="1617"/>
      <c r="AO101" s="1617"/>
      <c r="AP101" s="1617"/>
      <c r="AQ101" s="1617"/>
      <c r="AR101" s="1617"/>
      <c r="AS101" s="1617"/>
      <c r="AT101" s="1617"/>
      <c r="AU101" s="1617"/>
      <c r="AV101" s="1617"/>
      <c r="AW101" s="1617"/>
      <c r="AX101" s="1617"/>
      <c r="AY101" s="1617"/>
      <c r="AZ101" s="1617"/>
      <c r="BA101" s="1617"/>
      <c r="BB101" s="1617"/>
      <c r="BC101" s="1617"/>
      <c r="BD101" s="1617"/>
      <c r="BE101" s="1617"/>
      <c r="BF101" s="1617"/>
      <c r="BG101" s="1617"/>
      <c r="BH101" s="1617"/>
      <c r="BI101" s="1617"/>
      <c r="BJ101" s="1617"/>
      <c r="BK101" s="1617"/>
      <c r="BL101" s="1617"/>
      <c r="BM101" s="1617"/>
      <c r="BN101" s="1617"/>
      <c r="BO101" s="1617"/>
      <c r="BP101" s="1617"/>
      <c r="BQ101" s="1617"/>
      <c r="BR101" s="1617"/>
      <c r="BS101" s="1617"/>
    </row>
    <row r="102" spans="1:71" x14ac:dyDescent="0.25">
      <c r="A102" s="1617"/>
      <c r="B102" s="1617"/>
      <c r="C102" s="1617"/>
      <c r="D102" s="1617"/>
      <c r="E102" s="1617"/>
      <c r="F102" s="1617"/>
      <c r="G102" s="1617"/>
      <c r="H102" s="1617"/>
      <c r="I102" s="1617"/>
      <c r="J102" s="1617"/>
      <c r="K102" s="1617"/>
      <c r="L102" s="1617"/>
      <c r="M102" s="1617"/>
      <c r="N102" s="1617"/>
      <c r="O102" s="1617"/>
      <c r="P102" s="1617"/>
      <c r="Q102" s="1617"/>
      <c r="R102" s="1617"/>
      <c r="S102" s="1617"/>
      <c r="T102" s="1617"/>
      <c r="U102" s="1617"/>
      <c r="V102" s="1617"/>
      <c r="W102" s="1617"/>
      <c r="X102" s="1617"/>
      <c r="Y102" s="1617"/>
      <c r="Z102" s="1617"/>
      <c r="AA102" s="1617"/>
      <c r="AB102" s="1617"/>
      <c r="AC102" s="1617"/>
      <c r="AD102" s="1617"/>
      <c r="AE102" s="1617"/>
      <c r="AF102" s="1617"/>
      <c r="AG102" s="1617"/>
      <c r="AH102" s="1617"/>
      <c r="AI102" s="1617"/>
      <c r="AJ102" s="1617"/>
      <c r="AK102" s="1617"/>
      <c r="AL102" s="1617"/>
      <c r="AM102" s="1617"/>
      <c r="AN102" s="1617"/>
      <c r="AO102" s="1617"/>
      <c r="AP102" s="1617"/>
      <c r="AQ102" s="1617"/>
      <c r="AR102" s="1617"/>
      <c r="AS102" s="1617"/>
      <c r="AT102" s="1617"/>
      <c r="AU102" s="1617"/>
      <c r="AV102" s="1617"/>
      <c r="AW102" s="1617"/>
      <c r="AX102" s="1617"/>
      <c r="AY102" s="1617"/>
      <c r="AZ102" s="1617"/>
      <c r="BA102" s="1617"/>
      <c r="BB102" s="1617"/>
      <c r="BC102" s="1617"/>
      <c r="BD102" s="1617"/>
      <c r="BE102" s="1617"/>
      <c r="BF102" s="1617"/>
      <c r="BG102" s="1617"/>
      <c r="BH102" s="1617"/>
      <c r="BI102" s="1617"/>
      <c r="BJ102" s="1617"/>
      <c r="BK102" s="1617"/>
      <c r="BL102" s="1617"/>
      <c r="BM102" s="1617"/>
      <c r="BN102" s="1617"/>
      <c r="BO102" s="1617"/>
      <c r="BP102" s="1617"/>
      <c r="BQ102" s="1617"/>
      <c r="BR102" s="1617"/>
      <c r="BS102" s="1617"/>
    </row>
    <row r="103" spans="1:71" x14ac:dyDescent="0.25">
      <c r="A103" s="1617"/>
      <c r="B103" s="1617"/>
      <c r="C103" s="1617"/>
      <c r="D103" s="1617"/>
      <c r="E103" s="1617"/>
      <c r="F103" s="1617"/>
      <c r="G103" s="1617"/>
      <c r="H103" s="1617"/>
      <c r="I103" s="1617"/>
      <c r="J103" s="1617"/>
      <c r="K103" s="1617"/>
      <c r="L103" s="1617"/>
      <c r="M103" s="1617"/>
      <c r="N103" s="1617"/>
      <c r="O103" s="1617"/>
      <c r="P103" s="1617"/>
      <c r="Q103" s="1617"/>
      <c r="R103" s="1617"/>
      <c r="S103" s="1617"/>
      <c r="T103" s="1617"/>
      <c r="U103" s="1617"/>
      <c r="V103" s="1617"/>
      <c r="W103" s="1617"/>
      <c r="X103" s="1617"/>
      <c r="Y103" s="1617"/>
      <c r="Z103" s="1617"/>
      <c r="AA103" s="1617"/>
      <c r="AB103" s="1617"/>
      <c r="AC103" s="1617"/>
      <c r="AD103" s="1617"/>
      <c r="AE103" s="1617"/>
      <c r="AF103" s="1617"/>
      <c r="AG103" s="1617"/>
      <c r="AH103" s="1617"/>
      <c r="AI103" s="1617"/>
      <c r="AJ103" s="1617"/>
      <c r="AK103" s="1617"/>
      <c r="AL103" s="1617"/>
      <c r="AM103" s="1617"/>
      <c r="AN103" s="1617"/>
      <c r="AO103" s="1617"/>
      <c r="AP103" s="1617"/>
      <c r="AQ103" s="1617"/>
      <c r="AR103" s="1617"/>
      <c r="AS103" s="1617"/>
      <c r="AT103" s="1617"/>
      <c r="AU103" s="1617"/>
      <c r="AV103" s="1617"/>
      <c r="AW103" s="1617"/>
      <c r="AX103" s="1617"/>
      <c r="AY103" s="1617"/>
      <c r="AZ103" s="1617"/>
      <c r="BA103" s="1617"/>
      <c r="BB103" s="1617"/>
      <c r="BC103" s="1617"/>
      <c r="BD103" s="1617"/>
      <c r="BE103" s="1617"/>
      <c r="BF103" s="1617"/>
      <c r="BG103" s="1617"/>
      <c r="BH103" s="1617"/>
      <c r="BI103" s="1617"/>
      <c r="BJ103" s="1617"/>
      <c r="BK103" s="1617"/>
      <c r="BL103" s="1617"/>
      <c r="BM103" s="1617"/>
      <c r="BN103" s="1617"/>
      <c r="BO103" s="1617"/>
      <c r="BP103" s="1617"/>
      <c r="BQ103" s="1617"/>
      <c r="BR103" s="1617"/>
      <c r="BS103" s="1617"/>
    </row>
    <row r="104" spans="1:71" x14ac:dyDescent="0.25">
      <c r="A104" s="1617"/>
      <c r="B104" s="1617"/>
      <c r="C104" s="1617"/>
      <c r="D104" s="1617"/>
      <c r="E104" s="1617"/>
      <c r="F104" s="1617"/>
      <c r="G104" s="1617"/>
      <c r="H104" s="1617"/>
      <c r="I104" s="1617"/>
      <c r="J104" s="1617"/>
      <c r="K104" s="1617"/>
      <c r="L104" s="1617"/>
      <c r="M104" s="1617"/>
      <c r="N104" s="1617"/>
      <c r="O104" s="1617"/>
      <c r="P104" s="1617"/>
      <c r="Q104" s="1617"/>
      <c r="R104" s="1617"/>
      <c r="S104" s="1617"/>
      <c r="T104" s="1617"/>
      <c r="U104" s="1617"/>
      <c r="V104" s="1617"/>
      <c r="W104" s="1617"/>
      <c r="X104" s="1617"/>
      <c r="Y104" s="1617"/>
      <c r="Z104" s="1617"/>
      <c r="AA104" s="1617"/>
      <c r="AB104" s="1617"/>
      <c r="AC104" s="1617"/>
      <c r="AD104" s="1617"/>
      <c r="AE104" s="1617"/>
      <c r="AF104" s="1617"/>
      <c r="AG104" s="1617"/>
      <c r="AH104" s="1617"/>
      <c r="AI104" s="1617"/>
      <c r="AJ104" s="1617"/>
      <c r="AK104" s="1617"/>
      <c r="AL104" s="1617"/>
      <c r="AM104" s="1617"/>
      <c r="AN104" s="1617"/>
      <c r="AO104" s="1617"/>
      <c r="AP104" s="1617"/>
      <c r="AQ104" s="1617"/>
      <c r="AR104" s="1617"/>
      <c r="AS104" s="1617"/>
      <c r="AT104" s="1617"/>
      <c r="AU104" s="1617"/>
      <c r="AV104" s="1617"/>
      <c r="AW104" s="1617"/>
      <c r="AX104" s="1617"/>
      <c r="AY104" s="1617"/>
      <c r="AZ104" s="1617"/>
      <c r="BA104" s="1617"/>
      <c r="BB104" s="1617"/>
      <c r="BC104" s="1617"/>
      <c r="BD104" s="1617"/>
      <c r="BE104" s="1617"/>
      <c r="BF104" s="1617"/>
      <c r="BG104" s="1617"/>
      <c r="BH104" s="1617"/>
      <c r="BI104" s="1617"/>
      <c r="BJ104" s="1617"/>
      <c r="BK104" s="1617"/>
      <c r="BL104" s="1617"/>
      <c r="BM104" s="1617"/>
      <c r="BN104" s="1617"/>
      <c r="BO104" s="1617"/>
      <c r="BP104" s="1617"/>
      <c r="BQ104" s="1617"/>
      <c r="BR104" s="1617"/>
      <c r="BS104" s="1617"/>
    </row>
    <row r="105" spans="1:71" x14ac:dyDescent="0.25">
      <c r="A105" s="1617"/>
      <c r="B105" s="1617"/>
      <c r="C105" s="1617"/>
      <c r="D105" s="1617"/>
      <c r="E105" s="1617"/>
      <c r="F105" s="1617"/>
      <c r="G105" s="1617"/>
      <c r="H105" s="1617"/>
      <c r="I105" s="1617"/>
      <c r="J105" s="1617"/>
      <c r="K105" s="1617"/>
      <c r="L105" s="1617"/>
      <c r="M105" s="1617"/>
      <c r="N105" s="1617"/>
      <c r="O105" s="1617"/>
      <c r="P105" s="1617"/>
      <c r="Q105" s="1617"/>
      <c r="R105" s="1617"/>
      <c r="S105" s="1617"/>
      <c r="T105" s="1617"/>
      <c r="U105" s="1617"/>
      <c r="V105" s="1617"/>
      <c r="W105" s="1617"/>
      <c r="X105" s="1617"/>
      <c r="Y105" s="1617"/>
      <c r="Z105" s="1617"/>
      <c r="AA105" s="1617"/>
      <c r="AB105" s="1617"/>
      <c r="AC105" s="1617"/>
      <c r="AD105" s="1617"/>
      <c r="AE105" s="1617"/>
      <c r="AF105" s="1617"/>
      <c r="AG105" s="1617"/>
      <c r="AH105" s="1617"/>
      <c r="AI105" s="1617"/>
      <c r="AJ105" s="1617"/>
      <c r="AK105" s="1617"/>
      <c r="AL105" s="1617"/>
      <c r="AM105" s="1617"/>
      <c r="AN105" s="1617"/>
      <c r="AO105" s="1617"/>
      <c r="AP105" s="1617"/>
      <c r="AQ105" s="1617"/>
      <c r="AR105" s="1617"/>
      <c r="AS105" s="1617"/>
      <c r="AT105" s="1617"/>
      <c r="AU105" s="1617"/>
      <c r="AV105" s="1617"/>
      <c r="AW105" s="1617"/>
      <c r="AX105" s="1617"/>
      <c r="AY105" s="1617"/>
      <c r="AZ105" s="1617"/>
      <c r="BA105" s="1617"/>
      <c r="BB105" s="1617"/>
      <c r="BC105" s="1617"/>
      <c r="BD105" s="1617"/>
      <c r="BE105" s="1617"/>
      <c r="BF105" s="1617"/>
      <c r="BG105" s="1617"/>
      <c r="BH105" s="1617"/>
      <c r="BI105" s="1617"/>
      <c r="BJ105" s="1617"/>
      <c r="BK105" s="1617"/>
      <c r="BL105" s="1617"/>
      <c r="BM105" s="1617"/>
      <c r="BN105" s="1617"/>
      <c r="BO105" s="1617"/>
      <c r="BP105" s="1617"/>
      <c r="BQ105" s="1617"/>
      <c r="BR105" s="1617"/>
      <c r="BS105" s="1617"/>
    </row>
    <row r="106" spans="1:71" x14ac:dyDescent="0.25">
      <c r="A106" s="1617"/>
      <c r="B106" s="1617"/>
      <c r="C106" s="1617"/>
      <c r="D106" s="1617"/>
      <c r="E106" s="1617"/>
      <c r="F106" s="1617"/>
      <c r="G106" s="1617"/>
      <c r="H106" s="1617"/>
      <c r="I106" s="1617"/>
      <c r="J106" s="1617"/>
      <c r="K106" s="1617"/>
      <c r="L106" s="1617"/>
      <c r="M106" s="1617"/>
      <c r="N106" s="1617"/>
      <c r="O106" s="1617"/>
      <c r="P106" s="1617"/>
      <c r="Q106" s="1617"/>
      <c r="R106" s="1617"/>
      <c r="S106" s="1617"/>
      <c r="T106" s="1617"/>
      <c r="U106" s="1617"/>
      <c r="V106" s="1617"/>
      <c r="W106" s="1617"/>
      <c r="X106" s="1617"/>
      <c r="Y106" s="1617"/>
      <c r="Z106" s="1617"/>
      <c r="AA106" s="1617"/>
      <c r="AB106" s="1617"/>
      <c r="AC106" s="1617"/>
      <c r="AD106" s="1617"/>
      <c r="AE106" s="1617"/>
      <c r="AF106" s="1617"/>
      <c r="AG106" s="1617"/>
      <c r="AH106" s="1617"/>
      <c r="AI106" s="1617"/>
      <c r="AJ106" s="1617"/>
      <c r="AK106" s="1617"/>
      <c r="AL106" s="1617"/>
      <c r="AM106" s="1617"/>
      <c r="AN106" s="1617"/>
      <c r="AO106" s="1617"/>
      <c r="AP106" s="1617"/>
      <c r="AQ106" s="1617"/>
      <c r="AR106" s="1617"/>
      <c r="AS106" s="1617"/>
      <c r="AT106" s="1617"/>
      <c r="AU106" s="1617"/>
      <c r="AV106" s="1617"/>
      <c r="AW106" s="1617"/>
      <c r="AX106" s="1617"/>
      <c r="AY106" s="1617"/>
      <c r="AZ106" s="1617"/>
      <c r="BA106" s="1617"/>
      <c r="BB106" s="1617"/>
      <c r="BC106" s="1617"/>
      <c r="BD106" s="1617"/>
      <c r="BE106" s="1617"/>
      <c r="BF106" s="1617"/>
      <c r="BG106" s="1617"/>
      <c r="BH106" s="1617"/>
      <c r="BI106" s="1617"/>
      <c r="BJ106" s="1617"/>
      <c r="BK106" s="1617"/>
      <c r="BL106" s="1617"/>
      <c r="BM106" s="1617"/>
      <c r="BN106" s="1617"/>
      <c r="BO106" s="1617"/>
      <c r="BP106" s="1617"/>
      <c r="BQ106" s="1617"/>
      <c r="BR106" s="1617"/>
      <c r="BS106" s="1617"/>
    </row>
    <row r="107" spans="1:71" x14ac:dyDescent="0.25">
      <c r="A107" s="1617"/>
      <c r="B107" s="1617"/>
      <c r="C107" s="1617"/>
      <c r="D107" s="1617"/>
      <c r="E107" s="1617"/>
      <c r="F107" s="1617"/>
      <c r="G107" s="1617"/>
      <c r="H107" s="1617"/>
      <c r="I107" s="1617"/>
      <c r="J107" s="1617"/>
      <c r="K107" s="1617"/>
      <c r="L107" s="1617"/>
      <c r="M107" s="1617"/>
      <c r="N107" s="1617"/>
      <c r="O107" s="1617"/>
      <c r="P107" s="1617"/>
      <c r="Q107" s="1617"/>
      <c r="R107" s="1617"/>
      <c r="S107" s="1617"/>
      <c r="T107" s="1617"/>
      <c r="U107" s="1617"/>
      <c r="V107" s="1617"/>
      <c r="W107" s="1617"/>
      <c r="X107" s="1617"/>
      <c r="Y107" s="1617"/>
      <c r="Z107" s="1617"/>
      <c r="AA107" s="1617"/>
      <c r="AB107" s="1617"/>
      <c r="AC107" s="1617"/>
      <c r="AD107" s="1617"/>
      <c r="AE107" s="1617"/>
      <c r="AF107" s="1617"/>
      <c r="AG107" s="1617"/>
      <c r="AH107" s="1617"/>
      <c r="AI107" s="1617"/>
      <c r="AJ107" s="1617"/>
      <c r="AK107" s="1617"/>
      <c r="AL107" s="1617"/>
      <c r="AM107" s="1617"/>
      <c r="AN107" s="1617"/>
      <c r="AO107" s="1617"/>
      <c r="AP107" s="1617"/>
      <c r="AQ107" s="1617"/>
      <c r="AR107" s="1617"/>
      <c r="AS107" s="1617"/>
      <c r="AT107" s="1617"/>
      <c r="AU107" s="1617"/>
      <c r="AV107" s="1617"/>
      <c r="AW107" s="1617"/>
      <c r="AX107" s="1617"/>
      <c r="AY107" s="1617"/>
      <c r="AZ107" s="1617"/>
      <c r="BA107" s="1617"/>
      <c r="BB107" s="1617"/>
      <c r="BC107" s="1617"/>
      <c r="BD107" s="1617"/>
      <c r="BE107" s="1617"/>
      <c r="BF107" s="1617"/>
      <c r="BG107" s="1617"/>
      <c r="BH107" s="1617"/>
      <c r="BI107" s="1617"/>
      <c r="BJ107" s="1617"/>
      <c r="BK107" s="1617"/>
      <c r="BL107" s="1617"/>
      <c r="BM107" s="1617"/>
      <c r="BN107" s="1617"/>
      <c r="BO107" s="1617"/>
      <c r="BP107" s="1617"/>
      <c r="BQ107" s="1617"/>
      <c r="BR107" s="1617"/>
      <c r="BS107" s="1617"/>
    </row>
    <row r="108" spans="1:71" x14ac:dyDescent="0.25">
      <c r="A108" s="1617"/>
      <c r="B108" s="1617"/>
      <c r="C108" s="1617"/>
      <c r="D108" s="1617"/>
      <c r="E108" s="1617"/>
      <c r="F108" s="1617"/>
      <c r="G108" s="1617"/>
      <c r="H108" s="1617"/>
      <c r="I108" s="1617"/>
      <c r="J108" s="1617"/>
      <c r="K108" s="1617"/>
      <c r="L108" s="1617"/>
      <c r="M108" s="1617"/>
      <c r="N108" s="1617"/>
      <c r="O108" s="1617"/>
      <c r="P108" s="1617"/>
      <c r="Q108" s="1617"/>
      <c r="R108" s="1617"/>
      <c r="S108" s="1617"/>
      <c r="T108" s="1617"/>
      <c r="U108" s="1617"/>
      <c r="V108" s="1617"/>
      <c r="W108" s="1617"/>
      <c r="X108" s="1617"/>
      <c r="Y108" s="1617"/>
      <c r="Z108" s="1617"/>
      <c r="AA108" s="1617"/>
      <c r="AB108" s="1617"/>
      <c r="AC108" s="1617"/>
      <c r="AD108" s="1617"/>
      <c r="AE108" s="1617"/>
      <c r="AF108" s="1617"/>
      <c r="AG108" s="1617"/>
      <c r="AH108" s="1617"/>
      <c r="AI108" s="1617"/>
      <c r="AJ108" s="1617"/>
      <c r="AK108" s="1617"/>
      <c r="AL108" s="1617"/>
      <c r="AM108" s="1617"/>
      <c r="AN108" s="1617"/>
      <c r="AO108" s="1617"/>
      <c r="AP108" s="1617"/>
      <c r="AQ108" s="1617"/>
      <c r="AR108" s="1617"/>
      <c r="AS108" s="1617"/>
      <c r="AT108" s="1617"/>
      <c r="AU108" s="1617"/>
      <c r="AV108" s="1617"/>
      <c r="AW108" s="1617"/>
      <c r="AX108" s="1617"/>
      <c r="AY108" s="1617"/>
      <c r="AZ108" s="1617"/>
      <c r="BA108" s="1617"/>
      <c r="BB108" s="1617"/>
      <c r="BC108" s="1617"/>
      <c r="BD108" s="1617"/>
      <c r="BE108" s="1617"/>
      <c r="BF108" s="1617"/>
      <c r="BG108" s="1617"/>
      <c r="BH108" s="1617"/>
      <c r="BI108" s="1617"/>
      <c r="BJ108" s="1617"/>
      <c r="BK108" s="1617"/>
      <c r="BL108" s="1617"/>
      <c r="BM108" s="1617"/>
      <c r="BN108" s="1617"/>
      <c r="BO108" s="1617"/>
      <c r="BP108" s="1617"/>
      <c r="BQ108" s="1617"/>
      <c r="BR108" s="1617"/>
      <c r="BS108" s="1617"/>
    </row>
    <row r="109" spans="1:71" x14ac:dyDescent="0.25">
      <c r="A109" s="1617"/>
      <c r="B109" s="1617"/>
      <c r="C109" s="1617"/>
      <c r="D109" s="1617"/>
      <c r="E109" s="1617"/>
      <c r="F109" s="1617"/>
      <c r="G109" s="1617"/>
      <c r="H109" s="1617"/>
      <c r="I109" s="1617"/>
      <c r="J109" s="1617"/>
      <c r="K109" s="1617"/>
      <c r="L109" s="1617"/>
      <c r="M109" s="1617"/>
      <c r="N109" s="1617"/>
      <c r="O109" s="1617"/>
      <c r="P109" s="1617"/>
      <c r="Q109" s="1617"/>
      <c r="R109" s="1617"/>
      <c r="S109" s="1617"/>
      <c r="T109" s="1617"/>
      <c r="U109" s="1617"/>
      <c r="V109" s="1617"/>
      <c r="W109" s="1617"/>
      <c r="X109" s="1617"/>
      <c r="Y109" s="1617"/>
      <c r="Z109" s="1617"/>
      <c r="AA109" s="1617"/>
      <c r="AB109" s="1617"/>
      <c r="AC109" s="1617"/>
      <c r="AD109" s="1617"/>
      <c r="AE109" s="1617"/>
      <c r="AF109" s="1617"/>
      <c r="AG109" s="1617"/>
      <c r="AH109" s="1617"/>
      <c r="AI109" s="1617"/>
      <c r="AJ109" s="1617"/>
      <c r="AK109" s="1617"/>
      <c r="AL109" s="1617"/>
      <c r="AM109" s="1617"/>
      <c r="AN109" s="1617"/>
      <c r="AO109" s="1617"/>
      <c r="AP109" s="1617"/>
      <c r="AQ109" s="1617"/>
      <c r="AR109" s="1617"/>
      <c r="AS109" s="1617"/>
      <c r="AT109" s="1617"/>
      <c r="AU109" s="1617"/>
      <c r="AV109" s="1617"/>
      <c r="AW109" s="1617"/>
      <c r="AX109" s="1617"/>
      <c r="AY109" s="1617"/>
      <c r="AZ109" s="1617"/>
      <c r="BA109" s="1617"/>
      <c r="BB109" s="1617"/>
      <c r="BC109" s="1617"/>
      <c r="BD109" s="1617"/>
      <c r="BE109" s="1617"/>
      <c r="BF109" s="1617"/>
      <c r="BG109" s="1617"/>
      <c r="BH109" s="1617"/>
      <c r="BI109" s="1617"/>
      <c r="BJ109" s="1617"/>
      <c r="BK109" s="1617"/>
      <c r="BL109" s="1617"/>
      <c r="BM109" s="1617"/>
      <c r="BN109" s="1617"/>
      <c r="BO109" s="1617"/>
      <c r="BP109" s="1617"/>
      <c r="BQ109" s="1617"/>
      <c r="BR109" s="1617"/>
      <c r="BS109" s="1617"/>
    </row>
    <row r="110" spans="1:71" x14ac:dyDescent="0.25">
      <c r="A110" s="1617"/>
      <c r="B110" s="1617"/>
      <c r="C110" s="1617"/>
      <c r="D110" s="1617"/>
      <c r="E110" s="1617"/>
      <c r="F110" s="1617"/>
      <c r="G110" s="1617"/>
      <c r="H110" s="1617"/>
      <c r="I110" s="1617"/>
      <c r="J110" s="1617"/>
      <c r="K110" s="1617"/>
      <c r="L110" s="1617"/>
      <c r="M110" s="1617"/>
      <c r="N110" s="1617"/>
      <c r="O110" s="1617"/>
      <c r="P110" s="1617"/>
      <c r="Q110" s="1617"/>
      <c r="R110" s="1617"/>
      <c r="S110" s="1617"/>
      <c r="T110" s="1617"/>
      <c r="U110" s="1617"/>
      <c r="V110" s="1617"/>
      <c r="W110" s="1617"/>
      <c r="X110" s="1617"/>
      <c r="Y110" s="1617"/>
      <c r="Z110" s="1617"/>
      <c r="AA110" s="1617"/>
      <c r="AB110" s="1617"/>
      <c r="AC110" s="1617"/>
      <c r="AD110" s="1617"/>
      <c r="AE110" s="1617"/>
      <c r="AF110" s="1617"/>
      <c r="AG110" s="1617"/>
      <c r="AH110" s="1617"/>
      <c r="AI110" s="1617"/>
      <c r="AJ110" s="1617"/>
      <c r="AK110" s="1617"/>
      <c r="AL110" s="1617"/>
      <c r="AM110" s="1617"/>
      <c r="AN110" s="1617"/>
      <c r="AO110" s="1617"/>
      <c r="AP110" s="1617"/>
      <c r="AQ110" s="1617"/>
      <c r="AR110" s="1617"/>
      <c r="AS110" s="1617"/>
      <c r="AT110" s="1617"/>
      <c r="AU110" s="1617"/>
      <c r="AV110" s="1617"/>
      <c r="AW110" s="1617"/>
      <c r="AX110" s="1617"/>
      <c r="AY110" s="1617"/>
      <c r="AZ110" s="1617"/>
      <c r="BA110" s="1617"/>
      <c r="BB110" s="1617"/>
      <c r="BC110" s="1617"/>
      <c r="BD110" s="1617"/>
      <c r="BE110" s="1617"/>
      <c r="BF110" s="1617"/>
      <c r="BG110" s="1617"/>
      <c r="BH110" s="1617"/>
      <c r="BI110" s="1617"/>
      <c r="BJ110" s="1617"/>
      <c r="BK110" s="1617"/>
      <c r="BL110" s="1617"/>
      <c r="BM110" s="1617"/>
      <c r="BN110" s="1617"/>
      <c r="BO110" s="1617"/>
      <c r="BP110" s="1617"/>
      <c r="BQ110" s="1617"/>
      <c r="BR110" s="1617"/>
      <c r="BS110" s="1617"/>
    </row>
    <row r="111" spans="1:71" x14ac:dyDescent="0.25">
      <c r="A111" s="1617"/>
      <c r="B111" s="1617"/>
      <c r="C111" s="1617"/>
      <c r="D111" s="1617"/>
      <c r="E111" s="1617"/>
      <c r="F111" s="1617"/>
      <c r="G111" s="1617"/>
      <c r="H111" s="1617"/>
      <c r="I111" s="1617"/>
      <c r="J111" s="1617"/>
      <c r="K111" s="1617"/>
      <c r="L111" s="1617"/>
      <c r="M111" s="1617"/>
      <c r="N111" s="1617"/>
      <c r="O111" s="1617"/>
      <c r="P111" s="1617"/>
      <c r="Q111" s="1617"/>
      <c r="R111" s="1617"/>
      <c r="S111" s="1617"/>
      <c r="T111" s="1617"/>
      <c r="U111" s="1617"/>
      <c r="V111" s="1617"/>
      <c r="W111" s="1617"/>
      <c r="X111" s="1617"/>
      <c r="Y111" s="1617"/>
      <c r="Z111" s="1617"/>
      <c r="AA111" s="1617"/>
      <c r="AB111" s="1617"/>
      <c r="AC111" s="1617"/>
      <c r="AD111" s="1617"/>
      <c r="AE111" s="1617"/>
      <c r="AF111" s="1617"/>
      <c r="AG111" s="1617"/>
      <c r="AH111" s="1617"/>
      <c r="AI111" s="1617"/>
      <c r="AJ111" s="1617"/>
      <c r="AK111" s="1617"/>
      <c r="AL111" s="1617"/>
      <c r="AM111" s="1617"/>
      <c r="AN111" s="1617"/>
      <c r="AO111" s="1617"/>
      <c r="AP111" s="1617"/>
      <c r="AQ111" s="1617"/>
      <c r="AR111" s="1617"/>
      <c r="AS111" s="1617"/>
      <c r="AT111" s="1617"/>
      <c r="AU111" s="1617"/>
      <c r="AV111" s="1617"/>
      <c r="AW111" s="1617"/>
      <c r="AX111" s="1617"/>
      <c r="AY111" s="1617"/>
      <c r="AZ111" s="1617"/>
      <c r="BA111" s="1617"/>
      <c r="BB111" s="1617"/>
      <c r="BC111" s="1617"/>
      <c r="BD111" s="1617"/>
      <c r="BE111" s="1617"/>
      <c r="BF111" s="1617"/>
      <c r="BG111" s="1617"/>
      <c r="BH111" s="1617"/>
      <c r="BI111" s="1617"/>
      <c r="BJ111" s="1617"/>
      <c r="BK111" s="1617"/>
      <c r="BL111" s="1617"/>
      <c r="BM111" s="1617"/>
      <c r="BN111" s="1617"/>
      <c r="BO111" s="1617"/>
      <c r="BP111" s="1617"/>
      <c r="BQ111" s="1617"/>
      <c r="BR111" s="1617"/>
      <c r="BS111" s="1617"/>
    </row>
    <row r="112" spans="1:71" x14ac:dyDescent="0.25">
      <c r="A112" s="1617"/>
      <c r="B112" s="1617"/>
      <c r="C112" s="1617"/>
      <c r="D112" s="1617"/>
      <c r="E112" s="1617"/>
      <c r="F112" s="1617"/>
      <c r="G112" s="1617"/>
      <c r="H112" s="1617"/>
      <c r="I112" s="1617"/>
      <c r="J112" s="1617"/>
      <c r="K112" s="1617"/>
      <c r="L112" s="1617"/>
      <c r="M112" s="1617"/>
      <c r="N112" s="1617"/>
      <c r="O112" s="1617"/>
      <c r="P112" s="1617"/>
      <c r="Q112" s="1617"/>
      <c r="R112" s="1617"/>
      <c r="S112" s="1617"/>
      <c r="T112" s="1617"/>
      <c r="U112" s="1617"/>
      <c r="V112" s="1617"/>
      <c r="W112" s="1617"/>
      <c r="X112" s="1617"/>
      <c r="Y112" s="1617"/>
      <c r="Z112" s="1617"/>
      <c r="AA112" s="1617"/>
      <c r="AB112" s="1617"/>
      <c r="AC112" s="1617"/>
      <c r="AD112" s="1617"/>
      <c r="AE112" s="1617"/>
      <c r="AF112" s="1617"/>
      <c r="AG112" s="1617"/>
      <c r="AH112" s="1617"/>
      <c r="AI112" s="1617"/>
      <c r="AJ112" s="1617"/>
      <c r="AK112" s="1617"/>
      <c r="AL112" s="1617"/>
      <c r="AM112" s="1617"/>
      <c r="AN112" s="1617"/>
      <c r="AO112" s="1617"/>
      <c r="AP112" s="1617"/>
      <c r="AQ112" s="1617"/>
      <c r="AR112" s="1617"/>
      <c r="AS112" s="1617"/>
      <c r="AT112" s="1617"/>
      <c r="AU112" s="1617"/>
      <c r="AV112" s="1617"/>
      <c r="AW112" s="1617"/>
      <c r="AX112" s="1617"/>
      <c r="AY112" s="1617"/>
      <c r="AZ112" s="1617"/>
      <c r="BA112" s="1617"/>
      <c r="BB112" s="1617"/>
      <c r="BC112" s="1617"/>
      <c r="BD112" s="1617"/>
      <c r="BE112" s="1617"/>
      <c r="BF112" s="1617"/>
      <c r="BG112" s="1617"/>
      <c r="BH112" s="1617"/>
      <c r="BI112" s="1617"/>
      <c r="BJ112" s="1617"/>
      <c r="BK112" s="1617"/>
      <c r="BL112" s="1617"/>
      <c r="BM112" s="1617"/>
      <c r="BN112" s="1617"/>
      <c r="BO112" s="1617"/>
      <c r="BP112" s="1617"/>
      <c r="BQ112" s="1617"/>
      <c r="BR112" s="1617"/>
      <c r="BS112" s="1617"/>
    </row>
    <row r="113" spans="1:71" x14ac:dyDescent="0.25">
      <c r="A113" s="1617"/>
      <c r="B113" s="1617"/>
      <c r="C113" s="1617"/>
      <c r="D113" s="1617"/>
      <c r="E113" s="1617"/>
      <c r="F113" s="1617"/>
      <c r="G113" s="1617"/>
      <c r="H113" s="1617"/>
      <c r="I113" s="1617"/>
      <c r="J113" s="1617"/>
      <c r="K113" s="1617"/>
      <c r="L113" s="1617"/>
      <c r="M113" s="1617"/>
      <c r="N113" s="1617"/>
      <c r="O113" s="1617"/>
      <c r="P113" s="1617"/>
      <c r="Q113" s="1617"/>
      <c r="R113" s="1617"/>
      <c r="S113" s="1617"/>
      <c r="T113" s="1617"/>
      <c r="U113" s="1617"/>
      <c r="V113" s="1617"/>
      <c r="W113" s="1617"/>
      <c r="X113" s="1617"/>
      <c r="Y113" s="1617"/>
      <c r="Z113" s="1617"/>
      <c r="AA113" s="1617"/>
      <c r="AB113" s="1617"/>
      <c r="AC113" s="1617"/>
      <c r="AD113" s="1617"/>
      <c r="AE113" s="1617"/>
      <c r="AF113" s="1617"/>
      <c r="AG113" s="1617"/>
      <c r="AH113" s="1617"/>
      <c r="AI113" s="1617"/>
      <c r="AJ113" s="1617"/>
      <c r="AK113" s="1617"/>
      <c r="AL113" s="1617"/>
      <c r="AM113" s="1617"/>
      <c r="AN113" s="1617"/>
      <c r="AO113" s="1617"/>
      <c r="AP113" s="1617"/>
      <c r="AQ113" s="1617"/>
      <c r="AR113" s="1617"/>
      <c r="AS113" s="1617"/>
      <c r="AT113" s="1617"/>
      <c r="AU113" s="1617"/>
      <c r="AV113" s="1617"/>
      <c r="AW113" s="1617"/>
      <c r="AX113" s="1617"/>
      <c r="AY113" s="1617"/>
      <c r="AZ113" s="1617"/>
      <c r="BA113" s="1617"/>
      <c r="BB113" s="1617"/>
      <c r="BC113" s="1617"/>
      <c r="BD113" s="1617"/>
      <c r="BE113" s="1617"/>
      <c r="BF113" s="1617"/>
      <c r="BG113" s="1617"/>
      <c r="BH113" s="1617"/>
      <c r="BI113" s="1617"/>
      <c r="BJ113" s="1617"/>
      <c r="BK113" s="1617"/>
      <c r="BL113" s="1617"/>
      <c r="BM113" s="1617"/>
      <c r="BN113" s="1617"/>
      <c r="BO113" s="1617"/>
      <c r="BP113" s="1617"/>
      <c r="BQ113" s="1617"/>
      <c r="BR113" s="1617"/>
      <c r="BS113" s="1617"/>
    </row>
    <row r="114" spans="1:71" x14ac:dyDescent="0.25">
      <c r="A114" s="1617"/>
      <c r="B114" s="1617"/>
      <c r="C114" s="1617"/>
      <c r="D114" s="1617"/>
      <c r="E114" s="1617"/>
      <c r="F114" s="1617"/>
      <c r="G114" s="1617"/>
      <c r="H114" s="1617"/>
      <c r="I114" s="1617"/>
      <c r="J114" s="1617"/>
      <c r="K114" s="1617"/>
      <c r="L114" s="1617"/>
      <c r="M114" s="1617"/>
      <c r="N114" s="1617"/>
      <c r="O114" s="1617"/>
      <c r="P114" s="1617"/>
      <c r="Q114" s="1617"/>
      <c r="R114" s="1617"/>
      <c r="S114" s="1617"/>
      <c r="T114" s="1617"/>
      <c r="U114" s="1617"/>
      <c r="V114" s="1617"/>
      <c r="W114" s="1617"/>
      <c r="X114" s="1617"/>
      <c r="Y114" s="1617"/>
      <c r="Z114" s="1617"/>
      <c r="AA114" s="1617"/>
      <c r="AB114" s="1617"/>
      <c r="AC114" s="1617"/>
      <c r="AD114" s="1617"/>
      <c r="AE114" s="1617"/>
      <c r="AF114" s="1617"/>
      <c r="AG114" s="1617"/>
      <c r="AH114" s="1617"/>
      <c r="AI114" s="1617"/>
      <c r="AJ114" s="1617"/>
      <c r="AK114" s="1617"/>
      <c r="AL114" s="1617"/>
      <c r="AM114" s="1617"/>
      <c r="AN114" s="1617"/>
      <c r="AO114" s="1617"/>
      <c r="AP114" s="1617"/>
      <c r="AQ114" s="1617"/>
      <c r="AR114" s="1617"/>
      <c r="AS114" s="1617"/>
      <c r="AT114" s="1617"/>
      <c r="AU114" s="1617"/>
      <c r="AV114" s="1617"/>
      <c r="AW114" s="1617"/>
      <c r="AX114" s="1617"/>
      <c r="AY114" s="1617"/>
      <c r="AZ114" s="1617"/>
      <c r="BA114" s="1617"/>
      <c r="BB114" s="1617"/>
      <c r="BC114" s="1617"/>
      <c r="BD114" s="1617"/>
      <c r="BE114" s="1617"/>
      <c r="BF114" s="1617"/>
      <c r="BG114" s="1617"/>
      <c r="BH114" s="1617"/>
      <c r="BI114" s="1617"/>
      <c r="BJ114" s="1617"/>
      <c r="BK114" s="1617"/>
      <c r="BL114" s="1617"/>
      <c r="BM114" s="1617"/>
      <c r="BN114" s="1617"/>
      <c r="BO114" s="1617"/>
      <c r="BP114" s="1617"/>
      <c r="BQ114" s="1617"/>
      <c r="BR114" s="1617"/>
      <c r="BS114" s="1617"/>
    </row>
    <row r="115" spans="1:71" x14ac:dyDescent="0.25">
      <c r="A115" s="1617"/>
      <c r="B115" s="1617"/>
      <c r="C115" s="1617"/>
      <c r="D115" s="1617"/>
      <c r="E115" s="1617"/>
      <c r="F115" s="1617"/>
      <c r="G115" s="1617"/>
      <c r="H115" s="1617"/>
      <c r="I115" s="1617"/>
      <c r="J115" s="1617"/>
      <c r="K115" s="1617"/>
      <c r="L115" s="1617"/>
      <c r="M115" s="1617"/>
      <c r="N115" s="1617"/>
      <c r="O115" s="1617"/>
      <c r="P115" s="1617"/>
      <c r="Q115" s="1617"/>
      <c r="R115" s="1617"/>
      <c r="S115" s="1617"/>
      <c r="T115" s="1617"/>
      <c r="U115" s="1617"/>
      <c r="V115" s="1617"/>
      <c r="W115" s="1617"/>
      <c r="X115" s="1617"/>
      <c r="Y115" s="1617"/>
      <c r="Z115" s="1617"/>
      <c r="AA115" s="1617"/>
      <c r="AB115" s="1617"/>
      <c r="AC115" s="1617"/>
      <c r="AD115" s="1617"/>
      <c r="AE115" s="1617"/>
      <c r="AF115" s="1617"/>
      <c r="AG115" s="1617"/>
      <c r="AH115" s="1617"/>
      <c r="AI115" s="1617"/>
      <c r="AJ115" s="1617"/>
      <c r="AK115" s="1617"/>
      <c r="AL115" s="1617"/>
      <c r="AM115" s="1617"/>
      <c r="AN115" s="1617"/>
      <c r="AO115" s="1617"/>
      <c r="AP115" s="1617"/>
      <c r="AQ115" s="1617"/>
      <c r="AR115" s="1617"/>
      <c r="AS115" s="1617"/>
      <c r="AT115" s="1617"/>
      <c r="AU115" s="1617"/>
      <c r="AV115" s="1617"/>
      <c r="AW115" s="1617"/>
      <c r="AX115" s="1617"/>
      <c r="AY115" s="1617"/>
      <c r="AZ115" s="1617"/>
      <c r="BA115" s="1617"/>
      <c r="BB115" s="1617"/>
      <c r="BC115" s="1617"/>
      <c r="BD115" s="1617"/>
      <c r="BE115" s="1617"/>
      <c r="BF115" s="1617"/>
      <c r="BG115" s="1617"/>
      <c r="BH115" s="1617"/>
      <c r="BI115" s="1617"/>
      <c r="BJ115" s="1617"/>
      <c r="BK115" s="1617"/>
      <c r="BL115" s="1617"/>
      <c r="BM115" s="1617"/>
      <c r="BN115" s="1617"/>
      <c r="BO115" s="1617"/>
      <c r="BP115" s="1617"/>
      <c r="BQ115" s="1617"/>
      <c r="BR115" s="1617"/>
      <c r="BS115" s="1617"/>
    </row>
    <row r="116" spans="1:71" x14ac:dyDescent="0.25">
      <c r="A116" s="1617"/>
      <c r="B116" s="1617"/>
      <c r="C116" s="1617"/>
      <c r="D116" s="1617"/>
      <c r="E116" s="1617"/>
      <c r="F116" s="1617"/>
      <c r="G116" s="1617"/>
      <c r="H116" s="1617"/>
      <c r="I116" s="1617"/>
      <c r="J116" s="1617"/>
      <c r="K116" s="1617"/>
      <c r="L116" s="1617"/>
      <c r="M116" s="1617"/>
      <c r="N116" s="1617"/>
      <c r="O116" s="1617"/>
      <c r="P116" s="1617"/>
      <c r="Q116" s="1617"/>
      <c r="R116" s="1617"/>
      <c r="S116" s="1617"/>
      <c r="T116" s="1617"/>
      <c r="U116" s="1617"/>
      <c r="V116" s="1617"/>
      <c r="W116" s="1617"/>
      <c r="X116" s="1617"/>
      <c r="Y116" s="1617"/>
      <c r="Z116" s="1617"/>
      <c r="AA116" s="1617"/>
      <c r="AB116" s="1617"/>
      <c r="AC116" s="1617"/>
      <c r="AD116" s="1617"/>
      <c r="AE116" s="1617"/>
      <c r="AF116" s="1617"/>
      <c r="AG116" s="1617"/>
      <c r="AH116" s="1617"/>
      <c r="AI116" s="1617"/>
      <c r="AJ116" s="1617"/>
      <c r="AK116" s="1617"/>
      <c r="AL116" s="1617"/>
      <c r="AM116" s="1617"/>
      <c r="AN116" s="1617"/>
      <c r="AO116" s="1617"/>
      <c r="AP116" s="1617"/>
      <c r="AQ116" s="1617"/>
      <c r="AR116" s="1617"/>
      <c r="AS116" s="1617"/>
      <c r="AT116" s="1617"/>
      <c r="AU116" s="1617"/>
      <c r="AV116" s="1617"/>
      <c r="AW116" s="1617"/>
      <c r="AX116" s="1617"/>
      <c r="AY116" s="1617"/>
      <c r="AZ116" s="1617"/>
      <c r="BA116" s="1617"/>
      <c r="BB116" s="1617"/>
      <c r="BC116" s="1617"/>
      <c r="BD116" s="1617"/>
      <c r="BE116" s="1617"/>
      <c r="BF116" s="1617"/>
      <c r="BG116" s="1617"/>
      <c r="BH116" s="1617"/>
      <c r="BI116" s="1617"/>
      <c r="BJ116" s="1617"/>
      <c r="BK116" s="1617"/>
      <c r="BL116" s="1617"/>
      <c r="BM116" s="1617"/>
      <c r="BN116" s="1617"/>
      <c r="BO116" s="1617"/>
      <c r="BP116" s="1617"/>
      <c r="BQ116" s="1617"/>
      <c r="BR116" s="1617"/>
      <c r="BS116" s="1617"/>
    </row>
    <row r="117" spans="1:71" x14ac:dyDescent="0.25">
      <c r="A117" s="1617"/>
      <c r="B117" s="1617"/>
      <c r="C117" s="1617"/>
      <c r="D117" s="1617"/>
      <c r="E117" s="1617"/>
      <c r="F117" s="1617"/>
      <c r="G117" s="1617"/>
      <c r="H117" s="1617"/>
      <c r="I117" s="1617"/>
      <c r="J117" s="1617"/>
      <c r="K117" s="1617"/>
      <c r="L117" s="1617"/>
      <c r="M117" s="1617"/>
      <c r="N117" s="1617"/>
      <c r="O117" s="1617"/>
      <c r="P117" s="1617"/>
      <c r="Q117" s="1617"/>
      <c r="R117" s="1617"/>
      <c r="S117" s="1617"/>
      <c r="T117" s="1617"/>
      <c r="U117" s="1617"/>
      <c r="V117" s="1617"/>
      <c r="W117" s="1617"/>
      <c r="X117" s="1617"/>
      <c r="Y117" s="1617"/>
      <c r="Z117" s="1617"/>
      <c r="AA117" s="1617"/>
      <c r="AB117" s="1617"/>
      <c r="AC117" s="1617"/>
      <c r="AD117" s="1617"/>
      <c r="AE117" s="1617"/>
      <c r="AF117" s="1617"/>
      <c r="AG117" s="1617"/>
      <c r="AH117" s="1617"/>
      <c r="AI117" s="1617"/>
      <c r="AJ117" s="1617"/>
      <c r="AK117" s="1617"/>
      <c r="AL117" s="1617"/>
      <c r="AM117" s="1617"/>
      <c r="AN117" s="1617"/>
      <c r="AO117" s="1617"/>
      <c r="AP117" s="1617"/>
      <c r="AQ117" s="1617"/>
      <c r="AR117" s="1617"/>
      <c r="AS117" s="1617"/>
      <c r="AT117" s="1617"/>
      <c r="AU117" s="1617"/>
      <c r="AV117" s="1617"/>
      <c r="AW117" s="1617"/>
      <c r="AX117" s="1617"/>
      <c r="AY117" s="1617"/>
      <c r="AZ117" s="1617"/>
      <c r="BA117" s="1617"/>
      <c r="BB117" s="1617"/>
      <c r="BC117" s="1617"/>
      <c r="BD117" s="1617"/>
      <c r="BE117" s="1617"/>
      <c r="BF117" s="1617"/>
      <c r="BG117" s="1617"/>
      <c r="BH117" s="1617"/>
      <c r="BI117" s="1617"/>
      <c r="BJ117" s="1617"/>
      <c r="BK117" s="1617"/>
      <c r="BL117" s="1617"/>
      <c r="BM117" s="1617"/>
      <c r="BN117" s="1617"/>
      <c r="BO117" s="1617"/>
      <c r="BP117" s="1617"/>
      <c r="BQ117" s="1617"/>
      <c r="BR117" s="1617"/>
      <c r="BS117" s="1617"/>
    </row>
    <row r="118" spans="1:71" x14ac:dyDescent="0.25">
      <c r="A118" s="1617"/>
      <c r="B118" s="1617"/>
      <c r="C118" s="1617"/>
      <c r="D118" s="1617"/>
      <c r="E118" s="1617"/>
      <c r="F118" s="1617"/>
      <c r="G118" s="1617"/>
      <c r="H118" s="1617"/>
      <c r="I118" s="1617"/>
      <c r="J118" s="1617"/>
      <c r="K118" s="1617"/>
      <c r="L118" s="1617"/>
      <c r="M118" s="1617"/>
      <c r="N118" s="1617"/>
      <c r="O118" s="1617"/>
      <c r="P118" s="1617"/>
      <c r="Q118" s="1617"/>
      <c r="R118" s="1617"/>
      <c r="S118" s="1617"/>
      <c r="T118" s="1617"/>
      <c r="U118" s="1617"/>
      <c r="V118" s="1617"/>
      <c r="W118" s="1617"/>
      <c r="X118" s="1617"/>
      <c r="Y118" s="1617"/>
      <c r="Z118" s="1617"/>
      <c r="AA118" s="1617"/>
      <c r="AB118" s="1617"/>
      <c r="AC118" s="1617"/>
      <c r="AD118" s="1617"/>
      <c r="AE118" s="1617"/>
      <c r="AF118" s="1617"/>
      <c r="AG118" s="1617"/>
      <c r="AH118" s="1617"/>
      <c r="AI118" s="1617"/>
      <c r="AJ118" s="1617"/>
      <c r="AK118" s="1617"/>
      <c r="AL118" s="1617"/>
      <c r="AM118" s="1617"/>
      <c r="AN118" s="1617"/>
      <c r="AO118" s="1617"/>
      <c r="AP118" s="1617"/>
      <c r="AQ118" s="1617"/>
      <c r="AR118" s="1617"/>
      <c r="AS118" s="1617"/>
      <c r="AT118" s="1617"/>
      <c r="AU118" s="1617"/>
      <c r="AV118" s="1617"/>
      <c r="AW118" s="1617"/>
      <c r="AX118" s="1617"/>
      <c r="AY118" s="1617"/>
      <c r="AZ118" s="1617"/>
      <c r="BA118" s="1617"/>
      <c r="BB118" s="1617"/>
      <c r="BC118" s="1617"/>
      <c r="BD118" s="1617"/>
      <c r="BE118" s="1617"/>
      <c r="BF118" s="1617"/>
      <c r="BG118" s="1617"/>
      <c r="BH118" s="1617"/>
      <c r="BI118" s="1617"/>
      <c r="BJ118" s="1617"/>
      <c r="BK118" s="1617"/>
      <c r="BL118" s="1617"/>
      <c r="BM118" s="1617"/>
      <c r="BN118" s="1617"/>
      <c r="BO118" s="1617"/>
      <c r="BP118" s="1617"/>
      <c r="BQ118" s="1617"/>
      <c r="BR118" s="1617"/>
      <c r="BS118" s="1617"/>
    </row>
    <row r="119" spans="1:71" x14ac:dyDescent="0.25">
      <c r="A119" s="1617"/>
      <c r="B119" s="1617"/>
      <c r="C119" s="1617"/>
      <c r="D119" s="1617"/>
      <c r="E119" s="1617"/>
      <c r="F119" s="1617"/>
      <c r="G119" s="1617"/>
      <c r="H119" s="1617"/>
      <c r="I119" s="1617"/>
      <c r="J119" s="1617"/>
      <c r="K119" s="1617"/>
      <c r="L119" s="1617"/>
      <c r="M119" s="1617"/>
      <c r="N119" s="1617"/>
      <c r="O119" s="1617"/>
      <c r="P119" s="1617"/>
      <c r="Q119" s="1617"/>
      <c r="R119" s="1617"/>
      <c r="S119" s="1617"/>
      <c r="T119" s="1617"/>
      <c r="U119" s="1617"/>
      <c r="V119" s="1617"/>
      <c r="W119" s="1617"/>
      <c r="X119" s="1617"/>
      <c r="Y119" s="1617"/>
      <c r="Z119" s="1617"/>
      <c r="AA119" s="1617"/>
      <c r="AB119" s="1617"/>
      <c r="AC119" s="1617"/>
      <c r="AD119" s="1617"/>
      <c r="AE119" s="1617"/>
      <c r="AF119" s="1617"/>
      <c r="AG119" s="1617"/>
      <c r="AH119" s="1617"/>
      <c r="AI119" s="1617"/>
      <c r="AJ119" s="1617"/>
      <c r="AK119" s="1617"/>
      <c r="AL119" s="1617"/>
      <c r="AM119" s="1617"/>
      <c r="AN119" s="1617"/>
      <c r="AO119" s="1617"/>
      <c r="AP119" s="1617"/>
      <c r="AQ119" s="1617"/>
      <c r="AR119" s="1617"/>
      <c r="AS119" s="1617"/>
      <c r="AT119" s="1617"/>
      <c r="AU119" s="1617"/>
      <c r="AV119" s="1617"/>
      <c r="AW119" s="1617"/>
      <c r="AX119" s="1617"/>
      <c r="AY119" s="1617"/>
      <c r="AZ119" s="1617"/>
      <c r="BA119" s="1617"/>
      <c r="BB119" s="1617"/>
      <c r="BC119" s="1617"/>
      <c r="BD119" s="1617"/>
      <c r="BE119" s="1617"/>
      <c r="BF119" s="1617"/>
      <c r="BG119" s="1617"/>
      <c r="BH119" s="1617"/>
      <c r="BI119" s="1617"/>
      <c r="BJ119" s="1617"/>
      <c r="BK119" s="1617"/>
      <c r="BL119" s="1617"/>
      <c r="BM119" s="1617"/>
      <c r="BN119" s="1617"/>
      <c r="BO119" s="1617"/>
      <c r="BP119" s="1617"/>
      <c r="BQ119" s="1617"/>
      <c r="BR119" s="1617"/>
      <c r="BS119" s="1617"/>
    </row>
    <row r="120" spans="1:71" x14ac:dyDescent="0.25">
      <c r="A120" s="1617"/>
      <c r="B120" s="1617"/>
      <c r="C120" s="1617"/>
      <c r="D120" s="1617"/>
      <c r="E120" s="1617"/>
      <c r="F120" s="1617"/>
      <c r="G120" s="1617"/>
      <c r="H120" s="1617"/>
      <c r="I120" s="1617"/>
      <c r="J120" s="1617"/>
      <c r="K120" s="1617"/>
      <c r="L120" s="1617"/>
      <c r="M120" s="1617"/>
      <c r="N120" s="1617"/>
      <c r="O120" s="1617"/>
      <c r="P120" s="1617"/>
      <c r="Q120" s="1617"/>
      <c r="R120" s="1617"/>
      <c r="S120" s="1617"/>
      <c r="T120" s="1617"/>
      <c r="U120" s="1617"/>
      <c r="V120" s="1617"/>
      <c r="W120" s="1617"/>
      <c r="X120" s="1617"/>
      <c r="Y120" s="1617"/>
      <c r="Z120" s="1617"/>
      <c r="AA120" s="1617"/>
      <c r="AB120" s="1617"/>
      <c r="AC120" s="1617"/>
      <c r="AD120" s="1617"/>
      <c r="AE120" s="1617"/>
      <c r="AF120" s="1617"/>
      <c r="AG120" s="1617"/>
      <c r="AH120" s="1617"/>
      <c r="AI120" s="1617"/>
      <c r="AJ120" s="1617"/>
      <c r="AK120" s="1617"/>
      <c r="AL120" s="1617"/>
      <c r="AM120" s="1617"/>
      <c r="AN120" s="1617"/>
      <c r="AO120" s="1617"/>
      <c r="AP120" s="1617"/>
      <c r="AQ120" s="1617"/>
      <c r="AR120" s="1617"/>
      <c r="AS120" s="1617"/>
      <c r="AT120" s="1617"/>
      <c r="AU120" s="1617"/>
      <c r="AV120" s="1617"/>
      <c r="AW120" s="1617"/>
      <c r="AX120" s="1617"/>
      <c r="AY120" s="1617"/>
      <c r="AZ120" s="1617"/>
      <c r="BA120" s="1617"/>
      <c r="BB120" s="1617"/>
      <c r="BC120" s="1617"/>
      <c r="BD120" s="1617"/>
      <c r="BE120" s="1617"/>
      <c r="BF120" s="1617"/>
      <c r="BG120" s="1617"/>
      <c r="BH120" s="1617"/>
      <c r="BI120" s="1617"/>
      <c r="BJ120" s="1617"/>
      <c r="BK120" s="1617"/>
      <c r="BL120" s="1617"/>
      <c r="BM120" s="1617"/>
      <c r="BN120" s="1617"/>
      <c r="BO120" s="1617"/>
      <c r="BP120" s="1617"/>
      <c r="BQ120" s="1617"/>
      <c r="BR120" s="1617"/>
      <c r="BS120" s="1617"/>
    </row>
    <row r="121" spans="1:71" x14ac:dyDescent="0.25">
      <c r="A121" s="1617"/>
      <c r="B121" s="1617"/>
      <c r="C121" s="1617"/>
      <c r="D121" s="1617"/>
      <c r="E121" s="1617"/>
      <c r="F121" s="1617"/>
      <c r="G121" s="1617"/>
      <c r="H121" s="1617"/>
      <c r="I121" s="1617"/>
      <c r="J121" s="1617"/>
      <c r="K121" s="1617"/>
      <c r="L121" s="1617"/>
      <c r="M121" s="1617"/>
      <c r="N121" s="1617"/>
      <c r="O121" s="1617"/>
      <c r="P121" s="1617"/>
      <c r="Q121" s="1617"/>
      <c r="R121" s="1617"/>
      <c r="S121" s="1617"/>
      <c r="T121" s="1617"/>
      <c r="U121" s="1617"/>
      <c r="V121" s="1617"/>
      <c r="W121" s="1617"/>
      <c r="X121" s="1617"/>
      <c r="Y121" s="1617"/>
      <c r="Z121" s="1617"/>
      <c r="AA121" s="1617"/>
      <c r="AB121" s="1617"/>
      <c r="AC121" s="1617"/>
      <c r="AD121" s="1617"/>
      <c r="AE121" s="1617"/>
      <c r="AF121" s="1617"/>
      <c r="AG121" s="1617"/>
      <c r="AH121" s="1617"/>
      <c r="AI121" s="1617"/>
      <c r="AJ121" s="1617"/>
      <c r="AK121" s="1617"/>
      <c r="AL121" s="1617"/>
      <c r="AM121" s="1617"/>
      <c r="AN121" s="1617"/>
      <c r="AO121" s="1617"/>
      <c r="AP121" s="1617"/>
      <c r="AQ121" s="1617"/>
      <c r="AR121" s="1617"/>
      <c r="AS121" s="1617"/>
      <c r="AT121" s="1617"/>
      <c r="AU121" s="1617"/>
      <c r="AV121" s="1617"/>
      <c r="AW121" s="1617"/>
      <c r="AX121" s="1617"/>
      <c r="AY121" s="1617"/>
      <c r="AZ121" s="1617"/>
      <c r="BA121" s="1617"/>
      <c r="BB121" s="1617"/>
      <c r="BC121" s="1617"/>
      <c r="BD121" s="1617"/>
      <c r="BE121" s="1617"/>
      <c r="BF121" s="1617"/>
      <c r="BG121" s="1617"/>
      <c r="BH121" s="1617"/>
      <c r="BI121" s="1617"/>
      <c r="BJ121" s="1617"/>
      <c r="BK121" s="1617"/>
      <c r="BL121" s="1617"/>
      <c r="BM121" s="1617"/>
      <c r="BN121" s="1617"/>
      <c r="BO121" s="1617"/>
      <c r="BP121" s="1617"/>
      <c r="BQ121" s="1617"/>
      <c r="BR121" s="1617"/>
      <c r="BS121" s="1617"/>
    </row>
    <row r="122" spans="1:71" x14ac:dyDescent="0.25">
      <c r="A122" s="1617"/>
      <c r="B122" s="1617"/>
      <c r="C122" s="1617"/>
      <c r="D122" s="1617"/>
      <c r="E122" s="1617"/>
      <c r="F122" s="1617"/>
      <c r="G122" s="1617"/>
      <c r="H122" s="1617"/>
      <c r="I122" s="1617"/>
      <c r="J122" s="1617"/>
      <c r="K122" s="1617"/>
      <c r="L122" s="1617"/>
      <c r="M122" s="1617"/>
      <c r="N122" s="1617"/>
      <c r="O122" s="1617"/>
      <c r="P122" s="1617"/>
      <c r="Q122" s="1617"/>
      <c r="R122" s="1617"/>
      <c r="S122" s="1617"/>
      <c r="T122" s="1617"/>
      <c r="U122" s="1617"/>
      <c r="V122" s="1617"/>
      <c r="W122" s="1617"/>
      <c r="X122" s="1617"/>
      <c r="Y122" s="1617"/>
      <c r="Z122" s="1617"/>
      <c r="AA122" s="1617"/>
      <c r="AB122" s="1617"/>
      <c r="AC122" s="1617"/>
      <c r="AD122" s="1617"/>
      <c r="AE122" s="1617"/>
      <c r="AF122" s="1617"/>
      <c r="AG122" s="1617"/>
      <c r="AH122" s="1617"/>
      <c r="AI122" s="1617"/>
      <c r="AJ122" s="1617"/>
      <c r="AK122" s="1617"/>
      <c r="AL122" s="1617"/>
      <c r="AM122" s="1617"/>
      <c r="AN122" s="1617"/>
      <c r="AO122" s="1617"/>
      <c r="AP122" s="1617"/>
      <c r="AQ122" s="1617"/>
      <c r="AR122" s="1617"/>
      <c r="AS122" s="1617"/>
      <c r="AT122" s="1617"/>
      <c r="AU122" s="1617"/>
      <c r="AV122" s="1617"/>
      <c r="AW122" s="1617"/>
      <c r="AX122" s="1617"/>
      <c r="AY122" s="1617"/>
      <c r="AZ122" s="1617"/>
      <c r="BA122" s="1617"/>
      <c r="BB122" s="1617"/>
      <c r="BC122" s="1617"/>
      <c r="BD122" s="1617"/>
      <c r="BE122" s="1617"/>
      <c r="BF122" s="1617"/>
      <c r="BG122" s="1617"/>
      <c r="BH122" s="1617"/>
      <c r="BI122" s="1617"/>
      <c r="BJ122" s="1617"/>
      <c r="BK122" s="1617"/>
      <c r="BL122" s="1617"/>
      <c r="BM122" s="1617"/>
      <c r="BN122" s="1617"/>
      <c r="BO122" s="1617"/>
      <c r="BP122" s="1617"/>
      <c r="BQ122" s="1617"/>
      <c r="BR122" s="1617"/>
      <c r="BS122" s="1617"/>
    </row>
    <row r="123" spans="1:71" x14ac:dyDescent="0.25">
      <c r="A123" s="1617"/>
      <c r="B123" s="1617"/>
      <c r="C123" s="1617"/>
      <c r="D123" s="1617"/>
      <c r="E123" s="1617"/>
      <c r="F123" s="1617"/>
      <c r="G123" s="1617"/>
      <c r="H123" s="1617"/>
      <c r="I123" s="1617"/>
      <c r="J123" s="1617"/>
      <c r="K123" s="1617"/>
      <c r="L123" s="1617"/>
      <c r="M123" s="1617"/>
      <c r="N123" s="1617"/>
      <c r="O123" s="1617"/>
      <c r="P123" s="1617"/>
      <c r="Q123" s="1617"/>
      <c r="R123" s="1617"/>
      <c r="S123" s="1617"/>
      <c r="T123" s="1617"/>
      <c r="U123" s="1617"/>
      <c r="V123" s="1617"/>
      <c r="W123" s="1617"/>
      <c r="X123" s="1617"/>
      <c r="Y123" s="1617"/>
      <c r="Z123" s="1617"/>
      <c r="AA123" s="1617"/>
      <c r="AB123" s="1617"/>
      <c r="AC123" s="1617"/>
      <c r="AD123" s="1617"/>
      <c r="AE123" s="1617"/>
      <c r="AF123" s="1617"/>
      <c r="AG123" s="1617"/>
      <c r="AH123" s="1617"/>
      <c r="AI123" s="1617"/>
      <c r="AJ123" s="1617"/>
      <c r="AK123" s="1617"/>
      <c r="AL123" s="1617"/>
      <c r="AM123" s="1617"/>
      <c r="AN123" s="1617"/>
      <c r="AO123" s="1617"/>
      <c r="AP123" s="1617"/>
      <c r="AQ123" s="1617"/>
      <c r="AR123" s="1617"/>
      <c r="AS123" s="1617"/>
      <c r="AT123" s="1617"/>
      <c r="AU123" s="1617"/>
      <c r="AV123" s="1617"/>
      <c r="AW123" s="1617"/>
      <c r="AX123" s="1617"/>
      <c r="AY123" s="1617"/>
      <c r="AZ123" s="1617"/>
      <c r="BA123" s="1617"/>
      <c r="BB123" s="1617"/>
      <c r="BC123" s="1617"/>
      <c r="BD123" s="1617"/>
      <c r="BE123" s="1617"/>
      <c r="BF123" s="1617"/>
      <c r="BG123" s="1617"/>
      <c r="BH123" s="1617"/>
      <c r="BI123" s="1617"/>
      <c r="BJ123" s="1617"/>
      <c r="BK123" s="1617"/>
      <c r="BL123" s="1617"/>
      <c r="BM123" s="1617"/>
      <c r="BN123" s="1617"/>
      <c r="BO123" s="1617"/>
      <c r="BP123" s="1617"/>
      <c r="BQ123" s="1617"/>
      <c r="BR123" s="1617"/>
      <c r="BS123" s="1617"/>
    </row>
    <row r="124" spans="1:71" x14ac:dyDescent="0.25">
      <c r="A124" s="1617"/>
      <c r="B124" s="1617"/>
      <c r="C124" s="1617"/>
      <c r="D124" s="1617"/>
      <c r="E124" s="1617"/>
      <c r="F124" s="1617"/>
      <c r="G124" s="1617"/>
      <c r="H124" s="1617"/>
      <c r="I124" s="1617"/>
      <c r="J124" s="1617"/>
      <c r="K124" s="1617"/>
      <c r="L124" s="1617"/>
      <c r="M124" s="1617"/>
      <c r="N124" s="1617"/>
      <c r="O124" s="1617"/>
      <c r="P124" s="1617"/>
      <c r="Q124" s="1617"/>
      <c r="R124" s="1617"/>
      <c r="S124" s="1617"/>
      <c r="T124" s="1617"/>
      <c r="U124" s="1617"/>
      <c r="V124" s="1617"/>
      <c r="W124" s="1617"/>
      <c r="X124" s="1617"/>
      <c r="Y124" s="1617"/>
      <c r="Z124" s="1617"/>
      <c r="AA124" s="1617"/>
      <c r="AB124" s="1617"/>
      <c r="AC124" s="1617"/>
      <c r="AD124" s="1617"/>
      <c r="AE124" s="1617"/>
      <c r="AF124" s="1617"/>
      <c r="AG124" s="1617"/>
      <c r="AH124" s="1617"/>
      <c r="AI124" s="1617"/>
      <c r="AJ124" s="1617"/>
      <c r="AK124" s="1617"/>
      <c r="AL124" s="1617"/>
      <c r="AM124" s="1617"/>
      <c r="AN124" s="1617"/>
      <c r="AO124" s="1617"/>
      <c r="AP124" s="1617"/>
      <c r="AQ124" s="1617"/>
      <c r="AR124" s="1617"/>
      <c r="AS124" s="1617"/>
      <c r="AT124" s="1617"/>
      <c r="AU124" s="1617"/>
      <c r="AV124" s="1617"/>
      <c r="AW124" s="1617"/>
      <c r="AX124" s="1617"/>
      <c r="AY124" s="1617"/>
      <c r="AZ124" s="1617"/>
      <c r="BA124" s="1617"/>
      <c r="BB124" s="1617"/>
      <c r="BC124" s="1617"/>
      <c r="BD124" s="1617"/>
      <c r="BE124" s="1617"/>
      <c r="BF124" s="1617"/>
      <c r="BG124" s="1617"/>
      <c r="BH124" s="1617"/>
      <c r="BI124" s="1617"/>
      <c r="BJ124" s="1617"/>
      <c r="BK124" s="1617"/>
      <c r="BL124" s="1617"/>
      <c r="BM124" s="1617"/>
      <c r="BN124" s="1617"/>
      <c r="BO124" s="1617"/>
      <c r="BP124" s="1617"/>
      <c r="BQ124" s="1617"/>
      <c r="BR124" s="1617"/>
      <c r="BS124" s="1617"/>
    </row>
    <row r="125" spans="1:71" x14ac:dyDescent="0.25">
      <c r="A125" s="1617"/>
      <c r="B125" s="1617"/>
      <c r="C125" s="1617"/>
      <c r="D125" s="1617"/>
      <c r="E125" s="1617"/>
      <c r="F125" s="1617"/>
      <c r="G125" s="1617"/>
      <c r="H125" s="1617"/>
      <c r="I125" s="1617"/>
      <c r="J125" s="1617"/>
      <c r="K125" s="1617"/>
      <c r="L125" s="1617"/>
      <c r="M125" s="1617"/>
      <c r="N125" s="1617"/>
      <c r="O125" s="1617"/>
      <c r="P125" s="1617"/>
      <c r="Q125" s="1617"/>
      <c r="R125" s="1617"/>
      <c r="S125" s="1617"/>
      <c r="T125" s="1617"/>
      <c r="U125" s="1617"/>
      <c r="V125" s="1617"/>
      <c r="W125" s="1617"/>
      <c r="X125" s="1617"/>
      <c r="Y125" s="1617"/>
      <c r="Z125" s="1617"/>
      <c r="AA125" s="1617"/>
      <c r="AB125" s="1617"/>
      <c r="AC125" s="1617"/>
      <c r="AD125" s="1617"/>
      <c r="AE125" s="1617"/>
      <c r="AF125" s="1617"/>
      <c r="AG125" s="1617"/>
      <c r="AH125" s="1617"/>
      <c r="AI125" s="1617"/>
      <c r="AJ125" s="1617"/>
      <c r="AK125" s="1617"/>
      <c r="AL125" s="1617"/>
      <c r="AM125" s="1617"/>
      <c r="AN125" s="1617"/>
      <c r="AO125" s="1617"/>
      <c r="AP125" s="1617"/>
      <c r="AQ125" s="1617"/>
      <c r="AR125" s="1617"/>
      <c r="AS125" s="1617"/>
      <c r="AT125" s="1617"/>
      <c r="AU125" s="1617"/>
      <c r="AV125" s="1617"/>
      <c r="AW125" s="1617"/>
      <c r="AX125" s="1617"/>
      <c r="AY125" s="1617"/>
      <c r="AZ125" s="1617"/>
      <c r="BA125" s="1617"/>
      <c r="BB125" s="1617"/>
      <c r="BC125" s="1617"/>
      <c r="BD125" s="1617"/>
      <c r="BE125" s="1617"/>
      <c r="BF125" s="1617"/>
      <c r="BG125" s="1617"/>
      <c r="BH125" s="1617"/>
      <c r="BI125" s="1617"/>
      <c r="BJ125" s="1617"/>
      <c r="BK125" s="1617"/>
      <c r="BL125" s="1617"/>
      <c r="BM125" s="1617"/>
      <c r="BN125" s="1617"/>
      <c r="BO125" s="1617"/>
      <c r="BP125" s="1617"/>
      <c r="BQ125" s="1617"/>
      <c r="BR125" s="1617"/>
      <c r="BS125" s="1617"/>
    </row>
    <row r="126" spans="1:71" x14ac:dyDescent="0.25">
      <c r="A126" s="1617"/>
      <c r="B126" s="1617"/>
      <c r="C126" s="1617"/>
      <c r="D126" s="1617"/>
      <c r="E126" s="1617"/>
      <c r="F126" s="1617"/>
      <c r="G126" s="1617"/>
      <c r="H126" s="1617"/>
      <c r="I126" s="1617"/>
      <c r="J126" s="1617"/>
      <c r="K126" s="1617"/>
      <c r="L126" s="1617"/>
      <c r="M126" s="1617"/>
      <c r="N126" s="1617"/>
      <c r="O126" s="1617"/>
      <c r="P126" s="1617"/>
      <c r="Q126" s="1617"/>
      <c r="R126" s="1617"/>
      <c r="S126" s="1617"/>
      <c r="T126" s="1617"/>
      <c r="U126" s="1617"/>
      <c r="V126" s="1617"/>
      <c r="W126" s="1617"/>
      <c r="X126" s="1617"/>
      <c r="Y126" s="1617"/>
      <c r="Z126" s="1617"/>
      <c r="AA126" s="1617"/>
      <c r="AB126" s="1617"/>
      <c r="AC126" s="1617"/>
      <c r="AD126" s="1617"/>
      <c r="AE126" s="1617"/>
      <c r="AF126" s="1617"/>
      <c r="AG126" s="1617"/>
      <c r="AH126" s="1617"/>
      <c r="AI126" s="1617"/>
      <c r="AJ126" s="1617"/>
      <c r="AK126" s="1617"/>
      <c r="AL126" s="1617"/>
      <c r="AM126" s="1617"/>
      <c r="AN126" s="1617"/>
      <c r="AO126" s="1617"/>
      <c r="AP126" s="1617"/>
      <c r="AQ126" s="1617"/>
      <c r="AR126" s="1617"/>
      <c r="AS126" s="1617"/>
      <c r="AT126" s="1617"/>
      <c r="AU126" s="1617"/>
      <c r="AV126" s="1617"/>
      <c r="AW126" s="1617"/>
      <c r="AX126" s="1617"/>
      <c r="AY126" s="1617"/>
      <c r="AZ126" s="1617"/>
      <c r="BA126" s="1617"/>
      <c r="BB126" s="1617"/>
      <c r="BC126" s="1617"/>
      <c r="BD126" s="1617"/>
      <c r="BE126" s="1617"/>
      <c r="BF126" s="1617"/>
      <c r="BG126" s="1617"/>
      <c r="BH126" s="1617"/>
      <c r="BI126" s="1617"/>
      <c r="BJ126" s="1617"/>
      <c r="BK126" s="1617"/>
      <c r="BL126" s="1617"/>
      <c r="BM126" s="1617"/>
      <c r="BN126" s="1617"/>
      <c r="BO126" s="1617"/>
      <c r="BP126" s="1617"/>
      <c r="BQ126" s="1617"/>
      <c r="BR126" s="1617"/>
      <c r="BS126" s="1617"/>
    </row>
    <row r="127" spans="1:71" x14ac:dyDescent="0.25">
      <c r="A127" s="1617"/>
      <c r="B127" s="1617"/>
      <c r="C127" s="1617"/>
      <c r="D127" s="1617"/>
      <c r="E127" s="1617"/>
      <c r="F127" s="1617"/>
      <c r="G127" s="1617"/>
      <c r="H127" s="1617"/>
      <c r="I127" s="1617"/>
      <c r="J127" s="1617"/>
      <c r="K127" s="1617"/>
      <c r="L127" s="1617"/>
      <c r="M127" s="1617"/>
      <c r="N127" s="1617"/>
      <c r="O127" s="1617"/>
      <c r="P127" s="1617"/>
      <c r="Q127" s="1617"/>
      <c r="R127" s="1617"/>
      <c r="S127" s="1617"/>
      <c r="T127" s="1617"/>
      <c r="U127" s="1617"/>
      <c r="V127" s="1617"/>
      <c r="W127" s="1617"/>
      <c r="X127" s="1617"/>
      <c r="Y127" s="1617"/>
      <c r="Z127" s="1617"/>
      <c r="AA127" s="1617"/>
      <c r="AB127" s="1617"/>
      <c r="AC127" s="1617"/>
      <c r="AD127" s="1617"/>
      <c r="AE127" s="1617"/>
      <c r="AF127" s="1617"/>
      <c r="AG127" s="1617"/>
      <c r="AH127" s="1617"/>
      <c r="AI127" s="1617"/>
      <c r="AJ127" s="1617"/>
      <c r="AK127" s="1617"/>
      <c r="AL127" s="1617"/>
      <c r="AM127" s="1617"/>
      <c r="AN127" s="1617"/>
      <c r="AO127" s="1617"/>
      <c r="AP127" s="1617"/>
      <c r="AQ127" s="1617"/>
      <c r="AR127" s="1617"/>
      <c r="AS127" s="1617"/>
      <c r="AT127" s="1617"/>
      <c r="AU127" s="1617"/>
      <c r="AV127" s="1617"/>
      <c r="AW127" s="1617"/>
      <c r="AX127" s="1617"/>
      <c r="AY127" s="1617"/>
      <c r="AZ127" s="1617"/>
      <c r="BA127" s="1617"/>
      <c r="BB127" s="1617"/>
      <c r="BC127" s="1617"/>
      <c r="BD127" s="1617"/>
      <c r="BE127" s="1617"/>
      <c r="BF127" s="1617"/>
      <c r="BG127" s="1617"/>
      <c r="BH127" s="1617"/>
      <c r="BI127" s="1617"/>
      <c r="BJ127" s="1617"/>
      <c r="BK127" s="1617"/>
      <c r="BL127" s="1617"/>
      <c r="BM127" s="1617"/>
      <c r="BN127" s="1617"/>
      <c r="BO127" s="1617"/>
      <c r="BP127" s="1617"/>
      <c r="BQ127" s="1617"/>
      <c r="BR127" s="1617"/>
      <c r="BS127" s="1617"/>
    </row>
    <row r="128" spans="1:71" x14ac:dyDescent="0.25">
      <c r="A128" s="1617"/>
      <c r="B128" s="1617"/>
      <c r="C128" s="1617"/>
      <c r="D128" s="1617"/>
      <c r="E128" s="1617"/>
      <c r="F128" s="1617"/>
      <c r="G128" s="1617"/>
      <c r="H128" s="1617"/>
      <c r="I128" s="1617"/>
      <c r="J128" s="1617"/>
      <c r="K128" s="1617"/>
      <c r="L128" s="1617"/>
      <c r="M128" s="1617"/>
      <c r="N128" s="1617"/>
      <c r="O128" s="1617"/>
      <c r="P128" s="1617"/>
      <c r="Q128" s="1617"/>
      <c r="R128" s="1617"/>
      <c r="S128" s="1617"/>
      <c r="T128" s="1617"/>
      <c r="U128" s="1617"/>
      <c r="V128" s="1617"/>
      <c r="W128" s="1617"/>
      <c r="X128" s="1617"/>
      <c r="Y128" s="1617"/>
      <c r="Z128" s="1617"/>
      <c r="AA128" s="1617"/>
      <c r="AB128" s="1617"/>
      <c r="AC128" s="1617"/>
      <c r="AD128" s="1617"/>
      <c r="AE128" s="1617"/>
      <c r="AF128" s="1617"/>
      <c r="AG128" s="1617"/>
      <c r="AH128" s="1617"/>
      <c r="AI128" s="1617"/>
      <c r="AJ128" s="1617"/>
      <c r="AK128" s="1617"/>
      <c r="AL128" s="1617"/>
      <c r="AM128" s="1617"/>
      <c r="AN128" s="1617"/>
      <c r="AO128" s="1617"/>
      <c r="AP128" s="1617"/>
      <c r="AQ128" s="1617"/>
      <c r="AR128" s="1617"/>
      <c r="AS128" s="1617"/>
      <c r="AT128" s="1617"/>
      <c r="AU128" s="1617"/>
      <c r="AV128" s="1617"/>
      <c r="AW128" s="1617"/>
      <c r="AX128" s="1617"/>
      <c r="AY128" s="1617"/>
      <c r="AZ128" s="1617"/>
      <c r="BA128" s="1617"/>
      <c r="BB128" s="1617"/>
      <c r="BC128" s="1617"/>
      <c r="BD128" s="1617"/>
      <c r="BE128" s="1617"/>
      <c r="BF128" s="1617"/>
      <c r="BG128" s="1617"/>
      <c r="BH128" s="1617"/>
      <c r="BI128" s="1617"/>
      <c r="BJ128" s="1617"/>
      <c r="BK128" s="1617"/>
      <c r="BL128" s="1617"/>
      <c r="BM128" s="1617"/>
      <c r="BN128" s="1617"/>
      <c r="BO128" s="1617"/>
      <c r="BP128" s="1617"/>
      <c r="BQ128" s="1617"/>
      <c r="BR128" s="1617"/>
      <c r="BS128" s="1617"/>
    </row>
    <row r="129" spans="1:71" x14ac:dyDescent="0.25">
      <c r="A129" s="1617"/>
      <c r="B129" s="1617"/>
      <c r="C129" s="1617"/>
      <c r="D129" s="1617"/>
      <c r="E129" s="1617"/>
      <c r="F129" s="1617"/>
      <c r="G129" s="1617"/>
      <c r="H129" s="1617"/>
      <c r="I129" s="1617"/>
      <c r="J129" s="1617"/>
      <c r="K129" s="1617"/>
      <c r="L129" s="1617"/>
      <c r="M129" s="1617"/>
      <c r="N129" s="1617"/>
      <c r="O129" s="1617"/>
      <c r="P129" s="1617"/>
      <c r="Q129" s="1617"/>
      <c r="R129" s="1617"/>
      <c r="S129" s="1617"/>
      <c r="T129" s="1617"/>
      <c r="U129" s="1617"/>
      <c r="V129" s="1617"/>
      <c r="W129" s="1617"/>
      <c r="X129" s="1617"/>
      <c r="Y129" s="1617"/>
      <c r="Z129" s="1617"/>
      <c r="AA129" s="1617"/>
      <c r="AB129" s="1617"/>
      <c r="AC129" s="1617"/>
      <c r="AD129" s="1617"/>
      <c r="AE129" s="1617"/>
      <c r="AF129" s="1617"/>
      <c r="AG129" s="1617"/>
      <c r="AH129" s="1617"/>
      <c r="AI129" s="1617"/>
      <c r="AJ129" s="1617"/>
      <c r="AK129" s="1617"/>
      <c r="AL129" s="1617"/>
      <c r="AM129" s="1617"/>
      <c r="AN129" s="1617"/>
      <c r="AO129" s="1617"/>
      <c r="AP129" s="1617"/>
      <c r="AQ129" s="1617"/>
      <c r="AR129" s="1617"/>
      <c r="AS129" s="1617"/>
      <c r="AT129" s="1617"/>
      <c r="AU129" s="1617"/>
      <c r="AV129" s="1617"/>
      <c r="AW129" s="1617"/>
      <c r="AX129" s="1617"/>
      <c r="AY129" s="1617"/>
      <c r="AZ129" s="1617"/>
      <c r="BA129" s="1617"/>
      <c r="BB129" s="1617"/>
      <c r="BC129" s="1617"/>
      <c r="BD129" s="1617"/>
      <c r="BE129" s="1617"/>
      <c r="BF129" s="1617"/>
      <c r="BG129" s="1617"/>
      <c r="BH129" s="1617"/>
      <c r="BI129" s="1617"/>
      <c r="BJ129" s="1617"/>
      <c r="BK129" s="1617"/>
      <c r="BL129" s="1617"/>
      <c r="BM129" s="1617"/>
      <c r="BN129" s="1617"/>
      <c r="BO129" s="1617"/>
      <c r="BP129" s="1617"/>
      <c r="BQ129" s="1617"/>
      <c r="BR129" s="1617"/>
      <c r="BS129" s="1617"/>
    </row>
    <row r="130" spans="1:71" x14ac:dyDescent="0.25">
      <c r="A130" s="1617"/>
      <c r="B130" s="1617"/>
      <c r="C130" s="1617"/>
      <c r="D130" s="1617"/>
      <c r="E130" s="1617"/>
      <c r="F130" s="1617"/>
      <c r="G130" s="1617"/>
      <c r="H130" s="1617"/>
      <c r="I130" s="1617"/>
      <c r="J130" s="1617"/>
      <c r="K130" s="1617"/>
      <c r="L130" s="1617"/>
      <c r="M130" s="1617"/>
      <c r="N130" s="1617"/>
      <c r="O130" s="1617"/>
      <c r="P130" s="1617"/>
      <c r="Q130" s="1617"/>
      <c r="R130" s="1617"/>
      <c r="S130" s="1617"/>
      <c r="T130" s="1617"/>
      <c r="U130" s="1617"/>
      <c r="V130" s="1617"/>
      <c r="W130" s="1617"/>
      <c r="X130" s="1617"/>
      <c r="Y130" s="1617"/>
      <c r="Z130" s="1617"/>
      <c r="AA130" s="1617"/>
      <c r="AB130" s="1617"/>
      <c r="AC130" s="1617"/>
      <c r="AD130" s="1617"/>
      <c r="AE130" s="1617"/>
      <c r="AF130" s="1617"/>
      <c r="AG130" s="1617"/>
      <c r="AH130" s="1617"/>
      <c r="AI130" s="1617"/>
      <c r="AJ130" s="1617"/>
      <c r="AK130" s="1617"/>
      <c r="AL130" s="1617"/>
      <c r="AM130" s="1617"/>
      <c r="AN130" s="1617"/>
      <c r="AO130" s="1617"/>
      <c r="AP130" s="1617"/>
      <c r="AQ130" s="1617"/>
      <c r="AR130" s="1617"/>
      <c r="AS130" s="1617"/>
      <c r="AT130" s="1617"/>
      <c r="AU130" s="1617"/>
      <c r="AV130" s="1617"/>
      <c r="AW130" s="1617"/>
      <c r="AX130" s="1617"/>
      <c r="AY130" s="1617"/>
      <c r="AZ130" s="1617"/>
      <c r="BA130" s="1617"/>
      <c r="BB130" s="1617"/>
      <c r="BC130" s="1617"/>
      <c r="BD130" s="1617"/>
      <c r="BE130" s="1617"/>
      <c r="BF130" s="1617"/>
      <c r="BG130" s="1617"/>
      <c r="BH130" s="1617"/>
      <c r="BI130" s="1617"/>
      <c r="BJ130" s="1617"/>
      <c r="BK130" s="1617"/>
      <c r="BL130" s="1617"/>
      <c r="BM130" s="1617"/>
      <c r="BN130" s="1617"/>
      <c r="BO130" s="1617"/>
      <c r="BP130" s="1617"/>
      <c r="BQ130" s="1617"/>
      <c r="BR130" s="1617"/>
      <c r="BS130" s="1617"/>
    </row>
    <row r="131" spans="1:71" x14ac:dyDescent="0.25">
      <c r="A131" s="1617"/>
      <c r="B131" s="1617"/>
      <c r="C131" s="1617"/>
      <c r="D131" s="1617"/>
      <c r="E131" s="1617"/>
      <c r="F131" s="1617"/>
      <c r="G131" s="1617"/>
      <c r="H131" s="1617"/>
      <c r="I131" s="1617"/>
      <c r="J131" s="1617"/>
      <c r="K131" s="1617"/>
      <c r="L131" s="1617"/>
      <c r="M131" s="1617"/>
      <c r="N131" s="1617"/>
      <c r="O131" s="1617"/>
      <c r="P131" s="1617"/>
      <c r="Q131" s="1617"/>
      <c r="R131" s="1617"/>
      <c r="S131" s="1617"/>
      <c r="T131" s="1617"/>
      <c r="U131" s="1617"/>
      <c r="V131" s="1617"/>
      <c r="W131" s="1617"/>
      <c r="X131" s="1617"/>
      <c r="Y131" s="1617"/>
      <c r="Z131" s="1617"/>
      <c r="AA131" s="1617"/>
      <c r="AB131" s="1617"/>
      <c r="AC131" s="1617"/>
      <c r="AD131" s="1617"/>
      <c r="AE131" s="1617"/>
      <c r="AF131" s="1617"/>
      <c r="AG131" s="1617"/>
      <c r="AH131" s="1617"/>
      <c r="AI131" s="1617"/>
      <c r="AJ131" s="1617"/>
      <c r="AK131" s="1617"/>
      <c r="AL131" s="1617"/>
      <c r="AM131" s="1617"/>
      <c r="AN131" s="1617"/>
      <c r="AO131" s="1617"/>
      <c r="AP131" s="1617"/>
      <c r="AQ131" s="1617"/>
      <c r="AR131" s="1617"/>
      <c r="AS131" s="1617"/>
      <c r="AT131" s="1617"/>
      <c r="AU131" s="1617"/>
      <c r="AV131" s="1617"/>
      <c r="AW131" s="1617"/>
      <c r="AX131" s="1617"/>
      <c r="AY131" s="1617"/>
      <c r="AZ131" s="1617"/>
      <c r="BA131" s="1617"/>
      <c r="BB131" s="1617"/>
      <c r="BC131" s="1617"/>
      <c r="BD131" s="1617"/>
      <c r="BE131" s="1617"/>
      <c r="BF131" s="1617"/>
      <c r="BG131" s="1617"/>
      <c r="BH131" s="1617"/>
      <c r="BI131" s="1617"/>
      <c r="BJ131" s="1617"/>
      <c r="BK131" s="1617"/>
      <c r="BL131" s="1617"/>
      <c r="BM131" s="1617"/>
      <c r="BN131" s="1617"/>
      <c r="BO131" s="1617"/>
      <c r="BP131" s="1617"/>
      <c r="BQ131" s="1617"/>
      <c r="BR131" s="1617"/>
      <c r="BS131" s="1617"/>
    </row>
    <row r="132" spans="1:71" x14ac:dyDescent="0.25">
      <c r="A132" s="1617"/>
      <c r="B132" s="1617"/>
      <c r="C132" s="1617"/>
      <c r="D132" s="1617"/>
      <c r="E132" s="1617"/>
      <c r="F132" s="1617"/>
      <c r="G132" s="1617"/>
      <c r="H132" s="1617"/>
      <c r="I132" s="1617"/>
      <c r="J132" s="1617"/>
      <c r="K132" s="1617"/>
      <c r="L132" s="1617"/>
      <c r="M132" s="1617"/>
      <c r="N132" s="1617"/>
      <c r="O132" s="1617"/>
      <c r="P132" s="1617"/>
      <c r="Q132" s="1617"/>
      <c r="R132" s="1617"/>
      <c r="S132" s="1617"/>
      <c r="T132" s="1617"/>
      <c r="U132" s="1617"/>
      <c r="V132" s="1617"/>
      <c r="W132" s="1617"/>
      <c r="X132" s="1617"/>
      <c r="Y132" s="1617"/>
      <c r="Z132" s="1617"/>
      <c r="AA132" s="1617"/>
      <c r="AB132" s="1617"/>
      <c r="AC132" s="1617"/>
      <c r="AD132" s="1617"/>
      <c r="AE132" s="1617"/>
      <c r="AF132" s="1617"/>
      <c r="AG132" s="1617"/>
      <c r="AH132" s="1617"/>
      <c r="AI132" s="1617"/>
      <c r="AJ132" s="1617"/>
      <c r="AK132" s="1617"/>
      <c r="AL132" s="1617"/>
      <c r="AM132" s="1617"/>
      <c r="AN132" s="1617"/>
      <c r="AO132" s="1617"/>
      <c r="AP132" s="1617"/>
      <c r="AQ132" s="1617"/>
      <c r="AR132" s="1617"/>
      <c r="AS132" s="1617"/>
      <c r="AT132" s="1617"/>
      <c r="AU132" s="1617"/>
      <c r="AV132" s="1617"/>
      <c r="AW132" s="1617"/>
      <c r="AX132" s="1617"/>
      <c r="AY132" s="1617"/>
      <c r="AZ132" s="1617"/>
      <c r="BA132" s="1617"/>
      <c r="BB132" s="1617"/>
      <c r="BC132" s="1617"/>
      <c r="BD132" s="1617"/>
      <c r="BE132" s="1617"/>
      <c r="BF132" s="1617"/>
      <c r="BG132" s="1617"/>
      <c r="BH132" s="1617"/>
      <c r="BI132" s="1617"/>
      <c r="BJ132" s="1617"/>
      <c r="BK132" s="1617"/>
      <c r="BL132" s="1617"/>
      <c r="BM132" s="1617"/>
      <c r="BN132" s="1617"/>
      <c r="BO132" s="1617"/>
      <c r="BP132" s="1617"/>
      <c r="BQ132" s="1617"/>
      <c r="BR132" s="1617"/>
      <c r="BS132" s="1617"/>
    </row>
    <row r="133" spans="1:71" x14ac:dyDescent="0.25">
      <c r="A133" s="1617"/>
      <c r="B133" s="1617"/>
      <c r="C133" s="1617"/>
      <c r="D133" s="1617"/>
      <c r="E133" s="1617"/>
      <c r="F133" s="1617"/>
      <c r="G133" s="1617"/>
      <c r="H133" s="1617"/>
      <c r="I133" s="1617"/>
      <c r="J133" s="1617"/>
      <c r="K133" s="1617"/>
      <c r="L133" s="1617"/>
      <c r="M133" s="1617"/>
      <c r="N133" s="1617"/>
      <c r="O133" s="1617"/>
      <c r="P133" s="1617"/>
      <c r="Q133" s="1617"/>
      <c r="R133" s="1617"/>
      <c r="S133" s="1617"/>
      <c r="T133" s="1617"/>
      <c r="U133" s="1617"/>
      <c r="V133" s="1617"/>
      <c r="W133" s="1617"/>
      <c r="X133" s="1617"/>
      <c r="Y133" s="1617"/>
      <c r="Z133" s="1617"/>
      <c r="AA133" s="1617"/>
      <c r="AB133" s="1617"/>
      <c r="AC133" s="1617"/>
      <c r="AD133" s="1617"/>
      <c r="AE133" s="1617"/>
      <c r="AF133" s="1617"/>
      <c r="AG133" s="1617"/>
      <c r="AH133" s="1617"/>
      <c r="AI133" s="1617"/>
      <c r="AJ133" s="1617"/>
      <c r="AK133" s="1617"/>
      <c r="AL133" s="1617"/>
      <c r="AM133" s="1617"/>
      <c r="AN133" s="1617"/>
      <c r="AO133" s="1617"/>
      <c r="AP133" s="1617"/>
      <c r="AQ133" s="1617"/>
      <c r="AR133" s="1617"/>
      <c r="AS133" s="1617"/>
      <c r="AT133" s="1617"/>
      <c r="AU133" s="1617"/>
      <c r="AV133" s="1617"/>
      <c r="AW133" s="1617"/>
      <c r="AX133" s="1617"/>
      <c r="AY133" s="1617"/>
      <c r="AZ133" s="1617"/>
      <c r="BA133" s="1617"/>
      <c r="BB133" s="1617"/>
      <c r="BC133" s="1617"/>
      <c r="BD133" s="1617"/>
      <c r="BE133" s="1617"/>
      <c r="BF133" s="1617"/>
      <c r="BG133" s="1617"/>
      <c r="BH133" s="1617"/>
      <c r="BI133" s="1617"/>
      <c r="BJ133" s="1617"/>
      <c r="BK133" s="1617"/>
      <c r="BL133" s="1617"/>
      <c r="BM133" s="1617"/>
      <c r="BN133" s="1617"/>
      <c r="BO133" s="1617"/>
      <c r="BP133" s="1617"/>
      <c r="BQ133" s="1617"/>
      <c r="BR133" s="1617"/>
      <c r="BS133" s="1617"/>
    </row>
    <row r="134" spans="1:71" x14ac:dyDescent="0.25">
      <c r="A134" s="1617"/>
      <c r="B134" s="1617"/>
      <c r="C134" s="1617"/>
      <c r="D134" s="1617"/>
      <c r="E134" s="1617"/>
      <c r="F134" s="1617"/>
      <c r="G134" s="1617"/>
      <c r="H134" s="1617"/>
      <c r="I134" s="1617"/>
      <c r="J134" s="1617"/>
      <c r="K134" s="1617"/>
      <c r="L134" s="1617"/>
      <c r="M134" s="1617"/>
      <c r="N134" s="1617"/>
      <c r="O134" s="1617"/>
      <c r="P134" s="1617"/>
      <c r="Q134" s="1617"/>
      <c r="R134" s="1617"/>
      <c r="S134" s="1617"/>
      <c r="T134" s="1617"/>
      <c r="U134" s="1617"/>
      <c r="V134" s="1617"/>
      <c r="W134" s="1617"/>
      <c r="X134" s="1617"/>
      <c r="Y134" s="1617"/>
      <c r="Z134" s="1617"/>
      <c r="AA134" s="1617"/>
      <c r="AB134" s="1617"/>
      <c r="AC134" s="1617"/>
      <c r="AD134" s="1617"/>
      <c r="AE134" s="1617"/>
      <c r="AF134" s="1617"/>
      <c r="AG134" s="1617"/>
      <c r="AH134" s="1617"/>
      <c r="AI134" s="1617"/>
      <c r="AJ134" s="1617"/>
      <c r="AK134" s="1617"/>
      <c r="AL134" s="1617"/>
      <c r="AM134" s="1617"/>
      <c r="AN134" s="1617"/>
      <c r="AO134" s="1617"/>
      <c r="AP134" s="1617"/>
      <c r="AQ134" s="1617"/>
      <c r="AR134" s="1617"/>
      <c r="AS134" s="1617"/>
      <c r="AT134" s="1617"/>
      <c r="AU134" s="1617"/>
      <c r="AV134" s="1617"/>
      <c r="AW134" s="1617"/>
      <c r="AX134" s="1617"/>
      <c r="AY134" s="1617"/>
      <c r="AZ134" s="1617"/>
      <c r="BA134" s="1617"/>
      <c r="BB134" s="1617"/>
      <c r="BC134" s="1617"/>
      <c r="BD134" s="1617"/>
      <c r="BE134" s="1617"/>
      <c r="BF134" s="1617"/>
      <c r="BG134" s="1617"/>
      <c r="BH134" s="1617"/>
      <c r="BI134" s="1617"/>
      <c r="BJ134" s="1617"/>
      <c r="BK134" s="1617"/>
      <c r="BL134" s="1617"/>
      <c r="BM134" s="1617"/>
      <c r="BN134" s="1617"/>
      <c r="BO134" s="1617"/>
      <c r="BP134" s="1617"/>
      <c r="BQ134" s="1617"/>
      <c r="BR134" s="1617"/>
      <c r="BS134" s="1617"/>
    </row>
    <row r="135" spans="1:71" x14ac:dyDescent="0.25">
      <c r="A135" s="1617"/>
      <c r="B135" s="1617"/>
      <c r="C135" s="1617"/>
      <c r="D135" s="1617"/>
      <c r="E135" s="1617"/>
      <c r="F135" s="1617"/>
      <c r="G135" s="1617"/>
      <c r="H135" s="1617"/>
      <c r="I135" s="1617"/>
      <c r="J135" s="1617"/>
      <c r="K135" s="1617"/>
      <c r="L135" s="1617"/>
      <c r="M135" s="1617"/>
      <c r="N135" s="1617"/>
      <c r="O135" s="1617"/>
      <c r="P135" s="1617"/>
      <c r="Q135" s="1617"/>
      <c r="R135" s="1617"/>
      <c r="S135" s="1617"/>
      <c r="T135" s="1617"/>
      <c r="U135" s="1617"/>
      <c r="V135" s="1617"/>
      <c r="W135" s="1617"/>
      <c r="X135" s="1617"/>
      <c r="Y135" s="1617"/>
      <c r="Z135" s="1617"/>
      <c r="AA135" s="1617"/>
      <c r="AB135" s="1617"/>
      <c r="AC135" s="1617"/>
      <c r="AD135" s="1617"/>
      <c r="AE135" s="1617"/>
      <c r="AF135" s="1617"/>
      <c r="AG135" s="1617"/>
      <c r="AH135" s="1617"/>
      <c r="AI135" s="1617"/>
      <c r="AJ135" s="1617"/>
      <c r="AK135" s="1617"/>
      <c r="AL135" s="1617"/>
      <c r="AM135" s="1617"/>
      <c r="AN135" s="1617"/>
      <c r="AO135" s="1617"/>
      <c r="AP135" s="1617"/>
      <c r="AQ135" s="1617"/>
      <c r="AR135" s="1617"/>
      <c r="AS135" s="1617"/>
      <c r="AT135" s="1617"/>
      <c r="AU135" s="1617"/>
      <c r="AV135" s="1617"/>
      <c r="AW135" s="1617"/>
      <c r="AX135" s="1617"/>
      <c r="AY135" s="1617"/>
      <c r="AZ135" s="1617"/>
      <c r="BA135" s="1617"/>
      <c r="BB135" s="1617"/>
      <c r="BC135" s="1617"/>
      <c r="BD135" s="1617"/>
      <c r="BE135" s="1617"/>
      <c r="BF135" s="1617"/>
      <c r="BG135" s="1617"/>
      <c r="BH135" s="1617"/>
      <c r="BI135" s="1617"/>
      <c r="BJ135" s="1617"/>
      <c r="BK135" s="1617"/>
      <c r="BL135" s="1617"/>
      <c r="BM135" s="1617"/>
      <c r="BN135" s="1617"/>
      <c r="BO135" s="1617"/>
      <c r="BP135" s="1617"/>
      <c r="BQ135" s="1617"/>
      <c r="BR135" s="1617"/>
      <c r="BS135" s="1617"/>
    </row>
    <row r="136" spans="1:71" x14ac:dyDescent="0.25">
      <c r="A136" s="1617"/>
      <c r="B136" s="1617"/>
      <c r="C136" s="1617"/>
      <c r="D136" s="1617"/>
      <c r="E136" s="1617"/>
      <c r="F136" s="1617"/>
      <c r="G136" s="1617"/>
      <c r="H136" s="1617"/>
      <c r="I136" s="1617"/>
      <c r="J136" s="1617"/>
      <c r="K136" s="1617"/>
      <c r="L136" s="1617"/>
      <c r="M136" s="1617"/>
      <c r="N136" s="1617"/>
      <c r="O136" s="1617"/>
      <c r="P136" s="1617"/>
      <c r="Q136" s="1617"/>
      <c r="R136" s="1617"/>
      <c r="S136" s="1617"/>
      <c r="T136" s="1617"/>
      <c r="U136" s="1617"/>
      <c r="V136" s="1617"/>
      <c r="W136" s="1617"/>
      <c r="X136" s="1617"/>
      <c r="Y136" s="1617"/>
      <c r="Z136" s="1617"/>
      <c r="AA136" s="1617"/>
      <c r="AB136" s="1617"/>
      <c r="AC136" s="1617"/>
      <c r="AD136" s="1617"/>
      <c r="AE136" s="1617"/>
      <c r="AF136" s="1617"/>
      <c r="AG136" s="1617"/>
      <c r="AH136" s="1617"/>
      <c r="AI136" s="1617"/>
      <c r="AJ136" s="1617"/>
      <c r="AK136" s="1617"/>
      <c r="AL136" s="1617"/>
      <c r="AM136" s="1617"/>
      <c r="AN136" s="1617"/>
      <c r="AO136" s="1617"/>
      <c r="AP136" s="1617"/>
      <c r="AQ136" s="1617"/>
      <c r="AR136" s="1617"/>
      <c r="AS136" s="1617"/>
      <c r="AT136" s="1617"/>
      <c r="AU136" s="1617"/>
      <c r="AV136" s="1617"/>
      <c r="AW136" s="1617"/>
      <c r="AX136" s="1617"/>
      <c r="AY136" s="1617"/>
      <c r="AZ136" s="1617"/>
      <c r="BA136" s="1617"/>
      <c r="BB136" s="1617"/>
      <c r="BC136" s="1617"/>
      <c r="BD136" s="1617"/>
      <c r="BE136" s="1617"/>
      <c r="BF136" s="1617"/>
      <c r="BG136" s="1617"/>
      <c r="BH136" s="1617"/>
      <c r="BI136" s="1617"/>
      <c r="BJ136" s="1617"/>
      <c r="BK136" s="1617"/>
      <c r="BL136" s="1617"/>
      <c r="BM136" s="1617"/>
      <c r="BN136" s="1617"/>
      <c r="BO136" s="1617"/>
      <c r="BP136" s="1617"/>
      <c r="BQ136" s="1617"/>
      <c r="BR136" s="1617"/>
      <c r="BS136" s="1617"/>
    </row>
    <row r="137" spans="1:71" x14ac:dyDescent="0.25">
      <c r="A137" s="1617"/>
      <c r="B137" s="1617"/>
      <c r="C137" s="1617"/>
      <c r="D137" s="1617"/>
      <c r="E137" s="1617"/>
      <c r="F137" s="1617"/>
      <c r="G137" s="1617"/>
      <c r="H137" s="1617"/>
      <c r="I137" s="1617"/>
      <c r="J137" s="1617"/>
      <c r="K137" s="1617"/>
      <c r="L137" s="1617"/>
      <c r="M137" s="1617"/>
      <c r="N137" s="1617"/>
      <c r="O137" s="1617"/>
      <c r="P137" s="1617"/>
      <c r="Q137" s="1617"/>
      <c r="R137" s="1617"/>
      <c r="S137" s="1617"/>
      <c r="T137" s="1617"/>
      <c r="U137" s="1617"/>
      <c r="V137" s="1617"/>
      <c r="W137" s="1617"/>
      <c r="X137" s="1617"/>
      <c r="Y137" s="1617"/>
      <c r="Z137" s="1617"/>
      <c r="AA137" s="1617"/>
      <c r="AB137" s="1617"/>
      <c r="AC137" s="1617"/>
      <c r="AD137" s="1617"/>
      <c r="AE137" s="1617"/>
      <c r="AF137" s="1617"/>
      <c r="AG137" s="1617"/>
      <c r="AH137" s="1617"/>
      <c r="AI137" s="1617"/>
      <c r="AJ137" s="1617"/>
      <c r="AK137" s="1617"/>
      <c r="AL137" s="1617"/>
      <c r="AM137" s="1617"/>
      <c r="AN137" s="1617"/>
      <c r="AO137" s="1617"/>
      <c r="AP137" s="1617"/>
      <c r="AQ137" s="1617"/>
      <c r="AR137" s="1617"/>
      <c r="AS137" s="1617"/>
      <c r="AT137" s="1617"/>
      <c r="AU137" s="1617"/>
      <c r="AV137" s="1617"/>
      <c r="AW137" s="1617"/>
      <c r="AX137" s="1617"/>
      <c r="AY137" s="1617"/>
      <c r="AZ137" s="1617"/>
      <c r="BA137" s="1617"/>
      <c r="BB137" s="1617"/>
      <c r="BC137" s="1617"/>
      <c r="BD137" s="1617"/>
      <c r="BE137" s="1617"/>
      <c r="BF137" s="1617"/>
      <c r="BG137" s="1617"/>
      <c r="BH137" s="1617"/>
      <c r="BI137" s="1617"/>
      <c r="BJ137" s="1617"/>
      <c r="BK137" s="1617"/>
      <c r="BL137" s="1617"/>
      <c r="BM137" s="1617"/>
      <c r="BN137" s="1617"/>
      <c r="BO137" s="1617"/>
      <c r="BP137" s="1617"/>
      <c r="BQ137" s="1617"/>
      <c r="BR137" s="1617"/>
      <c r="BS137" s="1617"/>
    </row>
    <row r="138" spans="1:71" x14ac:dyDescent="0.25">
      <c r="A138" s="1617"/>
      <c r="B138" s="1617"/>
      <c r="C138" s="1617"/>
      <c r="D138" s="1617"/>
      <c r="E138" s="1617"/>
      <c r="F138" s="1617"/>
      <c r="G138" s="1617"/>
      <c r="H138" s="1617"/>
      <c r="I138" s="1617"/>
      <c r="J138" s="1617"/>
      <c r="K138" s="1617"/>
      <c r="L138" s="1617"/>
      <c r="M138" s="1617"/>
      <c r="N138" s="1617"/>
      <c r="O138" s="1617"/>
      <c r="P138" s="1617"/>
      <c r="Q138" s="1617"/>
      <c r="R138" s="1617"/>
      <c r="S138" s="1617"/>
      <c r="T138" s="1617"/>
      <c r="U138" s="1617"/>
      <c r="V138" s="1617"/>
      <c r="W138" s="1617"/>
      <c r="X138" s="1617"/>
      <c r="Y138" s="1617"/>
      <c r="Z138" s="1617"/>
      <c r="AA138" s="1617"/>
      <c r="AB138" s="1617"/>
      <c r="AC138" s="1617"/>
      <c r="AD138" s="1617"/>
      <c r="AE138" s="1617"/>
      <c r="AF138" s="1617"/>
      <c r="AG138" s="1617"/>
      <c r="AH138" s="1617"/>
      <c r="AI138" s="1617"/>
      <c r="AJ138" s="1617"/>
      <c r="AK138" s="1617"/>
      <c r="AL138" s="1617"/>
      <c r="AM138" s="1617"/>
      <c r="AN138" s="1617"/>
      <c r="AO138" s="1617"/>
      <c r="AP138" s="1617"/>
      <c r="AQ138" s="1617"/>
      <c r="AR138" s="1617"/>
      <c r="AS138" s="1617"/>
      <c r="AT138" s="1617"/>
      <c r="AU138" s="1617"/>
      <c r="AV138" s="1617"/>
      <c r="AW138" s="1617"/>
      <c r="AX138" s="1617"/>
      <c r="AY138" s="1617"/>
      <c r="AZ138" s="1617"/>
      <c r="BA138" s="1617"/>
      <c r="BB138" s="1617"/>
      <c r="BC138" s="1617"/>
      <c r="BD138" s="1617"/>
      <c r="BE138" s="1617"/>
      <c r="BF138" s="1617"/>
      <c r="BG138" s="1617"/>
      <c r="BH138" s="1617"/>
      <c r="BI138" s="1617"/>
      <c r="BJ138" s="1617"/>
      <c r="BK138" s="1617"/>
      <c r="BL138" s="1617"/>
      <c r="BM138" s="1617"/>
      <c r="BN138" s="1617"/>
      <c r="BO138" s="1617"/>
      <c r="BP138" s="1617"/>
      <c r="BQ138" s="1617"/>
      <c r="BR138" s="1617"/>
      <c r="BS138" s="1617"/>
    </row>
    <row r="139" spans="1:71" x14ac:dyDescent="0.25">
      <c r="A139" s="1617"/>
      <c r="B139" s="1617"/>
      <c r="C139" s="1617"/>
      <c r="D139" s="1617"/>
      <c r="E139" s="1617"/>
      <c r="F139" s="1617"/>
      <c r="G139" s="1617"/>
      <c r="H139" s="1617"/>
      <c r="I139" s="1617"/>
      <c r="J139" s="1617"/>
      <c r="K139" s="1617"/>
      <c r="L139" s="1617"/>
      <c r="M139" s="1617"/>
      <c r="N139" s="1617"/>
      <c r="O139" s="1617"/>
      <c r="P139" s="1617"/>
      <c r="Q139" s="1617"/>
      <c r="R139" s="1617"/>
      <c r="S139" s="1617"/>
      <c r="T139" s="1617"/>
      <c r="U139" s="1617"/>
      <c r="V139" s="1617"/>
      <c r="W139" s="1617"/>
      <c r="X139" s="1617"/>
      <c r="Y139" s="1617"/>
      <c r="Z139" s="1617"/>
      <c r="AA139" s="1617"/>
      <c r="AB139" s="1617"/>
      <c r="AC139" s="1617"/>
      <c r="AD139" s="1617"/>
      <c r="AE139" s="1617"/>
      <c r="AF139" s="1617"/>
      <c r="AG139" s="1617"/>
      <c r="AH139" s="1617"/>
      <c r="AI139" s="1617"/>
      <c r="AJ139" s="1617"/>
      <c r="AK139" s="1617"/>
      <c r="AL139" s="1617"/>
      <c r="AM139" s="1617"/>
      <c r="AN139" s="1617"/>
      <c r="AO139" s="1617"/>
      <c r="AP139" s="1617"/>
      <c r="AQ139" s="1617"/>
      <c r="AR139" s="1617"/>
      <c r="AS139" s="1617"/>
      <c r="AT139" s="1617"/>
      <c r="AU139" s="1617"/>
      <c r="AV139" s="1617"/>
      <c r="AW139" s="1617"/>
      <c r="AX139" s="1617"/>
      <c r="AY139" s="1617"/>
      <c r="AZ139" s="1617"/>
      <c r="BA139" s="1617"/>
      <c r="BB139" s="1617"/>
      <c r="BC139" s="1617"/>
      <c r="BD139" s="1617"/>
      <c r="BE139" s="1617"/>
      <c r="BF139" s="1617"/>
      <c r="BG139" s="1617"/>
      <c r="BH139" s="1617"/>
      <c r="BI139" s="1617"/>
      <c r="BJ139" s="1617"/>
      <c r="BK139" s="1617"/>
      <c r="BL139" s="1617"/>
      <c r="BM139" s="1617"/>
      <c r="BN139" s="1617"/>
      <c r="BO139" s="1617"/>
      <c r="BP139" s="1617"/>
      <c r="BQ139" s="1617"/>
      <c r="BR139" s="1617"/>
      <c r="BS139" s="1617"/>
    </row>
    <row r="140" spans="1:71" x14ac:dyDescent="0.25">
      <c r="A140" s="1617"/>
      <c r="B140" s="1617"/>
      <c r="C140" s="1617"/>
      <c r="D140" s="1617"/>
      <c r="E140" s="1617"/>
      <c r="F140" s="1617"/>
      <c r="G140" s="1617"/>
      <c r="H140" s="1617"/>
      <c r="I140" s="1617"/>
      <c r="J140" s="1617"/>
      <c r="K140" s="1617"/>
      <c r="L140" s="1617"/>
      <c r="M140" s="1617"/>
      <c r="N140" s="1617"/>
      <c r="O140" s="1617"/>
      <c r="P140" s="1617"/>
      <c r="Q140" s="1617"/>
      <c r="R140" s="1617"/>
      <c r="S140" s="1617"/>
      <c r="T140" s="1617"/>
      <c r="U140" s="1617"/>
      <c r="V140" s="1617"/>
      <c r="W140" s="1617"/>
      <c r="X140" s="1617"/>
      <c r="Y140" s="1617"/>
      <c r="Z140" s="1617"/>
      <c r="AA140" s="1617"/>
      <c r="AB140" s="1617"/>
      <c r="AC140" s="1617"/>
      <c r="AD140" s="1617"/>
      <c r="AE140" s="1617"/>
      <c r="AF140" s="1617"/>
      <c r="AG140" s="1617"/>
      <c r="AH140" s="1617"/>
      <c r="AI140" s="1617"/>
      <c r="AJ140" s="1617"/>
      <c r="AK140" s="1617"/>
      <c r="AL140" s="1617"/>
      <c r="AM140" s="1617"/>
      <c r="AN140" s="1617"/>
      <c r="AO140" s="1617"/>
      <c r="AP140" s="1617"/>
      <c r="AQ140" s="1617"/>
      <c r="AR140" s="1617"/>
      <c r="AS140" s="1617"/>
      <c r="AT140" s="1617"/>
      <c r="AU140" s="1617"/>
      <c r="AV140" s="1617"/>
      <c r="AW140" s="1617"/>
      <c r="AX140" s="1617"/>
      <c r="AY140" s="1617"/>
      <c r="AZ140" s="1617"/>
      <c r="BA140" s="1617"/>
      <c r="BB140" s="1617"/>
      <c r="BC140" s="1617"/>
      <c r="BD140" s="1617"/>
      <c r="BE140" s="1617"/>
      <c r="BF140" s="1617"/>
      <c r="BG140" s="1617"/>
      <c r="BH140" s="1617"/>
      <c r="BI140" s="1617"/>
      <c r="BJ140" s="1617"/>
      <c r="BK140" s="1617"/>
      <c r="BL140" s="1617"/>
      <c r="BM140" s="1617"/>
      <c r="BN140" s="1617"/>
      <c r="BO140" s="1617"/>
      <c r="BP140" s="1617"/>
      <c r="BQ140" s="1617"/>
      <c r="BR140" s="1617"/>
      <c r="BS140" s="1617"/>
    </row>
    <row r="141" spans="1:71" x14ac:dyDescent="0.25">
      <c r="A141" s="1617"/>
      <c r="B141" s="1617"/>
      <c r="C141" s="1617"/>
      <c r="D141" s="1617"/>
      <c r="E141" s="1617"/>
      <c r="F141" s="1617"/>
      <c r="G141" s="1617"/>
      <c r="H141" s="1617"/>
      <c r="I141" s="1617"/>
      <c r="J141" s="1617"/>
      <c r="K141" s="1617"/>
      <c r="L141" s="1617"/>
      <c r="M141" s="1617"/>
      <c r="N141" s="1617"/>
      <c r="O141" s="1617"/>
      <c r="P141" s="1617"/>
      <c r="Q141" s="1617"/>
      <c r="R141" s="1617"/>
      <c r="S141" s="1617"/>
      <c r="T141" s="1617"/>
      <c r="U141" s="1617"/>
      <c r="V141" s="1617"/>
      <c r="W141" s="1617"/>
      <c r="X141" s="1617"/>
      <c r="Y141" s="1617"/>
      <c r="Z141" s="1617"/>
      <c r="AA141" s="1617"/>
      <c r="AB141" s="1617"/>
      <c r="AC141" s="1617"/>
      <c r="AD141" s="1617"/>
      <c r="AE141" s="1617"/>
      <c r="AF141" s="1617"/>
      <c r="AG141" s="1617"/>
      <c r="AH141" s="1617"/>
      <c r="AI141" s="1617"/>
      <c r="AJ141" s="1617"/>
      <c r="AK141" s="1617"/>
      <c r="AL141" s="1617"/>
      <c r="AM141" s="1617"/>
      <c r="AN141" s="1617"/>
      <c r="AO141" s="1617"/>
      <c r="AP141" s="1617"/>
      <c r="AQ141" s="1617"/>
      <c r="AR141" s="1617"/>
      <c r="AS141" s="1617"/>
      <c r="AT141" s="1617"/>
      <c r="AU141" s="1617"/>
      <c r="AV141" s="1617"/>
      <c r="AW141" s="1617"/>
      <c r="AX141" s="1617"/>
      <c r="AY141" s="1617"/>
      <c r="AZ141" s="1617"/>
      <c r="BA141" s="1617"/>
      <c r="BB141" s="1617"/>
      <c r="BC141" s="1617"/>
      <c r="BD141" s="1617"/>
      <c r="BE141" s="1617"/>
      <c r="BF141" s="1617"/>
      <c r="BG141" s="1617"/>
      <c r="BH141" s="1617"/>
      <c r="BI141" s="1617"/>
      <c r="BJ141" s="1617"/>
      <c r="BK141" s="1617"/>
      <c r="BL141" s="1617"/>
      <c r="BM141" s="1617"/>
      <c r="BN141" s="1617"/>
      <c r="BO141" s="1617"/>
      <c r="BP141" s="1617"/>
      <c r="BQ141" s="1617"/>
      <c r="BR141" s="1617"/>
      <c r="BS141" s="1617"/>
    </row>
    <row r="142" spans="1:71" x14ac:dyDescent="0.25">
      <c r="A142" s="1617"/>
      <c r="B142" s="1617"/>
      <c r="C142" s="1617"/>
      <c r="D142" s="1617"/>
      <c r="E142" s="1617"/>
      <c r="F142" s="1617"/>
      <c r="G142" s="1617"/>
      <c r="H142" s="1617"/>
      <c r="I142" s="1617"/>
      <c r="J142" s="1617"/>
      <c r="K142" s="1617"/>
      <c r="L142" s="1617"/>
      <c r="M142" s="1617"/>
      <c r="N142" s="1617"/>
      <c r="O142" s="1617"/>
      <c r="P142" s="1617"/>
      <c r="Q142" s="1617"/>
      <c r="R142" s="1617"/>
      <c r="S142" s="1617"/>
      <c r="T142" s="1617"/>
      <c r="U142" s="1617"/>
      <c r="V142" s="1617"/>
      <c r="W142" s="1617"/>
      <c r="X142" s="1617"/>
      <c r="Y142" s="1617"/>
      <c r="Z142" s="1617"/>
      <c r="AA142" s="1617"/>
      <c r="AB142" s="1617"/>
      <c r="AC142" s="1617"/>
      <c r="AD142" s="1617"/>
      <c r="AE142" s="1617"/>
      <c r="AF142" s="1617"/>
      <c r="AG142" s="1617"/>
      <c r="AH142" s="1617"/>
      <c r="AI142" s="1617"/>
      <c r="AJ142" s="1617"/>
      <c r="AK142" s="1617"/>
      <c r="AL142" s="1617"/>
      <c r="AM142" s="1617"/>
      <c r="AN142" s="1617"/>
      <c r="AO142" s="1617"/>
      <c r="AP142" s="1617"/>
      <c r="AQ142" s="1617"/>
      <c r="AR142" s="1617"/>
      <c r="AS142" s="1617"/>
      <c r="AT142" s="1617"/>
      <c r="AU142" s="1617"/>
      <c r="AV142" s="1617"/>
      <c r="AW142" s="1617"/>
      <c r="AX142" s="1617"/>
      <c r="AY142" s="1617"/>
      <c r="AZ142" s="1617"/>
      <c r="BA142" s="1617"/>
      <c r="BB142" s="1617"/>
      <c r="BC142" s="1617"/>
      <c r="BD142" s="1617"/>
      <c r="BE142" s="1617"/>
      <c r="BF142" s="1617"/>
      <c r="BG142" s="1617"/>
      <c r="BH142" s="1617"/>
      <c r="BI142" s="1617"/>
      <c r="BJ142" s="1617"/>
      <c r="BK142" s="1617"/>
      <c r="BL142" s="1617"/>
      <c r="BM142" s="1617"/>
      <c r="BN142" s="1617"/>
      <c r="BO142" s="1617"/>
      <c r="BP142" s="1617"/>
      <c r="BQ142" s="1617"/>
      <c r="BR142" s="1617"/>
      <c r="BS142" s="1617"/>
    </row>
    <row r="143" spans="1:71" x14ac:dyDescent="0.25">
      <c r="A143" s="1617"/>
      <c r="B143" s="1617"/>
      <c r="C143" s="1617"/>
      <c r="D143" s="1617"/>
      <c r="E143" s="1617"/>
      <c r="F143" s="1617"/>
      <c r="G143" s="1617"/>
      <c r="H143" s="1617"/>
      <c r="I143" s="1617"/>
      <c r="J143" s="1617"/>
      <c r="K143" s="1617"/>
      <c r="L143" s="1617"/>
      <c r="M143" s="1617"/>
      <c r="N143" s="1617"/>
      <c r="O143" s="1617"/>
      <c r="P143" s="1617"/>
      <c r="Q143" s="1617"/>
      <c r="R143" s="1617"/>
      <c r="S143" s="1617"/>
      <c r="T143" s="1617"/>
      <c r="U143" s="1617"/>
      <c r="V143" s="1617"/>
      <c r="W143" s="1617"/>
      <c r="X143" s="1617"/>
      <c r="Y143" s="1617"/>
      <c r="Z143" s="1617"/>
      <c r="AA143" s="1617"/>
      <c r="AB143" s="1617"/>
      <c r="AC143" s="1617"/>
      <c r="AD143" s="1617"/>
      <c r="AE143" s="1617"/>
      <c r="AF143" s="1617"/>
      <c r="AG143" s="1617"/>
      <c r="AH143" s="1617"/>
      <c r="AI143" s="1617"/>
      <c r="AJ143" s="1617"/>
      <c r="AK143" s="1617"/>
      <c r="AL143" s="1617"/>
      <c r="AM143" s="1617"/>
      <c r="AN143" s="1617"/>
      <c r="AO143" s="1617"/>
      <c r="AP143" s="1617"/>
      <c r="AQ143" s="1617"/>
      <c r="AR143" s="1617"/>
      <c r="AS143" s="1617"/>
      <c r="AT143" s="1617"/>
      <c r="AU143" s="1617"/>
      <c r="AV143" s="1617"/>
      <c r="AW143" s="1617"/>
      <c r="AX143" s="1617"/>
      <c r="AY143" s="1617"/>
      <c r="AZ143" s="1617"/>
      <c r="BA143" s="1617"/>
      <c r="BB143" s="1617"/>
      <c r="BC143" s="1617"/>
      <c r="BD143" s="1617"/>
      <c r="BE143" s="1617"/>
      <c r="BF143" s="1617"/>
      <c r="BG143" s="1617"/>
      <c r="BH143" s="1617"/>
      <c r="BI143" s="1617"/>
      <c r="BJ143" s="1617"/>
      <c r="BK143" s="1617"/>
      <c r="BL143" s="1617"/>
      <c r="BM143" s="1617"/>
      <c r="BN143" s="1617"/>
      <c r="BO143" s="1617"/>
      <c r="BP143" s="1617"/>
      <c r="BQ143" s="1617"/>
      <c r="BR143" s="1617"/>
      <c r="BS143" s="1617"/>
    </row>
    <row r="144" spans="1:71" x14ac:dyDescent="0.25">
      <c r="A144" s="1617"/>
      <c r="B144" s="1617"/>
      <c r="C144" s="1617"/>
      <c r="D144" s="1617"/>
      <c r="E144" s="1617"/>
      <c r="F144" s="1617"/>
      <c r="G144" s="1617"/>
      <c r="H144" s="1617"/>
      <c r="I144" s="1617"/>
      <c r="J144" s="1617"/>
      <c r="K144" s="1617"/>
      <c r="L144" s="1617"/>
      <c r="M144" s="1617"/>
      <c r="N144" s="1617"/>
      <c r="O144" s="1617"/>
      <c r="P144" s="1617"/>
      <c r="Q144" s="1617"/>
      <c r="R144" s="1617"/>
      <c r="S144" s="1617"/>
      <c r="T144" s="1617"/>
      <c r="U144" s="1617"/>
      <c r="V144" s="1617"/>
      <c r="W144" s="1617"/>
      <c r="X144" s="1617"/>
      <c r="Y144" s="1617"/>
      <c r="Z144" s="1617"/>
      <c r="AA144" s="1617"/>
      <c r="AB144" s="1617"/>
      <c r="AC144" s="1617"/>
      <c r="AD144" s="1617"/>
      <c r="AE144" s="1617"/>
      <c r="AF144" s="1617"/>
      <c r="AG144" s="1617"/>
      <c r="AH144" s="1617"/>
      <c r="AI144" s="1617"/>
      <c r="AJ144" s="1617"/>
      <c r="AK144" s="1617"/>
      <c r="AL144" s="1617"/>
      <c r="AM144" s="1617"/>
      <c r="AN144" s="1617"/>
      <c r="AO144" s="1617"/>
      <c r="AP144" s="1617"/>
      <c r="AQ144" s="1617"/>
      <c r="AR144" s="1617"/>
      <c r="AS144" s="1617"/>
      <c r="AT144" s="1617"/>
      <c r="AU144" s="1617"/>
      <c r="AV144" s="1617"/>
      <c r="AW144" s="1617"/>
      <c r="AX144" s="1617"/>
      <c r="AY144" s="1617"/>
      <c r="AZ144" s="1617"/>
      <c r="BA144" s="1617"/>
      <c r="BB144" s="1617"/>
      <c r="BC144" s="1617"/>
      <c r="BD144" s="1617"/>
      <c r="BE144" s="1617"/>
      <c r="BF144" s="1617"/>
      <c r="BG144" s="1617"/>
      <c r="BH144" s="1617"/>
      <c r="BI144" s="1617"/>
      <c r="BJ144" s="1617"/>
      <c r="BK144" s="1617"/>
      <c r="BL144" s="1617"/>
      <c r="BM144" s="1617"/>
      <c r="BN144" s="1617"/>
      <c r="BO144" s="1617"/>
      <c r="BP144" s="1617"/>
      <c r="BQ144" s="1617"/>
      <c r="BR144" s="1617"/>
      <c r="BS144" s="1617"/>
    </row>
    <row r="145" spans="1:71" x14ac:dyDescent="0.25">
      <c r="A145" s="1617"/>
      <c r="B145" s="1617"/>
      <c r="C145" s="1617"/>
      <c r="D145" s="1617"/>
      <c r="E145" s="1617"/>
      <c r="F145" s="1617"/>
      <c r="G145" s="1617"/>
      <c r="H145" s="1617"/>
      <c r="I145" s="1617"/>
      <c r="J145" s="1617"/>
      <c r="K145" s="1617"/>
      <c r="L145" s="1617"/>
      <c r="M145" s="1617"/>
      <c r="N145" s="1617"/>
      <c r="O145" s="1617"/>
      <c r="P145" s="1617"/>
      <c r="Q145" s="1617"/>
      <c r="R145" s="1617"/>
      <c r="S145" s="1617"/>
      <c r="T145" s="1617"/>
      <c r="U145" s="1617"/>
      <c r="V145" s="1617"/>
      <c r="W145" s="1617"/>
      <c r="X145" s="1617"/>
      <c r="Y145" s="1617"/>
      <c r="Z145" s="1617"/>
      <c r="AA145" s="1617"/>
      <c r="AB145" s="1617"/>
      <c r="AC145" s="1617"/>
      <c r="AD145" s="1617"/>
      <c r="AE145" s="1617"/>
      <c r="AF145" s="1617"/>
      <c r="AG145" s="1617"/>
      <c r="AH145" s="1617"/>
      <c r="AI145" s="1617"/>
      <c r="AJ145" s="1617"/>
      <c r="AK145" s="1617"/>
      <c r="AL145" s="1617"/>
      <c r="AM145" s="1617"/>
      <c r="AN145" s="1617"/>
      <c r="AO145" s="1617"/>
      <c r="AP145" s="1617"/>
      <c r="AQ145" s="1617"/>
      <c r="AR145" s="1617"/>
      <c r="AS145" s="1617"/>
      <c r="AT145" s="1617"/>
      <c r="AU145" s="1617"/>
      <c r="AV145" s="1617"/>
      <c r="AW145" s="1617"/>
      <c r="AX145" s="1617"/>
      <c r="AY145" s="1617"/>
      <c r="AZ145" s="1617"/>
      <c r="BA145" s="1617"/>
      <c r="BB145" s="1617"/>
      <c r="BC145" s="1617"/>
      <c r="BD145" s="1617"/>
      <c r="BE145" s="1617"/>
      <c r="BF145" s="1617"/>
      <c r="BG145" s="1617"/>
      <c r="BH145" s="1617"/>
      <c r="BI145" s="1617"/>
      <c r="BJ145" s="1617"/>
      <c r="BK145" s="1617"/>
      <c r="BL145" s="1617"/>
      <c r="BM145" s="1617"/>
      <c r="BN145" s="1617"/>
      <c r="BO145" s="1617"/>
      <c r="BP145" s="1617"/>
      <c r="BQ145" s="1617"/>
      <c r="BR145" s="1617"/>
      <c r="BS145" s="1617"/>
    </row>
    <row r="146" spans="1:71" x14ac:dyDescent="0.25">
      <c r="A146" s="1617"/>
      <c r="B146" s="1617"/>
      <c r="C146" s="1617"/>
      <c r="D146" s="1617"/>
      <c r="E146" s="1617"/>
      <c r="F146" s="1617"/>
      <c r="G146" s="1617"/>
      <c r="H146" s="1617"/>
      <c r="I146" s="1617"/>
      <c r="J146" s="1617"/>
      <c r="K146" s="1617"/>
      <c r="L146" s="1617"/>
      <c r="M146" s="1617"/>
      <c r="N146" s="1617"/>
      <c r="O146" s="1617"/>
      <c r="P146" s="1617"/>
      <c r="Q146" s="1617"/>
      <c r="R146" s="1617"/>
      <c r="S146" s="1617"/>
      <c r="T146" s="1617"/>
      <c r="U146" s="1617"/>
      <c r="V146" s="1617"/>
      <c r="W146" s="1617"/>
      <c r="X146" s="1617"/>
      <c r="Y146" s="1617"/>
      <c r="Z146" s="1617"/>
      <c r="AA146" s="1617"/>
      <c r="AB146" s="1617"/>
      <c r="AC146" s="1617"/>
      <c r="AD146" s="1617"/>
      <c r="AE146" s="1617"/>
      <c r="AF146" s="1617"/>
      <c r="AG146" s="1617"/>
      <c r="AH146" s="1617"/>
      <c r="AI146" s="1617"/>
      <c r="AJ146" s="1617"/>
      <c r="AK146" s="1617"/>
      <c r="AL146" s="1617"/>
      <c r="AM146" s="1617"/>
      <c r="AN146" s="1617"/>
      <c r="AO146" s="1617"/>
      <c r="AP146" s="1617"/>
      <c r="AQ146" s="1617"/>
      <c r="AR146" s="1617"/>
      <c r="AS146" s="1617"/>
      <c r="AT146" s="1617"/>
      <c r="AU146" s="1617"/>
      <c r="AV146" s="1617"/>
      <c r="AW146" s="1617"/>
      <c r="AX146" s="1617"/>
      <c r="AY146" s="1617"/>
      <c r="AZ146" s="1617"/>
      <c r="BA146" s="1617"/>
      <c r="BB146" s="1617"/>
      <c r="BC146" s="1617"/>
      <c r="BD146" s="1617"/>
      <c r="BE146" s="1617"/>
      <c r="BF146" s="1617"/>
      <c r="BG146" s="1617"/>
      <c r="BH146" s="1617"/>
      <c r="BI146" s="1617"/>
      <c r="BJ146" s="1617"/>
      <c r="BK146" s="1617"/>
      <c r="BL146" s="1617"/>
      <c r="BM146" s="1617"/>
      <c r="BN146" s="1617"/>
      <c r="BO146" s="1617"/>
      <c r="BP146" s="1617"/>
      <c r="BQ146" s="1617"/>
      <c r="BR146" s="1617"/>
      <c r="BS146" s="1617"/>
    </row>
    <row r="147" spans="1:71" x14ac:dyDescent="0.25">
      <c r="A147" s="1617"/>
      <c r="B147" s="1617"/>
      <c r="C147" s="1617"/>
      <c r="D147" s="1617"/>
      <c r="E147" s="1617"/>
      <c r="F147" s="1617"/>
      <c r="G147" s="1617"/>
      <c r="H147" s="1617"/>
      <c r="I147" s="1617"/>
      <c r="J147" s="1617"/>
      <c r="K147" s="1617"/>
      <c r="L147" s="1617"/>
      <c r="M147" s="1617"/>
      <c r="N147" s="1617"/>
      <c r="O147" s="1617"/>
      <c r="P147" s="1617"/>
      <c r="Q147" s="1617"/>
      <c r="R147" s="1617"/>
      <c r="S147" s="1617"/>
      <c r="T147" s="1617"/>
      <c r="U147" s="1617"/>
      <c r="V147" s="1617"/>
      <c r="W147" s="1617"/>
      <c r="X147" s="1617"/>
      <c r="Y147" s="1617"/>
      <c r="Z147" s="1617"/>
      <c r="AA147" s="1617"/>
      <c r="AB147" s="1617"/>
      <c r="AC147" s="1617"/>
      <c r="AD147" s="1617"/>
      <c r="AE147" s="1617"/>
      <c r="AF147" s="1617"/>
      <c r="AG147" s="1617"/>
      <c r="AH147" s="1617"/>
      <c r="AI147" s="1617"/>
      <c r="AJ147" s="1617"/>
      <c r="AK147" s="1617"/>
      <c r="AL147" s="1617"/>
      <c r="AM147" s="1617"/>
      <c r="AN147" s="1617"/>
      <c r="AO147" s="1617"/>
      <c r="AP147" s="1617"/>
      <c r="AQ147" s="1617"/>
      <c r="AR147" s="1617"/>
      <c r="AS147" s="1617"/>
      <c r="AT147" s="1617"/>
      <c r="AU147" s="1617"/>
      <c r="AV147" s="1617"/>
      <c r="AW147" s="1617"/>
      <c r="AX147" s="1617"/>
      <c r="AY147" s="1617"/>
      <c r="AZ147" s="1617"/>
      <c r="BA147" s="1617"/>
      <c r="BB147" s="1617"/>
      <c r="BC147" s="1617"/>
      <c r="BD147" s="1617"/>
      <c r="BE147" s="1617"/>
      <c r="BF147" s="1617"/>
      <c r="BG147" s="1617"/>
      <c r="BH147" s="1617"/>
      <c r="BI147" s="1617"/>
      <c r="BJ147" s="1617"/>
      <c r="BK147" s="1617"/>
      <c r="BL147" s="1617"/>
      <c r="BM147" s="1617"/>
      <c r="BN147" s="1617"/>
      <c r="BO147" s="1617"/>
      <c r="BP147" s="1617"/>
      <c r="BQ147" s="1617"/>
      <c r="BR147" s="1617"/>
      <c r="BS147" s="1617"/>
    </row>
    <row r="148" spans="1:71" x14ac:dyDescent="0.25">
      <c r="A148" s="1617"/>
      <c r="B148" s="1617"/>
      <c r="C148" s="1617"/>
      <c r="D148" s="1617"/>
      <c r="E148" s="1617"/>
      <c r="F148" s="1617"/>
      <c r="G148" s="1617"/>
      <c r="H148" s="1617"/>
      <c r="I148" s="1617"/>
      <c r="J148" s="1617"/>
      <c r="K148" s="1617"/>
      <c r="L148" s="1617"/>
      <c r="M148" s="1617"/>
      <c r="N148" s="1617"/>
      <c r="O148" s="1617"/>
      <c r="P148" s="1617"/>
      <c r="Q148" s="1617"/>
      <c r="R148" s="1617"/>
      <c r="S148" s="1617"/>
      <c r="T148" s="1617"/>
      <c r="U148" s="1617"/>
      <c r="V148" s="1617"/>
      <c r="W148" s="1617"/>
      <c r="X148" s="1617"/>
      <c r="Y148" s="1617"/>
      <c r="Z148" s="1617"/>
      <c r="AA148" s="1617"/>
      <c r="AB148" s="1617"/>
      <c r="AC148" s="1617"/>
      <c r="AD148" s="1617"/>
      <c r="AE148" s="1617"/>
      <c r="AF148" s="1617"/>
      <c r="AG148" s="1617"/>
      <c r="AH148" s="1617"/>
      <c r="AI148" s="1617"/>
      <c r="AJ148" s="1617"/>
      <c r="AK148" s="1617"/>
      <c r="AL148" s="1617"/>
      <c r="AM148" s="1617"/>
      <c r="AN148" s="1617"/>
      <c r="AO148" s="1617"/>
      <c r="AP148" s="1617"/>
      <c r="AQ148" s="1617"/>
      <c r="AR148" s="1617"/>
      <c r="AS148" s="1617"/>
      <c r="AT148" s="1617"/>
      <c r="AU148" s="1617"/>
      <c r="AV148" s="1617"/>
      <c r="AW148" s="1617"/>
      <c r="AX148" s="1617"/>
      <c r="AY148" s="1617"/>
      <c r="AZ148" s="1617"/>
      <c r="BA148" s="1617"/>
      <c r="BB148" s="1617"/>
      <c r="BC148" s="1617"/>
      <c r="BD148" s="1617"/>
      <c r="BE148" s="1617"/>
      <c r="BF148" s="1617"/>
      <c r="BG148" s="1617"/>
      <c r="BH148" s="1617"/>
      <c r="BI148" s="1617"/>
      <c r="BJ148" s="1617"/>
      <c r="BK148" s="1617"/>
      <c r="BL148" s="1617"/>
      <c r="BM148" s="1617"/>
      <c r="BN148" s="1617"/>
      <c r="BO148" s="1617"/>
      <c r="BP148" s="1617"/>
      <c r="BQ148" s="1617"/>
      <c r="BR148" s="1617"/>
      <c r="BS148" s="1617"/>
    </row>
    <row r="149" spans="1:71" x14ac:dyDescent="0.25">
      <c r="A149" s="1617"/>
      <c r="B149" s="1617"/>
      <c r="C149" s="1617"/>
      <c r="D149" s="1617"/>
      <c r="E149" s="1617"/>
      <c r="F149" s="1617"/>
      <c r="G149" s="1617"/>
      <c r="H149" s="1617"/>
      <c r="I149" s="1617"/>
      <c r="J149" s="1617"/>
      <c r="K149" s="1617"/>
      <c r="L149" s="1617"/>
      <c r="M149" s="1617"/>
      <c r="N149" s="1617"/>
      <c r="O149" s="1617"/>
      <c r="P149" s="1617"/>
      <c r="Q149" s="1617"/>
      <c r="R149" s="1617"/>
      <c r="S149" s="1617"/>
      <c r="T149" s="1617"/>
      <c r="U149" s="1617"/>
      <c r="V149" s="1617"/>
      <c r="W149" s="1617"/>
      <c r="X149" s="1617"/>
      <c r="Y149" s="1617"/>
      <c r="Z149" s="1617"/>
      <c r="AA149" s="1617"/>
      <c r="AB149" s="1617"/>
      <c r="AC149" s="1617"/>
      <c r="AD149" s="1617"/>
      <c r="AE149" s="1617"/>
      <c r="AF149" s="1617"/>
      <c r="AG149" s="1617"/>
      <c r="AH149" s="1617"/>
      <c r="AI149" s="1617"/>
      <c r="AJ149" s="1617"/>
      <c r="AK149" s="1617"/>
      <c r="AL149" s="1617"/>
      <c r="AM149" s="1617"/>
      <c r="AN149" s="1617"/>
      <c r="AO149" s="1617"/>
      <c r="AP149" s="1617"/>
      <c r="AQ149" s="1617"/>
      <c r="AR149" s="1617"/>
      <c r="AS149" s="1617"/>
      <c r="AT149" s="1617"/>
      <c r="AU149" s="1617"/>
      <c r="AV149" s="1617"/>
      <c r="AW149" s="1617"/>
      <c r="AX149" s="1617"/>
      <c r="AY149" s="1617"/>
      <c r="AZ149" s="1617"/>
      <c r="BA149" s="1617"/>
      <c r="BB149" s="1617"/>
      <c r="BC149" s="1617"/>
      <c r="BD149" s="1617"/>
      <c r="BE149" s="1617"/>
      <c r="BF149" s="1617"/>
      <c r="BG149" s="1617"/>
      <c r="BH149" s="1617"/>
      <c r="BI149" s="1617"/>
      <c r="BJ149" s="1617"/>
      <c r="BK149" s="1617"/>
      <c r="BL149" s="1617"/>
      <c r="BM149" s="1617"/>
      <c r="BN149" s="1617"/>
      <c r="BO149" s="1617"/>
      <c r="BP149" s="1617"/>
      <c r="BQ149" s="1617"/>
      <c r="BR149" s="1617"/>
      <c r="BS149" s="1617"/>
    </row>
    <row r="150" spans="1:71" x14ac:dyDescent="0.25">
      <c r="A150" s="1617"/>
      <c r="B150" s="1617"/>
      <c r="C150" s="1617"/>
      <c r="D150" s="1617"/>
      <c r="E150" s="1617"/>
      <c r="F150" s="1617"/>
      <c r="G150" s="1617"/>
      <c r="H150" s="1617"/>
      <c r="I150" s="1617"/>
      <c r="J150" s="1617"/>
      <c r="K150" s="1617"/>
      <c r="L150" s="1617"/>
      <c r="M150" s="1617"/>
      <c r="N150" s="1617"/>
      <c r="O150" s="1617"/>
      <c r="P150" s="1617"/>
      <c r="Q150" s="1617"/>
      <c r="R150" s="1617"/>
      <c r="S150" s="1617"/>
      <c r="T150" s="1617"/>
      <c r="U150" s="1617"/>
      <c r="V150" s="1617"/>
      <c r="W150" s="1617"/>
      <c r="X150" s="1617"/>
      <c r="Y150" s="1617"/>
      <c r="Z150" s="1617"/>
      <c r="AA150" s="1617"/>
      <c r="AB150" s="1617"/>
      <c r="AC150" s="1617"/>
      <c r="AD150" s="1617"/>
      <c r="AE150" s="1617"/>
      <c r="AF150" s="1617"/>
      <c r="AG150" s="1617"/>
      <c r="AH150" s="1617"/>
      <c r="AI150" s="1617"/>
      <c r="AJ150" s="1617"/>
      <c r="AK150" s="1617"/>
      <c r="AL150" s="1617"/>
      <c r="AM150" s="1617"/>
      <c r="AN150" s="1617"/>
      <c r="AO150" s="1617"/>
      <c r="AP150" s="1617"/>
      <c r="AQ150" s="1617"/>
      <c r="AR150" s="1617"/>
      <c r="AS150" s="1617"/>
      <c r="AT150" s="1617"/>
      <c r="AU150" s="1617"/>
      <c r="AV150" s="1617"/>
      <c r="AW150" s="1617"/>
      <c r="AX150" s="1617"/>
      <c r="AY150" s="1617"/>
      <c r="AZ150" s="1617"/>
      <c r="BA150" s="1617"/>
      <c r="BB150" s="1617"/>
      <c r="BC150" s="1617"/>
      <c r="BD150" s="1617"/>
      <c r="BE150" s="1617"/>
      <c r="BF150" s="1617"/>
      <c r="BG150" s="1617"/>
      <c r="BH150" s="1617"/>
      <c r="BI150" s="1617"/>
      <c r="BJ150" s="1617"/>
      <c r="BK150" s="1617"/>
      <c r="BL150" s="1617"/>
      <c r="BM150" s="1617"/>
      <c r="BN150" s="1617"/>
      <c r="BO150" s="1617"/>
      <c r="BP150" s="1617"/>
      <c r="BQ150" s="1617"/>
      <c r="BR150" s="1617"/>
      <c r="BS150" s="1617"/>
    </row>
    <row r="151" spans="1:71" x14ac:dyDescent="0.25">
      <c r="A151" s="1617"/>
      <c r="B151" s="1617"/>
      <c r="C151" s="1617"/>
      <c r="D151" s="1617"/>
      <c r="E151" s="1617"/>
      <c r="F151" s="1617"/>
      <c r="G151" s="1617"/>
      <c r="H151" s="1617"/>
      <c r="I151" s="1617"/>
      <c r="J151" s="1617"/>
      <c r="K151" s="1617"/>
      <c r="L151" s="1617"/>
      <c r="M151" s="1617"/>
      <c r="N151" s="1617"/>
      <c r="O151" s="1617"/>
      <c r="P151" s="1617"/>
      <c r="Q151" s="1617"/>
      <c r="R151" s="1617"/>
      <c r="S151" s="1617"/>
      <c r="T151" s="1617"/>
      <c r="U151" s="1617"/>
      <c r="V151" s="1617"/>
      <c r="W151" s="1617"/>
      <c r="X151" s="1617"/>
      <c r="Y151" s="1617"/>
      <c r="Z151" s="1617"/>
      <c r="AA151" s="1617"/>
      <c r="AB151" s="1617"/>
      <c r="AC151" s="1617"/>
      <c r="AD151" s="1617"/>
      <c r="AE151" s="1617"/>
      <c r="AF151" s="1617"/>
      <c r="AG151" s="1617"/>
      <c r="AH151" s="1617"/>
      <c r="AI151" s="1617"/>
      <c r="AJ151" s="1617"/>
      <c r="AK151" s="1617"/>
      <c r="AL151" s="1617"/>
      <c r="AM151" s="1617"/>
      <c r="AN151" s="1617"/>
      <c r="AO151" s="1617"/>
      <c r="AP151" s="1617"/>
      <c r="AQ151" s="1617"/>
      <c r="AR151" s="1617"/>
      <c r="AS151" s="1617"/>
      <c r="AT151" s="1617"/>
      <c r="AU151" s="1617"/>
      <c r="AV151" s="1617"/>
      <c r="AW151" s="1617"/>
      <c r="AX151" s="1617"/>
      <c r="AY151" s="1617"/>
      <c r="AZ151" s="1617"/>
      <c r="BA151" s="1617"/>
      <c r="BB151" s="1617"/>
      <c r="BC151" s="1617"/>
      <c r="BD151" s="1617"/>
      <c r="BE151" s="1617"/>
      <c r="BF151" s="1617"/>
      <c r="BG151" s="1617"/>
      <c r="BH151" s="1617"/>
      <c r="BI151" s="1617"/>
      <c r="BJ151" s="1617"/>
      <c r="BK151" s="1617"/>
      <c r="BL151" s="1617"/>
      <c r="BM151" s="1617"/>
      <c r="BN151" s="1617"/>
      <c r="BO151" s="1617"/>
      <c r="BP151" s="1617"/>
      <c r="BQ151" s="1617"/>
      <c r="BR151" s="1617"/>
      <c r="BS151" s="1617"/>
    </row>
    <row r="152" spans="1:71" x14ac:dyDescent="0.25">
      <c r="A152" s="1617"/>
      <c r="B152" s="1617"/>
      <c r="C152" s="1617"/>
      <c r="D152" s="1617"/>
      <c r="E152" s="1617"/>
      <c r="F152" s="1617"/>
      <c r="G152" s="1617"/>
      <c r="H152" s="1617"/>
      <c r="I152" s="1617"/>
      <c r="J152" s="1617"/>
      <c r="K152" s="1617"/>
      <c r="L152" s="1617"/>
      <c r="M152" s="1617"/>
      <c r="N152" s="1617"/>
      <c r="O152" s="1617"/>
      <c r="P152" s="1617"/>
      <c r="Q152" s="1617"/>
      <c r="R152" s="1617"/>
      <c r="S152" s="1617"/>
      <c r="T152" s="1617"/>
      <c r="U152" s="1617"/>
      <c r="V152" s="1617"/>
      <c r="W152" s="1617"/>
      <c r="X152" s="1617"/>
      <c r="Y152" s="1617"/>
      <c r="Z152" s="1617"/>
      <c r="AA152" s="1617"/>
      <c r="AB152" s="1617"/>
      <c r="AC152" s="1617"/>
      <c r="AD152" s="1617"/>
      <c r="AE152" s="1617"/>
      <c r="AF152" s="1617"/>
      <c r="AG152" s="1617"/>
      <c r="AH152" s="1617"/>
      <c r="AI152" s="1617"/>
      <c r="AJ152" s="1617"/>
      <c r="AK152" s="1617"/>
      <c r="AL152" s="1617"/>
      <c r="AM152" s="1617"/>
      <c r="AN152" s="1617"/>
      <c r="AO152" s="1617"/>
      <c r="AP152" s="1617"/>
      <c r="AQ152" s="1617"/>
      <c r="AR152" s="1617"/>
      <c r="AS152" s="1617"/>
      <c r="AT152" s="1617"/>
      <c r="AU152" s="1617"/>
      <c r="AV152" s="1617"/>
      <c r="AW152" s="1617"/>
      <c r="AX152" s="1617"/>
      <c r="AY152" s="1617"/>
      <c r="AZ152" s="1617"/>
      <c r="BA152" s="1617"/>
      <c r="BB152" s="1617"/>
      <c r="BC152" s="1617"/>
      <c r="BD152" s="1617"/>
      <c r="BE152" s="1617"/>
      <c r="BF152" s="1617"/>
      <c r="BG152" s="1617"/>
      <c r="BH152" s="1617"/>
      <c r="BI152" s="1617"/>
      <c r="BJ152" s="1617"/>
      <c r="BK152" s="1617"/>
      <c r="BL152" s="1617"/>
      <c r="BM152" s="1617"/>
      <c r="BN152" s="1617"/>
      <c r="BO152" s="1617"/>
      <c r="BP152" s="1617"/>
      <c r="BQ152" s="1617"/>
      <c r="BR152" s="1617"/>
      <c r="BS152" s="1617"/>
    </row>
    <row r="153" spans="1:71" x14ac:dyDescent="0.25">
      <c r="A153" s="1617"/>
      <c r="B153" s="1617"/>
      <c r="C153" s="1617"/>
      <c r="D153" s="1617"/>
      <c r="E153" s="1617"/>
      <c r="F153" s="1617"/>
      <c r="G153" s="1617"/>
      <c r="H153" s="1617"/>
      <c r="I153" s="1617"/>
      <c r="J153" s="1617"/>
      <c r="K153" s="1617"/>
      <c r="L153" s="1617"/>
      <c r="M153" s="1617"/>
      <c r="N153" s="1617"/>
      <c r="O153" s="1617"/>
      <c r="P153" s="1617"/>
      <c r="Q153" s="1617"/>
      <c r="R153" s="1617"/>
      <c r="S153" s="1617"/>
      <c r="T153" s="1617"/>
      <c r="U153" s="1617"/>
      <c r="V153" s="1617"/>
      <c r="W153" s="1617"/>
      <c r="X153" s="1617"/>
      <c r="Y153" s="1617"/>
      <c r="Z153" s="1617"/>
      <c r="AA153" s="1617"/>
      <c r="AB153" s="1617"/>
      <c r="AC153" s="1617"/>
      <c r="AD153" s="1617"/>
      <c r="AE153" s="1617"/>
      <c r="AF153" s="1617"/>
      <c r="AG153" s="1617"/>
      <c r="AH153" s="1617"/>
      <c r="AI153" s="1617"/>
      <c r="AJ153" s="1617"/>
      <c r="AK153" s="1617"/>
      <c r="AL153" s="1617"/>
      <c r="AM153" s="1617"/>
      <c r="AN153" s="1617"/>
      <c r="AO153" s="1617"/>
      <c r="AP153" s="1617"/>
      <c r="AQ153" s="1617"/>
      <c r="AR153" s="1617"/>
      <c r="AS153" s="1617"/>
      <c r="AT153" s="1617"/>
      <c r="AU153" s="1617"/>
      <c r="AV153" s="1617"/>
      <c r="AW153" s="1617"/>
      <c r="AX153" s="1617"/>
      <c r="AY153" s="1617"/>
      <c r="AZ153" s="1617"/>
      <c r="BA153" s="1617"/>
      <c r="BB153" s="1617"/>
      <c r="BC153" s="1617"/>
      <c r="BD153" s="1617"/>
      <c r="BE153" s="1617"/>
      <c r="BF153" s="1617"/>
      <c r="BG153" s="1617"/>
      <c r="BH153" s="1617"/>
      <c r="BI153" s="1617"/>
      <c r="BJ153" s="1617"/>
      <c r="BK153" s="1617"/>
      <c r="BL153" s="1617"/>
      <c r="BM153" s="1617"/>
      <c r="BN153" s="1617"/>
      <c r="BO153" s="1617"/>
      <c r="BP153" s="1617"/>
      <c r="BQ153" s="1617"/>
      <c r="BR153" s="1617"/>
      <c r="BS153" s="1617"/>
    </row>
    <row r="154" spans="1:71" x14ac:dyDescent="0.25">
      <c r="A154" s="1617"/>
      <c r="B154" s="1617"/>
      <c r="C154" s="1617"/>
      <c r="D154" s="1617"/>
      <c r="E154" s="1617"/>
      <c r="F154" s="1617"/>
      <c r="G154" s="1617"/>
      <c r="H154" s="1617"/>
      <c r="I154" s="1617"/>
      <c r="J154" s="1617"/>
      <c r="K154" s="1617"/>
      <c r="L154" s="1617"/>
      <c r="M154" s="1617"/>
      <c r="N154" s="1617"/>
      <c r="O154" s="1617"/>
      <c r="P154" s="1617"/>
      <c r="Q154" s="1617"/>
      <c r="R154" s="1617"/>
      <c r="S154" s="1617"/>
      <c r="T154" s="1617"/>
      <c r="U154" s="1617"/>
      <c r="V154" s="1617"/>
      <c r="W154" s="1617"/>
      <c r="X154" s="1617"/>
      <c r="Y154" s="1617"/>
      <c r="Z154" s="1617"/>
      <c r="AA154" s="1617"/>
      <c r="AB154" s="1617"/>
      <c r="AC154" s="1617"/>
      <c r="AD154" s="1617"/>
      <c r="AE154" s="1617"/>
      <c r="AF154" s="1617"/>
      <c r="AG154" s="1617"/>
      <c r="AH154" s="1617"/>
      <c r="AI154" s="1617"/>
      <c r="AJ154" s="1617"/>
      <c r="AK154" s="1617"/>
      <c r="AL154" s="1617"/>
      <c r="AM154" s="1617"/>
      <c r="AN154" s="1617"/>
      <c r="AO154" s="1617"/>
      <c r="AP154" s="1617"/>
      <c r="AQ154" s="1617"/>
      <c r="AR154" s="1617"/>
      <c r="AS154" s="1617"/>
      <c r="AT154" s="1617"/>
      <c r="AU154" s="1617"/>
      <c r="AV154" s="1617"/>
      <c r="AW154" s="1617"/>
      <c r="AX154" s="1617"/>
      <c r="AY154" s="1617"/>
      <c r="AZ154" s="1617"/>
      <c r="BA154" s="1617"/>
      <c r="BB154" s="1617"/>
      <c r="BC154" s="1617"/>
      <c r="BD154" s="1617"/>
      <c r="BE154" s="1617"/>
      <c r="BF154" s="1617"/>
      <c r="BG154" s="1617"/>
      <c r="BH154" s="1617"/>
      <c r="BI154" s="1617"/>
      <c r="BJ154" s="1617"/>
      <c r="BK154" s="1617"/>
      <c r="BL154" s="1617"/>
      <c r="BM154" s="1617"/>
      <c r="BN154" s="1617"/>
      <c r="BO154" s="1617"/>
      <c r="BP154" s="1617"/>
      <c r="BQ154" s="1617"/>
      <c r="BR154" s="1617"/>
      <c r="BS154" s="1617"/>
    </row>
    <row r="155" spans="1:71" x14ac:dyDescent="0.25">
      <c r="A155" s="1617"/>
      <c r="B155" s="1617"/>
      <c r="C155" s="1617"/>
      <c r="D155" s="1617"/>
      <c r="E155" s="1617"/>
      <c r="F155" s="1617"/>
      <c r="G155" s="1617"/>
      <c r="H155" s="1617"/>
      <c r="I155" s="1617"/>
      <c r="J155" s="1617"/>
      <c r="K155" s="1617"/>
      <c r="L155" s="1617"/>
      <c r="M155" s="1617"/>
      <c r="N155" s="1617"/>
      <c r="O155" s="1617"/>
      <c r="P155" s="1617"/>
      <c r="Q155" s="1617"/>
      <c r="R155" s="1617"/>
      <c r="S155" s="1617"/>
      <c r="T155" s="1617"/>
      <c r="U155" s="1617"/>
      <c r="V155" s="1617"/>
      <c r="W155" s="1617"/>
      <c r="X155" s="1617"/>
      <c r="Y155" s="1617"/>
      <c r="Z155" s="1617"/>
      <c r="AA155" s="1617"/>
      <c r="AB155" s="1617"/>
      <c r="AC155" s="1617"/>
      <c r="AD155" s="1617"/>
      <c r="AE155" s="1617"/>
      <c r="AF155" s="1617"/>
      <c r="AG155" s="1617"/>
      <c r="AH155" s="1617"/>
      <c r="AI155" s="1617"/>
      <c r="AJ155" s="1617"/>
      <c r="AK155" s="1617"/>
      <c r="AL155" s="1617"/>
      <c r="AM155" s="1617"/>
      <c r="AN155" s="1617"/>
      <c r="AO155" s="1617"/>
      <c r="AP155" s="1617"/>
      <c r="AQ155" s="1617"/>
      <c r="AR155" s="1617"/>
      <c r="AS155" s="1617"/>
      <c r="AT155" s="1617"/>
      <c r="AU155" s="1617"/>
      <c r="AV155" s="1617"/>
      <c r="AW155" s="1617"/>
      <c r="AX155" s="1617"/>
      <c r="AY155" s="1617"/>
      <c r="AZ155" s="1617"/>
      <c r="BA155" s="1617"/>
      <c r="BB155" s="1617"/>
      <c r="BC155" s="1617"/>
      <c r="BD155" s="1617"/>
      <c r="BE155" s="1617"/>
      <c r="BF155" s="1617"/>
      <c r="BG155" s="1617"/>
      <c r="BH155" s="1617"/>
      <c r="BI155" s="1617"/>
      <c r="BJ155" s="1617"/>
      <c r="BK155" s="1617"/>
      <c r="BL155" s="1617"/>
      <c r="BM155" s="1617"/>
      <c r="BN155" s="1617"/>
      <c r="BO155" s="1617"/>
      <c r="BP155" s="1617"/>
      <c r="BQ155" s="1617"/>
      <c r="BR155" s="1617"/>
      <c r="BS155" s="1617"/>
    </row>
    <row r="156" spans="1:71" x14ac:dyDescent="0.25">
      <c r="A156" s="1617"/>
      <c r="B156" s="1617"/>
      <c r="C156" s="1617"/>
      <c r="D156" s="1617"/>
      <c r="E156" s="1617"/>
      <c r="F156" s="1617"/>
      <c r="G156" s="1617"/>
      <c r="H156" s="1617"/>
      <c r="I156" s="1617"/>
      <c r="J156" s="1617"/>
      <c r="K156" s="1617"/>
      <c r="L156" s="1617"/>
      <c r="M156" s="1617"/>
      <c r="N156" s="1617"/>
      <c r="O156" s="1617"/>
      <c r="P156" s="1617"/>
      <c r="Q156" s="1617"/>
      <c r="R156" s="1617"/>
      <c r="S156" s="1617"/>
      <c r="T156" s="1617"/>
      <c r="U156" s="1617"/>
      <c r="V156" s="1617"/>
      <c r="W156" s="1617"/>
      <c r="X156" s="1617"/>
      <c r="Y156" s="1617"/>
      <c r="Z156" s="1617"/>
      <c r="AA156" s="1617"/>
      <c r="AB156" s="1617"/>
      <c r="AC156" s="1617"/>
      <c r="AD156" s="1617"/>
      <c r="AE156" s="1617"/>
      <c r="AF156" s="1617"/>
      <c r="AG156" s="1617"/>
      <c r="AH156" s="1617"/>
      <c r="AI156" s="1617"/>
      <c r="AJ156" s="1617"/>
      <c r="AK156" s="1617"/>
      <c r="AL156" s="1617"/>
      <c r="AM156" s="1617"/>
      <c r="AN156" s="1617"/>
      <c r="AO156" s="1617"/>
      <c r="AP156" s="1617"/>
      <c r="AQ156" s="1617"/>
      <c r="AR156" s="1617"/>
      <c r="AS156" s="1617"/>
      <c r="AT156" s="1617"/>
      <c r="AU156" s="1617"/>
      <c r="AV156" s="1617"/>
      <c r="AW156" s="1617"/>
      <c r="AX156" s="1617"/>
      <c r="AY156" s="1617"/>
      <c r="AZ156" s="1617"/>
      <c r="BA156" s="1617"/>
      <c r="BB156" s="1617"/>
      <c r="BC156" s="1617"/>
      <c r="BD156" s="1617"/>
      <c r="BE156" s="1617"/>
      <c r="BF156" s="1617"/>
      <c r="BG156" s="1617"/>
      <c r="BH156" s="1617"/>
      <c r="BI156" s="1617"/>
      <c r="BJ156" s="1617"/>
      <c r="BK156" s="1617"/>
      <c r="BL156" s="1617"/>
      <c r="BM156" s="1617"/>
      <c r="BN156" s="1617"/>
      <c r="BO156" s="1617"/>
      <c r="BP156" s="1617"/>
      <c r="BQ156" s="1617"/>
      <c r="BR156" s="1617"/>
      <c r="BS156" s="1617"/>
    </row>
    <row r="157" spans="1:71" x14ac:dyDescent="0.25">
      <c r="A157" s="1617"/>
      <c r="B157" s="1617"/>
      <c r="C157" s="1617"/>
      <c r="D157" s="1617"/>
      <c r="E157" s="1617"/>
      <c r="F157" s="1617"/>
      <c r="G157" s="1617"/>
      <c r="H157" s="1617"/>
      <c r="I157" s="1617"/>
      <c r="J157" s="1617"/>
      <c r="K157" s="1617"/>
      <c r="L157" s="1617"/>
      <c r="M157" s="1617"/>
      <c r="N157" s="1617"/>
      <c r="O157" s="1617"/>
      <c r="P157" s="1617"/>
      <c r="Q157" s="1617"/>
      <c r="R157" s="1617"/>
      <c r="S157" s="1617"/>
      <c r="T157" s="1617"/>
      <c r="U157" s="1617"/>
      <c r="V157" s="1617"/>
      <c r="W157" s="1617"/>
      <c r="X157" s="1617"/>
      <c r="Y157" s="1617"/>
      <c r="Z157" s="1617"/>
      <c r="AA157" s="1617"/>
      <c r="AB157" s="1617"/>
      <c r="AC157" s="1617"/>
      <c r="AD157" s="1617"/>
      <c r="AE157" s="1617"/>
      <c r="AF157" s="1617"/>
      <c r="AG157" s="1617"/>
      <c r="AH157" s="1617"/>
      <c r="AI157" s="1617"/>
      <c r="AJ157" s="1617"/>
      <c r="AK157" s="1617"/>
      <c r="AL157" s="1617"/>
      <c r="AM157" s="1617"/>
      <c r="AN157" s="1617"/>
      <c r="AO157" s="1617"/>
      <c r="AP157" s="1617"/>
      <c r="AQ157" s="1617"/>
      <c r="AR157" s="1617"/>
      <c r="AS157" s="1617"/>
      <c r="AT157" s="1617"/>
      <c r="AU157" s="1617"/>
      <c r="AV157" s="1617"/>
      <c r="AW157" s="1617"/>
      <c r="AX157" s="1617"/>
      <c r="AY157" s="1617"/>
      <c r="AZ157" s="1617"/>
      <c r="BA157" s="1617"/>
      <c r="BB157" s="1617"/>
      <c r="BC157" s="1617"/>
      <c r="BD157" s="1617"/>
      <c r="BE157" s="1617"/>
      <c r="BF157" s="1617"/>
      <c r="BG157" s="1617"/>
      <c r="BH157" s="1617"/>
      <c r="BI157" s="1617"/>
      <c r="BJ157" s="1617"/>
      <c r="BK157" s="1617"/>
      <c r="BL157" s="1617"/>
      <c r="BM157" s="1617"/>
      <c r="BN157" s="1617"/>
      <c r="BO157" s="1617"/>
      <c r="BP157" s="1617"/>
      <c r="BQ157" s="1617"/>
      <c r="BR157" s="1617"/>
      <c r="BS157" s="1617"/>
    </row>
    <row r="158" spans="1:71" x14ac:dyDescent="0.25">
      <c r="A158" s="1617"/>
      <c r="B158" s="1617"/>
      <c r="C158" s="1617"/>
      <c r="D158" s="1617"/>
      <c r="E158" s="1617"/>
      <c r="F158" s="1617"/>
      <c r="G158" s="1617"/>
      <c r="H158" s="1617"/>
      <c r="I158" s="1617"/>
      <c r="J158" s="1617"/>
      <c r="K158" s="1617"/>
      <c r="L158" s="1617"/>
      <c r="M158" s="1617"/>
      <c r="N158" s="1617"/>
      <c r="O158" s="1617"/>
      <c r="P158" s="1617"/>
      <c r="Q158" s="1617"/>
      <c r="R158" s="1617"/>
      <c r="S158" s="1617"/>
      <c r="T158" s="1617"/>
      <c r="U158" s="1617"/>
      <c r="V158" s="1617"/>
      <c r="W158" s="1617"/>
      <c r="X158" s="1617"/>
      <c r="Y158" s="1617"/>
      <c r="Z158" s="1617"/>
      <c r="AA158" s="1617"/>
      <c r="AB158" s="1617"/>
      <c r="AC158" s="1617"/>
      <c r="AD158" s="1617"/>
      <c r="AE158" s="1617"/>
      <c r="AF158" s="1617"/>
      <c r="AG158" s="1617"/>
      <c r="AH158" s="1617"/>
      <c r="AI158" s="1617"/>
      <c r="AJ158" s="1617"/>
      <c r="AK158" s="1617"/>
      <c r="AL158" s="1617"/>
      <c r="AM158" s="1617"/>
      <c r="AN158" s="1617"/>
      <c r="AO158" s="1617"/>
      <c r="AP158" s="1617"/>
      <c r="AQ158" s="1617"/>
      <c r="AR158" s="1617"/>
      <c r="AS158" s="1617"/>
      <c r="AT158" s="1617"/>
      <c r="AU158" s="1617"/>
      <c r="AV158" s="1617"/>
      <c r="AW158" s="1617"/>
      <c r="AX158" s="1617"/>
      <c r="AY158" s="1617"/>
      <c r="AZ158" s="1617"/>
      <c r="BA158" s="1617"/>
      <c r="BB158" s="1617"/>
      <c r="BC158" s="1617"/>
      <c r="BD158" s="1617"/>
      <c r="BE158" s="1617"/>
      <c r="BF158" s="1617"/>
      <c r="BG158" s="1617"/>
      <c r="BH158" s="1617"/>
      <c r="BI158" s="1617"/>
      <c r="BJ158" s="1617"/>
      <c r="BK158" s="1617"/>
      <c r="BL158" s="1617"/>
      <c r="BM158" s="1617"/>
      <c r="BN158" s="1617"/>
      <c r="BO158" s="1617"/>
      <c r="BP158" s="1617"/>
      <c r="BQ158" s="1617"/>
      <c r="BR158" s="1617"/>
      <c r="BS158" s="1617"/>
    </row>
    <row r="159" spans="1:71" x14ac:dyDescent="0.25">
      <c r="A159" s="1617"/>
      <c r="B159" s="1617"/>
      <c r="C159" s="1617"/>
      <c r="D159" s="1617"/>
      <c r="E159" s="1617"/>
      <c r="F159" s="1617"/>
      <c r="G159" s="1617"/>
      <c r="H159" s="1617"/>
      <c r="I159" s="1617"/>
      <c r="J159" s="1617"/>
      <c r="K159" s="1617"/>
      <c r="L159" s="1617"/>
      <c r="M159" s="1617"/>
      <c r="N159" s="1617"/>
      <c r="O159" s="1617"/>
      <c r="P159" s="1617"/>
      <c r="Q159" s="1617"/>
      <c r="R159" s="1617"/>
      <c r="S159" s="1617"/>
      <c r="T159" s="1617"/>
      <c r="U159" s="1617"/>
      <c r="V159" s="1617"/>
      <c r="W159" s="1617"/>
      <c r="X159" s="1617"/>
      <c r="Y159" s="1617"/>
      <c r="Z159" s="1617"/>
      <c r="AA159" s="1617"/>
      <c r="AB159" s="1617"/>
      <c r="AC159" s="1617"/>
      <c r="AD159" s="1617"/>
      <c r="AE159" s="1617"/>
      <c r="AF159" s="1617"/>
      <c r="AG159" s="1617"/>
      <c r="AH159" s="1617"/>
      <c r="AI159" s="1617"/>
      <c r="AJ159" s="1617"/>
      <c r="AK159" s="1617"/>
      <c r="AL159" s="1617"/>
      <c r="AM159" s="1617"/>
      <c r="AN159" s="1617"/>
      <c r="AO159" s="1617"/>
      <c r="AP159" s="1617"/>
      <c r="AQ159" s="1617"/>
      <c r="AR159" s="1617"/>
      <c r="AS159" s="1617"/>
      <c r="AT159" s="1617"/>
      <c r="AU159" s="1617"/>
      <c r="AV159" s="1617"/>
      <c r="AW159" s="1617"/>
      <c r="AX159" s="1617"/>
      <c r="AY159" s="1617"/>
      <c r="AZ159" s="1617"/>
      <c r="BA159" s="1617"/>
      <c r="BB159" s="1617"/>
      <c r="BC159" s="1617"/>
      <c r="BD159" s="1617"/>
      <c r="BE159" s="1617"/>
      <c r="BF159" s="1617"/>
      <c r="BG159" s="1617"/>
      <c r="BH159" s="1617"/>
      <c r="BI159" s="1617"/>
      <c r="BJ159" s="1617"/>
      <c r="BK159" s="1617"/>
      <c r="BL159" s="1617"/>
      <c r="BM159" s="1617"/>
      <c r="BN159" s="1617"/>
      <c r="BO159" s="1617"/>
      <c r="BP159" s="1617"/>
      <c r="BQ159" s="1617"/>
      <c r="BR159" s="1617"/>
      <c r="BS159" s="1617"/>
    </row>
    <row r="160" spans="1:71" x14ac:dyDescent="0.25">
      <c r="A160" s="1617"/>
      <c r="B160" s="1617"/>
      <c r="C160" s="1617"/>
      <c r="D160" s="1617"/>
      <c r="E160" s="1617"/>
      <c r="F160" s="1617"/>
      <c r="G160" s="1617"/>
      <c r="H160" s="1617"/>
      <c r="I160" s="1617"/>
      <c r="J160" s="1617"/>
      <c r="K160" s="1617"/>
      <c r="L160" s="1617"/>
      <c r="M160" s="1617"/>
      <c r="N160" s="1617"/>
      <c r="O160" s="1617"/>
      <c r="P160" s="1617"/>
      <c r="Q160" s="1617"/>
      <c r="R160" s="1617"/>
      <c r="S160" s="1617"/>
      <c r="T160" s="1617"/>
      <c r="U160" s="1617"/>
      <c r="V160" s="1617"/>
      <c r="W160" s="1617"/>
      <c r="X160" s="1617"/>
      <c r="Y160" s="1617"/>
      <c r="Z160" s="1617"/>
      <c r="AA160" s="1617"/>
      <c r="AB160" s="1617"/>
      <c r="AC160" s="1617"/>
      <c r="AD160" s="1617"/>
      <c r="AE160" s="1617"/>
      <c r="AF160" s="1617"/>
      <c r="AG160" s="1617"/>
      <c r="AH160" s="1617"/>
      <c r="AI160" s="1617"/>
      <c r="AJ160" s="1617"/>
      <c r="AK160" s="1617"/>
      <c r="AL160" s="1617"/>
      <c r="AM160" s="1617"/>
      <c r="AN160" s="1617"/>
      <c r="AO160" s="1617"/>
      <c r="AP160" s="1617"/>
      <c r="AQ160" s="1617"/>
      <c r="AR160" s="1617"/>
      <c r="AS160" s="1617"/>
      <c r="AT160" s="1617"/>
      <c r="AU160" s="1617"/>
      <c r="AV160" s="1617"/>
      <c r="AW160" s="1617"/>
      <c r="AX160" s="1617"/>
      <c r="AY160" s="1617"/>
      <c r="AZ160" s="1617"/>
      <c r="BA160" s="1617"/>
      <c r="BB160" s="1617"/>
      <c r="BC160" s="1617"/>
      <c r="BD160" s="1617"/>
      <c r="BE160" s="1617"/>
      <c r="BF160" s="1617"/>
      <c r="BG160" s="1617"/>
      <c r="BH160" s="1617"/>
      <c r="BI160" s="1617"/>
      <c r="BJ160" s="1617"/>
      <c r="BK160" s="1617"/>
      <c r="BL160" s="1617"/>
      <c r="BM160" s="1617"/>
      <c r="BN160" s="1617"/>
      <c r="BO160" s="1617"/>
      <c r="BP160" s="1617"/>
      <c r="BQ160" s="1617"/>
      <c r="BR160" s="1617"/>
      <c r="BS160" s="1617"/>
    </row>
    <row r="161" spans="1:71" x14ac:dyDescent="0.25">
      <c r="A161" s="1617"/>
      <c r="B161" s="1617"/>
      <c r="C161" s="1617"/>
      <c r="D161" s="1617"/>
      <c r="E161" s="1617"/>
      <c r="F161" s="1617"/>
      <c r="G161" s="1617"/>
      <c r="H161" s="1617"/>
      <c r="I161" s="1617"/>
      <c r="J161" s="1617"/>
      <c r="K161" s="1617"/>
      <c r="L161" s="1617"/>
      <c r="M161" s="1617"/>
      <c r="N161" s="1617"/>
      <c r="O161" s="1617"/>
      <c r="P161" s="1617"/>
      <c r="Q161" s="1617"/>
      <c r="R161" s="1617"/>
      <c r="S161" s="1617"/>
      <c r="T161" s="1617"/>
      <c r="U161" s="1617"/>
      <c r="V161" s="1617"/>
      <c r="W161" s="1617"/>
      <c r="X161" s="1617"/>
      <c r="Y161" s="1617"/>
      <c r="Z161" s="1617"/>
      <c r="AA161" s="1617"/>
      <c r="AB161" s="1617"/>
      <c r="AC161" s="1617"/>
      <c r="AD161" s="1617"/>
      <c r="AE161" s="1617"/>
      <c r="AF161" s="1617"/>
      <c r="AG161" s="1617"/>
      <c r="AH161" s="1617"/>
      <c r="AI161" s="1617"/>
      <c r="AJ161" s="1617"/>
      <c r="AK161" s="1617"/>
      <c r="AL161" s="1617"/>
      <c r="AM161" s="1617"/>
      <c r="AN161" s="1617"/>
      <c r="AO161" s="1617"/>
      <c r="AP161" s="1617"/>
      <c r="AQ161" s="1617"/>
      <c r="AR161" s="1617"/>
      <c r="AS161" s="1617"/>
      <c r="AT161" s="1617"/>
      <c r="AU161" s="1617"/>
      <c r="AV161" s="1617"/>
      <c r="AW161" s="1617"/>
      <c r="AX161" s="1617"/>
      <c r="AY161" s="1617"/>
      <c r="AZ161" s="1617"/>
      <c r="BA161" s="1617"/>
      <c r="BB161" s="1617"/>
      <c r="BC161" s="1617"/>
      <c r="BD161" s="1617"/>
      <c r="BE161" s="1617"/>
      <c r="BF161" s="1617"/>
      <c r="BG161" s="1617"/>
      <c r="BH161" s="1617"/>
      <c r="BI161" s="1617"/>
      <c r="BJ161" s="1617"/>
      <c r="BK161" s="1617"/>
      <c r="BL161" s="1617"/>
      <c r="BM161" s="1617"/>
      <c r="BN161" s="1617"/>
      <c r="BO161" s="1617"/>
      <c r="BP161" s="1617"/>
      <c r="BQ161" s="1617"/>
      <c r="BR161" s="1617"/>
      <c r="BS161" s="1617"/>
    </row>
    <row r="162" spans="1:71" x14ac:dyDescent="0.25">
      <c r="A162" s="1617"/>
      <c r="B162" s="1617"/>
      <c r="C162" s="1617"/>
      <c r="D162" s="1617"/>
      <c r="E162" s="1617"/>
      <c r="F162" s="1617"/>
      <c r="G162" s="1617"/>
      <c r="H162" s="1617"/>
      <c r="I162" s="1617"/>
      <c r="J162" s="1617"/>
      <c r="K162" s="1617"/>
      <c r="L162" s="1617"/>
      <c r="M162" s="1617"/>
      <c r="N162" s="1617"/>
      <c r="O162" s="1617"/>
      <c r="P162" s="1617"/>
      <c r="Q162" s="1617"/>
      <c r="R162" s="1617"/>
      <c r="S162" s="1617"/>
      <c r="T162" s="1617"/>
      <c r="U162" s="1617"/>
      <c r="V162" s="1617"/>
      <c r="W162" s="1617"/>
      <c r="X162" s="1617"/>
      <c r="Y162" s="1617"/>
      <c r="Z162" s="1617"/>
      <c r="AA162" s="1617"/>
      <c r="AB162" s="1617"/>
      <c r="AC162" s="1617"/>
      <c r="AD162" s="1617"/>
      <c r="AE162" s="1617"/>
      <c r="AF162" s="1617"/>
      <c r="AG162" s="1617"/>
      <c r="AH162" s="1617"/>
      <c r="AI162" s="1617"/>
      <c r="AJ162" s="1617"/>
      <c r="AK162" s="1617"/>
      <c r="AL162" s="1617"/>
      <c r="AM162" s="1617"/>
      <c r="AN162" s="1617"/>
      <c r="AO162" s="1617"/>
      <c r="AP162" s="1617"/>
      <c r="AQ162" s="1617"/>
      <c r="AR162" s="1617"/>
      <c r="AS162" s="1617"/>
      <c r="AT162" s="1617"/>
      <c r="AU162" s="1617"/>
      <c r="AV162" s="1617"/>
      <c r="AW162" s="1617"/>
      <c r="AX162" s="1617"/>
      <c r="AY162" s="1617"/>
      <c r="AZ162" s="1617"/>
      <c r="BA162" s="1617"/>
      <c r="BB162" s="1617"/>
      <c r="BC162" s="1617"/>
      <c r="BD162" s="1617"/>
      <c r="BE162" s="1617"/>
      <c r="BF162" s="1617"/>
      <c r="BG162" s="1617"/>
      <c r="BH162" s="1617"/>
      <c r="BI162" s="1617"/>
      <c r="BJ162" s="1617"/>
      <c r="BK162" s="1617"/>
      <c r="BL162" s="1617"/>
      <c r="BM162" s="1617"/>
      <c r="BN162" s="1617"/>
      <c r="BO162" s="1617"/>
      <c r="BP162" s="1617"/>
      <c r="BQ162" s="1617"/>
      <c r="BR162" s="1617"/>
      <c r="BS162" s="1617"/>
    </row>
    <row r="163" spans="1:71" x14ac:dyDescent="0.25">
      <c r="A163" s="1617"/>
      <c r="B163" s="1617"/>
      <c r="C163" s="1617"/>
      <c r="D163" s="1617"/>
      <c r="E163" s="1617"/>
      <c r="F163" s="1617"/>
      <c r="G163" s="1617"/>
      <c r="H163" s="1617"/>
      <c r="I163" s="1617"/>
      <c r="J163" s="1617"/>
      <c r="K163" s="1617"/>
      <c r="L163" s="1617"/>
      <c r="M163" s="1617"/>
      <c r="N163" s="1617"/>
      <c r="O163" s="1617"/>
      <c r="P163" s="1617"/>
      <c r="Q163" s="1617"/>
      <c r="R163" s="1617"/>
      <c r="S163" s="1617"/>
      <c r="T163" s="1617"/>
      <c r="U163" s="1617"/>
      <c r="V163" s="1617"/>
      <c r="W163" s="1617"/>
      <c r="X163" s="1617"/>
      <c r="Y163" s="1617"/>
      <c r="Z163" s="1617"/>
      <c r="AA163" s="1617"/>
      <c r="AB163" s="1617"/>
      <c r="AC163" s="1617"/>
      <c r="AD163" s="1617"/>
      <c r="AE163" s="1617"/>
      <c r="AF163" s="1617"/>
      <c r="AG163" s="1617"/>
      <c r="AH163" s="1617"/>
      <c r="AI163" s="1617"/>
      <c r="AJ163" s="1617"/>
      <c r="AK163" s="1617"/>
      <c r="AL163" s="1617"/>
      <c r="AM163" s="1617"/>
      <c r="AN163" s="1617"/>
      <c r="AO163" s="1617"/>
      <c r="AP163" s="1617"/>
      <c r="AQ163" s="1617"/>
      <c r="AR163" s="1617"/>
      <c r="AS163" s="1617"/>
      <c r="AT163" s="1617"/>
      <c r="AU163" s="1617"/>
      <c r="AV163" s="1617"/>
      <c r="AW163" s="1617"/>
      <c r="AX163" s="1617"/>
      <c r="AY163" s="1617"/>
      <c r="AZ163" s="1617"/>
      <c r="BA163" s="1617"/>
      <c r="BB163" s="1617"/>
      <c r="BC163" s="1617"/>
      <c r="BD163" s="1617"/>
      <c r="BE163" s="1617"/>
      <c r="BF163" s="1617"/>
      <c r="BG163" s="1617"/>
      <c r="BH163" s="1617"/>
      <c r="BI163" s="1617"/>
      <c r="BJ163" s="1617"/>
      <c r="BK163" s="1617"/>
      <c r="BL163" s="1617"/>
      <c r="BM163" s="1617"/>
      <c r="BN163" s="1617"/>
      <c r="BO163" s="1617"/>
      <c r="BP163" s="1617"/>
      <c r="BQ163" s="1617"/>
      <c r="BR163" s="1617"/>
      <c r="BS163" s="1617"/>
    </row>
    <row r="164" spans="1:71" x14ac:dyDescent="0.25">
      <c r="A164" s="1617"/>
      <c r="B164" s="1617"/>
      <c r="C164" s="1617"/>
      <c r="D164" s="1617"/>
      <c r="E164" s="1617"/>
      <c r="F164" s="1617"/>
      <c r="G164" s="1617"/>
      <c r="H164" s="1617"/>
      <c r="I164" s="1617"/>
      <c r="J164" s="1617"/>
      <c r="K164" s="1617"/>
      <c r="L164" s="1617"/>
      <c r="M164" s="1617"/>
      <c r="N164" s="1617"/>
      <c r="O164" s="1617"/>
      <c r="P164" s="1617"/>
      <c r="Q164" s="1617"/>
      <c r="R164" s="1617"/>
      <c r="S164" s="1617"/>
      <c r="T164" s="1617"/>
      <c r="U164" s="1617"/>
      <c r="V164" s="1617"/>
      <c r="W164" s="1617"/>
      <c r="X164" s="1617"/>
      <c r="Y164" s="1617"/>
      <c r="Z164" s="1617"/>
      <c r="AA164" s="1617"/>
      <c r="AB164" s="1617"/>
      <c r="AC164" s="1617"/>
      <c r="AD164" s="1617"/>
      <c r="AE164" s="1617"/>
      <c r="AF164" s="1617"/>
      <c r="AG164" s="1617"/>
      <c r="AH164" s="1617"/>
      <c r="AI164" s="1617"/>
      <c r="AJ164" s="1617"/>
      <c r="AK164" s="1617"/>
      <c r="AL164" s="1617"/>
      <c r="AM164" s="1617"/>
      <c r="AN164" s="1617"/>
      <c r="AO164" s="1617"/>
      <c r="AP164" s="1617"/>
      <c r="AQ164" s="1617"/>
      <c r="AR164" s="1617"/>
      <c r="AS164" s="1617"/>
      <c r="AT164" s="1617"/>
      <c r="AU164" s="1617"/>
      <c r="AV164" s="1617"/>
      <c r="AW164" s="1617"/>
      <c r="AX164" s="1617"/>
      <c r="AY164" s="1617"/>
      <c r="AZ164" s="1617"/>
      <c r="BA164" s="1617"/>
      <c r="BB164" s="1617"/>
      <c r="BC164" s="1617"/>
      <c r="BD164" s="1617"/>
      <c r="BE164" s="1617"/>
      <c r="BF164" s="1617"/>
      <c r="BG164" s="1617"/>
      <c r="BH164" s="1617"/>
      <c r="BI164" s="1617"/>
      <c r="BJ164" s="1617"/>
      <c r="BK164" s="1617"/>
      <c r="BL164" s="1617"/>
      <c r="BM164" s="1617"/>
      <c r="BN164" s="1617"/>
      <c r="BO164" s="1617"/>
      <c r="BP164" s="1617"/>
      <c r="BQ164" s="1617"/>
      <c r="BR164" s="1617"/>
      <c r="BS164" s="1617"/>
    </row>
    <row r="165" spans="1:71" x14ac:dyDescent="0.25">
      <c r="A165" s="1617"/>
      <c r="B165" s="1617"/>
      <c r="C165" s="1617"/>
      <c r="D165" s="1617"/>
      <c r="E165" s="1617"/>
      <c r="F165" s="1617"/>
      <c r="G165" s="1617"/>
      <c r="H165" s="1617"/>
      <c r="I165" s="1617"/>
      <c r="J165" s="1617"/>
      <c r="K165" s="1617"/>
      <c r="L165" s="1617"/>
      <c r="M165" s="1617"/>
      <c r="N165" s="1617"/>
      <c r="O165" s="1617"/>
      <c r="P165" s="1617"/>
      <c r="Q165" s="1617"/>
      <c r="R165" s="1617"/>
      <c r="S165" s="1617"/>
      <c r="T165" s="1617"/>
      <c r="U165" s="1617"/>
      <c r="V165" s="1617"/>
      <c r="W165" s="1617"/>
      <c r="X165" s="1617"/>
      <c r="Y165" s="1617"/>
      <c r="Z165" s="1617"/>
      <c r="AA165" s="1617"/>
      <c r="AB165" s="1617"/>
      <c r="AC165" s="1617"/>
      <c r="AD165" s="1617"/>
      <c r="AE165" s="1617"/>
      <c r="AF165" s="1617"/>
      <c r="AG165" s="1617"/>
      <c r="AH165" s="1617"/>
      <c r="AI165" s="1617"/>
      <c r="AJ165" s="1617"/>
      <c r="AK165" s="1617"/>
      <c r="AL165" s="1617"/>
      <c r="AM165" s="1617"/>
      <c r="AN165" s="1617"/>
      <c r="AO165" s="1617"/>
      <c r="AP165" s="1617"/>
      <c r="AQ165" s="1617"/>
      <c r="AR165" s="1617"/>
      <c r="AS165" s="1617"/>
      <c r="AT165" s="1617"/>
      <c r="AU165" s="1617"/>
      <c r="AV165" s="1617"/>
      <c r="AW165" s="1617"/>
      <c r="AX165" s="1617"/>
      <c r="AY165" s="1617"/>
      <c r="AZ165" s="1617"/>
      <c r="BA165" s="1617"/>
      <c r="BB165" s="1617"/>
      <c r="BC165" s="1617"/>
      <c r="BD165" s="1617"/>
      <c r="BE165" s="1617"/>
      <c r="BF165" s="1617"/>
      <c r="BG165" s="1617"/>
      <c r="BH165" s="1617"/>
      <c r="BI165" s="1617"/>
      <c r="BJ165" s="1617"/>
      <c r="BK165" s="1617"/>
      <c r="BL165" s="1617"/>
      <c r="BM165" s="1617"/>
      <c r="BN165" s="1617"/>
      <c r="BO165" s="1617"/>
      <c r="BP165" s="1617"/>
      <c r="BQ165" s="1617"/>
      <c r="BR165" s="1617"/>
      <c r="BS165" s="1617"/>
    </row>
    <row r="166" spans="1:71" x14ac:dyDescent="0.25">
      <c r="A166" s="1617"/>
      <c r="B166" s="1617"/>
      <c r="C166" s="1617"/>
      <c r="D166" s="1617"/>
      <c r="E166" s="1617"/>
      <c r="F166" s="1617"/>
      <c r="G166" s="1617"/>
      <c r="H166" s="1617"/>
      <c r="I166" s="1617"/>
      <c r="J166" s="1617"/>
      <c r="K166" s="1617"/>
      <c r="L166" s="1617"/>
      <c r="M166" s="1617"/>
      <c r="N166" s="1617"/>
      <c r="O166" s="1617"/>
      <c r="P166" s="1617"/>
      <c r="Q166" s="1617"/>
      <c r="R166" s="1617"/>
      <c r="S166" s="1617"/>
      <c r="T166" s="1617"/>
      <c r="U166" s="1617"/>
      <c r="V166" s="1617"/>
      <c r="W166" s="1617"/>
      <c r="X166" s="1617"/>
      <c r="Y166" s="1617"/>
      <c r="Z166" s="1617"/>
      <c r="AA166" s="1617"/>
      <c r="AB166" s="1617"/>
      <c r="AC166" s="1617"/>
      <c r="AD166" s="1617"/>
      <c r="AE166" s="1617"/>
      <c r="AF166" s="1617"/>
      <c r="AG166" s="1617"/>
      <c r="AH166" s="1617"/>
      <c r="AI166" s="1617"/>
      <c r="AJ166" s="1617"/>
      <c r="AK166" s="1617"/>
      <c r="AL166" s="1617"/>
      <c r="AM166" s="1617"/>
      <c r="AN166" s="1617"/>
      <c r="AO166" s="1617"/>
      <c r="AP166" s="1617"/>
      <c r="AQ166" s="1617"/>
      <c r="AR166" s="1617"/>
      <c r="AS166" s="1617"/>
      <c r="AT166" s="1617"/>
      <c r="AU166" s="1617"/>
      <c r="AV166" s="1617"/>
      <c r="AW166" s="1617"/>
      <c r="AX166" s="1617"/>
      <c r="AY166" s="1617"/>
      <c r="AZ166" s="1617"/>
      <c r="BA166" s="1617"/>
      <c r="BB166" s="1617"/>
      <c r="BC166" s="1617"/>
      <c r="BD166" s="1617"/>
      <c r="BE166" s="1617"/>
      <c r="BF166" s="1617"/>
      <c r="BG166" s="1617"/>
      <c r="BH166" s="1617"/>
      <c r="BI166" s="1617"/>
      <c r="BJ166" s="1617"/>
      <c r="BK166" s="1617"/>
      <c r="BL166" s="1617"/>
      <c r="BM166" s="1617"/>
      <c r="BN166" s="1617"/>
      <c r="BO166" s="1617"/>
      <c r="BP166" s="1617"/>
      <c r="BQ166" s="1617"/>
      <c r="BR166" s="1617"/>
      <c r="BS166" s="1617"/>
    </row>
    <row r="167" spans="1:71" x14ac:dyDescent="0.25">
      <c r="A167" s="1617"/>
      <c r="B167" s="1617"/>
      <c r="C167" s="1617"/>
      <c r="D167" s="1617"/>
      <c r="E167" s="1617"/>
      <c r="F167" s="1617"/>
      <c r="G167" s="1617"/>
      <c r="H167" s="1617"/>
      <c r="I167" s="1617"/>
      <c r="J167" s="1617"/>
      <c r="K167" s="1617"/>
      <c r="L167" s="1617"/>
      <c r="M167" s="1617"/>
      <c r="N167" s="1617"/>
      <c r="O167" s="1617"/>
      <c r="P167" s="1617"/>
      <c r="Q167" s="1617"/>
      <c r="R167" s="1617"/>
      <c r="S167" s="1617"/>
      <c r="T167" s="1617"/>
      <c r="U167" s="1617"/>
      <c r="V167" s="1617"/>
      <c r="W167" s="1617"/>
      <c r="X167" s="1617"/>
      <c r="Y167" s="1617"/>
      <c r="Z167" s="1617"/>
      <c r="AA167" s="1617"/>
      <c r="AB167" s="1617"/>
      <c r="AC167" s="1617"/>
      <c r="AD167" s="1617"/>
      <c r="AE167" s="1617"/>
      <c r="AF167" s="1617"/>
      <c r="AG167" s="1617"/>
      <c r="AH167" s="1617"/>
      <c r="AI167" s="1617"/>
      <c r="AJ167" s="1617"/>
      <c r="AK167" s="1617"/>
      <c r="AL167" s="1617"/>
      <c r="AM167" s="1617"/>
      <c r="AN167" s="1617"/>
      <c r="AO167" s="1617"/>
      <c r="AP167" s="1617"/>
      <c r="AQ167" s="1617"/>
      <c r="AR167" s="1617"/>
      <c r="AS167" s="1617"/>
      <c r="AT167" s="1617"/>
      <c r="AU167" s="1617"/>
      <c r="AV167" s="1617"/>
      <c r="AW167" s="1617"/>
      <c r="AX167" s="1617"/>
      <c r="AY167" s="1617"/>
      <c r="AZ167" s="1617"/>
      <c r="BA167" s="1617"/>
      <c r="BB167" s="1617"/>
      <c r="BC167" s="1617"/>
      <c r="BD167" s="1617"/>
      <c r="BE167" s="1617"/>
      <c r="BF167" s="1617"/>
      <c r="BG167" s="1617"/>
      <c r="BH167" s="1617"/>
      <c r="BI167" s="1617"/>
      <c r="BJ167" s="1617"/>
      <c r="BK167" s="1617"/>
      <c r="BL167" s="1617"/>
      <c r="BM167" s="1617"/>
      <c r="BN167" s="1617"/>
      <c r="BO167" s="1617"/>
      <c r="BP167" s="1617"/>
      <c r="BQ167" s="1617"/>
      <c r="BR167" s="1617"/>
      <c r="BS167" s="1617"/>
    </row>
    <row r="168" spans="1:71" x14ac:dyDescent="0.25">
      <c r="A168" s="1617"/>
      <c r="B168" s="1617"/>
      <c r="C168" s="1617"/>
      <c r="D168" s="1617"/>
      <c r="E168" s="1617"/>
      <c r="F168" s="1617"/>
      <c r="G168" s="1617"/>
      <c r="H168" s="1617"/>
      <c r="I168" s="1617"/>
      <c r="J168" s="1617"/>
      <c r="K168" s="1617"/>
      <c r="L168" s="1617"/>
      <c r="M168" s="1617"/>
      <c r="N168" s="1617"/>
      <c r="O168" s="1617"/>
      <c r="P168" s="1617"/>
      <c r="Q168" s="1617"/>
      <c r="R168" s="1617"/>
      <c r="S168" s="1617"/>
      <c r="T168" s="1617"/>
      <c r="U168" s="1617"/>
      <c r="V168" s="1617"/>
      <c r="W168" s="1617"/>
      <c r="X168" s="1617"/>
      <c r="Y168" s="1617"/>
      <c r="Z168" s="1617"/>
      <c r="AA168" s="1617"/>
      <c r="AB168" s="1617"/>
      <c r="AC168" s="1617"/>
      <c r="AD168" s="1617"/>
      <c r="AE168" s="1617"/>
      <c r="AF168" s="1617"/>
      <c r="AG168" s="1617"/>
      <c r="AH168" s="1617"/>
      <c r="AI168" s="1617"/>
      <c r="AJ168" s="1617"/>
      <c r="AK168" s="1617"/>
      <c r="AL168" s="1617"/>
      <c r="AM168" s="1617"/>
      <c r="AN168" s="1617"/>
      <c r="AO168" s="1617"/>
      <c r="AP168" s="1617"/>
      <c r="AQ168" s="1617"/>
      <c r="AR168" s="1617"/>
      <c r="AS168" s="1617"/>
      <c r="AT168" s="1617"/>
      <c r="AU168" s="1617"/>
      <c r="AV168" s="1617"/>
      <c r="AW168" s="1617"/>
      <c r="AX168" s="1617"/>
      <c r="AY168" s="1617"/>
      <c r="AZ168" s="1617"/>
      <c r="BA168" s="1617"/>
      <c r="BB168" s="1617"/>
      <c r="BC168" s="1617"/>
      <c r="BD168" s="1617"/>
      <c r="BE168" s="1617"/>
      <c r="BF168" s="1617"/>
      <c r="BG168" s="1617"/>
      <c r="BH168" s="1617"/>
      <c r="BI168" s="1617"/>
      <c r="BJ168" s="1617"/>
      <c r="BK168" s="1617"/>
      <c r="BL168" s="1617"/>
      <c r="BM168" s="1617"/>
      <c r="BN168" s="1617"/>
      <c r="BO168" s="1617"/>
      <c r="BP168" s="1617"/>
      <c r="BQ168" s="1617"/>
      <c r="BR168" s="1617"/>
      <c r="BS168" s="1617"/>
    </row>
    <row r="169" spans="1:71" x14ac:dyDescent="0.25">
      <c r="A169" s="1617"/>
      <c r="B169" s="1617"/>
      <c r="C169" s="1617"/>
      <c r="D169" s="1617"/>
      <c r="E169" s="1617"/>
      <c r="F169" s="1617"/>
      <c r="G169" s="1617"/>
      <c r="H169" s="1617"/>
      <c r="I169" s="1617"/>
      <c r="J169" s="1617"/>
      <c r="K169" s="1617"/>
      <c r="L169" s="1617"/>
      <c r="M169" s="1617"/>
      <c r="N169" s="1617"/>
      <c r="O169" s="1617"/>
      <c r="P169" s="1617"/>
      <c r="Q169" s="1617"/>
      <c r="R169" s="1617"/>
      <c r="S169" s="1617"/>
      <c r="T169" s="1617"/>
      <c r="U169" s="1617"/>
      <c r="V169" s="1617"/>
      <c r="W169" s="1617"/>
      <c r="X169" s="1617"/>
      <c r="Y169" s="1617"/>
      <c r="Z169" s="1617"/>
      <c r="AA169" s="1617"/>
      <c r="AB169" s="1617"/>
      <c r="AC169" s="1617"/>
      <c r="AD169" s="1617"/>
      <c r="AE169" s="1617"/>
      <c r="AF169" s="1617"/>
      <c r="AG169" s="1617"/>
      <c r="AH169" s="1617"/>
      <c r="AI169" s="1617"/>
      <c r="AJ169" s="1617"/>
      <c r="AK169" s="1617"/>
      <c r="AL169" s="1617"/>
      <c r="AM169" s="1617"/>
      <c r="AN169" s="1617"/>
      <c r="AO169" s="1617"/>
      <c r="AP169" s="1617"/>
      <c r="AQ169" s="1617"/>
      <c r="AR169" s="1617"/>
      <c r="AS169" s="1617"/>
      <c r="AT169" s="1617"/>
      <c r="AU169" s="1617"/>
      <c r="AV169" s="1617"/>
      <c r="AW169" s="1617"/>
      <c r="AX169" s="1617"/>
      <c r="AY169" s="1617"/>
      <c r="AZ169" s="1617"/>
      <c r="BA169" s="1617"/>
      <c r="BB169" s="1617"/>
      <c r="BC169" s="1617"/>
      <c r="BD169" s="1617"/>
      <c r="BE169" s="1617"/>
      <c r="BF169" s="1617"/>
      <c r="BG169" s="1617"/>
      <c r="BH169" s="1617"/>
      <c r="BI169" s="1617"/>
      <c r="BJ169" s="1617"/>
      <c r="BK169" s="1617"/>
      <c r="BL169" s="1617"/>
      <c r="BM169" s="1617"/>
      <c r="BN169" s="1617"/>
      <c r="BO169" s="1617"/>
      <c r="BP169" s="1617"/>
      <c r="BQ169" s="1617"/>
      <c r="BR169" s="1617"/>
      <c r="BS169" s="1617"/>
    </row>
    <row r="170" spans="1:71" x14ac:dyDescent="0.25">
      <c r="A170" s="1617"/>
      <c r="B170" s="1617"/>
      <c r="C170" s="1617"/>
      <c r="D170" s="1617"/>
      <c r="E170" s="1617"/>
      <c r="F170" s="1617"/>
      <c r="G170" s="1617"/>
      <c r="H170" s="1617"/>
      <c r="I170" s="1617"/>
      <c r="J170" s="1617"/>
      <c r="K170" s="1617"/>
      <c r="L170" s="1617"/>
      <c r="M170" s="1617"/>
      <c r="N170" s="1617"/>
      <c r="O170" s="1617"/>
      <c r="P170" s="1617"/>
      <c r="Q170" s="1617"/>
      <c r="R170" s="1617"/>
      <c r="S170" s="1617"/>
      <c r="T170" s="1617"/>
      <c r="U170" s="1617"/>
      <c r="V170" s="1617"/>
      <c r="W170" s="1617"/>
      <c r="X170" s="1617"/>
      <c r="Y170" s="1617"/>
      <c r="Z170" s="1617"/>
      <c r="AA170" s="1617"/>
      <c r="AB170" s="1617"/>
      <c r="AC170" s="1617"/>
      <c r="AD170" s="1617"/>
      <c r="AE170" s="1617"/>
      <c r="AF170" s="1617"/>
      <c r="AG170" s="1617"/>
      <c r="AH170" s="1617"/>
      <c r="AI170" s="1617"/>
      <c r="AJ170" s="1617"/>
      <c r="AK170" s="1617"/>
      <c r="AL170" s="1617"/>
      <c r="AM170" s="1617"/>
      <c r="AN170" s="1617"/>
      <c r="AO170" s="1617"/>
      <c r="AP170" s="1617"/>
      <c r="AQ170" s="1617"/>
      <c r="AR170" s="1617"/>
      <c r="AS170" s="1617"/>
      <c r="AT170" s="1617"/>
      <c r="AU170" s="1617"/>
      <c r="AV170" s="1617"/>
      <c r="AW170" s="1617"/>
      <c r="AX170" s="1617"/>
      <c r="AY170" s="1617"/>
      <c r="AZ170" s="1617"/>
      <c r="BA170" s="1617"/>
      <c r="BB170" s="1617"/>
      <c r="BC170" s="1617"/>
      <c r="BD170" s="1617"/>
      <c r="BE170" s="1617"/>
      <c r="BF170" s="1617"/>
      <c r="BG170" s="1617"/>
      <c r="BH170" s="1617"/>
      <c r="BI170" s="1617"/>
      <c r="BJ170" s="1617"/>
      <c r="BK170" s="1617"/>
      <c r="BL170" s="1617"/>
      <c r="BM170" s="1617"/>
      <c r="BN170" s="1617"/>
      <c r="BO170" s="1617"/>
      <c r="BP170" s="1617"/>
      <c r="BQ170" s="1617"/>
      <c r="BR170" s="1617"/>
      <c r="BS170" s="1617"/>
    </row>
    <row r="171" spans="1:71" x14ac:dyDescent="0.25">
      <c r="A171" s="1617"/>
      <c r="B171" s="1617"/>
      <c r="C171" s="1617"/>
      <c r="D171" s="1617"/>
      <c r="E171" s="1617"/>
      <c r="F171" s="1617"/>
      <c r="G171" s="1617"/>
      <c r="H171" s="1617"/>
      <c r="I171" s="1617"/>
      <c r="J171" s="1617"/>
      <c r="K171" s="1617"/>
      <c r="L171" s="1617"/>
      <c r="M171" s="1617"/>
      <c r="N171" s="1617"/>
      <c r="O171" s="1617"/>
      <c r="P171" s="1617"/>
      <c r="Q171" s="1617"/>
      <c r="R171" s="1617"/>
      <c r="S171" s="1617"/>
      <c r="T171" s="1617"/>
      <c r="U171" s="1617"/>
      <c r="V171" s="1617"/>
      <c r="W171" s="1617"/>
      <c r="X171" s="1617"/>
      <c r="Y171" s="1617"/>
      <c r="Z171" s="1617"/>
      <c r="AA171" s="1617"/>
      <c r="AB171" s="1617"/>
      <c r="AC171" s="1617"/>
      <c r="AD171" s="1617"/>
      <c r="AE171" s="1617"/>
      <c r="AF171" s="1617"/>
      <c r="AG171" s="1617"/>
      <c r="AH171" s="1617"/>
      <c r="AI171" s="1617"/>
      <c r="AJ171" s="1617"/>
      <c r="AK171" s="1617"/>
      <c r="AL171" s="1617"/>
      <c r="AM171" s="1617"/>
      <c r="AN171" s="1617"/>
      <c r="AO171" s="1617"/>
      <c r="AP171" s="1617"/>
      <c r="AQ171" s="1617"/>
      <c r="AR171" s="1617"/>
      <c r="AS171" s="1617"/>
      <c r="AT171" s="1617"/>
      <c r="AU171" s="1617"/>
      <c r="AV171" s="1617"/>
      <c r="AW171" s="1617"/>
      <c r="AX171" s="1617"/>
      <c r="AY171" s="1617"/>
      <c r="AZ171" s="1617"/>
      <c r="BA171" s="1617"/>
      <c r="BB171" s="1617"/>
      <c r="BC171" s="1617"/>
      <c r="BD171" s="1617"/>
      <c r="BE171" s="1617"/>
      <c r="BF171" s="1617"/>
      <c r="BG171" s="1617"/>
      <c r="BH171" s="1617"/>
      <c r="BI171" s="1617"/>
      <c r="BJ171" s="1617"/>
      <c r="BK171" s="1617"/>
      <c r="BL171" s="1617"/>
      <c r="BM171" s="1617"/>
      <c r="BN171" s="1617"/>
      <c r="BO171" s="1617"/>
      <c r="BP171" s="1617"/>
      <c r="BQ171" s="1617"/>
      <c r="BR171" s="1617"/>
      <c r="BS171" s="1617"/>
    </row>
    <row r="172" spans="1:71" x14ac:dyDescent="0.25">
      <c r="A172" s="1617"/>
      <c r="B172" s="1617"/>
      <c r="C172" s="1617"/>
      <c r="D172" s="1617"/>
      <c r="E172" s="1617"/>
      <c r="F172" s="1617"/>
      <c r="G172" s="1617"/>
      <c r="H172" s="1617"/>
      <c r="I172" s="1617"/>
      <c r="J172" s="1617"/>
      <c r="K172" s="1617"/>
      <c r="L172" s="1617"/>
      <c r="M172" s="1617"/>
      <c r="N172" s="1617"/>
      <c r="O172" s="1617"/>
      <c r="P172" s="1617"/>
      <c r="Q172" s="1617"/>
      <c r="R172" s="1617"/>
      <c r="S172" s="1617"/>
      <c r="T172" s="1617"/>
      <c r="U172" s="1617"/>
      <c r="V172" s="1617"/>
      <c r="W172" s="1617"/>
      <c r="X172" s="1617"/>
      <c r="Y172" s="1617"/>
      <c r="Z172" s="1617"/>
      <c r="AA172" s="1617"/>
      <c r="AB172" s="1617"/>
      <c r="AC172" s="1617"/>
      <c r="AD172" s="1617"/>
      <c r="AE172" s="1617"/>
      <c r="AF172" s="1617"/>
      <c r="AG172" s="1617"/>
      <c r="AH172" s="1617"/>
      <c r="AI172" s="1617"/>
      <c r="AJ172" s="1617"/>
      <c r="AK172" s="1617"/>
      <c r="AL172" s="1617"/>
      <c r="AM172" s="1617"/>
      <c r="AN172" s="1617"/>
      <c r="AO172" s="1617"/>
      <c r="AP172" s="1617"/>
      <c r="AQ172" s="1617"/>
      <c r="AR172" s="1617"/>
      <c r="AS172" s="1617"/>
      <c r="AT172" s="1617"/>
      <c r="AU172" s="1617"/>
      <c r="AV172" s="1617"/>
      <c r="AW172" s="1617"/>
      <c r="AX172" s="1617"/>
      <c r="AY172" s="1617"/>
      <c r="AZ172" s="1617"/>
      <c r="BA172" s="1617"/>
      <c r="BB172" s="1617"/>
      <c r="BC172" s="1617"/>
      <c r="BD172" s="1617"/>
      <c r="BE172" s="1617"/>
      <c r="BF172" s="1617"/>
      <c r="BG172" s="1617"/>
      <c r="BH172" s="1617"/>
      <c r="BI172" s="1617"/>
      <c r="BJ172" s="1617"/>
      <c r="BK172" s="1617"/>
      <c r="BL172" s="1617"/>
      <c r="BM172" s="1617"/>
      <c r="BN172" s="1617"/>
      <c r="BO172" s="1617"/>
      <c r="BP172" s="1617"/>
      <c r="BQ172" s="1617"/>
      <c r="BR172" s="1617"/>
      <c r="BS172" s="1617"/>
    </row>
    <row r="173" spans="1:71" x14ac:dyDescent="0.25">
      <c r="A173" s="1617"/>
      <c r="B173" s="1617"/>
      <c r="C173" s="1617"/>
      <c r="D173" s="1617"/>
      <c r="E173" s="1617"/>
      <c r="F173" s="1617"/>
      <c r="G173" s="1617"/>
      <c r="H173" s="1617"/>
      <c r="I173" s="1617"/>
      <c r="J173" s="1617"/>
      <c r="K173" s="1617"/>
      <c r="L173" s="1617"/>
      <c r="M173" s="1617"/>
      <c r="N173" s="1617"/>
      <c r="O173" s="1617"/>
      <c r="P173" s="1617"/>
      <c r="Q173" s="1617"/>
      <c r="R173" s="1617"/>
      <c r="S173" s="1617"/>
      <c r="T173" s="1617"/>
      <c r="U173" s="1617"/>
      <c r="V173" s="1617"/>
      <c r="W173" s="1617"/>
      <c r="X173" s="1617"/>
      <c r="Y173" s="1617"/>
      <c r="Z173" s="1617"/>
      <c r="AA173" s="1617"/>
      <c r="AB173" s="1617"/>
      <c r="AC173" s="1617"/>
      <c r="AD173" s="1617"/>
      <c r="AE173" s="1617"/>
      <c r="AF173" s="1617"/>
      <c r="AG173" s="1617"/>
      <c r="AH173" s="1617"/>
      <c r="AI173" s="1617"/>
      <c r="AJ173" s="1617"/>
      <c r="AK173" s="1617"/>
      <c r="AL173" s="1617"/>
      <c r="AM173" s="1617"/>
      <c r="AN173" s="1617"/>
      <c r="AO173" s="1617"/>
      <c r="AP173" s="1617"/>
      <c r="AQ173" s="1617"/>
      <c r="AR173" s="1617"/>
      <c r="AS173" s="1617"/>
      <c r="AT173" s="1617"/>
      <c r="AU173" s="1617"/>
      <c r="AV173" s="1617"/>
      <c r="AW173" s="1617"/>
      <c r="AX173" s="1617"/>
      <c r="AY173" s="1617"/>
      <c r="AZ173" s="1617"/>
      <c r="BA173" s="1617"/>
      <c r="BB173" s="1617"/>
      <c r="BC173" s="1617"/>
      <c r="BD173" s="1617"/>
      <c r="BE173" s="1617"/>
      <c r="BF173" s="1617"/>
      <c r="BG173" s="1617"/>
      <c r="BH173" s="1617"/>
      <c r="BI173" s="1617"/>
      <c r="BJ173" s="1617"/>
      <c r="BK173" s="1617"/>
      <c r="BL173" s="1617"/>
      <c r="BM173" s="1617"/>
      <c r="BN173" s="1617"/>
      <c r="BO173" s="1617"/>
      <c r="BP173" s="1617"/>
      <c r="BQ173" s="1617"/>
      <c r="BR173" s="1617"/>
      <c r="BS173" s="1617"/>
    </row>
    <row r="174" spans="1:71" x14ac:dyDescent="0.25">
      <c r="A174" s="1617"/>
      <c r="B174" s="1617"/>
      <c r="C174" s="1617"/>
      <c r="D174" s="1617"/>
      <c r="E174" s="1617"/>
      <c r="F174" s="1617"/>
      <c r="G174" s="1617"/>
      <c r="H174" s="1617"/>
      <c r="I174" s="1617"/>
      <c r="J174" s="1617"/>
      <c r="K174" s="1617"/>
      <c r="L174" s="1617"/>
      <c r="M174" s="1617"/>
      <c r="N174" s="1617"/>
      <c r="O174" s="1617"/>
      <c r="P174" s="1617"/>
      <c r="Q174" s="1617"/>
      <c r="R174" s="1617"/>
      <c r="S174" s="1617"/>
      <c r="T174" s="1617"/>
      <c r="U174" s="1617"/>
      <c r="V174" s="1617"/>
      <c r="W174" s="1617"/>
      <c r="X174" s="1617"/>
      <c r="Y174" s="1617"/>
      <c r="Z174" s="1617"/>
      <c r="AA174" s="1617"/>
      <c r="AB174" s="1617"/>
      <c r="AC174" s="1617"/>
      <c r="AD174" s="1617"/>
      <c r="AE174" s="1617"/>
      <c r="AF174" s="1617"/>
      <c r="AG174" s="1617"/>
      <c r="AH174" s="1617"/>
      <c r="AI174" s="1617"/>
      <c r="AJ174" s="1617"/>
      <c r="AK174" s="1617"/>
      <c r="AL174" s="1617"/>
      <c r="AM174" s="1617"/>
      <c r="AN174" s="1617"/>
      <c r="AO174" s="1617"/>
      <c r="AP174" s="1617"/>
      <c r="AQ174" s="1617"/>
      <c r="AR174" s="1617"/>
      <c r="AS174" s="1617"/>
      <c r="AT174" s="1617"/>
      <c r="AU174" s="1617"/>
      <c r="AV174" s="1617"/>
      <c r="AW174" s="1617"/>
      <c r="AX174" s="1617"/>
      <c r="AY174" s="1617"/>
      <c r="AZ174" s="1617"/>
      <c r="BA174" s="1617"/>
      <c r="BB174" s="1617"/>
      <c r="BC174" s="1617"/>
      <c r="BD174" s="1617"/>
      <c r="BE174" s="1617"/>
      <c r="BF174" s="1617"/>
      <c r="BG174" s="1617"/>
      <c r="BH174" s="1617"/>
      <c r="BI174" s="1617"/>
      <c r="BJ174" s="1617"/>
      <c r="BK174" s="1617"/>
      <c r="BL174" s="1617"/>
      <c r="BM174" s="1617"/>
      <c r="BN174" s="1617"/>
      <c r="BO174" s="1617"/>
      <c r="BP174" s="1617"/>
      <c r="BQ174" s="1617"/>
      <c r="BR174" s="1617"/>
      <c r="BS174" s="1617"/>
    </row>
    <row r="175" spans="1:71" x14ac:dyDescent="0.25">
      <c r="A175" s="1617"/>
      <c r="B175" s="1617"/>
      <c r="C175" s="1617"/>
      <c r="D175" s="1617"/>
      <c r="E175" s="1617"/>
      <c r="F175" s="1617"/>
      <c r="G175" s="1617"/>
      <c r="H175" s="1617"/>
      <c r="I175" s="1617"/>
      <c r="J175" s="1617"/>
      <c r="K175" s="1617"/>
      <c r="L175" s="1617"/>
      <c r="M175" s="1617"/>
      <c r="N175" s="1617"/>
      <c r="O175" s="1617"/>
      <c r="P175" s="1617"/>
      <c r="Q175" s="1617"/>
      <c r="R175" s="1617"/>
      <c r="S175" s="1617"/>
      <c r="T175" s="1617"/>
      <c r="U175" s="1617"/>
      <c r="V175" s="1617"/>
      <c r="W175" s="1617"/>
      <c r="X175" s="1617"/>
      <c r="Y175" s="1617"/>
      <c r="Z175" s="1617"/>
      <c r="AA175" s="1617"/>
      <c r="AB175" s="1617"/>
      <c r="AC175" s="1617"/>
      <c r="AD175" s="1617"/>
      <c r="AE175" s="1617"/>
      <c r="AF175" s="1617"/>
      <c r="AG175" s="1617"/>
      <c r="AH175" s="1617"/>
      <c r="AI175" s="1617"/>
      <c r="AJ175" s="1617"/>
      <c r="AK175" s="1617"/>
      <c r="AL175" s="1617"/>
      <c r="AM175" s="1617"/>
      <c r="AN175" s="1617"/>
      <c r="AO175" s="1617"/>
      <c r="AP175" s="1617"/>
      <c r="AQ175" s="1617"/>
      <c r="AR175" s="1617"/>
      <c r="AS175" s="1617"/>
      <c r="AT175" s="1617"/>
      <c r="AU175" s="1617"/>
      <c r="AV175" s="1617"/>
      <c r="AW175" s="1617"/>
      <c r="AX175" s="1617"/>
      <c r="AY175" s="1617"/>
      <c r="AZ175" s="1617"/>
      <c r="BA175" s="1617"/>
      <c r="BB175" s="1617"/>
      <c r="BC175" s="1617"/>
      <c r="BD175" s="1617"/>
      <c r="BE175" s="1617"/>
      <c r="BF175" s="1617"/>
      <c r="BG175" s="1617"/>
      <c r="BH175" s="1617"/>
      <c r="BI175" s="1617"/>
      <c r="BJ175" s="1617"/>
      <c r="BK175" s="1617"/>
      <c r="BL175" s="1617"/>
      <c r="BM175" s="1617"/>
      <c r="BN175" s="1617"/>
      <c r="BO175" s="1617"/>
      <c r="BP175" s="1617"/>
      <c r="BQ175" s="1617"/>
      <c r="BR175" s="1617"/>
      <c r="BS175" s="1617"/>
    </row>
    <row r="176" spans="1:71" x14ac:dyDescent="0.25">
      <c r="A176" s="1617"/>
      <c r="B176" s="1617"/>
      <c r="C176" s="1617"/>
      <c r="D176" s="1617"/>
      <c r="E176" s="1617"/>
      <c r="F176" s="1617"/>
      <c r="G176" s="1617"/>
      <c r="H176" s="1617"/>
      <c r="I176" s="1617"/>
      <c r="J176" s="1617"/>
      <c r="K176" s="1617"/>
      <c r="L176" s="1617"/>
      <c r="M176" s="1617"/>
      <c r="N176" s="1617"/>
      <c r="O176" s="1617"/>
      <c r="P176" s="1617"/>
      <c r="Q176" s="1617"/>
      <c r="R176" s="1617"/>
      <c r="S176" s="1617"/>
      <c r="T176" s="1617"/>
      <c r="U176" s="1617"/>
      <c r="V176" s="1617"/>
      <c r="W176" s="1617"/>
      <c r="X176" s="1617"/>
      <c r="Y176" s="1617"/>
      <c r="Z176" s="1617"/>
      <c r="AA176" s="1617"/>
      <c r="AB176" s="1617"/>
      <c r="AC176" s="1617"/>
      <c r="AD176" s="1617"/>
      <c r="AE176" s="1617"/>
      <c r="AF176" s="1617"/>
      <c r="AG176" s="1617"/>
      <c r="AH176" s="1617"/>
      <c r="AI176" s="1617"/>
      <c r="AJ176" s="1617"/>
      <c r="AK176" s="1617"/>
      <c r="AL176" s="1617"/>
      <c r="AM176" s="1617"/>
      <c r="AN176" s="1617"/>
      <c r="AO176" s="1617"/>
      <c r="AP176" s="1617"/>
      <c r="AQ176" s="1617"/>
      <c r="AR176" s="1617"/>
      <c r="AS176" s="1617"/>
      <c r="AT176" s="1617"/>
      <c r="AU176" s="1617"/>
      <c r="AV176" s="1617"/>
      <c r="AW176" s="1617"/>
      <c r="AX176" s="1617"/>
      <c r="AY176" s="1617"/>
      <c r="AZ176" s="1617"/>
      <c r="BA176" s="1617"/>
      <c r="BB176" s="1617"/>
      <c r="BC176" s="1617"/>
      <c r="BD176" s="1617"/>
      <c r="BE176" s="1617"/>
      <c r="BF176" s="1617"/>
      <c r="BG176" s="1617"/>
      <c r="BH176" s="1617"/>
      <c r="BI176" s="1617"/>
      <c r="BJ176" s="1617"/>
      <c r="BK176" s="1617"/>
      <c r="BL176" s="1617"/>
      <c r="BM176" s="1617"/>
      <c r="BN176" s="1617"/>
      <c r="BO176" s="1617"/>
      <c r="BP176" s="1617"/>
      <c r="BQ176" s="1617"/>
      <c r="BR176" s="1617"/>
      <c r="BS176" s="1617"/>
    </row>
    <row r="177" spans="1:71" x14ac:dyDescent="0.25">
      <c r="A177" s="1617"/>
      <c r="B177" s="1617"/>
      <c r="C177" s="1617"/>
      <c r="D177" s="1617"/>
      <c r="E177" s="1617"/>
      <c r="F177" s="1617"/>
      <c r="G177" s="1617"/>
      <c r="H177" s="1617"/>
      <c r="I177" s="1617"/>
      <c r="J177" s="1617"/>
      <c r="K177" s="1617"/>
      <c r="L177" s="1617"/>
      <c r="M177" s="1617"/>
      <c r="N177" s="1617"/>
      <c r="O177" s="1617"/>
      <c r="P177" s="1617"/>
      <c r="Q177" s="1617"/>
      <c r="R177" s="1617"/>
      <c r="S177" s="1617"/>
      <c r="T177" s="1617"/>
      <c r="U177" s="1617"/>
      <c r="V177" s="1617"/>
      <c r="W177" s="1617"/>
      <c r="X177" s="1617"/>
      <c r="Y177" s="1617"/>
      <c r="Z177" s="1617"/>
      <c r="AA177" s="1617"/>
      <c r="AB177" s="1617"/>
      <c r="AC177" s="1617"/>
      <c r="AD177" s="1617"/>
      <c r="AE177" s="1617"/>
      <c r="AF177" s="1617"/>
      <c r="AG177" s="1617"/>
      <c r="AH177" s="1617"/>
      <c r="AI177" s="1617"/>
      <c r="AJ177" s="1617"/>
      <c r="AK177" s="1617"/>
      <c r="AL177" s="1617"/>
      <c r="AM177" s="1617"/>
      <c r="AN177" s="1617"/>
      <c r="AO177" s="1617"/>
      <c r="AP177" s="1617"/>
      <c r="AQ177" s="1617"/>
      <c r="AR177" s="1617"/>
      <c r="AS177" s="1617"/>
      <c r="AT177" s="1617"/>
      <c r="AU177" s="1617"/>
      <c r="AV177" s="1617"/>
      <c r="AW177" s="1617"/>
      <c r="AX177" s="1617"/>
      <c r="AY177" s="1617"/>
      <c r="AZ177" s="1617"/>
      <c r="BA177" s="1617"/>
      <c r="BB177" s="1617"/>
      <c r="BC177" s="1617"/>
      <c r="BD177" s="1617"/>
      <c r="BE177" s="1617"/>
      <c r="BF177" s="1617"/>
      <c r="BG177" s="1617"/>
      <c r="BH177" s="1617"/>
      <c r="BI177" s="1617"/>
      <c r="BJ177" s="1617"/>
      <c r="BK177" s="1617"/>
      <c r="BL177" s="1617"/>
      <c r="BM177" s="1617"/>
      <c r="BN177" s="1617"/>
      <c r="BO177" s="1617"/>
      <c r="BP177" s="1617"/>
      <c r="BQ177" s="1617"/>
      <c r="BR177" s="1617"/>
      <c r="BS177" s="1617"/>
    </row>
    <row r="178" spans="1:71" x14ac:dyDescent="0.25">
      <c r="A178" s="1617"/>
      <c r="B178" s="1617"/>
      <c r="C178" s="1617"/>
      <c r="D178" s="1617"/>
      <c r="E178" s="1617"/>
      <c r="F178" s="1617"/>
      <c r="G178" s="1617"/>
      <c r="H178" s="1617"/>
      <c r="I178" s="1617"/>
      <c r="J178" s="1617"/>
      <c r="K178" s="1617"/>
      <c r="L178" s="1617"/>
      <c r="M178" s="1617"/>
      <c r="N178" s="1617"/>
      <c r="O178" s="1617"/>
      <c r="P178" s="1617"/>
      <c r="Q178" s="1617"/>
      <c r="R178" s="1617"/>
      <c r="S178" s="1617"/>
      <c r="T178" s="1617"/>
      <c r="U178" s="1617"/>
      <c r="V178" s="1617"/>
      <c r="W178" s="1617"/>
      <c r="X178" s="1617"/>
      <c r="Y178" s="1617"/>
      <c r="Z178" s="1617"/>
      <c r="AA178" s="1617"/>
      <c r="AB178" s="1617"/>
      <c r="AC178" s="1617"/>
      <c r="AD178" s="1617"/>
      <c r="AE178" s="1617"/>
      <c r="AF178" s="1617"/>
      <c r="AG178" s="1617"/>
      <c r="AH178" s="1617"/>
      <c r="AI178" s="1617"/>
      <c r="AJ178" s="1617"/>
      <c r="AK178" s="1617"/>
      <c r="AL178" s="1617"/>
      <c r="AM178" s="1617"/>
      <c r="AN178" s="1617"/>
      <c r="AO178" s="1617"/>
      <c r="AP178" s="1617"/>
      <c r="AQ178" s="1617"/>
      <c r="AR178" s="1617"/>
      <c r="AS178" s="1617"/>
      <c r="AT178" s="1617"/>
      <c r="AU178" s="1617"/>
      <c r="AV178" s="1617"/>
      <c r="AW178" s="1617"/>
      <c r="AX178" s="1617"/>
      <c r="AY178" s="1617"/>
      <c r="AZ178" s="1617"/>
      <c r="BA178" s="1617"/>
      <c r="BB178" s="1617"/>
      <c r="BC178" s="1617"/>
      <c r="BD178" s="1617"/>
      <c r="BE178" s="1617"/>
      <c r="BF178" s="1617"/>
      <c r="BG178" s="1617"/>
      <c r="BH178" s="1617"/>
      <c r="BI178" s="1617"/>
      <c r="BJ178" s="1617"/>
      <c r="BK178" s="1617"/>
      <c r="BL178" s="1617"/>
      <c r="BM178" s="1617"/>
      <c r="BN178" s="1617"/>
      <c r="BO178" s="1617"/>
      <c r="BP178" s="1617"/>
      <c r="BQ178" s="1617"/>
      <c r="BR178" s="1617"/>
      <c r="BS178" s="1617"/>
    </row>
    <row r="179" spans="1:71" x14ac:dyDescent="0.25">
      <c r="A179" s="1617"/>
      <c r="B179" s="1617"/>
      <c r="C179" s="1617"/>
      <c r="D179" s="1617"/>
      <c r="E179" s="1617"/>
      <c r="F179" s="1617"/>
      <c r="G179" s="1617"/>
      <c r="H179" s="1617"/>
      <c r="I179" s="1617"/>
      <c r="J179" s="1617"/>
      <c r="K179" s="1617"/>
      <c r="L179" s="1617"/>
      <c r="M179" s="1617"/>
      <c r="N179" s="1617"/>
      <c r="O179" s="1617"/>
      <c r="P179" s="1617"/>
      <c r="Q179" s="1617"/>
      <c r="R179" s="1617"/>
      <c r="S179" s="1617"/>
      <c r="T179" s="1617"/>
      <c r="U179" s="1617"/>
      <c r="V179" s="1617"/>
      <c r="W179" s="1617"/>
      <c r="X179" s="1617"/>
      <c r="Y179" s="1617"/>
      <c r="Z179" s="1617"/>
      <c r="AA179" s="1617"/>
      <c r="AB179" s="1617"/>
      <c r="AC179" s="1617"/>
      <c r="AD179" s="1617"/>
      <c r="AE179" s="1617"/>
      <c r="AF179" s="1617"/>
      <c r="AG179" s="1617"/>
      <c r="AH179" s="1617"/>
      <c r="AI179" s="1617"/>
      <c r="AJ179" s="1617"/>
      <c r="AK179" s="1617"/>
      <c r="AL179" s="1617"/>
      <c r="AM179" s="1617"/>
      <c r="AN179" s="1617"/>
      <c r="AO179" s="1617"/>
      <c r="AP179" s="1617"/>
      <c r="AQ179" s="1617"/>
      <c r="AR179" s="1617"/>
      <c r="AS179" s="1617"/>
      <c r="AT179" s="1617"/>
      <c r="AU179" s="1617"/>
      <c r="AV179" s="1617"/>
      <c r="AW179" s="1617"/>
      <c r="AX179" s="1617"/>
      <c r="AY179" s="1617"/>
      <c r="AZ179" s="1617"/>
      <c r="BA179" s="1617"/>
      <c r="BB179" s="1617"/>
      <c r="BC179" s="1617"/>
      <c r="BD179" s="1617"/>
      <c r="BE179" s="1617"/>
      <c r="BF179" s="1617"/>
      <c r="BG179" s="1617"/>
      <c r="BH179" s="1617"/>
      <c r="BI179" s="1617"/>
      <c r="BJ179" s="1617"/>
      <c r="BK179" s="1617"/>
      <c r="BL179" s="1617"/>
      <c r="BM179" s="1617"/>
      <c r="BN179" s="1617"/>
      <c r="BO179" s="1617"/>
      <c r="BP179" s="1617"/>
      <c r="BQ179" s="1617"/>
      <c r="BR179" s="1617"/>
      <c r="BS179" s="1617"/>
    </row>
    <row r="180" spans="1:71" x14ac:dyDescent="0.25">
      <c r="A180" s="1617"/>
      <c r="B180" s="1617"/>
      <c r="C180" s="1617"/>
      <c r="D180" s="1617"/>
      <c r="E180" s="1617"/>
      <c r="F180" s="1617"/>
      <c r="G180" s="1617"/>
      <c r="H180" s="1617"/>
      <c r="I180" s="1617"/>
      <c r="J180" s="1617"/>
      <c r="K180" s="1617"/>
      <c r="L180" s="1617"/>
      <c r="M180" s="1617"/>
      <c r="N180" s="1617"/>
      <c r="O180" s="1617"/>
      <c r="P180" s="1617"/>
      <c r="Q180" s="1617"/>
      <c r="R180" s="1617"/>
      <c r="S180" s="1617"/>
      <c r="T180" s="1617"/>
      <c r="U180" s="1617"/>
      <c r="V180" s="1617"/>
      <c r="W180" s="1617"/>
      <c r="X180" s="1617"/>
      <c r="Y180" s="1617"/>
      <c r="Z180" s="1617"/>
      <c r="AA180" s="1617"/>
      <c r="AB180" s="1617"/>
      <c r="AC180" s="1617"/>
      <c r="AD180" s="1617"/>
      <c r="AE180" s="1617"/>
      <c r="AF180" s="1617"/>
      <c r="AG180" s="1617"/>
      <c r="AH180" s="1617"/>
      <c r="AI180" s="1617"/>
      <c r="AJ180" s="1617"/>
      <c r="AK180" s="1617"/>
      <c r="AL180" s="1617"/>
      <c r="AM180" s="1617"/>
      <c r="AN180" s="1617"/>
      <c r="AO180" s="1617"/>
      <c r="AP180" s="1617"/>
      <c r="AQ180" s="1617"/>
      <c r="AR180" s="1617"/>
      <c r="AS180" s="1617"/>
      <c r="AT180" s="1617"/>
      <c r="AU180" s="1617"/>
      <c r="AV180" s="1617"/>
      <c r="AW180" s="1617"/>
      <c r="AX180" s="1617"/>
      <c r="AY180" s="1617"/>
      <c r="AZ180" s="1617"/>
      <c r="BA180" s="1617"/>
      <c r="BB180" s="1617"/>
      <c r="BC180" s="1617"/>
      <c r="BD180" s="1617"/>
      <c r="BE180" s="1617"/>
      <c r="BF180" s="1617"/>
      <c r="BG180" s="1617"/>
      <c r="BH180" s="1617"/>
      <c r="BI180" s="1617"/>
      <c r="BJ180" s="1617"/>
      <c r="BK180" s="1617"/>
      <c r="BL180" s="1617"/>
      <c r="BM180" s="1617"/>
      <c r="BN180" s="1617"/>
      <c r="BO180" s="1617"/>
      <c r="BP180" s="1617"/>
      <c r="BQ180" s="1617"/>
      <c r="BR180" s="1617"/>
      <c r="BS180" s="1617"/>
    </row>
    <row r="181" spans="1:71" x14ac:dyDescent="0.25">
      <c r="A181" s="1617"/>
      <c r="B181" s="1617"/>
      <c r="C181" s="1617"/>
      <c r="D181" s="1617"/>
      <c r="E181" s="1617"/>
      <c r="F181" s="1617"/>
      <c r="G181" s="1617"/>
      <c r="H181" s="1617"/>
      <c r="I181" s="1617"/>
      <c r="J181" s="1617"/>
      <c r="K181" s="1617"/>
      <c r="L181" s="1617"/>
      <c r="M181" s="1617"/>
      <c r="N181" s="1617"/>
      <c r="O181" s="1617"/>
      <c r="P181" s="1617"/>
      <c r="Q181" s="1617"/>
      <c r="R181" s="1617"/>
      <c r="S181" s="1617"/>
      <c r="T181" s="1617"/>
      <c r="U181" s="1617"/>
      <c r="V181" s="1617"/>
      <c r="W181" s="1617"/>
      <c r="X181" s="1617"/>
      <c r="Y181" s="1617"/>
      <c r="Z181" s="1617"/>
      <c r="AA181" s="1617"/>
      <c r="AB181" s="1617"/>
      <c r="AC181" s="1617"/>
      <c r="AD181" s="1617"/>
      <c r="AE181" s="1617"/>
      <c r="AF181" s="1617"/>
      <c r="AG181" s="1617"/>
      <c r="AH181" s="1617"/>
      <c r="AI181" s="1617"/>
      <c r="AJ181" s="1617"/>
      <c r="AK181" s="1617"/>
      <c r="AL181" s="1617"/>
      <c r="AM181" s="1617"/>
      <c r="AN181" s="1617"/>
      <c r="AO181" s="1617"/>
      <c r="AP181" s="1617"/>
      <c r="AQ181" s="1617"/>
      <c r="AR181" s="1617"/>
      <c r="AS181" s="1617"/>
      <c r="AT181" s="1617"/>
      <c r="AU181" s="1617"/>
      <c r="AV181" s="1617"/>
      <c r="AW181" s="1617"/>
      <c r="AX181" s="1617"/>
      <c r="AY181" s="1617"/>
      <c r="AZ181" s="1617"/>
      <c r="BA181" s="1617"/>
      <c r="BB181" s="1617"/>
      <c r="BC181" s="1617"/>
      <c r="BD181" s="1617"/>
      <c r="BE181" s="1617"/>
      <c r="BF181" s="1617"/>
      <c r="BG181" s="1617"/>
      <c r="BH181" s="1617"/>
      <c r="BI181" s="1617"/>
      <c r="BJ181" s="1617"/>
      <c r="BK181" s="1617"/>
      <c r="BL181" s="1617"/>
      <c r="BM181" s="1617"/>
      <c r="BN181" s="1617"/>
      <c r="BO181" s="1617"/>
      <c r="BP181" s="1617"/>
      <c r="BQ181" s="1617"/>
      <c r="BR181" s="1617"/>
      <c r="BS181" s="1617"/>
    </row>
    <row r="182" spans="1:71" x14ac:dyDescent="0.25">
      <c r="A182" s="1617"/>
      <c r="B182" s="1617"/>
      <c r="C182" s="1617"/>
      <c r="D182" s="1617"/>
      <c r="E182" s="1617"/>
      <c r="F182" s="1617"/>
      <c r="G182" s="1617"/>
      <c r="H182" s="1617"/>
      <c r="I182" s="1617"/>
      <c r="J182" s="1617"/>
      <c r="K182" s="1617"/>
      <c r="L182" s="1617"/>
      <c r="M182" s="1617"/>
      <c r="N182" s="1617"/>
      <c r="O182" s="1617"/>
      <c r="P182" s="1617"/>
      <c r="Q182" s="1617"/>
      <c r="R182" s="1617"/>
      <c r="S182" s="1617"/>
      <c r="T182" s="1617"/>
      <c r="U182" s="1617"/>
      <c r="V182" s="1617"/>
      <c r="W182" s="1617"/>
      <c r="X182" s="1617"/>
      <c r="Y182" s="1617"/>
      <c r="Z182" s="1617"/>
      <c r="AA182" s="1617"/>
      <c r="AB182" s="1617"/>
      <c r="AC182" s="1617"/>
      <c r="AD182" s="1617"/>
      <c r="AE182" s="1617"/>
      <c r="AF182" s="1617"/>
      <c r="AG182" s="1617"/>
      <c r="AH182" s="1617"/>
      <c r="AI182" s="1617"/>
      <c r="AJ182" s="1617"/>
      <c r="AK182" s="1617"/>
      <c r="AL182" s="1617"/>
      <c r="AM182" s="1617"/>
      <c r="AN182" s="1617"/>
      <c r="AO182" s="1617"/>
      <c r="AP182" s="1617"/>
      <c r="AQ182" s="1617"/>
      <c r="AR182" s="1617"/>
      <c r="AS182" s="1617"/>
      <c r="AT182" s="1617"/>
      <c r="AU182" s="1617"/>
      <c r="AV182" s="1617"/>
      <c r="AW182" s="1617"/>
      <c r="AX182" s="1617"/>
      <c r="AY182" s="1617"/>
      <c r="AZ182" s="1617"/>
      <c r="BA182" s="1617"/>
      <c r="BB182" s="1617"/>
      <c r="BC182" s="1617"/>
      <c r="BD182" s="1617"/>
      <c r="BE182" s="1617"/>
      <c r="BF182" s="1617"/>
      <c r="BG182" s="1617"/>
      <c r="BH182" s="1617"/>
      <c r="BI182" s="1617"/>
      <c r="BJ182" s="1617"/>
      <c r="BK182" s="1617"/>
      <c r="BL182" s="1617"/>
      <c r="BM182" s="1617"/>
      <c r="BN182" s="1617"/>
      <c r="BO182" s="1617"/>
      <c r="BP182" s="1617"/>
      <c r="BQ182" s="1617"/>
      <c r="BR182" s="1617"/>
      <c r="BS182" s="1617"/>
    </row>
    <row r="183" spans="1:71" x14ac:dyDescent="0.25">
      <c r="A183" s="1617"/>
      <c r="B183" s="1617"/>
      <c r="C183" s="1617"/>
      <c r="D183" s="1617"/>
      <c r="E183" s="1617"/>
      <c r="F183" s="1617"/>
      <c r="G183" s="1617"/>
      <c r="H183" s="1617"/>
      <c r="I183" s="1617"/>
      <c r="J183" s="1617"/>
      <c r="K183" s="1617"/>
      <c r="L183" s="1617"/>
      <c r="M183" s="1617"/>
      <c r="N183" s="1617"/>
      <c r="O183" s="1617"/>
      <c r="P183" s="1617"/>
      <c r="Q183" s="1617"/>
      <c r="R183" s="1617"/>
      <c r="S183" s="1617"/>
      <c r="T183" s="1617"/>
      <c r="U183" s="1617"/>
      <c r="V183" s="1617"/>
      <c r="W183" s="1617"/>
      <c r="X183" s="1617"/>
      <c r="Y183" s="1617"/>
      <c r="Z183" s="1617"/>
      <c r="AA183" s="1617"/>
      <c r="AB183" s="1617"/>
      <c r="AC183" s="1617"/>
      <c r="AD183" s="1617"/>
      <c r="AE183" s="1617"/>
      <c r="AF183" s="1617"/>
      <c r="AG183" s="1617"/>
      <c r="AH183" s="1617"/>
      <c r="AI183" s="1617"/>
      <c r="AJ183" s="1617"/>
      <c r="AK183" s="1617"/>
      <c r="AL183" s="1617"/>
      <c r="AM183" s="1617"/>
      <c r="AN183" s="1617"/>
      <c r="AO183" s="1617"/>
      <c r="AP183" s="1617"/>
      <c r="AQ183" s="1617"/>
      <c r="AR183" s="1617"/>
      <c r="AS183" s="1617"/>
      <c r="AT183" s="1617"/>
      <c r="AU183" s="1617"/>
      <c r="AV183" s="1617"/>
      <c r="AW183" s="1617"/>
      <c r="AX183" s="1617"/>
      <c r="AY183" s="1617"/>
      <c r="AZ183" s="1617"/>
      <c r="BA183" s="1617"/>
      <c r="BB183" s="1617"/>
      <c r="BC183" s="1617"/>
      <c r="BD183" s="1617"/>
      <c r="BE183" s="1617"/>
      <c r="BF183" s="1617"/>
      <c r="BG183" s="1617"/>
      <c r="BH183" s="1617"/>
      <c r="BI183" s="1617"/>
      <c r="BJ183" s="1617"/>
      <c r="BK183" s="1617"/>
      <c r="BL183" s="1617"/>
      <c r="BM183" s="1617"/>
      <c r="BN183" s="1617"/>
      <c r="BO183" s="1617"/>
      <c r="BP183" s="1617"/>
      <c r="BQ183" s="1617"/>
      <c r="BR183" s="1617"/>
      <c r="BS183" s="1617"/>
    </row>
    <row r="184" spans="1:71" x14ac:dyDescent="0.25">
      <c r="A184" s="1617"/>
      <c r="B184" s="1617"/>
      <c r="C184" s="1617"/>
      <c r="D184" s="1617"/>
      <c r="E184" s="1617"/>
      <c r="F184" s="1617"/>
      <c r="G184" s="1617"/>
      <c r="H184" s="1617"/>
      <c r="I184" s="1617"/>
      <c r="J184" s="1617"/>
      <c r="K184" s="1617"/>
      <c r="L184" s="1617"/>
      <c r="M184" s="1617"/>
      <c r="N184" s="1617"/>
      <c r="O184" s="1617"/>
      <c r="P184" s="1617"/>
      <c r="Q184" s="1617"/>
      <c r="R184" s="1617"/>
      <c r="S184" s="1617"/>
      <c r="T184" s="1617"/>
      <c r="U184" s="1617"/>
      <c r="V184" s="1617"/>
      <c r="W184" s="1617"/>
      <c r="X184" s="1617"/>
      <c r="Y184" s="1617"/>
      <c r="Z184" s="1617"/>
      <c r="AA184" s="1617"/>
      <c r="AB184" s="1617"/>
      <c r="AC184" s="1617"/>
      <c r="AD184" s="1617"/>
      <c r="AE184" s="1617"/>
      <c r="AF184" s="1617"/>
      <c r="AG184" s="1617"/>
      <c r="AH184" s="1617"/>
      <c r="AI184" s="1617"/>
      <c r="AJ184" s="1617"/>
      <c r="AK184" s="1617"/>
      <c r="AL184" s="1617"/>
      <c r="AM184" s="1617"/>
      <c r="AN184" s="1617"/>
      <c r="AO184" s="1617"/>
      <c r="AP184" s="1617"/>
      <c r="AQ184" s="1617"/>
      <c r="AR184" s="1617"/>
      <c r="AS184" s="1617"/>
      <c r="AT184" s="1617"/>
      <c r="AU184" s="1617"/>
      <c r="AV184" s="1617"/>
      <c r="AW184" s="1617"/>
      <c r="AX184" s="1617"/>
      <c r="AY184" s="1617"/>
      <c r="AZ184" s="1617"/>
      <c r="BA184" s="1617"/>
      <c r="BB184" s="1617"/>
      <c r="BC184" s="1617"/>
      <c r="BD184" s="1617"/>
      <c r="BE184" s="1617"/>
      <c r="BF184" s="1617"/>
      <c r="BG184" s="1617"/>
      <c r="BH184" s="1617"/>
      <c r="BI184" s="1617"/>
      <c r="BJ184" s="1617"/>
      <c r="BK184" s="1617"/>
      <c r="BL184" s="1617"/>
      <c r="BM184" s="1617"/>
      <c r="BN184" s="1617"/>
      <c r="BO184" s="1617"/>
      <c r="BP184" s="1617"/>
      <c r="BQ184" s="1617"/>
      <c r="BR184" s="1617"/>
      <c r="BS184" s="1617"/>
    </row>
    <row r="185" spans="1:71" x14ac:dyDescent="0.25">
      <c r="A185" s="1617"/>
      <c r="B185" s="1617"/>
      <c r="C185" s="1617"/>
      <c r="D185" s="1617"/>
      <c r="E185" s="1617"/>
      <c r="F185" s="1617"/>
      <c r="G185" s="1617"/>
      <c r="H185" s="1617"/>
      <c r="I185" s="1617"/>
      <c r="J185" s="1617"/>
      <c r="K185" s="1617"/>
      <c r="L185" s="1617"/>
      <c r="M185" s="1617"/>
      <c r="N185" s="1617"/>
      <c r="O185" s="1617"/>
      <c r="P185" s="1617"/>
      <c r="Q185" s="1617"/>
      <c r="R185" s="1617"/>
      <c r="S185" s="1617"/>
      <c r="T185" s="1617"/>
      <c r="U185" s="1617"/>
      <c r="V185" s="1617"/>
      <c r="W185" s="1617"/>
      <c r="X185" s="1617"/>
      <c r="Y185" s="1617"/>
      <c r="Z185" s="1617"/>
      <c r="AA185" s="1617"/>
      <c r="AB185" s="1617"/>
      <c r="AC185" s="1617"/>
      <c r="AD185" s="1617"/>
      <c r="AE185" s="1617"/>
      <c r="AF185" s="1617"/>
      <c r="AG185" s="1617"/>
      <c r="AH185" s="1617"/>
      <c r="AI185" s="1617"/>
      <c r="AJ185" s="1617"/>
      <c r="AK185" s="1617"/>
      <c r="AL185" s="1617"/>
      <c r="AM185" s="1617"/>
      <c r="AN185" s="1617"/>
      <c r="AO185" s="1617"/>
      <c r="AP185" s="1617"/>
      <c r="AQ185" s="1617"/>
      <c r="AR185" s="1617"/>
      <c r="AS185" s="1617"/>
      <c r="AT185" s="1617"/>
      <c r="AU185" s="1617"/>
      <c r="AV185" s="1617"/>
      <c r="AW185" s="1617"/>
      <c r="AX185" s="1617"/>
      <c r="AY185" s="1617"/>
      <c r="AZ185" s="1617"/>
      <c r="BA185" s="1617"/>
      <c r="BB185" s="1617"/>
      <c r="BC185" s="1617"/>
      <c r="BD185" s="1617"/>
      <c r="BE185" s="1617"/>
      <c r="BF185" s="1617"/>
      <c r="BG185" s="1617"/>
      <c r="BH185" s="1617"/>
      <c r="BI185" s="1617"/>
      <c r="BJ185" s="1617"/>
      <c r="BK185" s="1617"/>
      <c r="BL185" s="1617"/>
      <c r="BM185" s="1617"/>
      <c r="BN185" s="1617"/>
      <c r="BO185" s="1617"/>
      <c r="BP185" s="1617"/>
      <c r="BQ185" s="1617"/>
      <c r="BR185" s="1617"/>
      <c r="BS185" s="1617"/>
    </row>
    <row r="186" spans="1:71" x14ac:dyDescent="0.25">
      <c r="A186" s="1617"/>
      <c r="B186" s="1617"/>
      <c r="C186" s="1617"/>
      <c r="D186" s="1617"/>
      <c r="E186" s="1617"/>
      <c r="F186" s="1617"/>
      <c r="G186" s="1617"/>
      <c r="H186" s="1617"/>
      <c r="I186" s="1617"/>
      <c r="J186" s="1617"/>
      <c r="K186" s="1617"/>
      <c r="L186" s="1617"/>
      <c r="M186" s="1617"/>
      <c r="N186" s="1617"/>
      <c r="O186" s="1617"/>
      <c r="P186" s="1617"/>
      <c r="Q186" s="1617"/>
      <c r="R186" s="1617"/>
      <c r="S186" s="1617"/>
      <c r="T186" s="1617"/>
      <c r="U186" s="1617"/>
      <c r="V186" s="1617"/>
      <c r="W186" s="1617"/>
      <c r="X186" s="1617"/>
      <c r="Y186" s="1617"/>
      <c r="Z186" s="1617"/>
      <c r="AA186" s="1617"/>
      <c r="AB186" s="1617"/>
      <c r="AC186" s="1617"/>
      <c r="AD186" s="1617"/>
      <c r="AE186" s="1617"/>
      <c r="AF186" s="1617"/>
      <c r="AG186" s="1617"/>
      <c r="AH186" s="1617"/>
      <c r="AI186" s="1617"/>
      <c r="AJ186" s="1617"/>
      <c r="AK186" s="1617"/>
      <c r="AL186" s="1617"/>
      <c r="AM186" s="1617"/>
      <c r="AN186" s="1617"/>
      <c r="AO186" s="1617"/>
      <c r="AP186" s="1617"/>
      <c r="AQ186" s="1617"/>
      <c r="AR186" s="1617"/>
      <c r="AS186" s="1617"/>
      <c r="AT186" s="1617"/>
      <c r="AU186" s="1617"/>
      <c r="AV186" s="1617"/>
      <c r="AW186" s="1617"/>
      <c r="AX186" s="1617"/>
      <c r="AY186" s="1617"/>
      <c r="AZ186" s="1617"/>
      <c r="BA186" s="1617"/>
      <c r="BB186" s="1617"/>
      <c r="BC186" s="1617"/>
      <c r="BD186" s="1617"/>
      <c r="BE186" s="1617"/>
      <c r="BF186" s="1617"/>
      <c r="BG186" s="1617"/>
      <c r="BH186" s="1617"/>
      <c r="BI186" s="1617"/>
      <c r="BJ186" s="1617"/>
      <c r="BK186" s="1617"/>
      <c r="BL186" s="1617"/>
      <c r="BM186" s="1617"/>
      <c r="BN186" s="1617"/>
      <c r="BO186" s="1617"/>
      <c r="BP186" s="1617"/>
      <c r="BQ186" s="1617"/>
      <c r="BR186" s="1617"/>
      <c r="BS186" s="1617"/>
    </row>
    <row r="187" spans="1:71" x14ac:dyDescent="0.25">
      <c r="A187" s="1617"/>
      <c r="B187" s="1617"/>
      <c r="C187" s="1617"/>
      <c r="D187" s="1617"/>
      <c r="E187" s="1617"/>
      <c r="F187" s="1617"/>
      <c r="G187" s="1617"/>
      <c r="H187" s="1617"/>
      <c r="I187" s="1617"/>
      <c r="J187" s="1617"/>
      <c r="K187" s="1617"/>
      <c r="L187" s="1617"/>
      <c r="M187" s="1617"/>
      <c r="N187" s="1617"/>
      <c r="O187" s="1617"/>
      <c r="P187" s="1617"/>
      <c r="Q187" s="1617"/>
      <c r="R187" s="1617"/>
      <c r="S187" s="1617"/>
      <c r="T187" s="1617"/>
      <c r="U187" s="1617"/>
      <c r="V187" s="1617"/>
      <c r="W187" s="1617"/>
      <c r="X187" s="1617"/>
      <c r="Y187" s="1617"/>
      <c r="Z187" s="1617"/>
      <c r="AA187" s="1617"/>
      <c r="AB187" s="1617"/>
      <c r="AC187" s="1617"/>
      <c r="AD187" s="1617"/>
      <c r="AE187" s="1617"/>
      <c r="AF187" s="1617"/>
      <c r="AG187" s="1617"/>
      <c r="AH187" s="1617"/>
      <c r="AI187" s="1617"/>
      <c r="AJ187" s="1617"/>
      <c r="AK187" s="1617"/>
      <c r="AL187" s="1617"/>
      <c r="AM187" s="1617"/>
      <c r="AN187" s="1617"/>
      <c r="AO187" s="1617"/>
      <c r="AP187" s="1617"/>
      <c r="AQ187" s="1617"/>
      <c r="AR187" s="1617"/>
      <c r="AS187" s="1617"/>
      <c r="AT187" s="1617"/>
      <c r="AU187" s="1617"/>
      <c r="AV187" s="1617"/>
      <c r="AW187" s="1617"/>
      <c r="AX187" s="1617"/>
      <c r="AY187" s="1617"/>
      <c r="AZ187" s="1617"/>
      <c r="BA187" s="1617"/>
      <c r="BB187" s="1617"/>
      <c r="BC187" s="1617"/>
      <c r="BD187" s="1617"/>
      <c r="BE187" s="1617"/>
      <c r="BF187" s="1617"/>
      <c r="BG187" s="1617"/>
      <c r="BH187" s="1617"/>
      <c r="BI187" s="1617"/>
      <c r="BJ187" s="1617"/>
      <c r="BK187" s="1617"/>
      <c r="BL187" s="1617"/>
      <c r="BM187" s="1617"/>
      <c r="BN187" s="1617"/>
      <c r="BO187" s="1617"/>
      <c r="BP187" s="1617"/>
      <c r="BQ187" s="1617"/>
      <c r="BR187" s="1617"/>
      <c r="BS187" s="1617"/>
    </row>
    <row r="188" spans="1:71" x14ac:dyDescent="0.25">
      <c r="A188" s="1617"/>
      <c r="B188" s="1617"/>
      <c r="C188" s="1617"/>
      <c r="D188" s="1617"/>
      <c r="E188" s="1617"/>
      <c r="F188" s="1617"/>
      <c r="G188" s="1617"/>
      <c r="H188" s="1617"/>
      <c r="I188" s="1617"/>
      <c r="J188" s="1617"/>
      <c r="K188" s="1617"/>
      <c r="L188" s="1617"/>
      <c r="M188" s="1617"/>
      <c r="N188" s="1617"/>
      <c r="O188" s="1617"/>
      <c r="P188" s="1617"/>
      <c r="Q188" s="1617"/>
      <c r="R188" s="1617"/>
      <c r="S188" s="1617"/>
      <c r="T188" s="1617"/>
      <c r="U188" s="1617"/>
      <c r="V188" s="1617"/>
      <c r="W188" s="1617"/>
      <c r="X188" s="1617"/>
      <c r="Y188" s="1617"/>
      <c r="Z188" s="1617"/>
      <c r="AA188" s="1617"/>
      <c r="AB188" s="1617"/>
      <c r="AC188" s="1617"/>
      <c r="AD188" s="1617"/>
      <c r="AE188" s="1617"/>
      <c r="AF188" s="1617"/>
      <c r="AG188" s="1617"/>
      <c r="AH188" s="1617"/>
      <c r="AI188" s="1617"/>
      <c r="AJ188" s="1617"/>
      <c r="AK188" s="1617"/>
      <c r="AL188" s="1617"/>
      <c r="AM188" s="1617"/>
      <c r="AN188" s="1617"/>
      <c r="AO188" s="1617"/>
      <c r="AP188" s="1617"/>
      <c r="AQ188" s="1617"/>
      <c r="AR188" s="1617"/>
      <c r="AS188" s="1617"/>
      <c r="AT188" s="1617"/>
      <c r="AU188" s="1617"/>
      <c r="AV188" s="1617"/>
      <c r="AW188" s="1617"/>
      <c r="AX188" s="1617"/>
      <c r="AY188" s="1617"/>
      <c r="AZ188" s="1617"/>
      <c r="BA188" s="1617"/>
      <c r="BB188" s="1617"/>
      <c r="BC188" s="1617"/>
      <c r="BD188" s="1617"/>
      <c r="BE188" s="1617"/>
      <c r="BF188" s="1617"/>
      <c r="BG188" s="1617"/>
      <c r="BH188" s="1617"/>
      <c r="BI188" s="1617"/>
      <c r="BJ188" s="1617"/>
      <c r="BK188" s="1617"/>
      <c r="BL188" s="1617"/>
      <c r="BM188" s="1617"/>
      <c r="BN188" s="1617"/>
      <c r="BO188" s="1617"/>
      <c r="BP188" s="1617"/>
      <c r="BQ188" s="1617"/>
      <c r="BR188" s="1617"/>
      <c r="BS188" s="1617"/>
    </row>
    <row r="189" spans="1:71" x14ac:dyDescent="0.25">
      <c r="A189" s="1617"/>
      <c r="B189" s="1617"/>
      <c r="C189" s="1617"/>
      <c r="D189" s="1617"/>
      <c r="E189" s="1617"/>
      <c r="F189" s="1617"/>
      <c r="G189" s="1617"/>
      <c r="H189" s="1617"/>
      <c r="I189" s="1617"/>
      <c r="J189" s="1617"/>
      <c r="K189" s="1617"/>
      <c r="L189" s="1617"/>
      <c r="M189" s="1617"/>
      <c r="N189" s="1617"/>
      <c r="O189" s="1617"/>
      <c r="P189" s="1617"/>
      <c r="Q189" s="1617"/>
      <c r="R189" s="1617"/>
      <c r="S189" s="1617"/>
      <c r="T189" s="1617"/>
      <c r="U189" s="1617"/>
      <c r="V189" s="1617"/>
      <c r="W189" s="1617"/>
      <c r="X189" s="1617"/>
      <c r="Y189" s="1617"/>
      <c r="Z189" s="1617"/>
      <c r="AA189" s="1617"/>
      <c r="AB189" s="1617"/>
      <c r="AC189" s="1617"/>
      <c r="AD189" s="1617"/>
      <c r="AE189" s="1617"/>
      <c r="AF189" s="1617"/>
      <c r="AG189" s="1617"/>
      <c r="AH189" s="1617"/>
      <c r="AI189" s="1617"/>
      <c r="AJ189" s="1617"/>
      <c r="AK189" s="1617"/>
      <c r="AL189" s="1617"/>
      <c r="AM189" s="1617"/>
      <c r="AN189" s="1617"/>
      <c r="AO189" s="1617"/>
      <c r="AP189" s="1617"/>
      <c r="AQ189" s="1617"/>
      <c r="AR189" s="1617"/>
      <c r="AS189" s="1617"/>
      <c r="AT189" s="1617"/>
      <c r="AU189" s="1617"/>
      <c r="AV189" s="1617"/>
      <c r="AW189" s="1617"/>
      <c r="AX189" s="1617"/>
      <c r="AY189" s="1617"/>
      <c r="AZ189" s="1617"/>
      <c r="BA189" s="1617"/>
      <c r="BB189" s="1617"/>
      <c r="BC189" s="1617"/>
      <c r="BD189" s="1617"/>
      <c r="BE189" s="1617"/>
      <c r="BF189" s="1617"/>
      <c r="BG189" s="1617"/>
      <c r="BH189" s="1617"/>
      <c r="BI189" s="1617"/>
      <c r="BJ189" s="1617"/>
      <c r="BK189" s="1617"/>
      <c r="BL189" s="1617"/>
      <c r="BM189" s="1617"/>
      <c r="BN189" s="1617"/>
      <c r="BO189" s="1617"/>
      <c r="BP189" s="1617"/>
      <c r="BQ189" s="1617"/>
      <c r="BR189" s="1617"/>
      <c r="BS189" s="1617"/>
    </row>
    <row r="190" spans="1:71" x14ac:dyDescent="0.25">
      <c r="A190" s="1617"/>
      <c r="B190" s="1617"/>
      <c r="C190" s="1617"/>
      <c r="D190" s="1617"/>
      <c r="E190" s="1617"/>
      <c r="F190" s="1617"/>
      <c r="G190" s="1617"/>
      <c r="H190" s="1617"/>
      <c r="I190" s="1617"/>
      <c r="J190" s="1617"/>
      <c r="K190" s="1617"/>
      <c r="L190" s="1617"/>
      <c r="M190" s="1617"/>
      <c r="N190" s="1617"/>
      <c r="O190" s="1617"/>
      <c r="P190" s="1617"/>
      <c r="Q190" s="1617"/>
      <c r="R190" s="1617"/>
      <c r="S190" s="1617"/>
      <c r="T190" s="1617"/>
      <c r="U190" s="1617"/>
      <c r="V190" s="1617"/>
      <c r="W190" s="1617"/>
      <c r="X190" s="1617"/>
      <c r="Y190" s="1617"/>
      <c r="Z190" s="1617"/>
      <c r="AA190" s="1617"/>
      <c r="AB190" s="1617"/>
      <c r="AC190" s="1617"/>
      <c r="AD190" s="1617"/>
      <c r="AE190" s="1617"/>
      <c r="AF190" s="1617"/>
      <c r="AG190" s="1617"/>
      <c r="AH190" s="1617"/>
      <c r="AI190" s="1617"/>
      <c r="AJ190" s="1617"/>
      <c r="AK190" s="1617"/>
      <c r="AL190" s="1617"/>
      <c r="AM190" s="1617"/>
      <c r="AN190" s="1617"/>
      <c r="AO190" s="1617"/>
      <c r="AP190" s="1617"/>
      <c r="AQ190" s="1617"/>
      <c r="AR190" s="1617"/>
      <c r="AS190" s="1617"/>
      <c r="AT190" s="1617"/>
      <c r="AU190" s="1617"/>
      <c r="AV190" s="1617"/>
      <c r="AW190" s="1617"/>
      <c r="AX190" s="1617"/>
      <c r="AY190" s="1617"/>
      <c r="AZ190" s="1617"/>
      <c r="BA190" s="1617"/>
      <c r="BB190" s="1617"/>
      <c r="BC190" s="1617"/>
      <c r="BD190" s="1617"/>
      <c r="BE190" s="1617"/>
      <c r="BF190" s="1617"/>
      <c r="BG190" s="1617"/>
      <c r="BH190" s="1617"/>
      <c r="BI190" s="1617"/>
      <c r="BJ190" s="1617"/>
      <c r="BK190" s="1617"/>
      <c r="BL190" s="1617"/>
      <c r="BM190" s="1617"/>
      <c r="BN190" s="1617"/>
      <c r="BO190" s="1617"/>
      <c r="BP190" s="1617"/>
      <c r="BQ190" s="1617"/>
      <c r="BR190" s="1617"/>
      <c r="BS190" s="1617"/>
    </row>
    <row r="191" spans="1:71" x14ac:dyDescent="0.25">
      <c r="A191" s="1617"/>
      <c r="B191" s="1617"/>
      <c r="C191" s="1617"/>
      <c r="D191" s="1617"/>
      <c r="E191" s="1617"/>
      <c r="F191" s="1617"/>
      <c r="G191" s="1617"/>
      <c r="H191" s="1617"/>
      <c r="I191" s="1617"/>
      <c r="J191" s="1617"/>
      <c r="K191" s="1617"/>
      <c r="L191" s="1617"/>
      <c r="M191" s="1617"/>
      <c r="N191" s="1617"/>
      <c r="O191" s="1617"/>
      <c r="P191" s="1617"/>
      <c r="Q191" s="1617"/>
      <c r="R191" s="1617"/>
      <c r="S191" s="1617"/>
      <c r="T191" s="1617"/>
      <c r="U191" s="1617"/>
      <c r="V191" s="1617"/>
      <c r="W191" s="1617"/>
      <c r="X191" s="1617"/>
      <c r="Y191" s="1617"/>
      <c r="Z191" s="1617"/>
      <c r="AA191" s="1617"/>
      <c r="AB191" s="1617"/>
      <c r="AC191" s="1617"/>
      <c r="AD191" s="1617"/>
      <c r="AE191" s="1617"/>
      <c r="AF191" s="1617"/>
      <c r="AG191" s="1617"/>
      <c r="AH191" s="1617"/>
      <c r="AI191" s="1617"/>
      <c r="AJ191" s="1617"/>
      <c r="AK191" s="1617"/>
      <c r="AL191" s="1617"/>
      <c r="AM191" s="1617"/>
      <c r="AN191" s="1617"/>
      <c r="AO191" s="1617"/>
      <c r="AP191" s="1617"/>
      <c r="AQ191" s="1617"/>
      <c r="AR191" s="1617"/>
      <c r="AS191" s="1617"/>
      <c r="AT191" s="1617"/>
      <c r="AU191" s="1617"/>
      <c r="AV191" s="1617"/>
      <c r="AW191" s="1617"/>
      <c r="AX191" s="1617"/>
      <c r="AY191" s="1617"/>
      <c r="AZ191" s="1617"/>
      <c r="BA191" s="1617"/>
      <c r="BB191" s="1617"/>
      <c r="BC191" s="1617"/>
      <c r="BD191" s="1617"/>
      <c r="BE191" s="1617"/>
      <c r="BF191" s="1617"/>
      <c r="BG191" s="1617"/>
      <c r="BH191" s="1617"/>
      <c r="BI191" s="1617"/>
      <c r="BJ191" s="1617"/>
      <c r="BK191" s="1617"/>
      <c r="BL191" s="1617"/>
      <c r="BM191" s="1617"/>
      <c r="BN191" s="1617"/>
      <c r="BO191" s="1617"/>
      <c r="BP191" s="1617"/>
      <c r="BQ191" s="1617"/>
      <c r="BR191" s="1617"/>
      <c r="BS191" s="1617"/>
    </row>
    <row r="192" spans="1:71" x14ac:dyDescent="0.25">
      <c r="A192" s="1617"/>
      <c r="B192" s="1617"/>
      <c r="C192" s="1617"/>
      <c r="D192" s="1617"/>
      <c r="E192" s="1617"/>
      <c r="F192" s="1617"/>
      <c r="G192" s="1617"/>
      <c r="H192" s="1617"/>
      <c r="I192" s="1617"/>
      <c r="J192" s="1617"/>
      <c r="K192" s="1617"/>
      <c r="L192" s="1617"/>
      <c r="M192" s="1617"/>
      <c r="N192" s="1617"/>
      <c r="O192" s="1617"/>
      <c r="P192" s="1617"/>
      <c r="Q192" s="1617"/>
      <c r="R192" s="1617"/>
      <c r="S192" s="1617"/>
      <c r="T192" s="1617"/>
      <c r="U192" s="1617"/>
      <c r="V192" s="1617"/>
      <c r="W192" s="1617"/>
      <c r="X192" s="1617"/>
      <c r="Y192" s="1617"/>
      <c r="Z192" s="1617"/>
      <c r="AA192" s="1617"/>
      <c r="AB192" s="1617"/>
      <c r="AC192" s="1617"/>
      <c r="AD192" s="1617"/>
      <c r="AE192" s="1617"/>
      <c r="AF192" s="1617"/>
      <c r="AG192" s="1617"/>
      <c r="AH192" s="1617"/>
      <c r="AI192" s="1617"/>
      <c r="AJ192" s="1617"/>
      <c r="AK192" s="1617"/>
      <c r="AL192" s="1617"/>
      <c r="AM192" s="1617"/>
      <c r="AN192" s="1617"/>
      <c r="AO192" s="1617"/>
      <c r="AP192" s="1617"/>
      <c r="AQ192" s="1617"/>
      <c r="AR192" s="1617"/>
      <c r="AS192" s="1617"/>
      <c r="AT192" s="1617"/>
      <c r="AU192" s="1617"/>
      <c r="AV192" s="1617"/>
      <c r="AW192" s="1617"/>
      <c r="AX192" s="1617"/>
      <c r="AY192" s="1617"/>
      <c r="AZ192" s="1617"/>
      <c r="BA192" s="1617"/>
      <c r="BB192" s="1617"/>
      <c r="BC192" s="1617"/>
      <c r="BD192" s="1617"/>
      <c r="BE192" s="1617"/>
      <c r="BF192" s="1617"/>
      <c r="BG192" s="1617"/>
      <c r="BH192" s="1617"/>
      <c r="BI192" s="1617"/>
      <c r="BJ192" s="1617"/>
      <c r="BK192" s="1617"/>
      <c r="BL192" s="1617"/>
      <c r="BM192" s="1617"/>
      <c r="BN192" s="1617"/>
      <c r="BO192" s="1617"/>
      <c r="BP192" s="1617"/>
      <c r="BQ192" s="1617"/>
      <c r="BR192" s="1617"/>
      <c r="BS192" s="1617"/>
    </row>
    <row r="193" spans="1:71" x14ac:dyDescent="0.25">
      <c r="A193" s="1617"/>
      <c r="B193" s="1617"/>
      <c r="C193" s="1617"/>
      <c r="D193" s="1617"/>
      <c r="E193" s="1617"/>
      <c r="F193" s="1617"/>
      <c r="G193" s="1617"/>
      <c r="H193" s="1617"/>
      <c r="I193" s="1617"/>
      <c r="J193" s="1617"/>
      <c r="K193" s="1617"/>
      <c r="L193" s="1617"/>
      <c r="M193" s="1617"/>
      <c r="N193" s="1617"/>
      <c r="O193" s="1617"/>
      <c r="P193" s="1617"/>
      <c r="Q193" s="1617"/>
      <c r="R193" s="1617"/>
      <c r="S193" s="1617"/>
      <c r="T193" s="1617"/>
      <c r="U193" s="1617"/>
      <c r="V193" s="1617"/>
      <c r="W193" s="1617"/>
      <c r="X193" s="1617"/>
      <c r="Y193" s="1617"/>
      <c r="Z193" s="1617"/>
      <c r="AA193" s="1617"/>
      <c r="AB193" s="1617"/>
      <c r="AC193" s="1617"/>
      <c r="AD193" s="1617"/>
      <c r="AE193" s="1617"/>
      <c r="AF193" s="1617"/>
      <c r="AG193" s="1617"/>
      <c r="AH193" s="1617"/>
      <c r="AI193" s="1617"/>
      <c r="AJ193" s="1617"/>
      <c r="AK193" s="1617"/>
      <c r="AL193" s="1617"/>
      <c r="AM193" s="1617"/>
      <c r="AN193" s="1617"/>
      <c r="AO193" s="1617"/>
      <c r="AP193" s="1617"/>
      <c r="AQ193" s="1617"/>
      <c r="AR193" s="1617"/>
      <c r="AS193" s="1617"/>
      <c r="AT193" s="1617"/>
      <c r="AU193" s="1617"/>
      <c r="AV193" s="1617"/>
      <c r="AW193" s="1617"/>
      <c r="AX193" s="1617"/>
      <c r="AY193" s="1617"/>
      <c r="AZ193" s="1617"/>
      <c r="BA193" s="1617"/>
      <c r="BB193" s="1617"/>
      <c r="BC193" s="1617"/>
      <c r="BD193" s="1617"/>
      <c r="BE193" s="1617"/>
      <c r="BF193" s="1617"/>
      <c r="BG193" s="1617"/>
      <c r="BH193" s="1617"/>
      <c r="BI193" s="1617"/>
      <c r="BJ193" s="1617"/>
      <c r="BK193" s="1617"/>
      <c r="BL193" s="1617"/>
      <c r="BM193" s="1617"/>
      <c r="BN193" s="1617"/>
      <c r="BO193" s="1617"/>
      <c r="BP193" s="1617"/>
      <c r="BQ193" s="1617"/>
      <c r="BR193" s="1617"/>
      <c r="BS193" s="1617"/>
    </row>
    <row r="194" spans="1:71" x14ac:dyDescent="0.25">
      <c r="A194" s="1617"/>
      <c r="B194" s="1617"/>
      <c r="C194" s="1617"/>
      <c r="D194" s="1617"/>
      <c r="E194" s="1617"/>
      <c r="F194" s="1617"/>
      <c r="G194" s="1617"/>
      <c r="H194" s="1617"/>
      <c r="I194" s="1617"/>
      <c r="J194" s="1617"/>
      <c r="K194" s="1617"/>
      <c r="L194" s="1617"/>
      <c r="M194" s="1617"/>
      <c r="N194" s="1617"/>
      <c r="O194" s="1617"/>
      <c r="P194" s="1617"/>
      <c r="Q194" s="1617"/>
      <c r="R194" s="1617"/>
      <c r="S194" s="1617"/>
      <c r="T194" s="1617"/>
      <c r="U194" s="1617"/>
      <c r="V194" s="1617"/>
      <c r="W194" s="1617"/>
      <c r="X194" s="1617"/>
      <c r="Y194" s="1617"/>
      <c r="Z194" s="1617"/>
      <c r="AA194" s="1617"/>
      <c r="AB194" s="1617"/>
      <c r="AC194" s="1617"/>
      <c r="AD194" s="1617"/>
      <c r="AE194" s="1617"/>
      <c r="AF194" s="1617"/>
      <c r="AG194" s="1617"/>
      <c r="AH194" s="1617"/>
      <c r="AI194" s="1617"/>
      <c r="AJ194" s="1617"/>
      <c r="AK194" s="1617"/>
      <c r="AL194" s="1617"/>
      <c r="AM194" s="1617"/>
      <c r="AN194" s="1617"/>
      <c r="AO194" s="1617"/>
      <c r="AP194" s="1617"/>
      <c r="AQ194" s="1617"/>
      <c r="AR194" s="1617"/>
      <c r="AS194" s="1617"/>
      <c r="AT194" s="1617"/>
      <c r="AU194" s="1617"/>
      <c r="AV194" s="1617"/>
      <c r="AW194" s="1617"/>
      <c r="AX194" s="1617"/>
      <c r="AY194" s="1617"/>
      <c r="AZ194" s="1617"/>
      <c r="BA194" s="1617"/>
      <c r="BB194" s="1617"/>
      <c r="BC194" s="1617"/>
      <c r="BD194" s="1617"/>
      <c r="BE194" s="1617"/>
      <c r="BF194" s="1617"/>
      <c r="BG194" s="1617"/>
      <c r="BH194" s="1617"/>
      <c r="BI194" s="1617"/>
      <c r="BJ194" s="1617"/>
      <c r="BK194" s="1617"/>
      <c r="BL194" s="1617"/>
      <c r="BM194" s="1617"/>
      <c r="BN194" s="1617"/>
      <c r="BO194" s="1617"/>
      <c r="BP194" s="1617"/>
      <c r="BQ194" s="1617"/>
      <c r="BR194" s="1617"/>
      <c r="BS194" s="1617"/>
    </row>
    <row r="195" spans="1:71" x14ac:dyDescent="0.25">
      <c r="A195" s="1617"/>
      <c r="B195" s="1617"/>
      <c r="C195" s="1617"/>
      <c r="D195" s="1617"/>
      <c r="E195" s="1617"/>
      <c r="F195" s="1617"/>
      <c r="G195" s="1617"/>
      <c r="H195" s="1617"/>
      <c r="I195" s="1617"/>
      <c r="J195" s="1617"/>
      <c r="K195" s="1617"/>
      <c r="L195" s="1617"/>
      <c r="M195" s="1617"/>
      <c r="N195" s="1617"/>
      <c r="O195" s="1617"/>
      <c r="P195" s="1617"/>
      <c r="Q195" s="1617"/>
      <c r="R195" s="1617"/>
      <c r="S195" s="1617"/>
      <c r="T195" s="1617"/>
      <c r="U195" s="1617"/>
      <c r="V195" s="1617"/>
      <c r="W195" s="1617"/>
      <c r="X195" s="1617"/>
      <c r="Y195" s="1617"/>
      <c r="Z195" s="1617"/>
      <c r="AA195" s="1617"/>
      <c r="AB195" s="1617"/>
      <c r="AC195" s="1617"/>
      <c r="AD195" s="1617"/>
      <c r="AE195" s="1617"/>
      <c r="AF195" s="1617"/>
      <c r="AG195" s="1617"/>
      <c r="AH195" s="1617"/>
      <c r="AI195" s="1617"/>
      <c r="AJ195" s="1617"/>
      <c r="AK195" s="1617"/>
      <c r="AL195" s="1617"/>
      <c r="AM195" s="1617"/>
      <c r="AN195" s="1617"/>
      <c r="AO195" s="1617"/>
      <c r="AP195" s="1617"/>
      <c r="AQ195" s="1617"/>
      <c r="AR195" s="1617"/>
      <c r="AS195" s="1617"/>
      <c r="AT195" s="1617"/>
      <c r="AU195" s="1617"/>
      <c r="AV195" s="1617"/>
      <c r="AW195" s="1617"/>
      <c r="AX195" s="1617"/>
      <c r="AY195" s="1617"/>
      <c r="AZ195" s="1617"/>
      <c r="BA195" s="1617"/>
      <c r="BB195" s="1617"/>
      <c r="BC195" s="1617"/>
      <c r="BD195" s="1617"/>
      <c r="BE195" s="1617"/>
      <c r="BF195" s="1617"/>
      <c r="BG195" s="1617"/>
      <c r="BH195" s="1617"/>
      <c r="BI195" s="1617"/>
      <c r="BJ195" s="1617"/>
      <c r="BK195" s="1617"/>
      <c r="BL195" s="1617"/>
      <c r="BM195" s="1617"/>
      <c r="BN195" s="1617"/>
      <c r="BO195" s="1617"/>
      <c r="BP195" s="1617"/>
      <c r="BQ195" s="1617"/>
      <c r="BR195" s="1617"/>
      <c r="BS195" s="1617"/>
    </row>
    <row r="196" spans="1:71" x14ac:dyDescent="0.25">
      <c r="A196" s="1617"/>
      <c r="B196" s="1617"/>
      <c r="C196" s="1617"/>
      <c r="D196" s="1617"/>
      <c r="E196" s="1617"/>
      <c r="F196" s="1617"/>
      <c r="G196" s="1617"/>
      <c r="H196" s="1617"/>
      <c r="I196" s="1617"/>
      <c r="J196" s="1617"/>
      <c r="K196" s="1617"/>
      <c r="L196" s="1617"/>
      <c r="M196" s="1617"/>
      <c r="N196" s="1617"/>
      <c r="O196" s="1617"/>
      <c r="P196" s="1617"/>
      <c r="Q196" s="1617"/>
      <c r="R196" s="1617"/>
      <c r="S196" s="1617"/>
      <c r="T196" s="1617"/>
      <c r="U196" s="1617"/>
      <c r="V196" s="1617"/>
      <c r="W196" s="1617"/>
      <c r="X196" s="1617"/>
      <c r="Y196" s="1617"/>
      <c r="Z196" s="1617"/>
      <c r="AA196" s="1617"/>
      <c r="AB196" s="1617"/>
      <c r="AC196" s="1617"/>
      <c r="AD196" s="1617"/>
      <c r="AE196" s="1617"/>
      <c r="AF196" s="1617"/>
      <c r="AG196" s="1617"/>
      <c r="AH196" s="1617"/>
      <c r="AI196" s="1617"/>
      <c r="AJ196" s="1617"/>
      <c r="AK196" s="1617"/>
      <c r="AL196" s="1617"/>
      <c r="AM196" s="1617"/>
      <c r="AN196" s="1617"/>
      <c r="AO196" s="1617"/>
      <c r="AP196" s="1617"/>
      <c r="AQ196" s="1617"/>
      <c r="AR196" s="1617"/>
      <c r="AS196" s="1617"/>
      <c r="AT196" s="1617"/>
      <c r="AU196" s="1617"/>
      <c r="AV196" s="1617"/>
      <c r="AW196" s="1617"/>
      <c r="AX196" s="1617"/>
      <c r="AY196" s="1617"/>
      <c r="AZ196" s="1617"/>
      <c r="BA196" s="1617"/>
      <c r="BB196" s="1617"/>
      <c r="BC196" s="1617"/>
      <c r="BD196" s="1617"/>
      <c r="BE196" s="1617"/>
      <c r="BF196" s="1617"/>
      <c r="BG196" s="1617"/>
      <c r="BH196" s="1617"/>
      <c r="BI196" s="1617"/>
      <c r="BJ196" s="1617"/>
      <c r="BK196" s="1617"/>
      <c r="BL196" s="1617"/>
      <c r="BM196" s="1617"/>
      <c r="BN196" s="1617"/>
      <c r="BO196" s="1617"/>
      <c r="BP196" s="1617"/>
      <c r="BQ196" s="1617"/>
      <c r="BR196" s="1617"/>
      <c r="BS196" s="1617"/>
    </row>
    <row r="197" spans="1:71" x14ac:dyDescent="0.25">
      <c r="A197" s="1617"/>
      <c r="B197" s="1617"/>
      <c r="C197" s="1617"/>
      <c r="D197" s="1617"/>
      <c r="E197" s="1617"/>
      <c r="F197" s="1617"/>
      <c r="G197" s="1617"/>
      <c r="H197" s="1617"/>
      <c r="I197" s="1617"/>
      <c r="J197" s="1617"/>
      <c r="K197" s="1617"/>
      <c r="L197" s="1617"/>
      <c r="M197" s="1617"/>
      <c r="N197" s="1617"/>
      <c r="O197" s="1617"/>
      <c r="P197" s="1617"/>
      <c r="Q197" s="1617"/>
      <c r="R197" s="1617"/>
      <c r="S197" s="1617"/>
      <c r="T197" s="1617"/>
      <c r="U197" s="1617"/>
      <c r="V197" s="1617"/>
      <c r="W197" s="1617"/>
      <c r="X197" s="1617"/>
      <c r="Y197" s="1617"/>
      <c r="Z197" s="1617"/>
      <c r="AA197" s="1617"/>
      <c r="AB197" s="1617"/>
      <c r="AC197" s="1617"/>
      <c r="AD197" s="1617"/>
      <c r="AE197" s="1617"/>
      <c r="AF197" s="1617"/>
      <c r="AG197" s="1617"/>
      <c r="AH197" s="1617"/>
      <c r="AI197" s="1617"/>
      <c r="AJ197" s="1617"/>
      <c r="AK197" s="1617"/>
      <c r="AL197" s="1617"/>
      <c r="AM197" s="1617"/>
      <c r="AN197" s="1617"/>
      <c r="AO197" s="1617"/>
      <c r="AP197" s="1617"/>
      <c r="AQ197" s="1617"/>
      <c r="AR197" s="1617"/>
      <c r="AS197" s="1617"/>
      <c r="AT197" s="1617"/>
      <c r="AU197" s="1617"/>
      <c r="AV197" s="1617"/>
      <c r="AW197" s="1617"/>
      <c r="AX197" s="1617"/>
      <c r="AY197" s="1617"/>
      <c r="AZ197" s="1617"/>
      <c r="BA197" s="1617"/>
      <c r="BB197" s="1617"/>
      <c r="BC197" s="1617"/>
      <c r="BD197" s="1617"/>
      <c r="BE197" s="1617"/>
      <c r="BF197" s="1617"/>
      <c r="BG197" s="1617"/>
      <c r="BH197" s="1617"/>
      <c r="BI197" s="1617"/>
      <c r="BJ197" s="1617"/>
      <c r="BK197" s="1617"/>
      <c r="BL197" s="1617"/>
      <c r="BM197" s="1617"/>
      <c r="BN197" s="1617"/>
      <c r="BO197" s="1617"/>
      <c r="BP197" s="1617"/>
      <c r="BQ197" s="1617"/>
      <c r="BR197" s="1617"/>
      <c r="BS197" s="1617"/>
    </row>
    <row r="198" spans="1:71" x14ac:dyDescent="0.25">
      <c r="A198" s="1617"/>
      <c r="B198" s="1617"/>
      <c r="C198" s="1617"/>
      <c r="D198" s="1617"/>
      <c r="E198" s="1617"/>
      <c r="F198" s="1617"/>
      <c r="G198" s="1617"/>
      <c r="H198" s="1617"/>
      <c r="I198" s="1617"/>
      <c r="J198" s="1617"/>
      <c r="K198" s="1617"/>
      <c r="L198" s="1617"/>
      <c r="M198" s="1617"/>
      <c r="N198" s="1617"/>
      <c r="O198" s="1617"/>
      <c r="P198" s="1617"/>
      <c r="Q198" s="1617"/>
      <c r="R198" s="1617"/>
      <c r="S198" s="1617"/>
      <c r="T198" s="1617"/>
      <c r="U198" s="1617"/>
      <c r="V198" s="1617"/>
      <c r="W198" s="1617"/>
      <c r="X198" s="1617"/>
      <c r="Y198" s="1617"/>
      <c r="Z198" s="1617"/>
      <c r="AA198" s="1617"/>
      <c r="AB198" s="1617"/>
      <c r="AC198" s="1617"/>
      <c r="AD198" s="1617"/>
      <c r="AE198" s="1617"/>
      <c r="AF198" s="1617"/>
      <c r="AG198" s="1617"/>
      <c r="AH198" s="1617"/>
      <c r="AI198" s="1617"/>
      <c r="AJ198" s="1617"/>
      <c r="AK198" s="1617"/>
      <c r="AL198" s="1617"/>
      <c r="AM198" s="1617"/>
      <c r="AN198" s="1617"/>
      <c r="AO198" s="1617"/>
      <c r="AP198" s="1617"/>
      <c r="AQ198" s="1617"/>
      <c r="AR198" s="1617"/>
      <c r="AS198" s="1617"/>
      <c r="AT198" s="1617"/>
      <c r="AU198" s="1617"/>
      <c r="AV198" s="1617"/>
      <c r="AW198" s="1617"/>
      <c r="AX198" s="1617"/>
      <c r="AY198" s="1617"/>
      <c r="AZ198" s="1617"/>
      <c r="BA198" s="1617"/>
      <c r="BB198" s="1617"/>
      <c r="BC198" s="1617"/>
      <c r="BD198" s="1617"/>
      <c r="BE198" s="1617"/>
      <c r="BF198" s="1617"/>
      <c r="BG198" s="1617"/>
      <c r="BH198" s="1617"/>
      <c r="BI198" s="1617"/>
      <c r="BJ198" s="1617"/>
      <c r="BK198" s="1617"/>
      <c r="BL198" s="1617"/>
      <c r="BM198" s="1617"/>
      <c r="BN198" s="1617"/>
      <c r="BO198" s="1617"/>
      <c r="BP198" s="1617"/>
      <c r="BQ198" s="1617"/>
      <c r="BR198" s="1617"/>
      <c r="BS198" s="1617"/>
    </row>
    <row r="199" spans="1:71" x14ac:dyDescent="0.25">
      <c r="A199" s="1617"/>
      <c r="B199" s="1617"/>
      <c r="C199" s="1617"/>
      <c r="D199" s="1617"/>
      <c r="E199" s="1617"/>
      <c r="F199" s="1617"/>
      <c r="G199" s="1617"/>
      <c r="H199" s="1617"/>
      <c r="I199" s="1617"/>
      <c r="J199" s="1617"/>
      <c r="K199" s="1617"/>
      <c r="L199" s="1617"/>
      <c r="M199" s="1617"/>
      <c r="N199" s="1617"/>
      <c r="O199" s="1617"/>
      <c r="P199" s="1617"/>
      <c r="Q199" s="1617"/>
      <c r="R199" s="1617"/>
      <c r="S199" s="1617"/>
      <c r="T199" s="1617"/>
      <c r="U199" s="1617"/>
      <c r="V199" s="1617"/>
      <c r="W199" s="1617"/>
      <c r="X199" s="1617"/>
      <c r="Y199" s="1617"/>
      <c r="Z199" s="1617"/>
      <c r="AA199" s="1617"/>
      <c r="AB199" s="1617"/>
      <c r="AC199" s="1617"/>
      <c r="AD199" s="1617"/>
      <c r="AE199" s="1617"/>
      <c r="AF199" s="1617"/>
      <c r="AG199" s="1617"/>
      <c r="AH199" s="1617"/>
      <c r="AI199" s="1617"/>
      <c r="AJ199" s="1617"/>
      <c r="AK199" s="1617"/>
      <c r="AL199" s="1617"/>
      <c r="AM199" s="1617"/>
      <c r="AN199" s="1617"/>
      <c r="AO199" s="1617"/>
      <c r="AP199" s="1617"/>
      <c r="AQ199" s="1617"/>
      <c r="AR199" s="1617"/>
      <c r="AS199" s="1617"/>
      <c r="AT199" s="1617"/>
      <c r="AU199" s="1617"/>
      <c r="AV199" s="1617"/>
      <c r="AW199" s="1617"/>
      <c r="AX199" s="1617"/>
      <c r="AY199" s="1617"/>
      <c r="AZ199" s="1617"/>
      <c r="BA199" s="1617"/>
      <c r="BB199" s="1617"/>
      <c r="BC199" s="1617"/>
      <c r="BD199" s="1617"/>
      <c r="BE199" s="1617"/>
      <c r="BF199" s="1617"/>
      <c r="BG199" s="1617"/>
      <c r="BH199" s="1617"/>
      <c r="BI199" s="1617"/>
      <c r="BJ199" s="1617"/>
      <c r="BK199" s="1617"/>
      <c r="BL199" s="1617"/>
      <c r="BM199" s="1617"/>
      <c r="BN199" s="1617"/>
      <c r="BO199" s="1617"/>
      <c r="BP199" s="1617"/>
      <c r="BQ199" s="1617"/>
      <c r="BR199" s="1617"/>
      <c r="BS199" s="1617"/>
    </row>
    <row r="200" spans="1:71" x14ac:dyDescent="0.25">
      <c r="A200" s="1925">
        <v>0</v>
      </c>
      <c r="B200" s="1780"/>
      <c r="C200" s="1780"/>
      <c r="D200" s="1780"/>
      <c r="E200" s="1780"/>
      <c r="F200" s="1780"/>
      <c r="G200" s="1780"/>
      <c r="H200" s="1780"/>
      <c r="I200" s="1780"/>
      <c r="J200" s="1780"/>
      <c r="K200" s="1780"/>
      <c r="L200" s="1780"/>
      <c r="M200" s="1780"/>
      <c r="N200" s="1780"/>
      <c r="O200" s="1780"/>
      <c r="P200" s="1780"/>
      <c r="Q200" s="1780"/>
      <c r="R200" s="1780"/>
      <c r="S200" s="1780"/>
      <c r="T200" s="1780"/>
      <c r="U200" s="1780"/>
      <c r="V200" s="1780"/>
      <c r="W200" s="1780"/>
      <c r="X200" s="1780"/>
      <c r="Y200" s="1780"/>
      <c r="Z200" s="1780"/>
      <c r="AA200" s="1780"/>
      <c r="AB200" s="1780"/>
      <c r="AC200" s="1780"/>
      <c r="AD200" s="1780"/>
      <c r="AE200" s="1780"/>
      <c r="AF200" s="1780"/>
      <c r="AG200" s="1780"/>
      <c r="AH200" s="1780"/>
      <c r="AI200" s="1780"/>
      <c r="AJ200" s="1780"/>
      <c r="AK200" s="1780"/>
      <c r="AL200" s="1780"/>
      <c r="AM200" s="1780"/>
      <c r="AN200" s="1780"/>
      <c r="AO200" s="1780"/>
      <c r="AP200" s="1780"/>
      <c r="AQ200" s="1780"/>
      <c r="AR200" s="1780"/>
      <c r="AS200" s="1780"/>
      <c r="AT200" s="1780"/>
      <c r="AU200" s="1780"/>
      <c r="AV200" s="1780"/>
      <c r="AW200" s="1780"/>
      <c r="AX200" s="1780"/>
      <c r="AY200" s="1780"/>
      <c r="AZ200" s="1780"/>
      <c r="BA200" s="1780"/>
      <c r="BB200" s="1780"/>
      <c r="BC200" s="1780"/>
      <c r="BD200" s="1924">
        <v>0</v>
      </c>
      <c r="BE200" s="1617"/>
      <c r="BF200" s="1617"/>
      <c r="BG200" s="1617"/>
      <c r="BH200" s="1617"/>
      <c r="BI200" s="1617"/>
      <c r="BJ200" s="1617"/>
      <c r="BK200" s="1617"/>
      <c r="BL200" s="1617"/>
      <c r="BM200" s="1617"/>
      <c r="BN200" s="1617"/>
      <c r="BO200" s="1617"/>
      <c r="BP200" s="1617"/>
      <c r="BQ200" s="1617"/>
      <c r="BR200" s="1617"/>
      <c r="BS200" s="1617"/>
    </row>
    <row r="219" spans="1:56" x14ac:dyDescent="0.25">
      <c r="A219" s="198">
        <v>0</v>
      </c>
      <c r="B219" s="181"/>
      <c r="C219" s="181"/>
      <c r="D219" s="181"/>
      <c r="E219" s="181"/>
      <c r="F219" s="181"/>
      <c r="G219" s="181"/>
      <c r="H219" s="181"/>
      <c r="I219" s="181"/>
      <c r="J219" s="181"/>
      <c r="K219" s="181"/>
      <c r="L219" s="181"/>
      <c r="M219" s="181"/>
      <c r="N219" s="181"/>
      <c r="O219" s="181"/>
      <c r="P219" s="181"/>
      <c r="Q219" s="181"/>
      <c r="R219" s="181"/>
      <c r="S219" s="181"/>
      <c r="T219" s="181"/>
      <c r="U219" s="181"/>
      <c r="V219" s="181"/>
      <c r="W219" s="181"/>
      <c r="X219" s="181"/>
      <c r="Y219" s="181"/>
      <c r="Z219" s="181"/>
      <c r="AA219" s="181"/>
      <c r="AB219" s="181"/>
      <c r="AC219" s="181"/>
      <c r="AD219" s="181"/>
      <c r="AE219" s="181"/>
      <c r="AF219" s="181"/>
      <c r="AG219" s="181"/>
      <c r="AH219" s="181"/>
      <c r="AI219" s="181"/>
      <c r="AJ219" s="181"/>
      <c r="AK219" s="181"/>
      <c r="AL219" s="181"/>
      <c r="AM219" s="181"/>
      <c r="AN219" s="181"/>
      <c r="AO219" s="181"/>
      <c r="AP219" s="181"/>
      <c r="AQ219" s="181"/>
      <c r="AR219" s="181"/>
      <c r="AS219" s="181"/>
      <c r="AT219" s="181"/>
      <c r="AU219" s="181"/>
      <c r="AV219" s="181"/>
      <c r="AW219" s="181"/>
      <c r="AX219" s="181"/>
      <c r="AY219" s="181"/>
      <c r="AZ219" s="181"/>
      <c r="BA219" s="181"/>
      <c r="BB219" s="181"/>
      <c r="BC219" s="181"/>
      <c r="BD219" s="199">
        <v>0</v>
      </c>
    </row>
  </sheetData>
  <mergeCells count="17">
    <mergeCell ref="A24:J24"/>
    <mergeCell ref="A6:L6"/>
    <mergeCell ref="A8:A9"/>
    <mergeCell ref="B8:C8"/>
    <mergeCell ref="D8:H8"/>
    <mergeCell ref="I8:K8"/>
    <mergeCell ref="L8:M8"/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00"/>
  <sheetViews>
    <sheetView workbookViewId="0">
      <selection activeCell="G22" sqref="G22"/>
    </sheetView>
  </sheetViews>
  <sheetFormatPr baseColWidth="10" defaultRowHeight="12.75" x14ac:dyDescent="0.2"/>
  <cols>
    <col min="1" max="1" width="30.7109375" style="146" customWidth="1"/>
    <col min="2" max="2" width="13.7109375" style="146" customWidth="1"/>
    <col min="3" max="3" width="14.28515625" style="146" customWidth="1"/>
    <col min="4" max="4" width="12" style="146" customWidth="1"/>
    <col min="5" max="5" width="14.5703125" style="146" customWidth="1"/>
    <col min="6" max="11" width="13.7109375" style="146" customWidth="1"/>
    <col min="12" max="12" width="13.7109375" style="147" customWidth="1"/>
    <col min="13" max="13" width="13" style="148" customWidth="1"/>
    <col min="14" max="17" width="12.140625" style="148" customWidth="1"/>
    <col min="18" max="18" width="11.140625" style="148" customWidth="1"/>
    <col min="19" max="20" width="12.140625" style="148" customWidth="1"/>
    <col min="21" max="23" width="12.7109375" style="148" customWidth="1"/>
    <col min="24" max="24" width="12.28515625" style="148" customWidth="1"/>
    <col min="25" max="30" width="12.7109375" style="148" customWidth="1"/>
    <col min="31" max="51" width="12.140625" style="148" customWidth="1"/>
    <col min="52" max="52" width="11.42578125" style="148"/>
    <col min="53" max="57" width="11.42578125" style="148" hidden="1" customWidth="1"/>
    <col min="58" max="16384" width="11.42578125" style="148"/>
  </cols>
  <sheetData>
    <row r="1" spans="1:71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71" s="3" customFormat="1" ht="12.75" customHeight="1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71" s="3" customFormat="1" ht="12.75" customHeight="1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71" s="3" customFormat="1" ht="12.75" customHeight="1" x14ac:dyDescent="0.15">
      <c r="A4" s="1" t="str">
        <f>CONCATENATE("MES: ",[1]NOMBRE!B6," - ","( ",[1]NOMBRE!C6,[1]NOMBRE!D6," )")</f>
        <v>MES: ENERO - ( 01 )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71" s="3" customFormat="1" ht="12.75" customHeight="1" x14ac:dyDescent="0.15">
      <c r="A5" s="5" t="str">
        <f>CONCATENATE("AÑO: ",[1]NOMBRE!B7)</f>
        <v>AÑO: 2013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71" s="3" customFormat="1" ht="39.950000000000003" customHeight="1" x14ac:dyDescent="0.15">
      <c r="A6" s="1940" t="s">
        <v>1</v>
      </c>
      <c r="B6" s="1940"/>
      <c r="C6" s="1940"/>
      <c r="D6" s="1940"/>
      <c r="E6" s="1940"/>
      <c r="F6" s="1940"/>
      <c r="G6" s="1940"/>
      <c r="H6" s="1940"/>
      <c r="I6" s="1940"/>
      <c r="J6" s="1940"/>
      <c r="K6" s="1940"/>
      <c r="L6" s="1940"/>
      <c r="M6" s="6"/>
      <c r="N6" s="7"/>
    </row>
    <row r="7" spans="1:71" s="3" customFormat="1" ht="30" customHeight="1" x14ac:dyDescent="0.2">
      <c r="A7" s="8" t="s">
        <v>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10"/>
      <c r="N7" s="10"/>
    </row>
    <row r="8" spans="1:71" s="12" customFormat="1" ht="21" customHeight="1" x14ac:dyDescent="0.15">
      <c r="A8" s="1938" t="s">
        <v>3</v>
      </c>
      <c r="B8" s="1941" t="s">
        <v>4</v>
      </c>
      <c r="C8" s="1942"/>
      <c r="D8" s="1941" t="s">
        <v>5</v>
      </c>
      <c r="E8" s="1943"/>
      <c r="F8" s="1943"/>
      <c r="G8" s="1943"/>
      <c r="H8" s="1944"/>
      <c r="I8" s="1941" t="s">
        <v>6</v>
      </c>
      <c r="J8" s="1943"/>
      <c r="K8" s="1944"/>
      <c r="L8" s="1945" t="s">
        <v>7</v>
      </c>
      <c r="M8" s="1946"/>
      <c r="N8" s="10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</row>
    <row r="9" spans="1:71" s="12" customFormat="1" ht="63" x14ac:dyDescent="0.15">
      <c r="A9" s="1934"/>
      <c r="B9" s="13" t="s">
        <v>8</v>
      </c>
      <c r="C9" s="14" t="s">
        <v>9</v>
      </c>
      <c r="D9" s="15" t="s">
        <v>10</v>
      </c>
      <c r="E9" s="16" t="s">
        <v>11</v>
      </c>
      <c r="F9" s="16" t="s">
        <v>12</v>
      </c>
      <c r="G9" s="16" t="s">
        <v>13</v>
      </c>
      <c r="H9" s="17" t="s">
        <v>14</v>
      </c>
      <c r="I9" s="15" t="s">
        <v>15</v>
      </c>
      <c r="J9" s="16" t="s">
        <v>16</v>
      </c>
      <c r="K9" s="17" t="s">
        <v>17</v>
      </c>
      <c r="L9" s="18" t="s">
        <v>18</v>
      </c>
      <c r="M9" s="18" t="s">
        <v>19</v>
      </c>
      <c r="N9" s="10"/>
      <c r="O9" s="10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</row>
    <row r="10" spans="1:71" s="12" customFormat="1" ht="15.95" customHeight="1" x14ac:dyDescent="0.15">
      <c r="A10" s="19" t="s">
        <v>20</v>
      </c>
      <c r="B10" s="20">
        <f>SUM(B11:B14)</f>
        <v>228</v>
      </c>
      <c r="C10" s="21">
        <f>SUM(C11:C14)</f>
        <v>154</v>
      </c>
      <c r="D10" s="22">
        <f>SUM(D11:D14)</f>
        <v>208</v>
      </c>
      <c r="E10" s="20">
        <f>SUM(E11:E14)</f>
        <v>60</v>
      </c>
      <c r="F10" s="20">
        <f t="shared" ref="F10:K10" si="0">SUM(F11:F14)</f>
        <v>107</v>
      </c>
      <c r="G10" s="20">
        <f t="shared" si="0"/>
        <v>1</v>
      </c>
      <c r="H10" s="21">
        <f t="shared" si="0"/>
        <v>40</v>
      </c>
      <c r="I10" s="23">
        <f t="shared" si="0"/>
        <v>20</v>
      </c>
      <c r="J10" s="20">
        <f t="shared" si="0"/>
        <v>6</v>
      </c>
      <c r="K10" s="21">
        <f t="shared" si="0"/>
        <v>14</v>
      </c>
      <c r="L10" s="24">
        <f>SUM(L11:L14)</f>
        <v>0</v>
      </c>
      <c r="M10" s="24">
        <f>SUM(M11:M14)</f>
        <v>211</v>
      </c>
      <c r="N10" s="25"/>
      <c r="O10" s="26"/>
      <c r="P10" s="26"/>
      <c r="Q10" s="26"/>
      <c r="R10" s="26"/>
      <c r="S10" s="26"/>
      <c r="T10" s="26"/>
      <c r="U10" s="26"/>
      <c r="V10" s="26"/>
      <c r="W10" s="26"/>
      <c r="X10" s="3"/>
      <c r="Y10" s="27"/>
      <c r="Z10" s="27"/>
      <c r="AA10" s="3"/>
      <c r="AB10" s="3"/>
      <c r="AC10" s="3"/>
      <c r="AD10" s="3"/>
      <c r="AE10" s="3"/>
      <c r="AF10" s="3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</row>
    <row r="11" spans="1:71" s="12" customFormat="1" ht="15.95" customHeight="1" x14ac:dyDescent="0.15">
      <c r="A11" s="28" t="s">
        <v>21</v>
      </c>
      <c r="B11" s="29">
        <v>114</v>
      </c>
      <c r="C11" s="30">
        <v>104</v>
      </c>
      <c r="D11" s="31">
        <f>SUM(E11:H11)</f>
        <v>94</v>
      </c>
      <c r="E11" s="32">
        <v>55</v>
      </c>
      <c r="F11" s="32"/>
      <c r="G11" s="32"/>
      <c r="H11" s="33">
        <v>39</v>
      </c>
      <c r="I11" s="31">
        <f>SUM(J11:K11)</f>
        <v>19</v>
      </c>
      <c r="J11" s="32">
        <v>5</v>
      </c>
      <c r="K11" s="33">
        <v>14</v>
      </c>
      <c r="L11" s="30"/>
      <c r="M11" s="30">
        <v>112</v>
      </c>
      <c r="N11" s="34" t="str">
        <f>$BA11&amp;" "&amp;$BB11</f>
        <v xml:space="preserve"> </v>
      </c>
      <c r="O11" s="26"/>
      <c r="P11" s="26"/>
      <c r="Q11" s="26"/>
      <c r="R11" s="26"/>
      <c r="S11" s="26"/>
      <c r="T11" s="26"/>
      <c r="U11" s="26"/>
      <c r="V11" s="26"/>
      <c r="W11" s="26"/>
      <c r="X11" s="3"/>
      <c r="AC11" s="3"/>
      <c r="AD11" s="3"/>
      <c r="AE11" s="3"/>
      <c r="AF11" s="3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35" t="str">
        <f>IF($B11=0,"",IF($C11="",IF($B11="",""," No olvide escribir la columna Beneficiarios."),""))</f>
        <v/>
      </c>
      <c r="BB11" s="35" t="str">
        <f>IF($B11&lt;$C11," El número de Beneficiarias NO puede ser mayor que el Total.","")</f>
        <v/>
      </c>
      <c r="BD11" s="36">
        <f>IF($B11&lt;$C11,1,0)</f>
        <v>0</v>
      </c>
      <c r="BE11" s="36">
        <f>IF($B11=0,"",IF($C11="",IF($B11="","",1),0))</f>
        <v>0</v>
      </c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</row>
    <row r="12" spans="1:71" s="12" customFormat="1" ht="15.95" customHeight="1" x14ac:dyDescent="0.15">
      <c r="A12" s="37" t="s">
        <v>22</v>
      </c>
      <c r="B12" s="38">
        <v>5</v>
      </c>
      <c r="C12" s="39">
        <v>4</v>
      </c>
      <c r="D12" s="40">
        <f>SUM(E12:H12)</f>
        <v>5</v>
      </c>
      <c r="E12" s="41">
        <v>4</v>
      </c>
      <c r="F12" s="41"/>
      <c r="G12" s="41"/>
      <c r="H12" s="42">
        <v>1</v>
      </c>
      <c r="I12" s="40">
        <f>SUM(J12:K12)</f>
        <v>1</v>
      </c>
      <c r="J12" s="41">
        <v>1</v>
      </c>
      <c r="K12" s="42"/>
      <c r="L12" s="39"/>
      <c r="M12" s="39">
        <v>5</v>
      </c>
      <c r="N12" s="34" t="str">
        <f>$BA12&amp;" "&amp;$BB12</f>
        <v xml:space="preserve"> </v>
      </c>
      <c r="O12" s="26"/>
      <c r="P12" s="26"/>
      <c r="Q12" s="26"/>
      <c r="R12" s="26"/>
      <c r="S12" s="26"/>
      <c r="T12" s="26"/>
      <c r="U12" s="26"/>
      <c r="V12" s="26"/>
      <c r="W12" s="26"/>
      <c r="X12" s="3"/>
      <c r="AC12" s="3"/>
      <c r="AD12" s="3"/>
      <c r="AE12" s="3"/>
      <c r="AF12" s="3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35" t="str">
        <f>IF($B12=0,"",IF($C12="",IF($B12="",""," No olvide escribir la columna Beneficiarios."),""))</f>
        <v/>
      </c>
      <c r="BB12" s="35" t="str">
        <f>IF($B12&lt;$C12," El número de Beneficiarias NO puede ser mayor que el Total.","")</f>
        <v/>
      </c>
      <c r="BD12" s="36">
        <f>IF($B12&lt;$C12,1,0)</f>
        <v>0</v>
      </c>
      <c r="BE12" s="36">
        <f>IF($B12=0,"",IF($C12="",IF($B12="","",1),0))</f>
        <v>0</v>
      </c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</row>
    <row r="13" spans="1:71" s="12" customFormat="1" ht="15.95" customHeight="1" x14ac:dyDescent="0.15">
      <c r="A13" s="37" t="s">
        <v>23</v>
      </c>
      <c r="B13" s="38">
        <v>75</v>
      </c>
      <c r="C13" s="39">
        <v>12</v>
      </c>
      <c r="D13" s="40">
        <f>SUM(E13:H13)</f>
        <v>75</v>
      </c>
      <c r="E13" s="41"/>
      <c r="F13" s="41">
        <v>75</v>
      </c>
      <c r="G13" s="41"/>
      <c r="H13" s="42"/>
      <c r="I13" s="40">
        <f>SUM(J13:K13)</f>
        <v>0</v>
      </c>
      <c r="J13" s="41"/>
      <c r="K13" s="42"/>
      <c r="L13" s="39"/>
      <c r="M13" s="39">
        <v>62</v>
      </c>
      <c r="N13" s="34" t="str">
        <f>$BA13&amp;" "&amp;$BB13</f>
        <v xml:space="preserve"> </v>
      </c>
      <c r="O13" s="26"/>
      <c r="P13" s="26"/>
      <c r="Q13" s="26"/>
      <c r="R13" s="26"/>
      <c r="S13" s="26"/>
      <c r="T13" s="26"/>
      <c r="U13" s="26"/>
      <c r="V13" s="26"/>
      <c r="W13" s="26"/>
      <c r="X13" s="3"/>
      <c r="AC13" s="3"/>
      <c r="AD13" s="3"/>
      <c r="AE13" s="3"/>
      <c r="AF13" s="3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35" t="str">
        <f>IF($B13=0,"",IF($C13="",IF($B13="",""," No olvide escribir la columna Beneficiarios."),""))</f>
        <v/>
      </c>
      <c r="BB13" s="35" t="str">
        <f>IF($B13&lt;$C13," El número de Beneficiarias NO puede ser mayor que el Total.","")</f>
        <v/>
      </c>
      <c r="BD13" s="36">
        <f>IF($B13&lt;$C13,1,0)</f>
        <v>0</v>
      </c>
      <c r="BE13" s="36">
        <f>IF($B13=0,"",IF($C13="",IF($B13="","",1),0))</f>
        <v>0</v>
      </c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</row>
    <row r="14" spans="1:71" s="12" customFormat="1" ht="15.95" customHeight="1" thickBot="1" x14ac:dyDescent="0.2">
      <c r="A14" s="43" t="s">
        <v>24</v>
      </c>
      <c r="B14" s="44">
        <v>34</v>
      </c>
      <c r="C14" s="45">
        <v>34</v>
      </c>
      <c r="D14" s="46">
        <f>SUM(E14:H14)</f>
        <v>34</v>
      </c>
      <c r="E14" s="47">
        <v>1</v>
      </c>
      <c r="F14" s="47">
        <v>32</v>
      </c>
      <c r="G14" s="47">
        <v>1</v>
      </c>
      <c r="H14" s="48"/>
      <c r="I14" s="46">
        <f>SUM(J14:K14)</f>
        <v>0</v>
      </c>
      <c r="J14" s="47"/>
      <c r="K14" s="48"/>
      <c r="L14" s="45"/>
      <c r="M14" s="45">
        <v>32</v>
      </c>
      <c r="N14" s="34" t="str">
        <f>$BA14&amp;" "&amp;$BB14</f>
        <v xml:space="preserve"> </v>
      </c>
      <c r="O14" s="26"/>
      <c r="P14" s="26"/>
      <c r="Q14" s="26"/>
      <c r="R14" s="26"/>
      <c r="S14" s="26"/>
      <c r="T14" s="26"/>
      <c r="U14" s="26"/>
      <c r="V14" s="26"/>
      <c r="W14" s="26"/>
      <c r="X14" s="3"/>
      <c r="AC14" s="3"/>
      <c r="AD14" s="3"/>
      <c r="AE14" s="3"/>
      <c r="AF14" s="3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35" t="str">
        <f>IF($B14=0,"",IF($C14="",IF($B14="",""," No olvide escribir la columna Beneficiarios."),""))</f>
        <v/>
      </c>
      <c r="BB14" s="35" t="str">
        <f>IF($B14&lt;$C14," El número de Beneficiarias NO puede ser mayor que el Total.","")</f>
        <v/>
      </c>
      <c r="BD14" s="36">
        <f>IF($B14&lt;$C14,1,0)</f>
        <v>0</v>
      </c>
      <c r="BE14" s="36">
        <f>IF($B14=0,"",IF($C14="",IF($B14="","",1),0))</f>
        <v>0</v>
      </c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</row>
    <row r="15" spans="1:71" s="12" customFormat="1" ht="15.95" customHeight="1" thickTop="1" thickBot="1" x14ac:dyDescent="0.2">
      <c r="A15" s="49" t="s">
        <v>25</v>
      </c>
      <c r="B15" s="50">
        <v>14</v>
      </c>
      <c r="C15" s="51">
        <v>12</v>
      </c>
      <c r="D15" s="52">
        <f>SUM(E15:H15)</f>
        <v>14</v>
      </c>
      <c r="E15" s="53"/>
      <c r="F15" s="53"/>
      <c r="G15" s="53">
        <v>14</v>
      </c>
      <c r="H15" s="54"/>
      <c r="I15" s="52">
        <f>SUM(J15:K15)</f>
        <v>0</v>
      </c>
      <c r="J15" s="55"/>
      <c r="K15" s="56"/>
      <c r="L15" s="57"/>
      <c r="M15" s="58"/>
      <c r="N15" s="34" t="str">
        <f>$BA15&amp;" "&amp;$BB15</f>
        <v xml:space="preserve"> </v>
      </c>
      <c r="O15" s="26"/>
      <c r="P15" s="26"/>
      <c r="Q15" s="26"/>
      <c r="R15" s="26"/>
      <c r="S15" s="26"/>
      <c r="T15" s="26"/>
      <c r="U15" s="26"/>
      <c r="V15" s="26"/>
      <c r="W15" s="26"/>
      <c r="X15" s="3"/>
      <c r="AC15" s="3"/>
      <c r="AD15" s="3"/>
      <c r="AE15" s="3"/>
      <c r="AF15" s="3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35" t="str">
        <f>IF($B15=0,"",IF($C15="",IF($B15="",""," No olvide escribir la columna Beneficiarios."),""))</f>
        <v/>
      </c>
      <c r="BB15" s="35" t="str">
        <f>IF($B15&lt;$C15," El número de Beneficiarias NO puede ser mayor que el Total.","")</f>
        <v/>
      </c>
      <c r="BD15" s="36">
        <f>IF($B15&lt;$C15,1,0)</f>
        <v>0</v>
      </c>
      <c r="BE15" s="36">
        <f>IF($B15=0,"",IF($C15="",IF($B15="","",1),0))</f>
        <v>0</v>
      </c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</row>
    <row r="16" spans="1:71" s="12" customFormat="1" ht="15.95" customHeight="1" thickTop="1" x14ac:dyDescent="0.15">
      <c r="A16" s="49" t="s">
        <v>26</v>
      </c>
      <c r="B16" s="59"/>
      <c r="C16" s="60"/>
      <c r="D16" s="61"/>
      <c r="E16" s="62"/>
      <c r="F16" s="62"/>
      <c r="G16" s="62"/>
      <c r="H16" s="60"/>
      <c r="I16" s="61"/>
      <c r="J16" s="62"/>
      <c r="K16" s="60"/>
      <c r="L16" s="63"/>
      <c r="M16" s="58"/>
      <c r="N16" s="34" t="str">
        <f>$BA16</f>
        <v/>
      </c>
      <c r="O16" s="26"/>
      <c r="P16" s="26"/>
      <c r="Q16" s="26"/>
      <c r="R16" s="26"/>
      <c r="S16" s="26"/>
      <c r="T16" s="26"/>
      <c r="U16" s="26"/>
      <c r="V16" s="26"/>
      <c r="W16" s="26"/>
      <c r="X16" s="3"/>
      <c r="AC16" s="3"/>
      <c r="AD16" s="3"/>
      <c r="AE16" s="3"/>
      <c r="AF16" s="3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35" t="str">
        <f>IF(B16&lt;=B11,""," El parto Normal Vertical DEBE estar incluido en el parto Normal. ")</f>
        <v/>
      </c>
      <c r="BB16" s="64"/>
      <c r="BC16" s="11"/>
      <c r="BD16" s="36">
        <f>IF(B16&lt;=B11,0,1)</f>
        <v>0</v>
      </c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</row>
    <row r="17" spans="1:70" s="12" customFormat="1" ht="21" x14ac:dyDescent="0.15">
      <c r="A17" s="65" t="s">
        <v>27</v>
      </c>
      <c r="B17" s="66">
        <v>1</v>
      </c>
      <c r="C17" s="67"/>
      <c r="D17" s="68"/>
      <c r="E17" s="69"/>
      <c r="F17" s="69"/>
      <c r="G17" s="69"/>
      <c r="H17" s="67"/>
      <c r="I17" s="68"/>
      <c r="J17" s="69"/>
      <c r="K17" s="67"/>
      <c r="L17" s="70"/>
      <c r="M17" s="71"/>
      <c r="N17" s="34"/>
      <c r="O17" s="26"/>
      <c r="P17" s="26"/>
      <c r="Q17" s="26"/>
      <c r="R17" s="26"/>
      <c r="S17" s="26"/>
      <c r="T17" s="26"/>
      <c r="U17" s="26"/>
      <c r="V17" s="26"/>
      <c r="W17" s="26"/>
      <c r="X17" s="3"/>
      <c r="AC17" s="3"/>
      <c r="AD17" s="3"/>
      <c r="AE17" s="3"/>
      <c r="AF17" s="3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64"/>
      <c r="BB17" s="64"/>
      <c r="BC17" s="11"/>
      <c r="BD17" s="3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</row>
    <row r="18" spans="1:70" s="12" customFormat="1" ht="10.5" x14ac:dyDescent="0.15">
      <c r="A18" s="72" t="s">
        <v>28</v>
      </c>
      <c r="B18" s="66"/>
      <c r="C18" s="67"/>
      <c r="D18" s="68"/>
      <c r="E18" s="69"/>
      <c r="F18" s="69"/>
      <c r="G18" s="69"/>
      <c r="H18" s="67"/>
      <c r="I18" s="68"/>
      <c r="J18" s="69"/>
      <c r="K18" s="67"/>
      <c r="L18" s="70"/>
      <c r="M18" s="71"/>
      <c r="N18" s="34"/>
      <c r="O18" s="26"/>
      <c r="P18" s="26"/>
      <c r="Q18" s="26"/>
      <c r="R18" s="26"/>
      <c r="S18" s="26"/>
      <c r="T18" s="26"/>
      <c r="U18" s="26"/>
      <c r="V18" s="26"/>
      <c r="W18" s="26"/>
      <c r="X18" s="3"/>
      <c r="AC18" s="3"/>
      <c r="AD18" s="3"/>
      <c r="AE18" s="3"/>
      <c r="AF18" s="3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64"/>
      <c r="BB18" s="64"/>
      <c r="BC18" s="11"/>
      <c r="BD18" s="3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</row>
    <row r="19" spans="1:70" s="3" customFormat="1" ht="11.25" x14ac:dyDescent="0.15">
      <c r="A19" s="73" t="s">
        <v>29</v>
      </c>
      <c r="B19" s="74"/>
      <c r="C19" s="75"/>
      <c r="D19" s="75"/>
      <c r="E19" s="76"/>
      <c r="F19" s="75"/>
      <c r="G19" s="75"/>
      <c r="H19" s="75"/>
      <c r="I19" s="75"/>
      <c r="J19" s="76"/>
      <c r="K19" s="75"/>
      <c r="L19" s="75"/>
      <c r="M19" s="25"/>
      <c r="N19" s="26"/>
      <c r="O19" s="26"/>
      <c r="P19" s="26"/>
      <c r="Q19" s="26"/>
      <c r="R19" s="26"/>
      <c r="S19" s="26"/>
      <c r="T19" s="26"/>
      <c r="U19" s="26"/>
      <c r="V19" s="26"/>
      <c r="BA19" s="27"/>
      <c r="BB19" s="27"/>
    </row>
    <row r="20" spans="1:70" s="3" customFormat="1" ht="14.25" x14ac:dyDescent="0.2">
      <c r="A20" s="77" t="s">
        <v>30</v>
      </c>
      <c r="B20" s="78"/>
      <c r="C20" s="78"/>
      <c r="D20" s="79"/>
      <c r="E20" s="80"/>
      <c r="F20" s="80"/>
      <c r="G20" s="80"/>
      <c r="H20" s="80"/>
      <c r="I20" s="81"/>
      <c r="J20" s="81"/>
      <c r="K20" s="81"/>
      <c r="L20" s="81"/>
      <c r="M20" s="82"/>
      <c r="N20" s="82"/>
    </row>
    <row r="21" spans="1:70" s="12" customFormat="1" ht="10.5" x14ac:dyDescent="0.15">
      <c r="A21" s="83" t="s">
        <v>31</v>
      </c>
      <c r="B21" s="84" t="s">
        <v>8</v>
      </c>
      <c r="C21" s="84" t="s">
        <v>32</v>
      </c>
      <c r="D21" s="85"/>
      <c r="E21" s="85"/>
      <c r="F21" s="2"/>
      <c r="G21" s="2"/>
      <c r="H21" s="2"/>
      <c r="I21" s="2"/>
      <c r="J21" s="2"/>
      <c r="K21" s="2"/>
      <c r="L21" s="2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AB21" s="3"/>
      <c r="AC21" s="3"/>
      <c r="AD21" s="3"/>
      <c r="AE21" s="3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3"/>
      <c r="BB21" s="3"/>
      <c r="BC21" s="3"/>
      <c r="BD21" s="3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</row>
    <row r="22" spans="1:70" s="12" customFormat="1" ht="11.25" x14ac:dyDescent="0.15">
      <c r="A22" s="86" t="s">
        <v>33</v>
      </c>
      <c r="B22" s="87">
        <v>5</v>
      </c>
      <c r="C22" s="87">
        <v>5</v>
      </c>
      <c r="D22" s="88" t="str">
        <f>$BA22&amp;" "&amp;$BB22</f>
        <v xml:space="preserve"> </v>
      </c>
      <c r="E22" s="89"/>
      <c r="F22" s="2" t="s">
        <v>34</v>
      </c>
      <c r="G22" s="90" t="s">
        <v>34</v>
      </c>
      <c r="H22" s="90"/>
      <c r="I22" s="91"/>
      <c r="J22" s="2"/>
      <c r="K22" s="2"/>
      <c r="L22" s="2"/>
      <c r="M22" s="3"/>
      <c r="N22" s="3"/>
      <c r="O22" s="3"/>
      <c r="P22" s="3"/>
      <c r="Q22" s="3"/>
      <c r="R22" s="3"/>
      <c r="S22" s="3"/>
      <c r="T22" s="3"/>
      <c r="U22" s="3"/>
      <c r="V22" s="27"/>
      <c r="W22" s="27"/>
      <c r="AB22" s="3"/>
      <c r="AC22" s="3"/>
      <c r="AD22" s="3"/>
      <c r="AE22" s="3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35" t="str">
        <f>IF($B22=0,"",IF($C22="",IF($B22="",""," No olvide escribir la columna Beneficiarios."),""))</f>
        <v/>
      </c>
      <c r="BB22" s="35" t="str">
        <f>IF($B22&lt;$C22," El número de Beneficiarios NO puede ser mayor que el Total.","")</f>
        <v/>
      </c>
      <c r="BC22" s="3"/>
      <c r="BD22" s="36">
        <f>IF($B22=0,"",IF($C22="",IF($B22="","",1),0))</f>
        <v>0</v>
      </c>
      <c r="BE22" s="36">
        <f>IF($B22&lt;$C22,1,0)</f>
        <v>0</v>
      </c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</row>
    <row r="23" spans="1:70" s="12" customFormat="1" ht="11.25" x14ac:dyDescent="0.15">
      <c r="A23" s="92" t="s">
        <v>35</v>
      </c>
      <c r="B23" s="93">
        <v>169</v>
      </c>
      <c r="C23" s="93">
        <v>99</v>
      </c>
      <c r="D23" s="88" t="str">
        <f>$BA23&amp;" "&amp;$BB23&amp;" "&amp;$BC23</f>
        <v xml:space="preserve">  </v>
      </c>
      <c r="E23" s="94"/>
      <c r="F23" s="3"/>
      <c r="G23" s="3"/>
      <c r="H23" s="3"/>
      <c r="I23" s="2"/>
      <c r="J23" s="2"/>
      <c r="K23" s="2"/>
      <c r="L23" s="2"/>
      <c r="M23" s="3"/>
      <c r="N23" s="3"/>
      <c r="O23" s="3"/>
      <c r="P23" s="3"/>
      <c r="Q23" s="3"/>
      <c r="R23" s="3"/>
      <c r="S23" s="3"/>
      <c r="T23" s="3"/>
      <c r="U23" s="3"/>
      <c r="V23" s="27"/>
      <c r="W23" s="27"/>
      <c r="AB23" s="3"/>
      <c r="AC23" s="3"/>
      <c r="AD23" s="3"/>
      <c r="AE23" s="3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35" t="str">
        <f>IF((B22+B23)&lt;=B10,""," El total de Acompañamientos NO debe ser mayor que el total de Partos")</f>
        <v/>
      </c>
      <c r="BB23" s="35" t="str">
        <f>IF($B23&lt;$C23," El número de Beneficiarios NO puede ser mayor que el Total.","")</f>
        <v/>
      </c>
      <c r="BC23" s="35" t="str">
        <f>IF($B23=0,"",IF($C23="",IF($B23="",""," No olvide escribir la columna Beneficiarios."),""))</f>
        <v/>
      </c>
      <c r="BD23" s="36">
        <f>IF($B23=0,"",IF($C23="",IF($B23="","",1),0))</f>
        <v>0</v>
      </c>
      <c r="BE23" s="36">
        <f>IF($B23&lt;$C23,1,0)</f>
        <v>0</v>
      </c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</row>
    <row r="24" spans="1:70" s="3" customFormat="1" ht="14.25" x14ac:dyDescent="0.2">
      <c r="A24" s="1929" t="s">
        <v>36</v>
      </c>
      <c r="B24" s="1930"/>
      <c r="C24" s="1930"/>
      <c r="D24" s="1930"/>
      <c r="E24" s="1930"/>
      <c r="F24" s="1930"/>
      <c r="G24" s="1930"/>
      <c r="H24" s="1930"/>
      <c r="I24" s="1930"/>
      <c r="J24" s="1930"/>
      <c r="K24" s="81"/>
      <c r="L24" s="95"/>
      <c r="M24" s="96"/>
      <c r="N24" s="96"/>
      <c r="BD24" s="36">
        <f>IF((B22+B23)&lt;=B10,0,1)</f>
        <v>0</v>
      </c>
    </row>
    <row r="25" spans="1:70" s="3" customFormat="1" ht="14.25" x14ac:dyDescent="0.2">
      <c r="A25" s="1929" t="s">
        <v>37</v>
      </c>
      <c r="B25" s="1930"/>
      <c r="C25" s="1930"/>
      <c r="D25" s="1930"/>
      <c r="E25" s="1930"/>
      <c r="F25" s="1930"/>
      <c r="G25" s="1930"/>
      <c r="H25" s="1930"/>
      <c r="I25" s="1930"/>
      <c r="J25" s="1930"/>
      <c r="K25" s="81"/>
      <c r="L25" s="95"/>
      <c r="M25" s="96"/>
      <c r="N25" s="96"/>
    </row>
    <row r="26" spans="1:70" s="12" customFormat="1" ht="10.5" x14ac:dyDescent="0.15">
      <c r="A26" s="1931" t="s">
        <v>38</v>
      </c>
      <c r="B26" s="1933" t="s">
        <v>8</v>
      </c>
      <c r="C26" s="1935" t="s">
        <v>39</v>
      </c>
      <c r="D26" s="1936"/>
      <c r="E26" s="1936"/>
      <c r="F26" s="1936"/>
      <c r="G26" s="1936"/>
      <c r="H26" s="1936"/>
      <c r="I26" s="1937"/>
      <c r="J26" s="3"/>
      <c r="K26" s="2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AB26" s="3"/>
      <c r="AC26" s="3"/>
      <c r="AD26" s="3"/>
      <c r="AE26" s="3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3"/>
      <c r="BB26" s="3"/>
      <c r="BC26" s="3"/>
      <c r="BD26" s="3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</row>
    <row r="27" spans="1:70" s="12" customFormat="1" ht="21" x14ac:dyDescent="0.15">
      <c r="A27" s="1932"/>
      <c r="B27" s="1934"/>
      <c r="C27" s="97" t="s">
        <v>40</v>
      </c>
      <c r="D27" s="98" t="s">
        <v>41</v>
      </c>
      <c r="E27" s="16" t="s">
        <v>42</v>
      </c>
      <c r="F27" s="16" t="s">
        <v>43</v>
      </c>
      <c r="G27" s="16" t="s">
        <v>44</v>
      </c>
      <c r="H27" s="98" t="s">
        <v>45</v>
      </c>
      <c r="I27" s="17" t="s">
        <v>46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AB27" s="3"/>
      <c r="AC27" s="3"/>
      <c r="AD27" s="3"/>
      <c r="AE27" s="3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3"/>
      <c r="BB27" s="3"/>
      <c r="BC27" s="3"/>
      <c r="BD27" s="3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</row>
    <row r="28" spans="1:70" s="12" customFormat="1" ht="10.5" x14ac:dyDescent="0.15">
      <c r="A28" s="99" t="s">
        <v>47</v>
      </c>
      <c r="B28" s="100">
        <f>SUM(C28:I28)</f>
        <v>229</v>
      </c>
      <c r="C28" s="66">
        <v>2</v>
      </c>
      <c r="D28" s="101">
        <v>2</v>
      </c>
      <c r="E28" s="101">
        <v>2</v>
      </c>
      <c r="F28" s="101">
        <v>5</v>
      </c>
      <c r="G28" s="101">
        <v>35</v>
      </c>
      <c r="H28" s="101">
        <v>149</v>
      </c>
      <c r="I28" s="102">
        <v>34</v>
      </c>
      <c r="J28" s="103" t="str">
        <f>$BA28&amp;""&amp;$BB28&amp;""&amp;$BA29</f>
        <v/>
      </c>
      <c r="K28" s="94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AB28" s="3"/>
      <c r="AC28" s="3"/>
      <c r="AD28" s="3"/>
      <c r="AE28" s="3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35" t="str">
        <f>IF(SUM(G28:I28)&gt;=M10,""," Los nacidos vivos de 2.500 y más gramos NO DEBE ser menor al Total de partos con Apego Precoz de RN del mismo peso. ")</f>
        <v/>
      </c>
      <c r="BB28" s="35" t="str">
        <f>IF(B28&lt;&gt;SUM(C28:I28)," NO ALTERE LAS FÓRMULAS, el Total de Nacidos Vivos NO ES IGUAL a la suma de los Nacidos Vivos según su peso al nacer. ","")</f>
        <v/>
      </c>
      <c r="BC28" s="3"/>
      <c r="BD28" s="36">
        <f>IF(SUM(F28:I28)&gt;=M10,0,1)</f>
        <v>0</v>
      </c>
      <c r="BE28" s="36">
        <f>IF(B28&lt;&gt;SUM(C28:I28),1,0)</f>
        <v>0</v>
      </c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</row>
    <row r="29" spans="1:70" s="3" customFormat="1" ht="14.25" x14ac:dyDescent="0.2">
      <c r="A29" s="104" t="s">
        <v>48</v>
      </c>
      <c r="B29" s="105"/>
      <c r="C29" s="106"/>
      <c r="D29" s="106"/>
      <c r="E29" s="106"/>
      <c r="F29" s="106"/>
      <c r="G29" s="106"/>
      <c r="H29" s="106"/>
      <c r="I29" s="106"/>
      <c r="J29" s="106"/>
      <c r="K29" s="81"/>
      <c r="L29" s="95"/>
      <c r="M29" s="96"/>
      <c r="N29" s="96"/>
      <c r="BA29" s="35" t="str">
        <f>IF(SUM(C28:F28)&gt;=L10,""," Los nacidos vivos de menor o igual a 2.499 gramos NO DEBE ser menor al Total de partos con Apego Precoz de RN del mismo peso. ")</f>
        <v/>
      </c>
      <c r="BD29" s="36">
        <f>IF(SUM(C28:F28)&gt;=L10,0,1)</f>
        <v>0</v>
      </c>
    </row>
    <row r="30" spans="1:70" s="12" customFormat="1" ht="10.5" x14ac:dyDescent="0.15">
      <c r="A30" s="1931" t="s">
        <v>38</v>
      </c>
      <c r="B30" s="1933" t="s">
        <v>8</v>
      </c>
      <c r="C30" s="3"/>
      <c r="D30" s="2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AB30" s="3"/>
      <c r="AC30" s="3"/>
      <c r="AD30" s="3"/>
      <c r="AE30" s="3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3"/>
      <c r="BB30" s="3"/>
      <c r="BC30" s="3"/>
      <c r="BD30" s="3"/>
      <c r="BE30" s="11"/>
      <c r="BF30" s="11"/>
      <c r="BG30" s="11"/>
      <c r="BH30" s="11"/>
      <c r="BI30" s="11"/>
      <c r="BJ30" s="11"/>
      <c r="BK30" s="11"/>
    </row>
    <row r="31" spans="1:70" s="12" customFormat="1" ht="10.5" x14ac:dyDescent="0.15">
      <c r="A31" s="1932"/>
      <c r="B31" s="1934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AB31" s="3"/>
      <c r="AC31" s="3"/>
      <c r="AD31" s="3"/>
      <c r="AE31" s="3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3"/>
      <c r="BB31" s="3"/>
      <c r="BC31" s="3"/>
      <c r="BD31" s="3"/>
      <c r="BE31" s="11"/>
      <c r="BF31" s="11"/>
      <c r="BG31" s="11"/>
      <c r="BH31" s="11"/>
      <c r="BI31" s="11"/>
      <c r="BJ31" s="11"/>
      <c r="BK31" s="11"/>
    </row>
    <row r="32" spans="1:70" s="12" customFormat="1" ht="11.25" x14ac:dyDescent="0.15">
      <c r="A32" s="107" t="s">
        <v>47</v>
      </c>
      <c r="B32" s="87">
        <v>4</v>
      </c>
      <c r="C32" s="108" t="str">
        <f>$BA32</f>
        <v/>
      </c>
      <c r="D32" s="109"/>
      <c r="E32" s="110"/>
      <c r="F32" s="110"/>
      <c r="G32" s="111"/>
      <c r="H32" s="111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AB32" s="3"/>
      <c r="AC32" s="3"/>
      <c r="AD32" s="3"/>
      <c r="AE32" s="3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35" t="str">
        <f>IF($B32&lt;=$B28,"","Total Nacidos Vivos con malformación congénita no debe ser MAYOR a Nacidos Vivos Según Peso Al Nacer")</f>
        <v/>
      </c>
      <c r="BC32" s="3"/>
      <c r="BD32" s="36">
        <f>IF($B32&lt;=$B28,0,1)</f>
        <v>0</v>
      </c>
      <c r="BE32" s="11"/>
      <c r="BF32" s="11"/>
      <c r="BG32" s="11"/>
      <c r="BH32" s="11"/>
      <c r="BI32" s="11"/>
      <c r="BJ32" s="11"/>
      <c r="BK32" s="11"/>
    </row>
    <row r="33" spans="1:70" s="12" customFormat="1" ht="11.25" x14ac:dyDescent="0.15">
      <c r="A33" s="112" t="s">
        <v>49</v>
      </c>
      <c r="B33" s="113"/>
      <c r="C33" s="114"/>
      <c r="D33" s="114"/>
      <c r="E33" s="114"/>
      <c r="F33" s="115"/>
      <c r="G33" s="114"/>
      <c r="H33" s="114"/>
      <c r="I33" s="114"/>
      <c r="J33" s="3"/>
      <c r="K33" s="94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AB33" s="3"/>
      <c r="AC33" s="3"/>
      <c r="AD33" s="3"/>
      <c r="AE33" s="3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3"/>
      <c r="BB33" s="3"/>
      <c r="BC33" s="3"/>
      <c r="BD33" s="3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</row>
    <row r="34" spans="1:70" s="3" customFormat="1" ht="14.25" x14ac:dyDescent="0.2">
      <c r="A34" s="9" t="s">
        <v>50</v>
      </c>
      <c r="B34" s="116"/>
      <c r="C34" s="117"/>
      <c r="D34" s="117"/>
      <c r="E34" s="117"/>
      <c r="F34" s="118"/>
      <c r="G34" s="117"/>
      <c r="H34" s="117"/>
      <c r="I34" s="117"/>
      <c r="J34" s="117"/>
      <c r="K34" s="9"/>
      <c r="L34" s="95"/>
      <c r="M34" s="96"/>
      <c r="N34" s="96"/>
    </row>
    <row r="35" spans="1:70" s="12" customFormat="1" ht="42" x14ac:dyDescent="0.15">
      <c r="A35" s="19" t="s">
        <v>38</v>
      </c>
      <c r="B35" s="119" t="s">
        <v>51</v>
      </c>
      <c r="C35" s="18" t="s">
        <v>52</v>
      </c>
      <c r="D35" s="120"/>
      <c r="E35" s="120"/>
      <c r="F35" s="121"/>
      <c r="G35" s="120"/>
      <c r="H35" s="120"/>
      <c r="I35" s="120"/>
      <c r="J35" s="120"/>
      <c r="K35" s="94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AB35" s="3"/>
      <c r="AC35" s="3"/>
      <c r="AD35" s="3"/>
      <c r="AE35" s="3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3"/>
      <c r="BB35" s="3"/>
      <c r="BC35" s="3"/>
      <c r="BD35" s="3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</row>
    <row r="36" spans="1:70" s="12" customFormat="1" ht="11.25" x14ac:dyDescent="0.15">
      <c r="A36" s="99" t="s">
        <v>47</v>
      </c>
      <c r="B36" s="122">
        <v>6</v>
      </c>
      <c r="C36" s="123">
        <v>5</v>
      </c>
      <c r="D36" s="120"/>
      <c r="E36" s="120"/>
      <c r="F36" s="121"/>
      <c r="G36" s="120"/>
      <c r="H36" s="120"/>
      <c r="I36" s="120"/>
      <c r="J36" s="120"/>
      <c r="K36" s="94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AB36" s="3"/>
      <c r="AC36" s="3"/>
      <c r="AD36" s="3"/>
      <c r="AE36" s="3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3"/>
      <c r="BB36" s="3"/>
      <c r="BC36" s="3"/>
      <c r="BD36" s="3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</row>
    <row r="37" spans="1:70" s="3" customFormat="1" ht="14.25" x14ac:dyDescent="0.2">
      <c r="A37" s="9" t="s">
        <v>53</v>
      </c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6" t="s">
        <v>34</v>
      </c>
      <c r="N37" s="96"/>
    </row>
    <row r="38" spans="1:70" s="12" customFormat="1" ht="10.5" x14ac:dyDescent="0.15">
      <c r="A38" s="1938" t="s">
        <v>54</v>
      </c>
      <c r="B38" s="1931" t="s">
        <v>55</v>
      </c>
      <c r="C38" s="1947" t="s">
        <v>56</v>
      </c>
      <c r="D38" s="1948"/>
      <c r="E38" s="1949"/>
      <c r="F38" s="1950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AB38" s="3"/>
      <c r="AC38" s="3"/>
      <c r="AD38" s="3"/>
      <c r="AE38" s="3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3"/>
      <c r="BB38" s="3"/>
      <c r="BC38" s="3"/>
      <c r="BD38" s="3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</row>
    <row r="39" spans="1:70" s="12" customFormat="1" ht="21" x14ac:dyDescent="0.15">
      <c r="A39" s="1939"/>
      <c r="B39" s="1932"/>
      <c r="C39" s="15" t="s">
        <v>57</v>
      </c>
      <c r="D39" s="124" t="s">
        <v>58</v>
      </c>
      <c r="E39" s="125" t="s">
        <v>59</v>
      </c>
      <c r="F39" s="1950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AB39" s="3"/>
      <c r="AC39" s="3"/>
      <c r="AD39" s="3"/>
      <c r="AE39" s="3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3"/>
      <c r="BB39" s="3"/>
      <c r="BC39" s="3"/>
      <c r="BD39" s="3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</row>
    <row r="40" spans="1:70" s="12" customFormat="1" ht="10.5" x14ac:dyDescent="0.15">
      <c r="A40" s="126" t="s">
        <v>60</v>
      </c>
      <c r="B40" s="127">
        <f>SUM(C40:E40)</f>
        <v>33</v>
      </c>
      <c r="C40" s="128"/>
      <c r="D40" s="129">
        <v>7</v>
      </c>
      <c r="E40" s="130">
        <v>26</v>
      </c>
      <c r="F40" s="103" t="str">
        <f>$BA40</f>
        <v/>
      </c>
      <c r="G40" s="131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AB40" s="3"/>
      <c r="AC40" s="3"/>
      <c r="AD40" s="3"/>
      <c r="AE40" s="3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35" t="str">
        <f>IF(B40&lt;&gt;SUM(C40:E40)," NO ALTERE LAS FÓRMULAS, el Total de esterilizaciones de mujeres NO ES IGUAL a la suma de los grupos de edad. ","")</f>
        <v/>
      </c>
      <c r="BB40" s="3"/>
      <c r="BC40" s="3"/>
      <c r="BD40" s="36">
        <f>IF(B40&lt;&gt;SUM(C40:E40),1,0)</f>
        <v>0</v>
      </c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</row>
    <row r="41" spans="1:70" s="12" customFormat="1" ht="10.5" x14ac:dyDescent="0.15">
      <c r="A41" s="132" t="s">
        <v>61</v>
      </c>
      <c r="B41" s="133">
        <f>SUM(C41:E41)</f>
        <v>0</v>
      </c>
      <c r="C41" s="134"/>
      <c r="D41" s="135"/>
      <c r="E41" s="136"/>
      <c r="F41" s="103" t="str">
        <f>$BA41</f>
        <v/>
      </c>
      <c r="G41" s="131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AB41" s="3"/>
      <c r="AC41" s="3"/>
      <c r="AD41" s="3"/>
      <c r="AE41" s="3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35" t="str">
        <f>IF(B41&lt;&gt;SUM(C41:E41)," NO ALTERE LAS FÓRMULAS, el Total de esterilizaciones de hombres NO ES IGUAL a la suma de los grupos de edad. ","")</f>
        <v/>
      </c>
      <c r="BB41" s="3"/>
      <c r="BC41" s="3"/>
      <c r="BD41" s="36">
        <f>IF(B41&lt;&gt;SUM(C41:E41),1,0)</f>
        <v>0</v>
      </c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</row>
    <row r="42" spans="1:70" s="3" customFormat="1" ht="14.25" x14ac:dyDescent="0.2">
      <c r="A42" s="137" t="s">
        <v>62</v>
      </c>
      <c r="B42" s="138"/>
      <c r="C42" s="138"/>
      <c r="D42" s="139"/>
      <c r="E42" s="138"/>
    </row>
    <row r="43" spans="1:70" s="12" customFormat="1" ht="31.5" x14ac:dyDescent="0.2">
      <c r="A43" s="140" t="s">
        <v>63</v>
      </c>
      <c r="B43" s="141" t="s">
        <v>64</v>
      </c>
      <c r="C43" s="141" t="s">
        <v>65</v>
      </c>
      <c r="D43" s="138"/>
      <c r="E43" s="138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AB43" s="3"/>
      <c r="AC43" s="3"/>
      <c r="AD43" s="3"/>
      <c r="AE43" s="3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3"/>
      <c r="BB43" s="3"/>
      <c r="BC43" s="3"/>
      <c r="BD43" s="3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</row>
    <row r="44" spans="1:70" s="12" customFormat="1" x14ac:dyDescent="0.2">
      <c r="A44" s="142" t="s">
        <v>66</v>
      </c>
      <c r="B44" s="87">
        <v>110</v>
      </c>
      <c r="C44" s="87">
        <v>50</v>
      </c>
      <c r="D44" s="138"/>
      <c r="E44" s="138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AB44" s="3"/>
      <c r="AC44" s="3"/>
      <c r="AD44" s="3"/>
      <c r="AE44" s="3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3"/>
      <c r="BB44" s="3"/>
      <c r="BC44" s="3"/>
      <c r="BD44" s="3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</row>
    <row r="45" spans="1:70" s="12" customFormat="1" ht="21" x14ac:dyDescent="0.2">
      <c r="A45" s="143" t="s">
        <v>67</v>
      </c>
      <c r="B45" s="113">
        <v>101</v>
      </c>
      <c r="C45" s="113">
        <v>38</v>
      </c>
      <c r="D45" s="138"/>
      <c r="E45" s="138"/>
      <c r="F45" s="144"/>
      <c r="G45" s="144"/>
      <c r="H45" s="144"/>
      <c r="I45" s="144"/>
      <c r="J45" s="144"/>
      <c r="K45" s="144"/>
      <c r="L45" s="144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AB45" s="3"/>
      <c r="AC45" s="3"/>
      <c r="AD45" s="3"/>
      <c r="AE45" s="3"/>
      <c r="BA45" s="3"/>
      <c r="BB45" s="3"/>
      <c r="BC45" s="3"/>
      <c r="BD45" s="3"/>
    </row>
    <row r="46" spans="1:70" s="145" customFormat="1" x14ac:dyDescent="0.2">
      <c r="F46" s="146"/>
      <c r="G46" s="146"/>
      <c r="H46" s="146"/>
      <c r="I46" s="146"/>
      <c r="J46" s="146"/>
      <c r="K46" s="146"/>
      <c r="L46" s="146"/>
    </row>
    <row r="47" spans="1:70" x14ac:dyDescent="0.2">
      <c r="A47" s="145"/>
      <c r="B47" s="145"/>
      <c r="C47" s="145"/>
      <c r="D47" s="145"/>
      <c r="E47" s="145"/>
    </row>
    <row r="48" spans="1:70" x14ac:dyDescent="0.2">
      <c r="A48" s="145"/>
      <c r="B48" s="145"/>
      <c r="C48" s="145"/>
      <c r="D48" s="145"/>
      <c r="E48" s="145"/>
    </row>
    <row r="49" spans="1:5" s="148" customFormat="1" ht="10.5" x14ac:dyDescent="0.15">
      <c r="A49" s="145"/>
      <c r="B49" s="145"/>
      <c r="C49" s="145"/>
      <c r="D49" s="145"/>
      <c r="E49" s="145"/>
    </row>
    <row r="50" spans="1:5" s="148" customFormat="1" ht="10.5" x14ac:dyDescent="0.15">
      <c r="A50" s="145"/>
      <c r="B50" s="145"/>
      <c r="C50" s="145"/>
      <c r="D50" s="145"/>
      <c r="E50" s="145"/>
    </row>
    <row r="51" spans="1:5" s="148" customFormat="1" ht="10.5" x14ac:dyDescent="0.15">
      <c r="A51" s="145"/>
      <c r="B51" s="145"/>
      <c r="C51" s="145"/>
      <c r="D51" s="145"/>
      <c r="E51" s="145"/>
    </row>
    <row r="52" spans="1:5" s="148" customFormat="1" ht="10.5" x14ac:dyDescent="0.15">
      <c r="A52" s="145"/>
      <c r="B52" s="145"/>
      <c r="C52" s="145"/>
      <c r="D52" s="145"/>
      <c r="E52" s="145"/>
    </row>
    <row r="53" spans="1:5" s="148" customFormat="1" ht="10.5" x14ac:dyDescent="0.15">
      <c r="A53" s="145"/>
      <c r="B53" s="145"/>
      <c r="C53" s="145"/>
      <c r="D53" s="145"/>
      <c r="E53" s="145"/>
    </row>
    <row r="200" spans="1:56" x14ac:dyDescent="0.2">
      <c r="A200" s="149">
        <f>SUM(A7:L45)</f>
        <v>2847</v>
      </c>
      <c r="BD200" s="150">
        <v>0</v>
      </c>
    </row>
  </sheetData>
  <mergeCells count="17">
    <mergeCell ref="A6:L6"/>
    <mergeCell ref="A8:A9"/>
    <mergeCell ref="B8:C8"/>
    <mergeCell ref="D8:H8"/>
    <mergeCell ref="I8:K8"/>
    <mergeCell ref="L8:M8"/>
    <mergeCell ref="A38:A39"/>
    <mergeCell ref="B38:B39"/>
    <mergeCell ref="C38:E38"/>
    <mergeCell ref="F38:F39"/>
    <mergeCell ref="A24:J24"/>
    <mergeCell ref="A25:J25"/>
    <mergeCell ref="A26:A27"/>
    <mergeCell ref="B26:B27"/>
    <mergeCell ref="C26:I26"/>
    <mergeCell ref="A30:A31"/>
    <mergeCell ref="B30:B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00"/>
  <sheetViews>
    <sheetView tabSelected="1" workbookViewId="0">
      <selection activeCell="P12" sqref="P12"/>
    </sheetView>
  </sheetViews>
  <sheetFormatPr baseColWidth="10" defaultRowHeight="12.75" x14ac:dyDescent="0.2"/>
  <cols>
    <col min="1" max="1" width="30.7109375" style="1794" customWidth="1"/>
    <col min="2" max="2" width="13.7109375" style="1794" customWidth="1"/>
    <col min="3" max="3" width="14.28515625" style="1794" customWidth="1"/>
    <col min="4" max="4" width="12" style="1794" customWidth="1"/>
    <col min="5" max="5" width="14.5703125" style="1794" customWidth="1"/>
    <col min="6" max="11" width="13.7109375" style="1794" customWidth="1"/>
    <col min="12" max="12" width="13.7109375" style="147" customWidth="1"/>
    <col min="13" max="13" width="13" style="148" customWidth="1"/>
    <col min="14" max="17" width="12.140625" style="148" customWidth="1"/>
    <col min="18" max="18" width="11.140625" style="148" customWidth="1"/>
    <col min="19" max="20" width="12.140625" style="148" customWidth="1"/>
    <col min="21" max="23" width="12.7109375" style="148" customWidth="1"/>
    <col min="24" max="24" width="12.28515625" style="148" customWidth="1"/>
    <col min="25" max="30" width="12.7109375" style="148" customWidth="1"/>
    <col min="31" max="51" width="12.140625" style="148" customWidth="1"/>
    <col min="52" max="52" width="11.42578125" style="148"/>
    <col min="53" max="57" width="11.42578125" style="148" hidden="1" customWidth="1"/>
    <col min="58" max="256" width="11.42578125" style="148"/>
    <col min="257" max="257" width="30.7109375" style="148" customWidth="1"/>
    <col min="258" max="258" width="13.7109375" style="148" customWidth="1"/>
    <col min="259" max="259" width="14.28515625" style="148" customWidth="1"/>
    <col min="260" max="260" width="12" style="148" customWidth="1"/>
    <col min="261" max="261" width="14.5703125" style="148" customWidth="1"/>
    <col min="262" max="268" width="13.7109375" style="148" customWidth="1"/>
    <col min="269" max="269" width="13" style="148" customWidth="1"/>
    <col min="270" max="273" width="12.140625" style="148" customWidth="1"/>
    <col min="274" max="274" width="11.140625" style="148" customWidth="1"/>
    <col min="275" max="276" width="12.140625" style="148" customWidth="1"/>
    <col min="277" max="279" width="12.7109375" style="148" customWidth="1"/>
    <col min="280" max="280" width="12.28515625" style="148" customWidth="1"/>
    <col min="281" max="286" width="12.7109375" style="148" customWidth="1"/>
    <col min="287" max="307" width="12.140625" style="148" customWidth="1"/>
    <col min="308" max="308" width="11.42578125" style="148"/>
    <col min="309" max="313" width="0" style="148" hidden="1" customWidth="1"/>
    <col min="314" max="512" width="11.42578125" style="148"/>
    <col min="513" max="513" width="30.7109375" style="148" customWidth="1"/>
    <col min="514" max="514" width="13.7109375" style="148" customWidth="1"/>
    <col min="515" max="515" width="14.28515625" style="148" customWidth="1"/>
    <col min="516" max="516" width="12" style="148" customWidth="1"/>
    <col min="517" max="517" width="14.5703125" style="148" customWidth="1"/>
    <col min="518" max="524" width="13.7109375" style="148" customWidth="1"/>
    <col min="525" max="525" width="13" style="148" customWidth="1"/>
    <col min="526" max="529" width="12.140625" style="148" customWidth="1"/>
    <col min="530" max="530" width="11.140625" style="148" customWidth="1"/>
    <col min="531" max="532" width="12.140625" style="148" customWidth="1"/>
    <col min="533" max="535" width="12.7109375" style="148" customWidth="1"/>
    <col min="536" max="536" width="12.28515625" style="148" customWidth="1"/>
    <col min="537" max="542" width="12.7109375" style="148" customWidth="1"/>
    <col min="543" max="563" width="12.140625" style="148" customWidth="1"/>
    <col min="564" max="564" width="11.42578125" style="148"/>
    <col min="565" max="569" width="0" style="148" hidden="1" customWidth="1"/>
    <col min="570" max="768" width="11.42578125" style="148"/>
    <col min="769" max="769" width="30.7109375" style="148" customWidth="1"/>
    <col min="770" max="770" width="13.7109375" style="148" customWidth="1"/>
    <col min="771" max="771" width="14.28515625" style="148" customWidth="1"/>
    <col min="772" max="772" width="12" style="148" customWidth="1"/>
    <col min="773" max="773" width="14.5703125" style="148" customWidth="1"/>
    <col min="774" max="780" width="13.7109375" style="148" customWidth="1"/>
    <col min="781" max="781" width="13" style="148" customWidth="1"/>
    <col min="782" max="785" width="12.140625" style="148" customWidth="1"/>
    <col min="786" max="786" width="11.140625" style="148" customWidth="1"/>
    <col min="787" max="788" width="12.140625" style="148" customWidth="1"/>
    <col min="789" max="791" width="12.7109375" style="148" customWidth="1"/>
    <col min="792" max="792" width="12.28515625" style="148" customWidth="1"/>
    <col min="793" max="798" width="12.7109375" style="148" customWidth="1"/>
    <col min="799" max="819" width="12.140625" style="148" customWidth="1"/>
    <col min="820" max="820" width="11.42578125" style="148"/>
    <col min="821" max="825" width="0" style="148" hidden="1" customWidth="1"/>
    <col min="826" max="1024" width="11.42578125" style="148"/>
    <col min="1025" max="1025" width="30.7109375" style="148" customWidth="1"/>
    <col min="1026" max="1026" width="13.7109375" style="148" customWidth="1"/>
    <col min="1027" max="1027" width="14.28515625" style="148" customWidth="1"/>
    <col min="1028" max="1028" width="12" style="148" customWidth="1"/>
    <col min="1029" max="1029" width="14.5703125" style="148" customWidth="1"/>
    <col min="1030" max="1036" width="13.7109375" style="148" customWidth="1"/>
    <col min="1037" max="1037" width="13" style="148" customWidth="1"/>
    <col min="1038" max="1041" width="12.140625" style="148" customWidth="1"/>
    <col min="1042" max="1042" width="11.140625" style="148" customWidth="1"/>
    <col min="1043" max="1044" width="12.140625" style="148" customWidth="1"/>
    <col min="1045" max="1047" width="12.7109375" style="148" customWidth="1"/>
    <col min="1048" max="1048" width="12.28515625" style="148" customWidth="1"/>
    <col min="1049" max="1054" width="12.7109375" style="148" customWidth="1"/>
    <col min="1055" max="1075" width="12.140625" style="148" customWidth="1"/>
    <col min="1076" max="1076" width="11.42578125" style="148"/>
    <col min="1077" max="1081" width="0" style="148" hidden="1" customWidth="1"/>
    <col min="1082" max="1280" width="11.42578125" style="148"/>
    <col min="1281" max="1281" width="30.7109375" style="148" customWidth="1"/>
    <col min="1282" max="1282" width="13.7109375" style="148" customWidth="1"/>
    <col min="1283" max="1283" width="14.28515625" style="148" customWidth="1"/>
    <col min="1284" max="1284" width="12" style="148" customWidth="1"/>
    <col min="1285" max="1285" width="14.5703125" style="148" customWidth="1"/>
    <col min="1286" max="1292" width="13.7109375" style="148" customWidth="1"/>
    <col min="1293" max="1293" width="13" style="148" customWidth="1"/>
    <col min="1294" max="1297" width="12.140625" style="148" customWidth="1"/>
    <col min="1298" max="1298" width="11.140625" style="148" customWidth="1"/>
    <col min="1299" max="1300" width="12.140625" style="148" customWidth="1"/>
    <col min="1301" max="1303" width="12.7109375" style="148" customWidth="1"/>
    <col min="1304" max="1304" width="12.28515625" style="148" customWidth="1"/>
    <col min="1305" max="1310" width="12.7109375" style="148" customWidth="1"/>
    <col min="1311" max="1331" width="12.140625" style="148" customWidth="1"/>
    <col min="1332" max="1332" width="11.42578125" style="148"/>
    <col min="1333" max="1337" width="0" style="148" hidden="1" customWidth="1"/>
    <col min="1338" max="1536" width="11.42578125" style="148"/>
    <col min="1537" max="1537" width="30.7109375" style="148" customWidth="1"/>
    <col min="1538" max="1538" width="13.7109375" style="148" customWidth="1"/>
    <col min="1539" max="1539" width="14.28515625" style="148" customWidth="1"/>
    <col min="1540" max="1540" width="12" style="148" customWidth="1"/>
    <col min="1541" max="1541" width="14.5703125" style="148" customWidth="1"/>
    <col min="1542" max="1548" width="13.7109375" style="148" customWidth="1"/>
    <col min="1549" max="1549" width="13" style="148" customWidth="1"/>
    <col min="1550" max="1553" width="12.140625" style="148" customWidth="1"/>
    <col min="1554" max="1554" width="11.140625" style="148" customWidth="1"/>
    <col min="1555" max="1556" width="12.140625" style="148" customWidth="1"/>
    <col min="1557" max="1559" width="12.7109375" style="148" customWidth="1"/>
    <col min="1560" max="1560" width="12.28515625" style="148" customWidth="1"/>
    <col min="1561" max="1566" width="12.7109375" style="148" customWidth="1"/>
    <col min="1567" max="1587" width="12.140625" style="148" customWidth="1"/>
    <col min="1588" max="1588" width="11.42578125" style="148"/>
    <col min="1589" max="1593" width="0" style="148" hidden="1" customWidth="1"/>
    <col min="1594" max="1792" width="11.42578125" style="148"/>
    <col min="1793" max="1793" width="30.7109375" style="148" customWidth="1"/>
    <col min="1794" max="1794" width="13.7109375" style="148" customWidth="1"/>
    <col min="1795" max="1795" width="14.28515625" style="148" customWidth="1"/>
    <col min="1796" max="1796" width="12" style="148" customWidth="1"/>
    <col min="1797" max="1797" width="14.5703125" style="148" customWidth="1"/>
    <col min="1798" max="1804" width="13.7109375" style="148" customWidth="1"/>
    <col min="1805" max="1805" width="13" style="148" customWidth="1"/>
    <col min="1806" max="1809" width="12.140625" style="148" customWidth="1"/>
    <col min="1810" max="1810" width="11.140625" style="148" customWidth="1"/>
    <col min="1811" max="1812" width="12.140625" style="148" customWidth="1"/>
    <col min="1813" max="1815" width="12.7109375" style="148" customWidth="1"/>
    <col min="1816" max="1816" width="12.28515625" style="148" customWidth="1"/>
    <col min="1817" max="1822" width="12.7109375" style="148" customWidth="1"/>
    <col min="1823" max="1843" width="12.140625" style="148" customWidth="1"/>
    <col min="1844" max="1844" width="11.42578125" style="148"/>
    <col min="1845" max="1849" width="0" style="148" hidden="1" customWidth="1"/>
    <col min="1850" max="2048" width="11.42578125" style="148"/>
    <col min="2049" max="2049" width="30.7109375" style="148" customWidth="1"/>
    <col min="2050" max="2050" width="13.7109375" style="148" customWidth="1"/>
    <col min="2051" max="2051" width="14.28515625" style="148" customWidth="1"/>
    <col min="2052" max="2052" width="12" style="148" customWidth="1"/>
    <col min="2053" max="2053" width="14.5703125" style="148" customWidth="1"/>
    <col min="2054" max="2060" width="13.7109375" style="148" customWidth="1"/>
    <col min="2061" max="2061" width="13" style="148" customWidth="1"/>
    <col min="2062" max="2065" width="12.140625" style="148" customWidth="1"/>
    <col min="2066" max="2066" width="11.140625" style="148" customWidth="1"/>
    <col min="2067" max="2068" width="12.140625" style="148" customWidth="1"/>
    <col min="2069" max="2071" width="12.7109375" style="148" customWidth="1"/>
    <col min="2072" max="2072" width="12.28515625" style="148" customWidth="1"/>
    <col min="2073" max="2078" width="12.7109375" style="148" customWidth="1"/>
    <col min="2079" max="2099" width="12.140625" style="148" customWidth="1"/>
    <col min="2100" max="2100" width="11.42578125" style="148"/>
    <col min="2101" max="2105" width="0" style="148" hidden="1" customWidth="1"/>
    <col min="2106" max="2304" width="11.42578125" style="148"/>
    <col min="2305" max="2305" width="30.7109375" style="148" customWidth="1"/>
    <col min="2306" max="2306" width="13.7109375" style="148" customWidth="1"/>
    <col min="2307" max="2307" width="14.28515625" style="148" customWidth="1"/>
    <col min="2308" max="2308" width="12" style="148" customWidth="1"/>
    <col min="2309" max="2309" width="14.5703125" style="148" customWidth="1"/>
    <col min="2310" max="2316" width="13.7109375" style="148" customWidth="1"/>
    <col min="2317" max="2317" width="13" style="148" customWidth="1"/>
    <col min="2318" max="2321" width="12.140625" style="148" customWidth="1"/>
    <col min="2322" max="2322" width="11.140625" style="148" customWidth="1"/>
    <col min="2323" max="2324" width="12.140625" style="148" customWidth="1"/>
    <col min="2325" max="2327" width="12.7109375" style="148" customWidth="1"/>
    <col min="2328" max="2328" width="12.28515625" style="148" customWidth="1"/>
    <col min="2329" max="2334" width="12.7109375" style="148" customWidth="1"/>
    <col min="2335" max="2355" width="12.140625" style="148" customWidth="1"/>
    <col min="2356" max="2356" width="11.42578125" style="148"/>
    <col min="2357" max="2361" width="0" style="148" hidden="1" customWidth="1"/>
    <col min="2362" max="2560" width="11.42578125" style="148"/>
    <col min="2561" max="2561" width="30.7109375" style="148" customWidth="1"/>
    <col min="2562" max="2562" width="13.7109375" style="148" customWidth="1"/>
    <col min="2563" max="2563" width="14.28515625" style="148" customWidth="1"/>
    <col min="2564" max="2564" width="12" style="148" customWidth="1"/>
    <col min="2565" max="2565" width="14.5703125" style="148" customWidth="1"/>
    <col min="2566" max="2572" width="13.7109375" style="148" customWidth="1"/>
    <col min="2573" max="2573" width="13" style="148" customWidth="1"/>
    <col min="2574" max="2577" width="12.140625" style="148" customWidth="1"/>
    <col min="2578" max="2578" width="11.140625" style="148" customWidth="1"/>
    <col min="2579" max="2580" width="12.140625" style="148" customWidth="1"/>
    <col min="2581" max="2583" width="12.7109375" style="148" customWidth="1"/>
    <col min="2584" max="2584" width="12.28515625" style="148" customWidth="1"/>
    <col min="2585" max="2590" width="12.7109375" style="148" customWidth="1"/>
    <col min="2591" max="2611" width="12.140625" style="148" customWidth="1"/>
    <col min="2612" max="2612" width="11.42578125" style="148"/>
    <col min="2613" max="2617" width="0" style="148" hidden="1" customWidth="1"/>
    <col min="2618" max="2816" width="11.42578125" style="148"/>
    <col min="2817" max="2817" width="30.7109375" style="148" customWidth="1"/>
    <col min="2818" max="2818" width="13.7109375" style="148" customWidth="1"/>
    <col min="2819" max="2819" width="14.28515625" style="148" customWidth="1"/>
    <col min="2820" max="2820" width="12" style="148" customWidth="1"/>
    <col min="2821" max="2821" width="14.5703125" style="148" customWidth="1"/>
    <col min="2822" max="2828" width="13.7109375" style="148" customWidth="1"/>
    <col min="2829" max="2829" width="13" style="148" customWidth="1"/>
    <col min="2830" max="2833" width="12.140625" style="148" customWidth="1"/>
    <col min="2834" max="2834" width="11.140625" style="148" customWidth="1"/>
    <col min="2835" max="2836" width="12.140625" style="148" customWidth="1"/>
    <col min="2837" max="2839" width="12.7109375" style="148" customWidth="1"/>
    <col min="2840" max="2840" width="12.28515625" style="148" customWidth="1"/>
    <col min="2841" max="2846" width="12.7109375" style="148" customWidth="1"/>
    <col min="2847" max="2867" width="12.140625" style="148" customWidth="1"/>
    <col min="2868" max="2868" width="11.42578125" style="148"/>
    <col min="2869" max="2873" width="0" style="148" hidden="1" customWidth="1"/>
    <col min="2874" max="3072" width="11.42578125" style="148"/>
    <col min="3073" max="3073" width="30.7109375" style="148" customWidth="1"/>
    <col min="3074" max="3074" width="13.7109375" style="148" customWidth="1"/>
    <col min="3075" max="3075" width="14.28515625" style="148" customWidth="1"/>
    <col min="3076" max="3076" width="12" style="148" customWidth="1"/>
    <col min="3077" max="3077" width="14.5703125" style="148" customWidth="1"/>
    <col min="3078" max="3084" width="13.7109375" style="148" customWidth="1"/>
    <col min="3085" max="3085" width="13" style="148" customWidth="1"/>
    <col min="3086" max="3089" width="12.140625" style="148" customWidth="1"/>
    <col min="3090" max="3090" width="11.140625" style="148" customWidth="1"/>
    <col min="3091" max="3092" width="12.140625" style="148" customWidth="1"/>
    <col min="3093" max="3095" width="12.7109375" style="148" customWidth="1"/>
    <col min="3096" max="3096" width="12.28515625" style="148" customWidth="1"/>
    <col min="3097" max="3102" width="12.7109375" style="148" customWidth="1"/>
    <col min="3103" max="3123" width="12.140625" style="148" customWidth="1"/>
    <col min="3124" max="3124" width="11.42578125" style="148"/>
    <col min="3125" max="3129" width="0" style="148" hidden="1" customWidth="1"/>
    <col min="3130" max="3328" width="11.42578125" style="148"/>
    <col min="3329" max="3329" width="30.7109375" style="148" customWidth="1"/>
    <col min="3330" max="3330" width="13.7109375" style="148" customWidth="1"/>
    <col min="3331" max="3331" width="14.28515625" style="148" customWidth="1"/>
    <col min="3332" max="3332" width="12" style="148" customWidth="1"/>
    <col min="3333" max="3333" width="14.5703125" style="148" customWidth="1"/>
    <col min="3334" max="3340" width="13.7109375" style="148" customWidth="1"/>
    <col min="3341" max="3341" width="13" style="148" customWidth="1"/>
    <col min="3342" max="3345" width="12.140625" style="148" customWidth="1"/>
    <col min="3346" max="3346" width="11.140625" style="148" customWidth="1"/>
    <col min="3347" max="3348" width="12.140625" style="148" customWidth="1"/>
    <col min="3349" max="3351" width="12.7109375" style="148" customWidth="1"/>
    <col min="3352" max="3352" width="12.28515625" style="148" customWidth="1"/>
    <col min="3353" max="3358" width="12.7109375" style="148" customWidth="1"/>
    <col min="3359" max="3379" width="12.140625" style="148" customWidth="1"/>
    <col min="3380" max="3380" width="11.42578125" style="148"/>
    <col min="3381" max="3385" width="0" style="148" hidden="1" customWidth="1"/>
    <col min="3386" max="3584" width="11.42578125" style="148"/>
    <col min="3585" max="3585" width="30.7109375" style="148" customWidth="1"/>
    <col min="3586" max="3586" width="13.7109375" style="148" customWidth="1"/>
    <col min="3587" max="3587" width="14.28515625" style="148" customWidth="1"/>
    <col min="3588" max="3588" width="12" style="148" customWidth="1"/>
    <col min="3589" max="3589" width="14.5703125" style="148" customWidth="1"/>
    <col min="3590" max="3596" width="13.7109375" style="148" customWidth="1"/>
    <col min="3597" max="3597" width="13" style="148" customWidth="1"/>
    <col min="3598" max="3601" width="12.140625" style="148" customWidth="1"/>
    <col min="3602" max="3602" width="11.140625" style="148" customWidth="1"/>
    <col min="3603" max="3604" width="12.140625" style="148" customWidth="1"/>
    <col min="3605" max="3607" width="12.7109375" style="148" customWidth="1"/>
    <col min="3608" max="3608" width="12.28515625" style="148" customWidth="1"/>
    <col min="3609" max="3614" width="12.7109375" style="148" customWidth="1"/>
    <col min="3615" max="3635" width="12.140625" style="148" customWidth="1"/>
    <col min="3636" max="3636" width="11.42578125" style="148"/>
    <col min="3637" max="3641" width="0" style="148" hidden="1" customWidth="1"/>
    <col min="3642" max="3840" width="11.42578125" style="148"/>
    <col min="3841" max="3841" width="30.7109375" style="148" customWidth="1"/>
    <col min="3842" max="3842" width="13.7109375" style="148" customWidth="1"/>
    <col min="3843" max="3843" width="14.28515625" style="148" customWidth="1"/>
    <col min="3844" max="3844" width="12" style="148" customWidth="1"/>
    <col min="3845" max="3845" width="14.5703125" style="148" customWidth="1"/>
    <col min="3846" max="3852" width="13.7109375" style="148" customWidth="1"/>
    <col min="3853" max="3853" width="13" style="148" customWidth="1"/>
    <col min="3854" max="3857" width="12.140625" style="148" customWidth="1"/>
    <col min="3858" max="3858" width="11.140625" style="148" customWidth="1"/>
    <col min="3859" max="3860" width="12.140625" style="148" customWidth="1"/>
    <col min="3861" max="3863" width="12.7109375" style="148" customWidth="1"/>
    <col min="3864" max="3864" width="12.28515625" style="148" customWidth="1"/>
    <col min="3865" max="3870" width="12.7109375" style="148" customWidth="1"/>
    <col min="3871" max="3891" width="12.140625" style="148" customWidth="1"/>
    <col min="3892" max="3892" width="11.42578125" style="148"/>
    <col min="3893" max="3897" width="0" style="148" hidden="1" customWidth="1"/>
    <col min="3898" max="4096" width="11.42578125" style="148"/>
    <col min="4097" max="4097" width="30.7109375" style="148" customWidth="1"/>
    <col min="4098" max="4098" width="13.7109375" style="148" customWidth="1"/>
    <col min="4099" max="4099" width="14.28515625" style="148" customWidth="1"/>
    <col min="4100" max="4100" width="12" style="148" customWidth="1"/>
    <col min="4101" max="4101" width="14.5703125" style="148" customWidth="1"/>
    <col min="4102" max="4108" width="13.7109375" style="148" customWidth="1"/>
    <col min="4109" max="4109" width="13" style="148" customWidth="1"/>
    <col min="4110" max="4113" width="12.140625" style="148" customWidth="1"/>
    <col min="4114" max="4114" width="11.140625" style="148" customWidth="1"/>
    <col min="4115" max="4116" width="12.140625" style="148" customWidth="1"/>
    <col min="4117" max="4119" width="12.7109375" style="148" customWidth="1"/>
    <col min="4120" max="4120" width="12.28515625" style="148" customWidth="1"/>
    <col min="4121" max="4126" width="12.7109375" style="148" customWidth="1"/>
    <col min="4127" max="4147" width="12.140625" style="148" customWidth="1"/>
    <col min="4148" max="4148" width="11.42578125" style="148"/>
    <col min="4149" max="4153" width="0" style="148" hidden="1" customWidth="1"/>
    <col min="4154" max="4352" width="11.42578125" style="148"/>
    <col min="4353" max="4353" width="30.7109375" style="148" customWidth="1"/>
    <col min="4354" max="4354" width="13.7109375" style="148" customWidth="1"/>
    <col min="4355" max="4355" width="14.28515625" style="148" customWidth="1"/>
    <col min="4356" max="4356" width="12" style="148" customWidth="1"/>
    <col min="4357" max="4357" width="14.5703125" style="148" customWidth="1"/>
    <col min="4358" max="4364" width="13.7109375" style="148" customWidth="1"/>
    <col min="4365" max="4365" width="13" style="148" customWidth="1"/>
    <col min="4366" max="4369" width="12.140625" style="148" customWidth="1"/>
    <col min="4370" max="4370" width="11.140625" style="148" customWidth="1"/>
    <col min="4371" max="4372" width="12.140625" style="148" customWidth="1"/>
    <col min="4373" max="4375" width="12.7109375" style="148" customWidth="1"/>
    <col min="4376" max="4376" width="12.28515625" style="148" customWidth="1"/>
    <col min="4377" max="4382" width="12.7109375" style="148" customWidth="1"/>
    <col min="4383" max="4403" width="12.140625" style="148" customWidth="1"/>
    <col min="4404" max="4404" width="11.42578125" style="148"/>
    <col min="4405" max="4409" width="0" style="148" hidden="1" customWidth="1"/>
    <col min="4410" max="4608" width="11.42578125" style="148"/>
    <col min="4609" max="4609" width="30.7109375" style="148" customWidth="1"/>
    <col min="4610" max="4610" width="13.7109375" style="148" customWidth="1"/>
    <col min="4611" max="4611" width="14.28515625" style="148" customWidth="1"/>
    <col min="4612" max="4612" width="12" style="148" customWidth="1"/>
    <col min="4613" max="4613" width="14.5703125" style="148" customWidth="1"/>
    <col min="4614" max="4620" width="13.7109375" style="148" customWidth="1"/>
    <col min="4621" max="4621" width="13" style="148" customWidth="1"/>
    <col min="4622" max="4625" width="12.140625" style="148" customWidth="1"/>
    <col min="4626" max="4626" width="11.140625" style="148" customWidth="1"/>
    <col min="4627" max="4628" width="12.140625" style="148" customWidth="1"/>
    <col min="4629" max="4631" width="12.7109375" style="148" customWidth="1"/>
    <col min="4632" max="4632" width="12.28515625" style="148" customWidth="1"/>
    <col min="4633" max="4638" width="12.7109375" style="148" customWidth="1"/>
    <col min="4639" max="4659" width="12.140625" style="148" customWidth="1"/>
    <col min="4660" max="4660" width="11.42578125" style="148"/>
    <col min="4661" max="4665" width="0" style="148" hidden="1" customWidth="1"/>
    <col min="4666" max="4864" width="11.42578125" style="148"/>
    <col min="4865" max="4865" width="30.7109375" style="148" customWidth="1"/>
    <col min="4866" max="4866" width="13.7109375" style="148" customWidth="1"/>
    <col min="4867" max="4867" width="14.28515625" style="148" customWidth="1"/>
    <col min="4868" max="4868" width="12" style="148" customWidth="1"/>
    <col min="4869" max="4869" width="14.5703125" style="148" customWidth="1"/>
    <col min="4870" max="4876" width="13.7109375" style="148" customWidth="1"/>
    <col min="4877" max="4877" width="13" style="148" customWidth="1"/>
    <col min="4878" max="4881" width="12.140625" style="148" customWidth="1"/>
    <col min="4882" max="4882" width="11.140625" style="148" customWidth="1"/>
    <col min="4883" max="4884" width="12.140625" style="148" customWidth="1"/>
    <col min="4885" max="4887" width="12.7109375" style="148" customWidth="1"/>
    <col min="4888" max="4888" width="12.28515625" style="148" customWidth="1"/>
    <col min="4889" max="4894" width="12.7109375" style="148" customWidth="1"/>
    <col min="4895" max="4915" width="12.140625" style="148" customWidth="1"/>
    <col min="4916" max="4916" width="11.42578125" style="148"/>
    <col min="4917" max="4921" width="0" style="148" hidden="1" customWidth="1"/>
    <col min="4922" max="5120" width="11.42578125" style="148"/>
    <col min="5121" max="5121" width="30.7109375" style="148" customWidth="1"/>
    <col min="5122" max="5122" width="13.7109375" style="148" customWidth="1"/>
    <col min="5123" max="5123" width="14.28515625" style="148" customWidth="1"/>
    <col min="5124" max="5124" width="12" style="148" customWidth="1"/>
    <col min="5125" max="5125" width="14.5703125" style="148" customWidth="1"/>
    <col min="5126" max="5132" width="13.7109375" style="148" customWidth="1"/>
    <col min="5133" max="5133" width="13" style="148" customWidth="1"/>
    <col min="5134" max="5137" width="12.140625" style="148" customWidth="1"/>
    <col min="5138" max="5138" width="11.140625" style="148" customWidth="1"/>
    <col min="5139" max="5140" width="12.140625" style="148" customWidth="1"/>
    <col min="5141" max="5143" width="12.7109375" style="148" customWidth="1"/>
    <col min="5144" max="5144" width="12.28515625" style="148" customWidth="1"/>
    <col min="5145" max="5150" width="12.7109375" style="148" customWidth="1"/>
    <col min="5151" max="5171" width="12.140625" style="148" customWidth="1"/>
    <col min="5172" max="5172" width="11.42578125" style="148"/>
    <col min="5173" max="5177" width="0" style="148" hidden="1" customWidth="1"/>
    <col min="5178" max="5376" width="11.42578125" style="148"/>
    <col min="5377" max="5377" width="30.7109375" style="148" customWidth="1"/>
    <col min="5378" max="5378" width="13.7109375" style="148" customWidth="1"/>
    <col min="5379" max="5379" width="14.28515625" style="148" customWidth="1"/>
    <col min="5380" max="5380" width="12" style="148" customWidth="1"/>
    <col min="5381" max="5381" width="14.5703125" style="148" customWidth="1"/>
    <col min="5382" max="5388" width="13.7109375" style="148" customWidth="1"/>
    <col min="5389" max="5389" width="13" style="148" customWidth="1"/>
    <col min="5390" max="5393" width="12.140625" style="148" customWidth="1"/>
    <col min="5394" max="5394" width="11.140625" style="148" customWidth="1"/>
    <col min="5395" max="5396" width="12.140625" style="148" customWidth="1"/>
    <col min="5397" max="5399" width="12.7109375" style="148" customWidth="1"/>
    <col min="5400" max="5400" width="12.28515625" style="148" customWidth="1"/>
    <col min="5401" max="5406" width="12.7109375" style="148" customWidth="1"/>
    <col min="5407" max="5427" width="12.140625" style="148" customWidth="1"/>
    <col min="5428" max="5428" width="11.42578125" style="148"/>
    <col min="5429" max="5433" width="0" style="148" hidden="1" customWidth="1"/>
    <col min="5434" max="5632" width="11.42578125" style="148"/>
    <col min="5633" max="5633" width="30.7109375" style="148" customWidth="1"/>
    <col min="5634" max="5634" width="13.7109375" style="148" customWidth="1"/>
    <col min="5635" max="5635" width="14.28515625" style="148" customWidth="1"/>
    <col min="5636" max="5636" width="12" style="148" customWidth="1"/>
    <col min="5637" max="5637" width="14.5703125" style="148" customWidth="1"/>
    <col min="5638" max="5644" width="13.7109375" style="148" customWidth="1"/>
    <col min="5645" max="5645" width="13" style="148" customWidth="1"/>
    <col min="5646" max="5649" width="12.140625" style="148" customWidth="1"/>
    <col min="5650" max="5650" width="11.140625" style="148" customWidth="1"/>
    <col min="5651" max="5652" width="12.140625" style="148" customWidth="1"/>
    <col min="5653" max="5655" width="12.7109375" style="148" customWidth="1"/>
    <col min="5656" max="5656" width="12.28515625" style="148" customWidth="1"/>
    <col min="5657" max="5662" width="12.7109375" style="148" customWidth="1"/>
    <col min="5663" max="5683" width="12.140625" style="148" customWidth="1"/>
    <col min="5684" max="5684" width="11.42578125" style="148"/>
    <col min="5685" max="5689" width="0" style="148" hidden="1" customWidth="1"/>
    <col min="5690" max="5888" width="11.42578125" style="148"/>
    <col min="5889" max="5889" width="30.7109375" style="148" customWidth="1"/>
    <col min="5890" max="5890" width="13.7109375" style="148" customWidth="1"/>
    <col min="5891" max="5891" width="14.28515625" style="148" customWidth="1"/>
    <col min="5892" max="5892" width="12" style="148" customWidth="1"/>
    <col min="5893" max="5893" width="14.5703125" style="148" customWidth="1"/>
    <col min="5894" max="5900" width="13.7109375" style="148" customWidth="1"/>
    <col min="5901" max="5901" width="13" style="148" customWidth="1"/>
    <col min="5902" max="5905" width="12.140625" style="148" customWidth="1"/>
    <col min="5906" max="5906" width="11.140625" style="148" customWidth="1"/>
    <col min="5907" max="5908" width="12.140625" style="148" customWidth="1"/>
    <col min="5909" max="5911" width="12.7109375" style="148" customWidth="1"/>
    <col min="5912" max="5912" width="12.28515625" style="148" customWidth="1"/>
    <col min="5913" max="5918" width="12.7109375" style="148" customWidth="1"/>
    <col min="5919" max="5939" width="12.140625" style="148" customWidth="1"/>
    <col min="5940" max="5940" width="11.42578125" style="148"/>
    <col min="5941" max="5945" width="0" style="148" hidden="1" customWidth="1"/>
    <col min="5946" max="6144" width="11.42578125" style="148"/>
    <col min="6145" max="6145" width="30.7109375" style="148" customWidth="1"/>
    <col min="6146" max="6146" width="13.7109375" style="148" customWidth="1"/>
    <col min="6147" max="6147" width="14.28515625" style="148" customWidth="1"/>
    <col min="6148" max="6148" width="12" style="148" customWidth="1"/>
    <col min="6149" max="6149" width="14.5703125" style="148" customWidth="1"/>
    <col min="6150" max="6156" width="13.7109375" style="148" customWidth="1"/>
    <col min="6157" max="6157" width="13" style="148" customWidth="1"/>
    <col min="6158" max="6161" width="12.140625" style="148" customWidth="1"/>
    <col min="6162" max="6162" width="11.140625" style="148" customWidth="1"/>
    <col min="6163" max="6164" width="12.140625" style="148" customWidth="1"/>
    <col min="6165" max="6167" width="12.7109375" style="148" customWidth="1"/>
    <col min="6168" max="6168" width="12.28515625" style="148" customWidth="1"/>
    <col min="6169" max="6174" width="12.7109375" style="148" customWidth="1"/>
    <col min="6175" max="6195" width="12.140625" style="148" customWidth="1"/>
    <col min="6196" max="6196" width="11.42578125" style="148"/>
    <col min="6197" max="6201" width="0" style="148" hidden="1" customWidth="1"/>
    <col min="6202" max="6400" width="11.42578125" style="148"/>
    <col min="6401" max="6401" width="30.7109375" style="148" customWidth="1"/>
    <col min="6402" max="6402" width="13.7109375" style="148" customWidth="1"/>
    <col min="6403" max="6403" width="14.28515625" style="148" customWidth="1"/>
    <col min="6404" max="6404" width="12" style="148" customWidth="1"/>
    <col min="6405" max="6405" width="14.5703125" style="148" customWidth="1"/>
    <col min="6406" max="6412" width="13.7109375" style="148" customWidth="1"/>
    <col min="6413" max="6413" width="13" style="148" customWidth="1"/>
    <col min="6414" max="6417" width="12.140625" style="148" customWidth="1"/>
    <col min="6418" max="6418" width="11.140625" style="148" customWidth="1"/>
    <col min="6419" max="6420" width="12.140625" style="148" customWidth="1"/>
    <col min="6421" max="6423" width="12.7109375" style="148" customWidth="1"/>
    <col min="6424" max="6424" width="12.28515625" style="148" customWidth="1"/>
    <col min="6425" max="6430" width="12.7109375" style="148" customWidth="1"/>
    <col min="6431" max="6451" width="12.140625" style="148" customWidth="1"/>
    <col min="6452" max="6452" width="11.42578125" style="148"/>
    <col min="6453" max="6457" width="0" style="148" hidden="1" customWidth="1"/>
    <col min="6458" max="6656" width="11.42578125" style="148"/>
    <col min="6657" max="6657" width="30.7109375" style="148" customWidth="1"/>
    <col min="6658" max="6658" width="13.7109375" style="148" customWidth="1"/>
    <col min="6659" max="6659" width="14.28515625" style="148" customWidth="1"/>
    <col min="6660" max="6660" width="12" style="148" customWidth="1"/>
    <col min="6661" max="6661" width="14.5703125" style="148" customWidth="1"/>
    <col min="6662" max="6668" width="13.7109375" style="148" customWidth="1"/>
    <col min="6669" max="6669" width="13" style="148" customWidth="1"/>
    <col min="6670" max="6673" width="12.140625" style="148" customWidth="1"/>
    <col min="6674" max="6674" width="11.140625" style="148" customWidth="1"/>
    <col min="6675" max="6676" width="12.140625" style="148" customWidth="1"/>
    <col min="6677" max="6679" width="12.7109375" style="148" customWidth="1"/>
    <col min="6680" max="6680" width="12.28515625" style="148" customWidth="1"/>
    <col min="6681" max="6686" width="12.7109375" style="148" customWidth="1"/>
    <col min="6687" max="6707" width="12.140625" style="148" customWidth="1"/>
    <col min="6708" max="6708" width="11.42578125" style="148"/>
    <col min="6709" max="6713" width="0" style="148" hidden="1" customWidth="1"/>
    <col min="6714" max="6912" width="11.42578125" style="148"/>
    <col min="6913" max="6913" width="30.7109375" style="148" customWidth="1"/>
    <col min="6914" max="6914" width="13.7109375" style="148" customWidth="1"/>
    <col min="6915" max="6915" width="14.28515625" style="148" customWidth="1"/>
    <col min="6916" max="6916" width="12" style="148" customWidth="1"/>
    <col min="6917" max="6917" width="14.5703125" style="148" customWidth="1"/>
    <col min="6918" max="6924" width="13.7109375" style="148" customWidth="1"/>
    <col min="6925" max="6925" width="13" style="148" customWidth="1"/>
    <col min="6926" max="6929" width="12.140625" style="148" customWidth="1"/>
    <col min="6930" max="6930" width="11.140625" style="148" customWidth="1"/>
    <col min="6931" max="6932" width="12.140625" style="148" customWidth="1"/>
    <col min="6933" max="6935" width="12.7109375" style="148" customWidth="1"/>
    <col min="6936" max="6936" width="12.28515625" style="148" customWidth="1"/>
    <col min="6937" max="6942" width="12.7109375" style="148" customWidth="1"/>
    <col min="6943" max="6963" width="12.140625" style="148" customWidth="1"/>
    <col min="6964" max="6964" width="11.42578125" style="148"/>
    <col min="6965" max="6969" width="0" style="148" hidden="1" customWidth="1"/>
    <col min="6970" max="7168" width="11.42578125" style="148"/>
    <col min="7169" max="7169" width="30.7109375" style="148" customWidth="1"/>
    <col min="7170" max="7170" width="13.7109375" style="148" customWidth="1"/>
    <col min="7171" max="7171" width="14.28515625" style="148" customWidth="1"/>
    <col min="7172" max="7172" width="12" style="148" customWidth="1"/>
    <col min="7173" max="7173" width="14.5703125" style="148" customWidth="1"/>
    <col min="7174" max="7180" width="13.7109375" style="148" customWidth="1"/>
    <col min="7181" max="7181" width="13" style="148" customWidth="1"/>
    <col min="7182" max="7185" width="12.140625" style="148" customWidth="1"/>
    <col min="7186" max="7186" width="11.140625" style="148" customWidth="1"/>
    <col min="7187" max="7188" width="12.140625" style="148" customWidth="1"/>
    <col min="7189" max="7191" width="12.7109375" style="148" customWidth="1"/>
    <col min="7192" max="7192" width="12.28515625" style="148" customWidth="1"/>
    <col min="7193" max="7198" width="12.7109375" style="148" customWidth="1"/>
    <col min="7199" max="7219" width="12.140625" style="148" customWidth="1"/>
    <col min="7220" max="7220" width="11.42578125" style="148"/>
    <col min="7221" max="7225" width="0" style="148" hidden="1" customWidth="1"/>
    <col min="7226" max="7424" width="11.42578125" style="148"/>
    <col min="7425" max="7425" width="30.7109375" style="148" customWidth="1"/>
    <col min="7426" max="7426" width="13.7109375" style="148" customWidth="1"/>
    <col min="7427" max="7427" width="14.28515625" style="148" customWidth="1"/>
    <col min="7428" max="7428" width="12" style="148" customWidth="1"/>
    <col min="7429" max="7429" width="14.5703125" style="148" customWidth="1"/>
    <col min="7430" max="7436" width="13.7109375" style="148" customWidth="1"/>
    <col min="7437" max="7437" width="13" style="148" customWidth="1"/>
    <col min="7438" max="7441" width="12.140625" style="148" customWidth="1"/>
    <col min="7442" max="7442" width="11.140625" style="148" customWidth="1"/>
    <col min="7443" max="7444" width="12.140625" style="148" customWidth="1"/>
    <col min="7445" max="7447" width="12.7109375" style="148" customWidth="1"/>
    <col min="7448" max="7448" width="12.28515625" style="148" customWidth="1"/>
    <col min="7449" max="7454" width="12.7109375" style="148" customWidth="1"/>
    <col min="7455" max="7475" width="12.140625" style="148" customWidth="1"/>
    <col min="7476" max="7476" width="11.42578125" style="148"/>
    <col min="7477" max="7481" width="0" style="148" hidden="1" customWidth="1"/>
    <col min="7482" max="7680" width="11.42578125" style="148"/>
    <col min="7681" max="7681" width="30.7109375" style="148" customWidth="1"/>
    <col min="7682" max="7682" width="13.7109375" style="148" customWidth="1"/>
    <col min="7683" max="7683" width="14.28515625" style="148" customWidth="1"/>
    <col min="7684" max="7684" width="12" style="148" customWidth="1"/>
    <col min="7685" max="7685" width="14.5703125" style="148" customWidth="1"/>
    <col min="7686" max="7692" width="13.7109375" style="148" customWidth="1"/>
    <col min="7693" max="7693" width="13" style="148" customWidth="1"/>
    <col min="7694" max="7697" width="12.140625" style="148" customWidth="1"/>
    <col min="7698" max="7698" width="11.140625" style="148" customWidth="1"/>
    <col min="7699" max="7700" width="12.140625" style="148" customWidth="1"/>
    <col min="7701" max="7703" width="12.7109375" style="148" customWidth="1"/>
    <col min="7704" max="7704" width="12.28515625" style="148" customWidth="1"/>
    <col min="7705" max="7710" width="12.7109375" style="148" customWidth="1"/>
    <col min="7711" max="7731" width="12.140625" style="148" customWidth="1"/>
    <col min="7732" max="7732" width="11.42578125" style="148"/>
    <col min="7733" max="7737" width="0" style="148" hidden="1" customWidth="1"/>
    <col min="7738" max="7936" width="11.42578125" style="148"/>
    <col min="7937" max="7937" width="30.7109375" style="148" customWidth="1"/>
    <col min="7938" max="7938" width="13.7109375" style="148" customWidth="1"/>
    <col min="7939" max="7939" width="14.28515625" style="148" customWidth="1"/>
    <col min="7940" max="7940" width="12" style="148" customWidth="1"/>
    <col min="7941" max="7941" width="14.5703125" style="148" customWidth="1"/>
    <col min="7942" max="7948" width="13.7109375" style="148" customWidth="1"/>
    <col min="7949" max="7949" width="13" style="148" customWidth="1"/>
    <col min="7950" max="7953" width="12.140625" style="148" customWidth="1"/>
    <col min="7954" max="7954" width="11.140625" style="148" customWidth="1"/>
    <col min="7955" max="7956" width="12.140625" style="148" customWidth="1"/>
    <col min="7957" max="7959" width="12.7109375" style="148" customWidth="1"/>
    <col min="7960" max="7960" width="12.28515625" style="148" customWidth="1"/>
    <col min="7961" max="7966" width="12.7109375" style="148" customWidth="1"/>
    <col min="7967" max="7987" width="12.140625" style="148" customWidth="1"/>
    <col min="7988" max="7988" width="11.42578125" style="148"/>
    <col min="7989" max="7993" width="0" style="148" hidden="1" customWidth="1"/>
    <col min="7994" max="8192" width="11.42578125" style="148"/>
    <col min="8193" max="8193" width="30.7109375" style="148" customWidth="1"/>
    <col min="8194" max="8194" width="13.7109375" style="148" customWidth="1"/>
    <col min="8195" max="8195" width="14.28515625" style="148" customWidth="1"/>
    <col min="8196" max="8196" width="12" style="148" customWidth="1"/>
    <col min="8197" max="8197" width="14.5703125" style="148" customWidth="1"/>
    <col min="8198" max="8204" width="13.7109375" style="148" customWidth="1"/>
    <col min="8205" max="8205" width="13" style="148" customWidth="1"/>
    <col min="8206" max="8209" width="12.140625" style="148" customWidth="1"/>
    <col min="8210" max="8210" width="11.140625" style="148" customWidth="1"/>
    <col min="8211" max="8212" width="12.140625" style="148" customWidth="1"/>
    <col min="8213" max="8215" width="12.7109375" style="148" customWidth="1"/>
    <col min="8216" max="8216" width="12.28515625" style="148" customWidth="1"/>
    <col min="8217" max="8222" width="12.7109375" style="148" customWidth="1"/>
    <col min="8223" max="8243" width="12.140625" style="148" customWidth="1"/>
    <col min="8244" max="8244" width="11.42578125" style="148"/>
    <col min="8245" max="8249" width="0" style="148" hidden="1" customWidth="1"/>
    <col min="8250" max="8448" width="11.42578125" style="148"/>
    <col min="8449" max="8449" width="30.7109375" style="148" customWidth="1"/>
    <col min="8450" max="8450" width="13.7109375" style="148" customWidth="1"/>
    <col min="8451" max="8451" width="14.28515625" style="148" customWidth="1"/>
    <col min="8452" max="8452" width="12" style="148" customWidth="1"/>
    <col min="8453" max="8453" width="14.5703125" style="148" customWidth="1"/>
    <col min="8454" max="8460" width="13.7109375" style="148" customWidth="1"/>
    <col min="8461" max="8461" width="13" style="148" customWidth="1"/>
    <col min="8462" max="8465" width="12.140625" style="148" customWidth="1"/>
    <col min="8466" max="8466" width="11.140625" style="148" customWidth="1"/>
    <col min="8467" max="8468" width="12.140625" style="148" customWidth="1"/>
    <col min="8469" max="8471" width="12.7109375" style="148" customWidth="1"/>
    <col min="8472" max="8472" width="12.28515625" style="148" customWidth="1"/>
    <col min="8473" max="8478" width="12.7109375" style="148" customWidth="1"/>
    <col min="8479" max="8499" width="12.140625" style="148" customWidth="1"/>
    <col min="8500" max="8500" width="11.42578125" style="148"/>
    <col min="8501" max="8505" width="0" style="148" hidden="1" customWidth="1"/>
    <col min="8506" max="8704" width="11.42578125" style="148"/>
    <col min="8705" max="8705" width="30.7109375" style="148" customWidth="1"/>
    <col min="8706" max="8706" width="13.7109375" style="148" customWidth="1"/>
    <col min="8707" max="8707" width="14.28515625" style="148" customWidth="1"/>
    <col min="8708" max="8708" width="12" style="148" customWidth="1"/>
    <col min="8709" max="8709" width="14.5703125" style="148" customWidth="1"/>
    <col min="8710" max="8716" width="13.7109375" style="148" customWidth="1"/>
    <col min="8717" max="8717" width="13" style="148" customWidth="1"/>
    <col min="8718" max="8721" width="12.140625" style="148" customWidth="1"/>
    <col min="8722" max="8722" width="11.140625" style="148" customWidth="1"/>
    <col min="8723" max="8724" width="12.140625" style="148" customWidth="1"/>
    <col min="8725" max="8727" width="12.7109375" style="148" customWidth="1"/>
    <col min="8728" max="8728" width="12.28515625" style="148" customWidth="1"/>
    <col min="8729" max="8734" width="12.7109375" style="148" customWidth="1"/>
    <col min="8735" max="8755" width="12.140625" style="148" customWidth="1"/>
    <col min="8756" max="8756" width="11.42578125" style="148"/>
    <col min="8757" max="8761" width="0" style="148" hidden="1" customWidth="1"/>
    <col min="8762" max="8960" width="11.42578125" style="148"/>
    <col min="8961" max="8961" width="30.7109375" style="148" customWidth="1"/>
    <col min="8962" max="8962" width="13.7109375" style="148" customWidth="1"/>
    <col min="8963" max="8963" width="14.28515625" style="148" customWidth="1"/>
    <col min="8964" max="8964" width="12" style="148" customWidth="1"/>
    <col min="8965" max="8965" width="14.5703125" style="148" customWidth="1"/>
    <col min="8966" max="8972" width="13.7109375" style="148" customWidth="1"/>
    <col min="8973" max="8973" width="13" style="148" customWidth="1"/>
    <col min="8974" max="8977" width="12.140625" style="148" customWidth="1"/>
    <col min="8978" max="8978" width="11.140625" style="148" customWidth="1"/>
    <col min="8979" max="8980" width="12.140625" style="148" customWidth="1"/>
    <col min="8981" max="8983" width="12.7109375" style="148" customWidth="1"/>
    <col min="8984" max="8984" width="12.28515625" style="148" customWidth="1"/>
    <col min="8985" max="8990" width="12.7109375" style="148" customWidth="1"/>
    <col min="8991" max="9011" width="12.140625" style="148" customWidth="1"/>
    <col min="9012" max="9012" width="11.42578125" style="148"/>
    <col min="9013" max="9017" width="0" style="148" hidden="1" customWidth="1"/>
    <col min="9018" max="9216" width="11.42578125" style="148"/>
    <col min="9217" max="9217" width="30.7109375" style="148" customWidth="1"/>
    <col min="9218" max="9218" width="13.7109375" style="148" customWidth="1"/>
    <col min="9219" max="9219" width="14.28515625" style="148" customWidth="1"/>
    <col min="9220" max="9220" width="12" style="148" customWidth="1"/>
    <col min="9221" max="9221" width="14.5703125" style="148" customWidth="1"/>
    <col min="9222" max="9228" width="13.7109375" style="148" customWidth="1"/>
    <col min="9229" max="9229" width="13" style="148" customWidth="1"/>
    <col min="9230" max="9233" width="12.140625" style="148" customWidth="1"/>
    <col min="9234" max="9234" width="11.140625" style="148" customWidth="1"/>
    <col min="9235" max="9236" width="12.140625" style="148" customWidth="1"/>
    <col min="9237" max="9239" width="12.7109375" style="148" customWidth="1"/>
    <col min="9240" max="9240" width="12.28515625" style="148" customWidth="1"/>
    <col min="9241" max="9246" width="12.7109375" style="148" customWidth="1"/>
    <col min="9247" max="9267" width="12.140625" style="148" customWidth="1"/>
    <col min="9268" max="9268" width="11.42578125" style="148"/>
    <col min="9269" max="9273" width="0" style="148" hidden="1" customWidth="1"/>
    <col min="9274" max="9472" width="11.42578125" style="148"/>
    <col min="9473" max="9473" width="30.7109375" style="148" customWidth="1"/>
    <col min="9474" max="9474" width="13.7109375" style="148" customWidth="1"/>
    <col min="9475" max="9475" width="14.28515625" style="148" customWidth="1"/>
    <col min="9476" max="9476" width="12" style="148" customWidth="1"/>
    <col min="9477" max="9477" width="14.5703125" style="148" customWidth="1"/>
    <col min="9478" max="9484" width="13.7109375" style="148" customWidth="1"/>
    <col min="9485" max="9485" width="13" style="148" customWidth="1"/>
    <col min="9486" max="9489" width="12.140625" style="148" customWidth="1"/>
    <col min="9490" max="9490" width="11.140625" style="148" customWidth="1"/>
    <col min="9491" max="9492" width="12.140625" style="148" customWidth="1"/>
    <col min="9493" max="9495" width="12.7109375" style="148" customWidth="1"/>
    <col min="9496" max="9496" width="12.28515625" style="148" customWidth="1"/>
    <col min="9497" max="9502" width="12.7109375" style="148" customWidth="1"/>
    <col min="9503" max="9523" width="12.140625" style="148" customWidth="1"/>
    <col min="9524" max="9524" width="11.42578125" style="148"/>
    <col min="9525" max="9529" width="0" style="148" hidden="1" customWidth="1"/>
    <col min="9530" max="9728" width="11.42578125" style="148"/>
    <col min="9729" max="9729" width="30.7109375" style="148" customWidth="1"/>
    <col min="9730" max="9730" width="13.7109375" style="148" customWidth="1"/>
    <col min="9731" max="9731" width="14.28515625" style="148" customWidth="1"/>
    <col min="9732" max="9732" width="12" style="148" customWidth="1"/>
    <col min="9733" max="9733" width="14.5703125" style="148" customWidth="1"/>
    <col min="9734" max="9740" width="13.7109375" style="148" customWidth="1"/>
    <col min="9741" max="9741" width="13" style="148" customWidth="1"/>
    <col min="9742" max="9745" width="12.140625" style="148" customWidth="1"/>
    <col min="9746" max="9746" width="11.140625" style="148" customWidth="1"/>
    <col min="9747" max="9748" width="12.140625" style="148" customWidth="1"/>
    <col min="9749" max="9751" width="12.7109375" style="148" customWidth="1"/>
    <col min="9752" max="9752" width="12.28515625" style="148" customWidth="1"/>
    <col min="9753" max="9758" width="12.7109375" style="148" customWidth="1"/>
    <col min="9759" max="9779" width="12.140625" style="148" customWidth="1"/>
    <col min="9780" max="9780" width="11.42578125" style="148"/>
    <col min="9781" max="9785" width="0" style="148" hidden="1" customWidth="1"/>
    <col min="9786" max="9984" width="11.42578125" style="148"/>
    <col min="9985" max="9985" width="30.7109375" style="148" customWidth="1"/>
    <col min="9986" max="9986" width="13.7109375" style="148" customWidth="1"/>
    <col min="9987" max="9987" width="14.28515625" style="148" customWidth="1"/>
    <col min="9988" max="9988" width="12" style="148" customWidth="1"/>
    <col min="9989" max="9989" width="14.5703125" style="148" customWidth="1"/>
    <col min="9990" max="9996" width="13.7109375" style="148" customWidth="1"/>
    <col min="9997" max="9997" width="13" style="148" customWidth="1"/>
    <col min="9998" max="10001" width="12.140625" style="148" customWidth="1"/>
    <col min="10002" max="10002" width="11.140625" style="148" customWidth="1"/>
    <col min="10003" max="10004" width="12.140625" style="148" customWidth="1"/>
    <col min="10005" max="10007" width="12.7109375" style="148" customWidth="1"/>
    <col min="10008" max="10008" width="12.28515625" style="148" customWidth="1"/>
    <col min="10009" max="10014" width="12.7109375" style="148" customWidth="1"/>
    <col min="10015" max="10035" width="12.140625" style="148" customWidth="1"/>
    <col min="10036" max="10036" width="11.42578125" style="148"/>
    <col min="10037" max="10041" width="0" style="148" hidden="1" customWidth="1"/>
    <col min="10042" max="10240" width="11.42578125" style="148"/>
    <col min="10241" max="10241" width="30.7109375" style="148" customWidth="1"/>
    <col min="10242" max="10242" width="13.7109375" style="148" customWidth="1"/>
    <col min="10243" max="10243" width="14.28515625" style="148" customWidth="1"/>
    <col min="10244" max="10244" width="12" style="148" customWidth="1"/>
    <col min="10245" max="10245" width="14.5703125" style="148" customWidth="1"/>
    <col min="10246" max="10252" width="13.7109375" style="148" customWidth="1"/>
    <col min="10253" max="10253" width="13" style="148" customWidth="1"/>
    <col min="10254" max="10257" width="12.140625" style="148" customWidth="1"/>
    <col min="10258" max="10258" width="11.140625" style="148" customWidth="1"/>
    <col min="10259" max="10260" width="12.140625" style="148" customWidth="1"/>
    <col min="10261" max="10263" width="12.7109375" style="148" customWidth="1"/>
    <col min="10264" max="10264" width="12.28515625" style="148" customWidth="1"/>
    <col min="10265" max="10270" width="12.7109375" style="148" customWidth="1"/>
    <col min="10271" max="10291" width="12.140625" style="148" customWidth="1"/>
    <col min="10292" max="10292" width="11.42578125" style="148"/>
    <col min="10293" max="10297" width="0" style="148" hidden="1" customWidth="1"/>
    <col min="10298" max="10496" width="11.42578125" style="148"/>
    <col min="10497" max="10497" width="30.7109375" style="148" customWidth="1"/>
    <col min="10498" max="10498" width="13.7109375" style="148" customWidth="1"/>
    <col min="10499" max="10499" width="14.28515625" style="148" customWidth="1"/>
    <col min="10500" max="10500" width="12" style="148" customWidth="1"/>
    <col min="10501" max="10501" width="14.5703125" style="148" customWidth="1"/>
    <col min="10502" max="10508" width="13.7109375" style="148" customWidth="1"/>
    <col min="10509" max="10509" width="13" style="148" customWidth="1"/>
    <col min="10510" max="10513" width="12.140625" style="148" customWidth="1"/>
    <col min="10514" max="10514" width="11.140625" style="148" customWidth="1"/>
    <col min="10515" max="10516" width="12.140625" style="148" customWidth="1"/>
    <col min="10517" max="10519" width="12.7109375" style="148" customWidth="1"/>
    <col min="10520" max="10520" width="12.28515625" style="148" customWidth="1"/>
    <col min="10521" max="10526" width="12.7109375" style="148" customWidth="1"/>
    <col min="10527" max="10547" width="12.140625" style="148" customWidth="1"/>
    <col min="10548" max="10548" width="11.42578125" style="148"/>
    <col min="10549" max="10553" width="0" style="148" hidden="1" customWidth="1"/>
    <col min="10554" max="10752" width="11.42578125" style="148"/>
    <col min="10753" max="10753" width="30.7109375" style="148" customWidth="1"/>
    <col min="10754" max="10754" width="13.7109375" style="148" customWidth="1"/>
    <col min="10755" max="10755" width="14.28515625" style="148" customWidth="1"/>
    <col min="10756" max="10756" width="12" style="148" customWidth="1"/>
    <col min="10757" max="10757" width="14.5703125" style="148" customWidth="1"/>
    <col min="10758" max="10764" width="13.7109375" style="148" customWidth="1"/>
    <col min="10765" max="10765" width="13" style="148" customWidth="1"/>
    <col min="10766" max="10769" width="12.140625" style="148" customWidth="1"/>
    <col min="10770" max="10770" width="11.140625" style="148" customWidth="1"/>
    <col min="10771" max="10772" width="12.140625" style="148" customWidth="1"/>
    <col min="10773" max="10775" width="12.7109375" style="148" customWidth="1"/>
    <col min="10776" max="10776" width="12.28515625" style="148" customWidth="1"/>
    <col min="10777" max="10782" width="12.7109375" style="148" customWidth="1"/>
    <col min="10783" max="10803" width="12.140625" style="148" customWidth="1"/>
    <col min="10804" max="10804" width="11.42578125" style="148"/>
    <col min="10805" max="10809" width="0" style="148" hidden="1" customWidth="1"/>
    <col min="10810" max="11008" width="11.42578125" style="148"/>
    <col min="11009" max="11009" width="30.7109375" style="148" customWidth="1"/>
    <col min="11010" max="11010" width="13.7109375" style="148" customWidth="1"/>
    <col min="11011" max="11011" width="14.28515625" style="148" customWidth="1"/>
    <col min="11012" max="11012" width="12" style="148" customWidth="1"/>
    <col min="11013" max="11013" width="14.5703125" style="148" customWidth="1"/>
    <col min="11014" max="11020" width="13.7109375" style="148" customWidth="1"/>
    <col min="11021" max="11021" width="13" style="148" customWidth="1"/>
    <col min="11022" max="11025" width="12.140625" style="148" customWidth="1"/>
    <col min="11026" max="11026" width="11.140625" style="148" customWidth="1"/>
    <col min="11027" max="11028" width="12.140625" style="148" customWidth="1"/>
    <col min="11029" max="11031" width="12.7109375" style="148" customWidth="1"/>
    <col min="11032" max="11032" width="12.28515625" style="148" customWidth="1"/>
    <col min="11033" max="11038" width="12.7109375" style="148" customWidth="1"/>
    <col min="11039" max="11059" width="12.140625" style="148" customWidth="1"/>
    <col min="11060" max="11060" width="11.42578125" style="148"/>
    <col min="11061" max="11065" width="0" style="148" hidden="1" customWidth="1"/>
    <col min="11066" max="11264" width="11.42578125" style="148"/>
    <col min="11265" max="11265" width="30.7109375" style="148" customWidth="1"/>
    <col min="11266" max="11266" width="13.7109375" style="148" customWidth="1"/>
    <col min="11267" max="11267" width="14.28515625" style="148" customWidth="1"/>
    <col min="11268" max="11268" width="12" style="148" customWidth="1"/>
    <col min="11269" max="11269" width="14.5703125" style="148" customWidth="1"/>
    <col min="11270" max="11276" width="13.7109375" style="148" customWidth="1"/>
    <col min="11277" max="11277" width="13" style="148" customWidth="1"/>
    <col min="11278" max="11281" width="12.140625" style="148" customWidth="1"/>
    <col min="11282" max="11282" width="11.140625" style="148" customWidth="1"/>
    <col min="11283" max="11284" width="12.140625" style="148" customWidth="1"/>
    <col min="11285" max="11287" width="12.7109375" style="148" customWidth="1"/>
    <col min="11288" max="11288" width="12.28515625" style="148" customWidth="1"/>
    <col min="11289" max="11294" width="12.7109375" style="148" customWidth="1"/>
    <col min="11295" max="11315" width="12.140625" style="148" customWidth="1"/>
    <col min="11316" max="11316" width="11.42578125" style="148"/>
    <col min="11317" max="11321" width="0" style="148" hidden="1" customWidth="1"/>
    <col min="11322" max="11520" width="11.42578125" style="148"/>
    <col min="11521" max="11521" width="30.7109375" style="148" customWidth="1"/>
    <col min="11522" max="11522" width="13.7109375" style="148" customWidth="1"/>
    <col min="11523" max="11523" width="14.28515625" style="148" customWidth="1"/>
    <col min="11524" max="11524" width="12" style="148" customWidth="1"/>
    <col min="11525" max="11525" width="14.5703125" style="148" customWidth="1"/>
    <col min="11526" max="11532" width="13.7109375" style="148" customWidth="1"/>
    <col min="11533" max="11533" width="13" style="148" customWidth="1"/>
    <col min="11534" max="11537" width="12.140625" style="148" customWidth="1"/>
    <col min="11538" max="11538" width="11.140625" style="148" customWidth="1"/>
    <col min="11539" max="11540" width="12.140625" style="148" customWidth="1"/>
    <col min="11541" max="11543" width="12.7109375" style="148" customWidth="1"/>
    <col min="11544" max="11544" width="12.28515625" style="148" customWidth="1"/>
    <col min="11545" max="11550" width="12.7109375" style="148" customWidth="1"/>
    <col min="11551" max="11571" width="12.140625" style="148" customWidth="1"/>
    <col min="11572" max="11572" width="11.42578125" style="148"/>
    <col min="11573" max="11577" width="0" style="148" hidden="1" customWidth="1"/>
    <col min="11578" max="11776" width="11.42578125" style="148"/>
    <col min="11777" max="11777" width="30.7109375" style="148" customWidth="1"/>
    <col min="11778" max="11778" width="13.7109375" style="148" customWidth="1"/>
    <col min="11779" max="11779" width="14.28515625" style="148" customWidth="1"/>
    <col min="11780" max="11780" width="12" style="148" customWidth="1"/>
    <col min="11781" max="11781" width="14.5703125" style="148" customWidth="1"/>
    <col min="11782" max="11788" width="13.7109375" style="148" customWidth="1"/>
    <col min="11789" max="11789" width="13" style="148" customWidth="1"/>
    <col min="11790" max="11793" width="12.140625" style="148" customWidth="1"/>
    <col min="11794" max="11794" width="11.140625" style="148" customWidth="1"/>
    <col min="11795" max="11796" width="12.140625" style="148" customWidth="1"/>
    <col min="11797" max="11799" width="12.7109375" style="148" customWidth="1"/>
    <col min="11800" max="11800" width="12.28515625" style="148" customWidth="1"/>
    <col min="11801" max="11806" width="12.7109375" style="148" customWidth="1"/>
    <col min="11807" max="11827" width="12.140625" style="148" customWidth="1"/>
    <col min="11828" max="11828" width="11.42578125" style="148"/>
    <col min="11829" max="11833" width="0" style="148" hidden="1" customWidth="1"/>
    <col min="11834" max="12032" width="11.42578125" style="148"/>
    <col min="12033" max="12033" width="30.7109375" style="148" customWidth="1"/>
    <col min="12034" max="12034" width="13.7109375" style="148" customWidth="1"/>
    <col min="12035" max="12035" width="14.28515625" style="148" customWidth="1"/>
    <col min="12036" max="12036" width="12" style="148" customWidth="1"/>
    <col min="12037" max="12037" width="14.5703125" style="148" customWidth="1"/>
    <col min="12038" max="12044" width="13.7109375" style="148" customWidth="1"/>
    <col min="12045" max="12045" width="13" style="148" customWidth="1"/>
    <col min="12046" max="12049" width="12.140625" style="148" customWidth="1"/>
    <col min="12050" max="12050" width="11.140625" style="148" customWidth="1"/>
    <col min="12051" max="12052" width="12.140625" style="148" customWidth="1"/>
    <col min="12053" max="12055" width="12.7109375" style="148" customWidth="1"/>
    <col min="12056" max="12056" width="12.28515625" style="148" customWidth="1"/>
    <col min="12057" max="12062" width="12.7109375" style="148" customWidth="1"/>
    <col min="12063" max="12083" width="12.140625" style="148" customWidth="1"/>
    <col min="12084" max="12084" width="11.42578125" style="148"/>
    <col min="12085" max="12089" width="0" style="148" hidden="1" customWidth="1"/>
    <col min="12090" max="12288" width="11.42578125" style="148"/>
    <col min="12289" max="12289" width="30.7109375" style="148" customWidth="1"/>
    <col min="12290" max="12290" width="13.7109375" style="148" customWidth="1"/>
    <col min="12291" max="12291" width="14.28515625" style="148" customWidth="1"/>
    <col min="12292" max="12292" width="12" style="148" customWidth="1"/>
    <col min="12293" max="12293" width="14.5703125" style="148" customWidth="1"/>
    <col min="12294" max="12300" width="13.7109375" style="148" customWidth="1"/>
    <col min="12301" max="12301" width="13" style="148" customWidth="1"/>
    <col min="12302" max="12305" width="12.140625" style="148" customWidth="1"/>
    <col min="12306" max="12306" width="11.140625" style="148" customWidth="1"/>
    <col min="12307" max="12308" width="12.140625" style="148" customWidth="1"/>
    <col min="12309" max="12311" width="12.7109375" style="148" customWidth="1"/>
    <col min="12312" max="12312" width="12.28515625" style="148" customWidth="1"/>
    <col min="12313" max="12318" width="12.7109375" style="148" customWidth="1"/>
    <col min="12319" max="12339" width="12.140625" style="148" customWidth="1"/>
    <col min="12340" max="12340" width="11.42578125" style="148"/>
    <col min="12341" max="12345" width="0" style="148" hidden="1" customWidth="1"/>
    <col min="12346" max="12544" width="11.42578125" style="148"/>
    <col min="12545" max="12545" width="30.7109375" style="148" customWidth="1"/>
    <col min="12546" max="12546" width="13.7109375" style="148" customWidth="1"/>
    <col min="12547" max="12547" width="14.28515625" style="148" customWidth="1"/>
    <col min="12548" max="12548" width="12" style="148" customWidth="1"/>
    <col min="12549" max="12549" width="14.5703125" style="148" customWidth="1"/>
    <col min="12550" max="12556" width="13.7109375" style="148" customWidth="1"/>
    <col min="12557" max="12557" width="13" style="148" customWidth="1"/>
    <col min="12558" max="12561" width="12.140625" style="148" customWidth="1"/>
    <col min="12562" max="12562" width="11.140625" style="148" customWidth="1"/>
    <col min="12563" max="12564" width="12.140625" style="148" customWidth="1"/>
    <col min="12565" max="12567" width="12.7109375" style="148" customWidth="1"/>
    <col min="12568" max="12568" width="12.28515625" style="148" customWidth="1"/>
    <col min="12569" max="12574" width="12.7109375" style="148" customWidth="1"/>
    <col min="12575" max="12595" width="12.140625" style="148" customWidth="1"/>
    <col min="12596" max="12596" width="11.42578125" style="148"/>
    <col min="12597" max="12601" width="0" style="148" hidden="1" customWidth="1"/>
    <col min="12602" max="12800" width="11.42578125" style="148"/>
    <col min="12801" max="12801" width="30.7109375" style="148" customWidth="1"/>
    <col min="12802" max="12802" width="13.7109375" style="148" customWidth="1"/>
    <col min="12803" max="12803" width="14.28515625" style="148" customWidth="1"/>
    <col min="12804" max="12804" width="12" style="148" customWidth="1"/>
    <col min="12805" max="12805" width="14.5703125" style="148" customWidth="1"/>
    <col min="12806" max="12812" width="13.7109375" style="148" customWidth="1"/>
    <col min="12813" max="12813" width="13" style="148" customWidth="1"/>
    <col min="12814" max="12817" width="12.140625" style="148" customWidth="1"/>
    <col min="12818" max="12818" width="11.140625" style="148" customWidth="1"/>
    <col min="12819" max="12820" width="12.140625" style="148" customWidth="1"/>
    <col min="12821" max="12823" width="12.7109375" style="148" customWidth="1"/>
    <col min="12824" max="12824" width="12.28515625" style="148" customWidth="1"/>
    <col min="12825" max="12830" width="12.7109375" style="148" customWidth="1"/>
    <col min="12831" max="12851" width="12.140625" style="148" customWidth="1"/>
    <col min="12852" max="12852" width="11.42578125" style="148"/>
    <col min="12853" max="12857" width="0" style="148" hidden="1" customWidth="1"/>
    <col min="12858" max="13056" width="11.42578125" style="148"/>
    <col min="13057" max="13057" width="30.7109375" style="148" customWidth="1"/>
    <col min="13058" max="13058" width="13.7109375" style="148" customWidth="1"/>
    <col min="13059" max="13059" width="14.28515625" style="148" customWidth="1"/>
    <col min="13060" max="13060" width="12" style="148" customWidth="1"/>
    <col min="13061" max="13061" width="14.5703125" style="148" customWidth="1"/>
    <col min="13062" max="13068" width="13.7109375" style="148" customWidth="1"/>
    <col min="13069" max="13069" width="13" style="148" customWidth="1"/>
    <col min="13070" max="13073" width="12.140625" style="148" customWidth="1"/>
    <col min="13074" max="13074" width="11.140625" style="148" customWidth="1"/>
    <col min="13075" max="13076" width="12.140625" style="148" customWidth="1"/>
    <col min="13077" max="13079" width="12.7109375" style="148" customWidth="1"/>
    <col min="13080" max="13080" width="12.28515625" style="148" customWidth="1"/>
    <col min="13081" max="13086" width="12.7109375" style="148" customWidth="1"/>
    <col min="13087" max="13107" width="12.140625" style="148" customWidth="1"/>
    <col min="13108" max="13108" width="11.42578125" style="148"/>
    <col min="13109" max="13113" width="0" style="148" hidden="1" customWidth="1"/>
    <col min="13114" max="13312" width="11.42578125" style="148"/>
    <col min="13313" max="13313" width="30.7109375" style="148" customWidth="1"/>
    <col min="13314" max="13314" width="13.7109375" style="148" customWidth="1"/>
    <col min="13315" max="13315" width="14.28515625" style="148" customWidth="1"/>
    <col min="13316" max="13316" width="12" style="148" customWidth="1"/>
    <col min="13317" max="13317" width="14.5703125" style="148" customWidth="1"/>
    <col min="13318" max="13324" width="13.7109375" style="148" customWidth="1"/>
    <col min="13325" max="13325" width="13" style="148" customWidth="1"/>
    <col min="13326" max="13329" width="12.140625" style="148" customWidth="1"/>
    <col min="13330" max="13330" width="11.140625" style="148" customWidth="1"/>
    <col min="13331" max="13332" width="12.140625" style="148" customWidth="1"/>
    <col min="13333" max="13335" width="12.7109375" style="148" customWidth="1"/>
    <col min="13336" max="13336" width="12.28515625" style="148" customWidth="1"/>
    <col min="13337" max="13342" width="12.7109375" style="148" customWidth="1"/>
    <col min="13343" max="13363" width="12.140625" style="148" customWidth="1"/>
    <col min="13364" max="13364" width="11.42578125" style="148"/>
    <col min="13365" max="13369" width="0" style="148" hidden="1" customWidth="1"/>
    <col min="13370" max="13568" width="11.42578125" style="148"/>
    <col min="13569" max="13569" width="30.7109375" style="148" customWidth="1"/>
    <col min="13570" max="13570" width="13.7109375" style="148" customWidth="1"/>
    <col min="13571" max="13571" width="14.28515625" style="148" customWidth="1"/>
    <col min="13572" max="13572" width="12" style="148" customWidth="1"/>
    <col min="13573" max="13573" width="14.5703125" style="148" customWidth="1"/>
    <col min="13574" max="13580" width="13.7109375" style="148" customWidth="1"/>
    <col min="13581" max="13581" width="13" style="148" customWidth="1"/>
    <col min="13582" max="13585" width="12.140625" style="148" customWidth="1"/>
    <col min="13586" max="13586" width="11.140625" style="148" customWidth="1"/>
    <col min="13587" max="13588" width="12.140625" style="148" customWidth="1"/>
    <col min="13589" max="13591" width="12.7109375" style="148" customWidth="1"/>
    <col min="13592" max="13592" width="12.28515625" style="148" customWidth="1"/>
    <col min="13593" max="13598" width="12.7109375" style="148" customWidth="1"/>
    <col min="13599" max="13619" width="12.140625" style="148" customWidth="1"/>
    <col min="13620" max="13620" width="11.42578125" style="148"/>
    <col min="13621" max="13625" width="0" style="148" hidden="1" customWidth="1"/>
    <col min="13626" max="13824" width="11.42578125" style="148"/>
    <col min="13825" max="13825" width="30.7109375" style="148" customWidth="1"/>
    <col min="13826" max="13826" width="13.7109375" style="148" customWidth="1"/>
    <col min="13827" max="13827" width="14.28515625" style="148" customWidth="1"/>
    <col min="13828" max="13828" width="12" style="148" customWidth="1"/>
    <col min="13829" max="13829" width="14.5703125" style="148" customWidth="1"/>
    <col min="13830" max="13836" width="13.7109375" style="148" customWidth="1"/>
    <col min="13837" max="13837" width="13" style="148" customWidth="1"/>
    <col min="13838" max="13841" width="12.140625" style="148" customWidth="1"/>
    <col min="13842" max="13842" width="11.140625" style="148" customWidth="1"/>
    <col min="13843" max="13844" width="12.140625" style="148" customWidth="1"/>
    <col min="13845" max="13847" width="12.7109375" style="148" customWidth="1"/>
    <col min="13848" max="13848" width="12.28515625" style="148" customWidth="1"/>
    <col min="13849" max="13854" width="12.7109375" style="148" customWidth="1"/>
    <col min="13855" max="13875" width="12.140625" style="148" customWidth="1"/>
    <col min="13876" max="13876" width="11.42578125" style="148"/>
    <col min="13877" max="13881" width="0" style="148" hidden="1" customWidth="1"/>
    <col min="13882" max="14080" width="11.42578125" style="148"/>
    <col min="14081" max="14081" width="30.7109375" style="148" customWidth="1"/>
    <col min="14082" max="14082" width="13.7109375" style="148" customWidth="1"/>
    <col min="14083" max="14083" width="14.28515625" style="148" customWidth="1"/>
    <col min="14084" max="14084" width="12" style="148" customWidth="1"/>
    <col min="14085" max="14085" width="14.5703125" style="148" customWidth="1"/>
    <col min="14086" max="14092" width="13.7109375" style="148" customWidth="1"/>
    <col min="14093" max="14093" width="13" style="148" customWidth="1"/>
    <col min="14094" max="14097" width="12.140625" style="148" customWidth="1"/>
    <col min="14098" max="14098" width="11.140625" style="148" customWidth="1"/>
    <col min="14099" max="14100" width="12.140625" style="148" customWidth="1"/>
    <col min="14101" max="14103" width="12.7109375" style="148" customWidth="1"/>
    <col min="14104" max="14104" width="12.28515625" style="148" customWidth="1"/>
    <col min="14105" max="14110" width="12.7109375" style="148" customWidth="1"/>
    <col min="14111" max="14131" width="12.140625" style="148" customWidth="1"/>
    <col min="14132" max="14132" width="11.42578125" style="148"/>
    <col min="14133" max="14137" width="0" style="148" hidden="1" customWidth="1"/>
    <col min="14138" max="14336" width="11.42578125" style="148"/>
    <col min="14337" max="14337" width="30.7109375" style="148" customWidth="1"/>
    <col min="14338" max="14338" width="13.7109375" style="148" customWidth="1"/>
    <col min="14339" max="14339" width="14.28515625" style="148" customWidth="1"/>
    <col min="14340" max="14340" width="12" style="148" customWidth="1"/>
    <col min="14341" max="14341" width="14.5703125" style="148" customWidth="1"/>
    <col min="14342" max="14348" width="13.7109375" style="148" customWidth="1"/>
    <col min="14349" max="14349" width="13" style="148" customWidth="1"/>
    <col min="14350" max="14353" width="12.140625" style="148" customWidth="1"/>
    <col min="14354" max="14354" width="11.140625" style="148" customWidth="1"/>
    <col min="14355" max="14356" width="12.140625" style="148" customWidth="1"/>
    <col min="14357" max="14359" width="12.7109375" style="148" customWidth="1"/>
    <col min="14360" max="14360" width="12.28515625" style="148" customWidth="1"/>
    <col min="14361" max="14366" width="12.7109375" style="148" customWidth="1"/>
    <col min="14367" max="14387" width="12.140625" style="148" customWidth="1"/>
    <col min="14388" max="14388" width="11.42578125" style="148"/>
    <col min="14389" max="14393" width="0" style="148" hidden="1" customWidth="1"/>
    <col min="14394" max="14592" width="11.42578125" style="148"/>
    <col min="14593" max="14593" width="30.7109375" style="148" customWidth="1"/>
    <col min="14594" max="14594" width="13.7109375" style="148" customWidth="1"/>
    <col min="14595" max="14595" width="14.28515625" style="148" customWidth="1"/>
    <col min="14596" max="14596" width="12" style="148" customWidth="1"/>
    <col min="14597" max="14597" width="14.5703125" style="148" customWidth="1"/>
    <col min="14598" max="14604" width="13.7109375" style="148" customWidth="1"/>
    <col min="14605" max="14605" width="13" style="148" customWidth="1"/>
    <col min="14606" max="14609" width="12.140625" style="148" customWidth="1"/>
    <col min="14610" max="14610" width="11.140625" style="148" customWidth="1"/>
    <col min="14611" max="14612" width="12.140625" style="148" customWidth="1"/>
    <col min="14613" max="14615" width="12.7109375" style="148" customWidth="1"/>
    <col min="14616" max="14616" width="12.28515625" style="148" customWidth="1"/>
    <col min="14617" max="14622" width="12.7109375" style="148" customWidth="1"/>
    <col min="14623" max="14643" width="12.140625" style="148" customWidth="1"/>
    <col min="14644" max="14644" width="11.42578125" style="148"/>
    <col min="14645" max="14649" width="0" style="148" hidden="1" customWidth="1"/>
    <col min="14650" max="14848" width="11.42578125" style="148"/>
    <col min="14849" max="14849" width="30.7109375" style="148" customWidth="1"/>
    <col min="14850" max="14850" width="13.7109375" style="148" customWidth="1"/>
    <col min="14851" max="14851" width="14.28515625" style="148" customWidth="1"/>
    <col min="14852" max="14852" width="12" style="148" customWidth="1"/>
    <col min="14853" max="14853" width="14.5703125" style="148" customWidth="1"/>
    <col min="14854" max="14860" width="13.7109375" style="148" customWidth="1"/>
    <col min="14861" max="14861" width="13" style="148" customWidth="1"/>
    <col min="14862" max="14865" width="12.140625" style="148" customWidth="1"/>
    <col min="14866" max="14866" width="11.140625" style="148" customWidth="1"/>
    <col min="14867" max="14868" width="12.140625" style="148" customWidth="1"/>
    <col min="14869" max="14871" width="12.7109375" style="148" customWidth="1"/>
    <col min="14872" max="14872" width="12.28515625" style="148" customWidth="1"/>
    <col min="14873" max="14878" width="12.7109375" style="148" customWidth="1"/>
    <col min="14879" max="14899" width="12.140625" style="148" customWidth="1"/>
    <col min="14900" max="14900" width="11.42578125" style="148"/>
    <col min="14901" max="14905" width="0" style="148" hidden="1" customWidth="1"/>
    <col min="14906" max="15104" width="11.42578125" style="148"/>
    <col min="15105" max="15105" width="30.7109375" style="148" customWidth="1"/>
    <col min="15106" max="15106" width="13.7109375" style="148" customWidth="1"/>
    <col min="15107" max="15107" width="14.28515625" style="148" customWidth="1"/>
    <col min="15108" max="15108" width="12" style="148" customWidth="1"/>
    <col min="15109" max="15109" width="14.5703125" style="148" customWidth="1"/>
    <col min="15110" max="15116" width="13.7109375" style="148" customWidth="1"/>
    <col min="15117" max="15117" width="13" style="148" customWidth="1"/>
    <col min="15118" max="15121" width="12.140625" style="148" customWidth="1"/>
    <col min="15122" max="15122" width="11.140625" style="148" customWidth="1"/>
    <col min="15123" max="15124" width="12.140625" style="148" customWidth="1"/>
    <col min="15125" max="15127" width="12.7109375" style="148" customWidth="1"/>
    <col min="15128" max="15128" width="12.28515625" style="148" customWidth="1"/>
    <col min="15129" max="15134" width="12.7109375" style="148" customWidth="1"/>
    <col min="15135" max="15155" width="12.140625" style="148" customWidth="1"/>
    <col min="15156" max="15156" width="11.42578125" style="148"/>
    <col min="15157" max="15161" width="0" style="148" hidden="1" customWidth="1"/>
    <col min="15162" max="15360" width="11.42578125" style="148"/>
    <col min="15361" max="15361" width="30.7109375" style="148" customWidth="1"/>
    <col min="15362" max="15362" width="13.7109375" style="148" customWidth="1"/>
    <col min="15363" max="15363" width="14.28515625" style="148" customWidth="1"/>
    <col min="15364" max="15364" width="12" style="148" customWidth="1"/>
    <col min="15365" max="15365" width="14.5703125" style="148" customWidth="1"/>
    <col min="15366" max="15372" width="13.7109375" style="148" customWidth="1"/>
    <col min="15373" max="15373" width="13" style="148" customWidth="1"/>
    <col min="15374" max="15377" width="12.140625" style="148" customWidth="1"/>
    <col min="15378" max="15378" width="11.140625" style="148" customWidth="1"/>
    <col min="15379" max="15380" width="12.140625" style="148" customWidth="1"/>
    <col min="15381" max="15383" width="12.7109375" style="148" customWidth="1"/>
    <col min="15384" max="15384" width="12.28515625" style="148" customWidth="1"/>
    <col min="15385" max="15390" width="12.7109375" style="148" customWidth="1"/>
    <col min="15391" max="15411" width="12.140625" style="148" customWidth="1"/>
    <col min="15412" max="15412" width="11.42578125" style="148"/>
    <col min="15413" max="15417" width="0" style="148" hidden="1" customWidth="1"/>
    <col min="15418" max="15616" width="11.42578125" style="148"/>
    <col min="15617" max="15617" width="30.7109375" style="148" customWidth="1"/>
    <col min="15618" max="15618" width="13.7109375" style="148" customWidth="1"/>
    <col min="15619" max="15619" width="14.28515625" style="148" customWidth="1"/>
    <col min="15620" max="15620" width="12" style="148" customWidth="1"/>
    <col min="15621" max="15621" width="14.5703125" style="148" customWidth="1"/>
    <col min="15622" max="15628" width="13.7109375" style="148" customWidth="1"/>
    <col min="15629" max="15629" width="13" style="148" customWidth="1"/>
    <col min="15630" max="15633" width="12.140625" style="148" customWidth="1"/>
    <col min="15634" max="15634" width="11.140625" style="148" customWidth="1"/>
    <col min="15635" max="15636" width="12.140625" style="148" customWidth="1"/>
    <col min="15637" max="15639" width="12.7109375" style="148" customWidth="1"/>
    <col min="15640" max="15640" width="12.28515625" style="148" customWidth="1"/>
    <col min="15641" max="15646" width="12.7109375" style="148" customWidth="1"/>
    <col min="15647" max="15667" width="12.140625" style="148" customWidth="1"/>
    <col min="15668" max="15668" width="11.42578125" style="148"/>
    <col min="15669" max="15673" width="0" style="148" hidden="1" customWidth="1"/>
    <col min="15674" max="15872" width="11.42578125" style="148"/>
    <col min="15873" max="15873" width="30.7109375" style="148" customWidth="1"/>
    <col min="15874" max="15874" width="13.7109375" style="148" customWidth="1"/>
    <col min="15875" max="15875" width="14.28515625" style="148" customWidth="1"/>
    <col min="15876" max="15876" width="12" style="148" customWidth="1"/>
    <col min="15877" max="15877" width="14.5703125" style="148" customWidth="1"/>
    <col min="15878" max="15884" width="13.7109375" style="148" customWidth="1"/>
    <col min="15885" max="15885" width="13" style="148" customWidth="1"/>
    <col min="15886" max="15889" width="12.140625" style="148" customWidth="1"/>
    <col min="15890" max="15890" width="11.140625" style="148" customWidth="1"/>
    <col min="15891" max="15892" width="12.140625" style="148" customWidth="1"/>
    <col min="15893" max="15895" width="12.7109375" style="148" customWidth="1"/>
    <col min="15896" max="15896" width="12.28515625" style="148" customWidth="1"/>
    <col min="15897" max="15902" width="12.7109375" style="148" customWidth="1"/>
    <col min="15903" max="15923" width="12.140625" style="148" customWidth="1"/>
    <col min="15924" max="15924" width="11.42578125" style="148"/>
    <col min="15925" max="15929" width="0" style="148" hidden="1" customWidth="1"/>
    <col min="15930" max="16128" width="11.42578125" style="148"/>
    <col min="16129" max="16129" width="30.7109375" style="148" customWidth="1"/>
    <col min="16130" max="16130" width="13.7109375" style="148" customWidth="1"/>
    <col min="16131" max="16131" width="14.28515625" style="148" customWidth="1"/>
    <col min="16132" max="16132" width="12" style="148" customWidth="1"/>
    <col min="16133" max="16133" width="14.5703125" style="148" customWidth="1"/>
    <col min="16134" max="16140" width="13.7109375" style="148" customWidth="1"/>
    <col min="16141" max="16141" width="13" style="148" customWidth="1"/>
    <col min="16142" max="16145" width="12.140625" style="148" customWidth="1"/>
    <col min="16146" max="16146" width="11.140625" style="148" customWidth="1"/>
    <col min="16147" max="16148" width="12.140625" style="148" customWidth="1"/>
    <col min="16149" max="16151" width="12.7109375" style="148" customWidth="1"/>
    <col min="16152" max="16152" width="12.28515625" style="148" customWidth="1"/>
    <col min="16153" max="16158" width="12.7109375" style="148" customWidth="1"/>
    <col min="16159" max="16179" width="12.140625" style="148" customWidth="1"/>
    <col min="16180" max="16180" width="11.42578125" style="148"/>
    <col min="16181" max="16185" width="0" style="148" hidden="1" customWidth="1"/>
    <col min="16186" max="16384" width="11.42578125" style="148"/>
  </cols>
  <sheetData>
    <row r="1" spans="1:71" s="1784" customFormat="1" ht="12.75" customHeight="1" x14ac:dyDescent="0.15">
      <c r="A1" s="1912" t="s">
        <v>0</v>
      </c>
      <c r="B1" s="1783"/>
      <c r="C1" s="1783"/>
      <c r="D1" s="1783"/>
      <c r="E1" s="1783"/>
      <c r="F1" s="1783"/>
      <c r="G1" s="1783"/>
      <c r="H1" s="1783"/>
      <c r="I1" s="1783"/>
      <c r="J1" s="1783"/>
      <c r="K1" s="1783"/>
    </row>
    <row r="2" spans="1:71" s="1784" customFormat="1" ht="12.75" customHeight="1" x14ac:dyDescent="0.15">
      <c r="A2" s="1912" t="str">
        <f>CONCATENATE("COMUNA: ",[2]NOMBRE!B2," - ","( ",[2]NOMBRE!C2,[2]NOMBRE!D2,[2]NOMBRE!E2,[2]NOMBRE!F2,[2]NOMBRE!G2," )")</f>
        <v>COMUNA: LINARES - ( 07401 )</v>
      </c>
      <c r="B2" s="1783"/>
      <c r="C2" s="1783"/>
      <c r="D2" s="1783"/>
      <c r="E2" s="1783"/>
      <c r="F2" s="1783"/>
      <c r="G2" s="1783"/>
      <c r="H2" s="1783"/>
      <c r="I2" s="1783"/>
      <c r="J2" s="1783"/>
      <c r="K2" s="1783"/>
    </row>
    <row r="3" spans="1:71" s="1784" customFormat="1" ht="12.75" customHeight="1" x14ac:dyDescent="0.2">
      <c r="A3" s="1912" t="str">
        <f>CONCATENATE("ESTABLECIMIENTO: ",[2]NOMBRE!B3," - ","( ",[2]NOMBRE!C3,[2]NOMBRE!D3,[2]NOMBRE!E3,[2]NOMBRE!F3,[2]NOMBRE!G3," )")</f>
        <v>ESTABLECIMIENTO: HOSPITAL LINARES - ( 16108 )</v>
      </c>
      <c r="B3" s="1783"/>
      <c r="C3" s="1783"/>
      <c r="D3" s="1785"/>
      <c r="E3" s="1783"/>
      <c r="F3" s="1783"/>
      <c r="G3" s="1783"/>
      <c r="H3" s="1783"/>
      <c r="I3" s="1783"/>
      <c r="J3" s="1783"/>
      <c r="K3" s="1783"/>
    </row>
    <row r="4" spans="1:71" s="1784" customFormat="1" ht="12.75" customHeight="1" x14ac:dyDescent="0.15">
      <c r="A4" s="1912" t="str">
        <f>CONCATENATE("MES: ",[2]NOMBRE!B6," - ","( ",[2]NOMBRE!C6,[2]NOMBRE!D6," )")</f>
        <v>MES: FEBRERO - ( 02 )</v>
      </c>
      <c r="B4" s="1783"/>
      <c r="C4" s="1783"/>
      <c r="D4" s="1783"/>
      <c r="E4" s="1783"/>
      <c r="F4" s="1783"/>
      <c r="G4" s="1783"/>
      <c r="H4" s="1783"/>
      <c r="I4" s="1783"/>
      <c r="J4" s="1783"/>
      <c r="K4" s="1783"/>
    </row>
    <row r="5" spans="1:71" s="1784" customFormat="1" ht="12.75" customHeight="1" x14ac:dyDescent="0.15">
      <c r="A5" s="1782" t="str">
        <f>CONCATENATE("AÑO: ",[2]NOMBRE!B7)</f>
        <v>AÑO: 2013</v>
      </c>
      <c r="B5" s="1783"/>
      <c r="C5" s="1783"/>
      <c r="D5" s="1783"/>
      <c r="E5" s="1783"/>
      <c r="F5" s="1783"/>
      <c r="G5" s="1783"/>
      <c r="H5" s="1783"/>
      <c r="I5" s="1783"/>
      <c r="J5" s="1783"/>
      <c r="K5" s="1783"/>
    </row>
    <row r="6" spans="1:71" s="1784" customFormat="1" ht="39.950000000000003" customHeight="1" x14ac:dyDescent="0.15">
      <c r="A6" s="1940" t="s">
        <v>1</v>
      </c>
      <c r="B6" s="1940"/>
      <c r="C6" s="1940"/>
      <c r="D6" s="1940"/>
      <c r="E6" s="1940"/>
      <c r="F6" s="1940"/>
      <c r="G6" s="1940"/>
      <c r="H6" s="1940"/>
      <c r="I6" s="1940"/>
      <c r="J6" s="1940"/>
      <c r="K6" s="1940"/>
      <c r="L6" s="1940"/>
      <c r="M6" s="1820"/>
      <c r="N6" s="1804"/>
    </row>
    <row r="7" spans="1:71" s="1784" customFormat="1" ht="30" customHeight="1" x14ac:dyDescent="0.2">
      <c r="A7" s="1824" t="s">
        <v>2</v>
      </c>
      <c r="B7" s="1825"/>
      <c r="C7" s="1825"/>
      <c r="D7" s="1825"/>
      <c r="E7" s="1825"/>
      <c r="F7" s="1825"/>
      <c r="G7" s="1825"/>
      <c r="H7" s="1825"/>
      <c r="I7" s="1825"/>
      <c r="J7" s="1825"/>
      <c r="K7" s="1825"/>
      <c r="L7" s="1825"/>
      <c r="M7" s="1826"/>
      <c r="N7" s="1826"/>
    </row>
    <row r="8" spans="1:71" s="1821" customFormat="1" ht="21" customHeight="1" x14ac:dyDescent="0.15">
      <c r="A8" s="1938" t="s">
        <v>3</v>
      </c>
      <c r="B8" s="1941" t="s">
        <v>4</v>
      </c>
      <c r="C8" s="1942"/>
      <c r="D8" s="1941" t="s">
        <v>5</v>
      </c>
      <c r="E8" s="1943"/>
      <c r="F8" s="1943"/>
      <c r="G8" s="1943"/>
      <c r="H8" s="1944"/>
      <c r="I8" s="1941" t="s">
        <v>6</v>
      </c>
      <c r="J8" s="1943"/>
      <c r="K8" s="1944"/>
      <c r="L8" s="1945" t="s">
        <v>7</v>
      </c>
      <c r="M8" s="1946"/>
      <c r="N8" s="1826"/>
      <c r="O8" s="1784"/>
      <c r="P8" s="1784"/>
      <c r="Q8" s="1784"/>
      <c r="R8" s="1784"/>
      <c r="S8" s="1784"/>
      <c r="T8" s="1784"/>
      <c r="U8" s="1784"/>
      <c r="V8" s="1784"/>
      <c r="W8" s="1784"/>
      <c r="X8" s="1784"/>
      <c r="Y8" s="1784"/>
      <c r="Z8" s="1784"/>
      <c r="AA8" s="1784"/>
      <c r="AB8" s="1784"/>
      <c r="AC8" s="1784"/>
      <c r="AD8" s="1784"/>
      <c r="AE8" s="1784"/>
      <c r="AF8" s="1799"/>
      <c r="AG8" s="1799"/>
      <c r="AH8" s="1799"/>
      <c r="AI8" s="1799"/>
      <c r="AJ8" s="1799"/>
      <c r="AK8" s="1799"/>
      <c r="AL8" s="1799"/>
      <c r="AM8" s="1799"/>
      <c r="AN8" s="1799"/>
      <c r="AO8" s="1799"/>
      <c r="AP8" s="1799"/>
      <c r="AQ8" s="1799"/>
      <c r="AR8" s="1799"/>
      <c r="AS8" s="1799"/>
      <c r="AT8" s="1799"/>
      <c r="AU8" s="1799"/>
      <c r="AV8" s="1799"/>
      <c r="AW8" s="1799"/>
      <c r="AX8" s="1799"/>
      <c r="AY8" s="1799"/>
      <c r="AZ8" s="1799"/>
      <c r="BA8" s="1799"/>
      <c r="BB8" s="1799"/>
      <c r="BC8" s="1799"/>
      <c r="BD8" s="1799"/>
      <c r="BE8" s="1799"/>
      <c r="BF8" s="1799"/>
      <c r="BG8" s="1799"/>
      <c r="BH8" s="1799"/>
      <c r="BI8" s="1799"/>
      <c r="BJ8" s="1799"/>
      <c r="BK8" s="1799"/>
      <c r="BL8" s="1799"/>
      <c r="BM8" s="1799"/>
      <c r="BN8" s="1799"/>
      <c r="BO8" s="1799"/>
      <c r="BP8" s="1799"/>
      <c r="BQ8" s="1799"/>
      <c r="BR8" s="1799"/>
    </row>
    <row r="9" spans="1:71" s="1821" customFormat="1" ht="63" x14ac:dyDescent="0.15">
      <c r="A9" s="1934"/>
      <c r="B9" s="1823" t="s">
        <v>8</v>
      </c>
      <c r="C9" s="1827" t="s">
        <v>9</v>
      </c>
      <c r="D9" s="1807" t="s">
        <v>10</v>
      </c>
      <c r="E9" s="1828" t="s">
        <v>11</v>
      </c>
      <c r="F9" s="1828" t="s">
        <v>12</v>
      </c>
      <c r="G9" s="1828" t="s">
        <v>13</v>
      </c>
      <c r="H9" s="1814" t="s">
        <v>14</v>
      </c>
      <c r="I9" s="1807" t="s">
        <v>15</v>
      </c>
      <c r="J9" s="1828" t="s">
        <v>16</v>
      </c>
      <c r="K9" s="1814" t="s">
        <v>17</v>
      </c>
      <c r="L9" s="1809" t="s">
        <v>18</v>
      </c>
      <c r="M9" s="1809" t="s">
        <v>19</v>
      </c>
      <c r="N9" s="1826"/>
      <c r="O9" s="1826"/>
      <c r="P9" s="1784"/>
      <c r="Q9" s="1784"/>
      <c r="R9" s="1784"/>
      <c r="S9" s="1784"/>
      <c r="T9" s="1784"/>
      <c r="U9" s="1784"/>
      <c r="V9" s="1784"/>
      <c r="W9" s="1784"/>
      <c r="X9" s="1784"/>
      <c r="Y9" s="1784"/>
      <c r="Z9" s="1784"/>
      <c r="AA9" s="1784"/>
      <c r="AB9" s="1784"/>
      <c r="AC9" s="1784"/>
      <c r="AD9" s="1784"/>
      <c r="AE9" s="1784"/>
      <c r="AF9" s="1784"/>
      <c r="AG9" s="1799"/>
      <c r="AH9" s="1799"/>
      <c r="AI9" s="1799"/>
      <c r="AJ9" s="1799"/>
      <c r="AK9" s="1799"/>
      <c r="AL9" s="1799"/>
      <c r="AM9" s="1799"/>
      <c r="AN9" s="1799"/>
      <c r="AO9" s="1799"/>
      <c r="AP9" s="1799"/>
      <c r="AQ9" s="1799"/>
      <c r="AR9" s="1799"/>
      <c r="AS9" s="1799"/>
      <c r="AT9" s="1799"/>
      <c r="AU9" s="1799"/>
      <c r="AV9" s="1799"/>
      <c r="AW9" s="1799"/>
      <c r="AX9" s="1799"/>
      <c r="AY9" s="1799"/>
      <c r="AZ9" s="1799"/>
      <c r="BA9" s="1799"/>
      <c r="BB9" s="1799"/>
      <c r="BC9" s="1799"/>
      <c r="BD9" s="1799"/>
      <c r="BE9" s="1799"/>
      <c r="BF9" s="1799"/>
      <c r="BG9" s="1799"/>
      <c r="BH9" s="1799"/>
      <c r="BI9" s="1799"/>
      <c r="BJ9" s="1799"/>
      <c r="BK9" s="1799"/>
      <c r="BL9" s="1799"/>
      <c r="BM9" s="1799"/>
      <c r="BN9" s="1799"/>
      <c r="BO9" s="1799"/>
      <c r="BP9" s="1799"/>
      <c r="BQ9" s="1799"/>
      <c r="BR9" s="1799"/>
      <c r="BS9" s="1799"/>
    </row>
    <row r="10" spans="1:71" s="1821" customFormat="1" ht="15.95" customHeight="1" x14ac:dyDescent="0.15">
      <c r="A10" s="1800" t="s">
        <v>20</v>
      </c>
      <c r="B10" s="1876">
        <f>SUM(B11:B14)</f>
        <v>216</v>
      </c>
      <c r="C10" s="1877">
        <f>SUM(C11:C14)</f>
        <v>149</v>
      </c>
      <c r="D10" s="1878">
        <f>SUM(D11:D14)</f>
        <v>201</v>
      </c>
      <c r="E10" s="1876">
        <f>SUM(E11:E14)</f>
        <v>58</v>
      </c>
      <c r="F10" s="1876">
        <f t="shared" ref="F10:K10" si="0">SUM(F11:F14)</f>
        <v>89</v>
      </c>
      <c r="G10" s="1876">
        <f t="shared" si="0"/>
        <v>2</v>
      </c>
      <c r="H10" s="1877">
        <f t="shared" si="0"/>
        <v>52</v>
      </c>
      <c r="I10" s="1879">
        <f t="shared" si="0"/>
        <v>15</v>
      </c>
      <c r="J10" s="1876">
        <f t="shared" si="0"/>
        <v>0</v>
      </c>
      <c r="K10" s="1877">
        <f t="shared" si="0"/>
        <v>15</v>
      </c>
      <c r="L10" s="1880">
        <f>SUM(L11:L14)</f>
        <v>3</v>
      </c>
      <c r="M10" s="1880">
        <f>SUM(M11:M14)</f>
        <v>200</v>
      </c>
      <c r="N10" s="1914"/>
      <c r="O10" s="1792"/>
      <c r="P10" s="1792"/>
      <c r="Q10" s="1792"/>
      <c r="R10" s="1792"/>
      <c r="S10" s="1792"/>
      <c r="T10" s="1792"/>
      <c r="U10" s="1792"/>
      <c r="V10" s="1792"/>
      <c r="W10" s="1792"/>
      <c r="X10" s="1784"/>
      <c r="Y10" s="1793"/>
      <c r="Z10" s="1793"/>
      <c r="AA10" s="1784"/>
      <c r="AB10" s="1784"/>
      <c r="AC10" s="1784"/>
      <c r="AD10" s="1784"/>
      <c r="AE10" s="1784"/>
      <c r="AF10" s="1784"/>
      <c r="AG10" s="1799"/>
      <c r="AH10" s="1799"/>
      <c r="AI10" s="1799"/>
      <c r="AJ10" s="1799"/>
      <c r="AK10" s="1799"/>
      <c r="AL10" s="1799"/>
      <c r="AM10" s="1799"/>
      <c r="AN10" s="1799"/>
      <c r="AO10" s="1799"/>
      <c r="AP10" s="1799"/>
      <c r="AQ10" s="1799"/>
      <c r="AR10" s="1799"/>
      <c r="AS10" s="1799"/>
      <c r="AT10" s="1799"/>
      <c r="AU10" s="1799"/>
      <c r="AV10" s="1799"/>
      <c r="AW10" s="1799"/>
      <c r="AX10" s="1799"/>
      <c r="AY10" s="1799"/>
      <c r="AZ10" s="1799"/>
      <c r="BA10" s="1799"/>
      <c r="BB10" s="1799"/>
      <c r="BC10" s="1799"/>
      <c r="BD10" s="1799"/>
      <c r="BE10" s="1799"/>
      <c r="BF10" s="1799"/>
      <c r="BG10" s="1799"/>
      <c r="BH10" s="1799"/>
      <c r="BI10" s="1799"/>
      <c r="BJ10" s="1799"/>
      <c r="BK10" s="1799"/>
      <c r="BL10" s="1799"/>
      <c r="BM10" s="1799"/>
      <c r="BN10" s="1799"/>
      <c r="BO10" s="1799"/>
      <c r="BP10" s="1799"/>
      <c r="BQ10" s="1799"/>
      <c r="BR10" s="1799"/>
      <c r="BS10" s="1799"/>
    </row>
    <row r="11" spans="1:71" s="1821" customFormat="1" ht="15.95" customHeight="1" x14ac:dyDescent="0.15">
      <c r="A11" s="1829" t="s">
        <v>21</v>
      </c>
      <c r="B11" s="1870">
        <v>122</v>
      </c>
      <c r="C11" s="1881">
        <v>109</v>
      </c>
      <c r="D11" s="1882">
        <f>SUM(E11:H11)</f>
        <v>107</v>
      </c>
      <c r="E11" s="1871">
        <v>54</v>
      </c>
      <c r="F11" s="1871">
        <v>2</v>
      </c>
      <c r="G11" s="1871"/>
      <c r="H11" s="1872">
        <v>51</v>
      </c>
      <c r="I11" s="1882">
        <f>SUM(J11:K11)</f>
        <v>15</v>
      </c>
      <c r="J11" s="1871"/>
      <c r="K11" s="1872">
        <v>15</v>
      </c>
      <c r="L11" s="1881">
        <v>3</v>
      </c>
      <c r="M11" s="1881">
        <v>116</v>
      </c>
      <c r="N11" s="1913" t="str">
        <f>$BA11&amp;" "&amp;$BB11</f>
        <v xml:space="preserve"> </v>
      </c>
      <c r="O11" s="1792"/>
      <c r="P11" s="1792"/>
      <c r="Q11" s="1792"/>
      <c r="R11" s="1792"/>
      <c r="S11" s="1792"/>
      <c r="T11" s="1792"/>
      <c r="U11" s="1792"/>
      <c r="V11" s="1792"/>
      <c r="W11" s="1792"/>
      <c r="X11" s="1784"/>
      <c r="AC11" s="1784"/>
      <c r="AD11" s="1784"/>
      <c r="AE11" s="1784"/>
      <c r="AF11" s="1784"/>
      <c r="AG11" s="1799"/>
      <c r="AH11" s="1799"/>
      <c r="AI11" s="1799"/>
      <c r="AJ11" s="1799"/>
      <c r="AK11" s="1799"/>
      <c r="AL11" s="1799"/>
      <c r="AM11" s="1799"/>
      <c r="AN11" s="1799"/>
      <c r="AO11" s="1799"/>
      <c r="AP11" s="1799"/>
      <c r="AQ11" s="1799"/>
      <c r="AR11" s="1799"/>
      <c r="AS11" s="1799"/>
      <c r="AT11" s="1799"/>
      <c r="AU11" s="1799"/>
      <c r="AV11" s="1799"/>
      <c r="AW11" s="1799"/>
      <c r="AX11" s="1799"/>
      <c r="AY11" s="1799"/>
      <c r="AZ11" s="1799"/>
      <c r="BA11" s="1808" t="str">
        <f>IF($B11=0,"",IF($C11="",IF($B11="",""," No olvide escribir la columna Beneficiarios."),""))</f>
        <v/>
      </c>
      <c r="BB11" s="1808" t="str">
        <f>IF($B11&lt;$C11," El número de Beneficiarias NO puede ser mayor que el Total.","")</f>
        <v/>
      </c>
      <c r="BD11" s="1922">
        <f>IF($B11&lt;$C11,1,0)</f>
        <v>0</v>
      </c>
      <c r="BE11" s="1922">
        <f>IF($B11=0,"",IF($C11="",IF($B11="","",1),0))</f>
        <v>0</v>
      </c>
      <c r="BF11" s="1799"/>
      <c r="BG11" s="1799"/>
      <c r="BH11" s="1799"/>
      <c r="BI11" s="1799"/>
      <c r="BJ11" s="1799"/>
      <c r="BK11" s="1799"/>
      <c r="BL11" s="1799"/>
      <c r="BM11" s="1799"/>
      <c r="BN11" s="1799"/>
      <c r="BO11" s="1799"/>
      <c r="BP11" s="1799"/>
      <c r="BQ11" s="1799"/>
      <c r="BR11" s="1799"/>
    </row>
    <row r="12" spans="1:71" s="1821" customFormat="1" ht="15.95" customHeight="1" x14ac:dyDescent="0.15">
      <c r="A12" s="1830" t="s">
        <v>22</v>
      </c>
      <c r="B12" s="1859">
        <v>5</v>
      </c>
      <c r="C12" s="1868">
        <v>5</v>
      </c>
      <c r="D12" s="1883">
        <f>SUM(E12:H12)</f>
        <v>5</v>
      </c>
      <c r="E12" s="1860">
        <v>4</v>
      </c>
      <c r="F12" s="1860"/>
      <c r="G12" s="1860"/>
      <c r="H12" s="1858">
        <v>1</v>
      </c>
      <c r="I12" s="1883">
        <f>SUM(J12:K12)</f>
        <v>0</v>
      </c>
      <c r="J12" s="1860"/>
      <c r="K12" s="1858"/>
      <c r="L12" s="1868"/>
      <c r="M12" s="1868">
        <v>3</v>
      </c>
      <c r="N12" s="1913" t="str">
        <f>$BA12&amp;" "&amp;$BB12</f>
        <v xml:space="preserve"> </v>
      </c>
      <c r="O12" s="1792"/>
      <c r="P12" s="1792"/>
      <c r="Q12" s="1792"/>
      <c r="R12" s="1792"/>
      <c r="S12" s="1792"/>
      <c r="T12" s="1792"/>
      <c r="U12" s="1792"/>
      <c r="V12" s="1792"/>
      <c r="W12" s="1792"/>
      <c r="X12" s="1784"/>
      <c r="AC12" s="1784"/>
      <c r="AD12" s="1784"/>
      <c r="AE12" s="1784"/>
      <c r="AF12" s="1784"/>
      <c r="AG12" s="1799"/>
      <c r="AH12" s="1799"/>
      <c r="AI12" s="1799"/>
      <c r="AJ12" s="1799"/>
      <c r="AK12" s="1799"/>
      <c r="AL12" s="1799"/>
      <c r="AM12" s="1799"/>
      <c r="AN12" s="1799"/>
      <c r="AO12" s="1799"/>
      <c r="AP12" s="1799"/>
      <c r="AQ12" s="1799"/>
      <c r="AR12" s="1799"/>
      <c r="AS12" s="1799"/>
      <c r="AT12" s="1799"/>
      <c r="AU12" s="1799"/>
      <c r="AV12" s="1799"/>
      <c r="AW12" s="1799"/>
      <c r="AX12" s="1799"/>
      <c r="AY12" s="1799"/>
      <c r="AZ12" s="1799"/>
      <c r="BA12" s="1808" t="str">
        <f>IF($B12=0,"",IF($C12="",IF($B12="",""," No olvide escribir la columna Beneficiarios."),""))</f>
        <v/>
      </c>
      <c r="BB12" s="1808" t="str">
        <f>IF($B12&lt;$C12," El número de Beneficiarias NO puede ser mayor que el Total.","")</f>
        <v/>
      </c>
      <c r="BD12" s="1922">
        <f>IF($B12&lt;$C12,1,0)</f>
        <v>0</v>
      </c>
      <c r="BE12" s="1922">
        <f>IF($B12=0,"",IF($C12="",IF($B12="","",1),0))</f>
        <v>0</v>
      </c>
      <c r="BF12" s="1799"/>
      <c r="BG12" s="1799"/>
      <c r="BH12" s="1799"/>
      <c r="BI12" s="1799"/>
      <c r="BJ12" s="1799"/>
      <c r="BK12" s="1799"/>
      <c r="BL12" s="1799"/>
      <c r="BM12" s="1799"/>
      <c r="BN12" s="1799"/>
      <c r="BO12" s="1799"/>
      <c r="BP12" s="1799"/>
      <c r="BQ12" s="1799"/>
      <c r="BR12" s="1799"/>
    </row>
    <row r="13" spans="1:71" s="1821" customFormat="1" ht="15.95" customHeight="1" x14ac:dyDescent="0.15">
      <c r="A13" s="1830" t="s">
        <v>23</v>
      </c>
      <c r="B13" s="1859">
        <v>68</v>
      </c>
      <c r="C13" s="1868">
        <v>14</v>
      </c>
      <c r="D13" s="1883">
        <f>SUM(E13:H13)</f>
        <v>68</v>
      </c>
      <c r="E13" s="1860"/>
      <c r="F13" s="1860">
        <v>68</v>
      </c>
      <c r="G13" s="1860"/>
      <c r="H13" s="1858"/>
      <c r="I13" s="1883">
        <f>SUM(J13:K13)</f>
        <v>0</v>
      </c>
      <c r="J13" s="1860"/>
      <c r="K13" s="1858"/>
      <c r="L13" s="1868"/>
      <c r="M13" s="1868">
        <v>60</v>
      </c>
      <c r="N13" s="1913" t="str">
        <f>$BA13&amp;" "&amp;$BB13</f>
        <v xml:space="preserve"> </v>
      </c>
      <c r="O13" s="1792"/>
      <c r="P13" s="1792"/>
      <c r="Q13" s="1792"/>
      <c r="R13" s="1792"/>
      <c r="S13" s="1792"/>
      <c r="T13" s="1792"/>
      <c r="U13" s="1792"/>
      <c r="V13" s="1792"/>
      <c r="W13" s="1792"/>
      <c r="X13" s="1784"/>
      <c r="AC13" s="1784"/>
      <c r="AD13" s="1784"/>
      <c r="AE13" s="1784"/>
      <c r="AF13" s="1784"/>
      <c r="AG13" s="1799"/>
      <c r="AH13" s="1799"/>
      <c r="AI13" s="1799"/>
      <c r="AJ13" s="1799"/>
      <c r="AK13" s="1799"/>
      <c r="AL13" s="1799"/>
      <c r="AM13" s="1799"/>
      <c r="AN13" s="1799"/>
      <c r="AO13" s="1799"/>
      <c r="AP13" s="1799"/>
      <c r="AQ13" s="1799"/>
      <c r="AR13" s="1799"/>
      <c r="AS13" s="1799"/>
      <c r="AT13" s="1799"/>
      <c r="AU13" s="1799"/>
      <c r="AV13" s="1799"/>
      <c r="AW13" s="1799"/>
      <c r="AX13" s="1799"/>
      <c r="AY13" s="1799"/>
      <c r="AZ13" s="1799"/>
      <c r="BA13" s="1808" t="str">
        <f>IF($B13=0,"",IF($C13="",IF($B13="",""," No olvide escribir la columna Beneficiarios."),""))</f>
        <v/>
      </c>
      <c r="BB13" s="1808" t="str">
        <f>IF($B13&lt;$C13," El número de Beneficiarias NO puede ser mayor que el Total.","")</f>
        <v/>
      </c>
      <c r="BD13" s="1922">
        <f>IF($B13&lt;$C13,1,0)</f>
        <v>0</v>
      </c>
      <c r="BE13" s="1922">
        <f>IF($B13=0,"",IF($C13="",IF($B13="","",1),0))</f>
        <v>0</v>
      </c>
      <c r="BF13" s="1799"/>
      <c r="BG13" s="1799"/>
      <c r="BH13" s="1799"/>
      <c r="BI13" s="1799"/>
      <c r="BJ13" s="1799"/>
      <c r="BK13" s="1799"/>
      <c r="BL13" s="1799"/>
      <c r="BM13" s="1799"/>
      <c r="BN13" s="1799"/>
      <c r="BO13" s="1799"/>
      <c r="BP13" s="1799"/>
      <c r="BQ13" s="1799"/>
      <c r="BR13" s="1799"/>
    </row>
    <row r="14" spans="1:71" s="1821" customFormat="1" ht="15.95" customHeight="1" thickBot="1" x14ac:dyDescent="0.2">
      <c r="A14" s="1831" t="s">
        <v>24</v>
      </c>
      <c r="B14" s="1884">
        <v>21</v>
      </c>
      <c r="C14" s="1885">
        <v>21</v>
      </c>
      <c r="D14" s="1886">
        <f>SUM(E14:H14)</f>
        <v>21</v>
      </c>
      <c r="E14" s="1887"/>
      <c r="F14" s="1887">
        <v>19</v>
      </c>
      <c r="G14" s="1887">
        <v>2</v>
      </c>
      <c r="H14" s="1888"/>
      <c r="I14" s="1886">
        <f>SUM(J14:K14)</f>
        <v>0</v>
      </c>
      <c r="J14" s="1887"/>
      <c r="K14" s="1888"/>
      <c r="L14" s="1885"/>
      <c r="M14" s="1885">
        <v>21</v>
      </c>
      <c r="N14" s="1913" t="str">
        <f>$BA14&amp;" "&amp;$BB14</f>
        <v xml:space="preserve"> </v>
      </c>
      <c r="O14" s="1792"/>
      <c r="P14" s="1792"/>
      <c r="Q14" s="1792"/>
      <c r="R14" s="1792"/>
      <c r="S14" s="1792"/>
      <c r="T14" s="1792"/>
      <c r="U14" s="1792"/>
      <c r="V14" s="1792"/>
      <c r="W14" s="1792"/>
      <c r="X14" s="1784"/>
      <c r="AC14" s="1784"/>
      <c r="AD14" s="1784"/>
      <c r="AE14" s="1784"/>
      <c r="AF14" s="1784"/>
      <c r="AG14" s="1799"/>
      <c r="AH14" s="1799"/>
      <c r="AI14" s="1799"/>
      <c r="AJ14" s="1799"/>
      <c r="AK14" s="1799"/>
      <c r="AL14" s="1799"/>
      <c r="AM14" s="1799"/>
      <c r="AN14" s="1799"/>
      <c r="AO14" s="1799"/>
      <c r="AP14" s="1799"/>
      <c r="AQ14" s="1799"/>
      <c r="AR14" s="1799"/>
      <c r="AS14" s="1799"/>
      <c r="AT14" s="1799"/>
      <c r="AU14" s="1799"/>
      <c r="AV14" s="1799"/>
      <c r="AW14" s="1799"/>
      <c r="AX14" s="1799"/>
      <c r="AY14" s="1799"/>
      <c r="AZ14" s="1799"/>
      <c r="BA14" s="1808" t="str">
        <f>IF($B14=0,"",IF($C14="",IF($B14="",""," No olvide escribir la columna Beneficiarios."),""))</f>
        <v/>
      </c>
      <c r="BB14" s="1808" t="str">
        <f>IF($B14&lt;$C14," El número de Beneficiarias NO puede ser mayor que el Total.","")</f>
        <v/>
      </c>
      <c r="BD14" s="1922">
        <f>IF($B14&lt;$C14,1,0)</f>
        <v>0</v>
      </c>
      <c r="BE14" s="1922">
        <f>IF($B14=0,"",IF($C14="",IF($B14="","",1),0))</f>
        <v>0</v>
      </c>
      <c r="BF14" s="1799"/>
      <c r="BG14" s="1799"/>
      <c r="BH14" s="1799"/>
      <c r="BI14" s="1799"/>
      <c r="BJ14" s="1799"/>
      <c r="BK14" s="1799"/>
      <c r="BL14" s="1799"/>
      <c r="BM14" s="1799"/>
      <c r="BN14" s="1799"/>
      <c r="BO14" s="1799"/>
      <c r="BP14" s="1799"/>
      <c r="BQ14" s="1799"/>
      <c r="BR14" s="1799"/>
    </row>
    <row r="15" spans="1:71" s="1821" customFormat="1" ht="15.95" customHeight="1" thickTop="1" thickBot="1" x14ac:dyDescent="0.2">
      <c r="A15" s="1832" t="s">
        <v>25</v>
      </c>
      <c r="B15" s="1889">
        <v>15</v>
      </c>
      <c r="C15" s="1890">
        <v>12</v>
      </c>
      <c r="D15" s="1891">
        <f>SUM(E15:H15)</f>
        <v>15</v>
      </c>
      <c r="E15" s="1892"/>
      <c r="F15" s="1892">
        <v>15</v>
      </c>
      <c r="G15" s="1892"/>
      <c r="H15" s="1893"/>
      <c r="I15" s="1891">
        <f>SUM(J15:K15)</f>
        <v>0</v>
      </c>
      <c r="J15" s="1894"/>
      <c r="K15" s="1895"/>
      <c r="L15" s="1928"/>
      <c r="M15" s="1896"/>
      <c r="N15" s="1913" t="str">
        <f>$BA15&amp;" "&amp;$BB15</f>
        <v xml:space="preserve"> </v>
      </c>
      <c r="O15" s="1792"/>
      <c r="P15" s="1792"/>
      <c r="Q15" s="1792"/>
      <c r="R15" s="1792"/>
      <c r="S15" s="1792"/>
      <c r="T15" s="1792"/>
      <c r="U15" s="1792"/>
      <c r="V15" s="1792"/>
      <c r="W15" s="1792"/>
      <c r="X15" s="1784"/>
      <c r="AC15" s="1784"/>
      <c r="AD15" s="1784"/>
      <c r="AE15" s="1784"/>
      <c r="AF15" s="1784"/>
      <c r="AG15" s="1799"/>
      <c r="AH15" s="1799"/>
      <c r="AI15" s="1799"/>
      <c r="AJ15" s="1799"/>
      <c r="AK15" s="1799"/>
      <c r="AL15" s="1799"/>
      <c r="AM15" s="1799"/>
      <c r="AN15" s="1799"/>
      <c r="AO15" s="1799"/>
      <c r="AP15" s="1799"/>
      <c r="AQ15" s="1799"/>
      <c r="AR15" s="1799"/>
      <c r="AS15" s="1799"/>
      <c r="AT15" s="1799"/>
      <c r="AU15" s="1799"/>
      <c r="AV15" s="1799"/>
      <c r="AW15" s="1799"/>
      <c r="AX15" s="1799"/>
      <c r="AY15" s="1799"/>
      <c r="AZ15" s="1799"/>
      <c r="BA15" s="1808" t="str">
        <f>IF($B15=0,"",IF($C15="",IF($B15="",""," No olvide escribir la columna Beneficiarios."),""))</f>
        <v/>
      </c>
      <c r="BB15" s="1808" t="str">
        <f>IF($B15&lt;$C15," El número de Beneficiarias NO puede ser mayor que el Total.","")</f>
        <v/>
      </c>
      <c r="BD15" s="1922">
        <f>IF($B15&lt;$C15,1,0)</f>
        <v>0</v>
      </c>
      <c r="BE15" s="1922">
        <f>IF($B15=0,"",IF($C15="",IF($B15="","",1),0))</f>
        <v>0</v>
      </c>
      <c r="BF15" s="1799"/>
      <c r="BG15" s="1799"/>
      <c r="BH15" s="1799"/>
      <c r="BI15" s="1799"/>
      <c r="BJ15" s="1799"/>
      <c r="BK15" s="1799"/>
      <c r="BL15" s="1799"/>
      <c r="BM15" s="1799"/>
      <c r="BN15" s="1799"/>
      <c r="BO15" s="1799"/>
      <c r="BP15" s="1799"/>
      <c r="BQ15" s="1799"/>
      <c r="BR15" s="1799"/>
    </row>
    <row r="16" spans="1:71" s="1821" customFormat="1" ht="15.95" customHeight="1" thickTop="1" x14ac:dyDescent="0.15">
      <c r="A16" s="1832" t="s">
        <v>26</v>
      </c>
      <c r="B16" s="1897"/>
      <c r="C16" s="1898"/>
      <c r="D16" s="1899"/>
      <c r="E16" s="1900"/>
      <c r="F16" s="1900"/>
      <c r="G16" s="1900"/>
      <c r="H16" s="1898"/>
      <c r="I16" s="1899"/>
      <c r="J16" s="1900"/>
      <c r="K16" s="1898"/>
      <c r="L16" s="1927"/>
      <c r="M16" s="1896"/>
      <c r="N16" s="1913" t="str">
        <f>$BA16</f>
        <v/>
      </c>
      <c r="O16" s="1792"/>
      <c r="P16" s="1792"/>
      <c r="Q16" s="1792"/>
      <c r="R16" s="1792"/>
      <c r="S16" s="1792"/>
      <c r="T16" s="1792"/>
      <c r="U16" s="1792"/>
      <c r="V16" s="1792"/>
      <c r="W16" s="1792"/>
      <c r="X16" s="1784"/>
      <c r="AC16" s="1784"/>
      <c r="AD16" s="1784"/>
      <c r="AE16" s="1784"/>
      <c r="AF16" s="1784"/>
      <c r="AG16" s="1799"/>
      <c r="AH16" s="1799"/>
      <c r="AI16" s="1799"/>
      <c r="AJ16" s="1799"/>
      <c r="AK16" s="1799"/>
      <c r="AL16" s="1799"/>
      <c r="AM16" s="1799"/>
      <c r="AN16" s="1799"/>
      <c r="AO16" s="1799"/>
      <c r="AP16" s="1799"/>
      <c r="AQ16" s="1799"/>
      <c r="AR16" s="1799"/>
      <c r="AS16" s="1799"/>
      <c r="AT16" s="1799"/>
      <c r="AU16" s="1799"/>
      <c r="AV16" s="1799"/>
      <c r="AW16" s="1799"/>
      <c r="AX16" s="1799"/>
      <c r="AY16" s="1799"/>
      <c r="AZ16" s="1799"/>
      <c r="BA16" s="1808" t="str">
        <f>IF(B16&lt;=B11,""," El parto Normal Vertical DEBE estar incluido en el parto Normal. ")</f>
        <v/>
      </c>
      <c r="BB16" s="1801"/>
      <c r="BC16" s="1799"/>
      <c r="BD16" s="1922">
        <f>IF(B16&lt;=B11,0,1)</f>
        <v>0</v>
      </c>
      <c r="BE16" s="1799"/>
      <c r="BF16" s="1799"/>
      <c r="BG16" s="1799"/>
      <c r="BH16" s="1799"/>
      <c r="BI16" s="1799"/>
      <c r="BJ16" s="1799"/>
      <c r="BK16" s="1799"/>
      <c r="BL16" s="1799"/>
      <c r="BM16" s="1799"/>
      <c r="BN16" s="1799"/>
      <c r="BO16" s="1799"/>
      <c r="BP16" s="1799"/>
      <c r="BQ16" s="1799"/>
      <c r="BR16" s="1799"/>
    </row>
    <row r="17" spans="1:70" s="1821" customFormat="1" ht="21" x14ac:dyDescent="0.15">
      <c r="A17" s="1833" t="s">
        <v>27</v>
      </c>
      <c r="B17" s="1901"/>
      <c r="C17" s="1902"/>
      <c r="D17" s="1903"/>
      <c r="E17" s="1904"/>
      <c r="F17" s="1904"/>
      <c r="G17" s="1904"/>
      <c r="H17" s="1902"/>
      <c r="I17" s="1903"/>
      <c r="J17" s="1904"/>
      <c r="K17" s="1902"/>
      <c r="L17" s="1911"/>
      <c r="M17" s="1905"/>
      <c r="N17" s="1913"/>
      <c r="O17" s="1792"/>
      <c r="P17" s="1792"/>
      <c r="Q17" s="1792"/>
      <c r="R17" s="1792"/>
      <c r="S17" s="1792"/>
      <c r="T17" s="1792"/>
      <c r="U17" s="1792"/>
      <c r="V17" s="1792"/>
      <c r="W17" s="1792"/>
      <c r="X17" s="1784"/>
      <c r="AC17" s="1784"/>
      <c r="AD17" s="1784"/>
      <c r="AE17" s="1784"/>
      <c r="AF17" s="1784"/>
      <c r="AG17" s="1799"/>
      <c r="AH17" s="1799"/>
      <c r="AI17" s="1799"/>
      <c r="AJ17" s="1799"/>
      <c r="AK17" s="1799"/>
      <c r="AL17" s="1799"/>
      <c r="AM17" s="1799"/>
      <c r="AN17" s="1799"/>
      <c r="AO17" s="1799"/>
      <c r="AP17" s="1799"/>
      <c r="AQ17" s="1799"/>
      <c r="AR17" s="1799"/>
      <c r="AS17" s="1799"/>
      <c r="AT17" s="1799"/>
      <c r="AU17" s="1799"/>
      <c r="AV17" s="1799"/>
      <c r="AW17" s="1799"/>
      <c r="AX17" s="1799"/>
      <c r="AY17" s="1799"/>
      <c r="AZ17" s="1799"/>
      <c r="BA17" s="1801"/>
      <c r="BB17" s="1801"/>
      <c r="BC17" s="1799"/>
      <c r="BD17" s="1784"/>
      <c r="BE17" s="1799"/>
      <c r="BF17" s="1799"/>
      <c r="BG17" s="1799"/>
      <c r="BH17" s="1799"/>
      <c r="BI17" s="1799"/>
      <c r="BJ17" s="1799"/>
      <c r="BK17" s="1799"/>
      <c r="BL17" s="1799"/>
      <c r="BM17" s="1799"/>
      <c r="BN17" s="1799"/>
      <c r="BO17" s="1799"/>
      <c r="BP17" s="1799"/>
      <c r="BQ17" s="1799"/>
      <c r="BR17" s="1799"/>
    </row>
    <row r="18" spans="1:70" s="1821" customFormat="1" ht="15.95" customHeight="1" x14ac:dyDescent="0.15">
      <c r="A18" s="1822" t="s">
        <v>28</v>
      </c>
      <c r="B18" s="1901"/>
      <c r="C18" s="1902"/>
      <c r="D18" s="1903"/>
      <c r="E18" s="1904"/>
      <c r="F18" s="1904"/>
      <c r="G18" s="1904"/>
      <c r="H18" s="1902"/>
      <c r="I18" s="1903"/>
      <c r="J18" s="1904"/>
      <c r="K18" s="1902"/>
      <c r="L18" s="1911"/>
      <c r="M18" s="1905"/>
      <c r="N18" s="1913"/>
      <c r="O18" s="1792"/>
      <c r="P18" s="1792"/>
      <c r="Q18" s="1792"/>
      <c r="R18" s="1792"/>
      <c r="S18" s="1792"/>
      <c r="T18" s="1792"/>
      <c r="U18" s="1792"/>
      <c r="V18" s="1792"/>
      <c r="W18" s="1792"/>
      <c r="X18" s="1784"/>
      <c r="AC18" s="1784"/>
      <c r="AD18" s="1784"/>
      <c r="AE18" s="1784"/>
      <c r="AF18" s="1784"/>
      <c r="AG18" s="1799"/>
      <c r="AH18" s="1799"/>
      <c r="AI18" s="1799"/>
      <c r="AJ18" s="1799"/>
      <c r="AK18" s="1799"/>
      <c r="AL18" s="1799"/>
      <c r="AM18" s="1799"/>
      <c r="AN18" s="1799"/>
      <c r="AO18" s="1799"/>
      <c r="AP18" s="1799"/>
      <c r="AQ18" s="1799"/>
      <c r="AR18" s="1799"/>
      <c r="AS18" s="1799"/>
      <c r="AT18" s="1799"/>
      <c r="AU18" s="1799"/>
      <c r="AV18" s="1799"/>
      <c r="AW18" s="1799"/>
      <c r="AX18" s="1799"/>
      <c r="AY18" s="1799"/>
      <c r="AZ18" s="1799"/>
      <c r="BA18" s="1801"/>
      <c r="BB18" s="1801"/>
      <c r="BC18" s="1799"/>
      <c r="BD18" s="1784"/>
      <c r="BE18" s="1799"/>
      <c r="BF18" s="1799"/>
      <c r="BG18" s="1799"/>
      <c r="BH18" s="1799"/>
      <c r="BI18" s="1799"/>
      <c r="BJ18" s="1799"/>
      <c r="BK18" s="1799"/>
      <c r="BL18" s="1799"/>
      <c r="BM18" s="1799"/>
      <c r="BN18" s="1799"/>
      <c r="BO18" s="1799"/>
      <c r="BP18" s="1799"/>
      <c r="BQ18" s="1799"/>
      <c r="BR18" s="1799"/>
    </row>
    <row r="19" spans="1:70" s="1784" customFormat="1" ht="18" customHeight="1" x14ac:dyDescent="0.15">
      <c r="A19" s="1834" t="s">
        <v>29</v>
      </c>
      <c r="B19" s="1818"/>
      <c r="C19" s="1835"/>
      <c r="D19" s="1835"/>
      <c r="E19" s="1805"/>
      <c r="F19" s="1835"/>
      <c r="G19" s="1835"/>
      <c r="H19" s="1835"/>
      <c r="I19" s="1835"/>
      <c r="J19" s="1805"/>
      <c r="K19" s="1835"/>
      <c r="L19" s="1835"/>
      <c r="M19" s="1914"/>
      <c r="N19" s="1792"/>
      <c r="O19" s="1792"/>
      <c r="P19" s="1792"/>
      <c r="Q19" s="1792"/>
      <c r="R19" s="1792"/>
      <c r="S19" s="1792"/>
      <c r="T19" s="1792"/>
      <c r="U19" s="1792"/>
      <c r="V19" s="1792"/>
      <c r="BA19" s="1793"/>
      <c r="BB19" s="1793"/>
    </row>
    <row r="20" spans="1:70" s="1784" customFormat="1" ht="30" customHeight="1" x14ac:dyDescent="0.2">
      <c r="A20" s="1795" t="s">
        <v>30</v>
      </c>
      <c r="B20" s="1836"/>
      <c r="C20" s="1836"/>
      <c r="D20" s="1837"/>
      <c r="E20" s="1838"/>
      <c r="F20" s="1838"/>
      <c r="G20" s="1838"/>
      <c r="H20" s="1838"/>
      <c r="I20" s="1812"/>
      <c r="J20" s="1812"/>
      <c r="K20" s="1812"/>
      <c r="L20" s="1812"/>
      <c r="M20" s="1926"/>
      <c r="N20" s="1926"/>
    </row>
    <row r="21" spans="1:70" s="1821" customFormat="1" ht="29.25" customHeight="1" x14ac:dyDescent="0.15">
      <c r="A21" s="1813" t="s">
        <v>31</v>
      </c>
      <c r="B21" s="1839" t="s">
        <v>8</v>
      </c>
      <c r="C21" s="1839" t="s">
        <v>32</v>
      </c>
      <c r="D21" s="1797"/>
      <c r="E21" s="1797"/>
      <c r="F21" s="1783"/>
      <c r="G21" s="1783"/>
      <c r="H21" s="1783"/>
      <c r="I21" s="1783"/>
      <c r="J21" s="1783"/>
      <c r="K21" s="1783"/>
      <c r="L21" s="1783"/>
      <c r="M21" s="1784"/>
      <c r="N21" s="1784"/>
      <c r="O21" s="1784"/>
      <c r="P21" s="1784"/>
      <c r="Q21" s="1784"/>
      <c r="R21" s="1784"/>
      <c r="S21" s="1784"/>
      <c r="T21" s="1784"/>
      <c r="U21" s="1784"/>
      <c r="V21" s="1784"/>
      <c r="W21" s="1784"/>
      <c r="AB21" s="1784"/>
      <c r="AC21" s="1784"/>
      <c r="AD21" s="1784"/>
      <c r="AE21" s="1784"/>
      <c r="AF21" s="1799"/>
      <c r="AG21" s="1799"/>
      <c r="AH21" s="1799"/>
      <c r="AI21" s="1799"/>
      <c r="AJ21" s="1799"/>
      <c r="AK21" s="1799"/>
      <c r="AL21" s="1799"/>
      <c r="AM21" s="1799"/>
      <c r="AN21" s="1799"/>
      <c r="AO21" s="1799"/>
      <c r="AP21" s="1799"/>
      <c r="AQ21" s="1799"/>
      <c r="AR21" s="1799"/>
      <c r="AS21" s="1799"/>
      <c r="AT21" s="1799"/>
      <c r="AU21" s="1799"/>
      <c r="AV21" s="1799"/>
      <c r="AW21" s="1799"/>
      <c r="AX21" s="1799"/>
      <c r="AY21" s="1799"/>
      <c r="AZ21" s="1799"/>
      <c r="BA21" s="1784"/>
      <c r="BB21" s="1784"/>
      <c r="BC21" s="1784"/>
      <c r="BD21" s="1784"/>
      <c r="BE21" s="1799"/>
      <c r="BF21" s="1799"/>
      <c r="BG21" s="1799"/>
      <c r="BH21" s="1799"/>
      <c r="BI21" s="1799"/>
      <c r="BJ21" s="1799"/>
      <c r="BK21" s="1799"/>
      <c r="BL21" s="1799"/>
      <c r="BM21" s="1799"/>
      <c r="BN21" s="1799"/>
      <c r="BO21" s="1799"/>
      <c r="BP21" s="1799"/>
    </row>
    <row r="22" spans="1:70" s="1821" customFormat="1" ht="15.95" customHeight="1" x14ac:dyDescent="0.15">
      <c r="A22" s="1855" t="s">
        <v>33</v>
      </c>
      <c r="B22" s="1875">
        <v>8</v>
      </c>
      <c r="C22" s="1875">
        <v>8</v>
      </c>
      <c r="D22" s="1917" t="str">
        <f>$BA22&amp;" "&amp;$BB22</f>
        <v xml:space="preserve"> </v>
      </c>
      <c r="E22" s="1916"/>
      <c r="F22" s="1783" t="s">
        <v>34</v>
      </c>
      <c r="G22" s="1796" t="s">
        <v>34</v>
      </c>
      <c r="H22" s="1796"/>
      <c r="I22" s="1815"/>
      <c r="J22" s="1783"/>
      <c r="K22" s="1783"/>
      <c r="L22" s="1783"/>
      <c r="M22" s="1784"/>
      <c r="N22" s="1784"/>
      <c r="O22" s="1784"/>
      <c r="P22" s="1784"/>
      <c r="Q22" s="1784"/>
      <c r="R22" s="1784"/>
      <c r="S22" s="1784"/>
      <c r="T22" s="1784"/>
      <c r="U22" s="1784"/>
      <c r="V22" s="1793"/>
      <c r="W22" s="1793"/>
      <c r="AB22" s="1784"/>
      <c r="AC22" s="1784"/>
      <c r="AD22" s="1784"/>
      <c r="AE22" s="1784"/>
      <c r="AF22" s="1799"/>
      <c r="AG22" s="1799"/>
      <c r="AH22" s="1799"/>
      <c r="AI22" s="1799"/>
      <c r="AJ22" s="1799"/>
      <c r="AK22" s="1799"/>
      <c r="AL22" s="1799"/>
      <c r="AM22" s="1799"/>
      <c r="AN22" s="1799"/>
      <c r="AO22" s="1799"/>
      <c r="AP22" s="1799"/>
      <c r="AQ22" s="1799"/>
      <c r="AR22" s="1799"/>
      <c r="AS22" s="1799"/>
      <c r="AT22" s="1799"/>
      <c r="AU22" s="1799"/>
      <c r="AV22" s="1799"/>
      <c r="AW22" s="1799"/>
      <c r="AX22" s="1799"/>
      <c r="AY22" s="1799"/>
      <c r="AZ22" s="1799"/>
      <c r="BA22" s="1808" t="str">
        <f>IF($B22=0,"",IF($C22="",IF($B22="",""," No olvide escribir la columna Beneficiarios."),""))</f>
        <v/>
      </c>
      <c r="BB22" s="1808" t="str">
        <f>IF($B22&lt;$C22," El número de Beneficiarios NO puede ser mayor que el Total.","")</f>
        <v/>
      </c>
      <c r="BC22" s="1784"/>
      <c r="BD22" s="1922">
        <f>IF($B22=0,"",IF($C22="",IF($B22="","",1),0))</f>
        <v>0</v>
      </c>
      <c r="BE22" s="1922">
        <f>IF($B22&lt;$C22,1,0)</f>
        <v>0</v>
      </c>
      <c r="BF22" s="1799"/>
      <c r="BG22" s="1799"/>
      <c r="BH22" s="1799"/>
      <c r="BI22" s="1799"/>
      <c r="BJ22" s="1799"/>
      <c r="BK22" s="1799"/>
      <c r="BL22" s="1799"/>
      <c r="BM22" s="1799"/>
      <c r="BN22" s="1799"/>
      <c r="BO22" s="1799"/>
      <c r="BP22" s="1799"/>
    </row>
    <row r="23" spans="1:70" s="1821" customFormat="1" ht="15.95" customHeight="1" x14ac:dyDescent="0.15">
      <c r="A23" s="1840" t="s">
        <v>35</v>
      </c>
      <c r="B23" s="1906">
        <v>167</v>
      </c>
      <c r="C23" s="1906">
        <v>101</v>
      </c>
      <c r="D23" s="1917" t="str">
        <f>$BA23&amp;" "&amp;$BB23&amp;" "&amp;$BC23</f>
        <v xml:space="preserve">  </v>
      </c>
      <c r="E23" s="1802"/>
      <c r="F23" s="1784"/>
      <c r="G23" s="1784"/>
      <c r="H23" s="1784"/>
      <c r="I23" s="1783"/>
      <c r="J23" s="1783"/>
      <c r="K23" s="1783"/>
      <c r="L23" s="1783"/>
      <c r="M23" s="1784"/>
      <c r="N23" s="1784"/>
      <c r="O23" s="1784"/>
      <c r="P23" s="1784"/>
      <c r="Q23" s="1784"/>
      <c r="R23" s="1784"/>
      <c r="S23" s="1784"/>
      <c r="T23" s="1784"/>
      <c r="U23" s="1784"/>
      <c r="V23" s="1793"/>
      <c r="W23" s="1793"/>
      <c r="AB23" s="1784"/>
      <c r="AC23" s="1784"/>
      <c r="AD23" s="1784"/>
      <c r="AE23" s="1784"/>
      <c r="AF23" s="1799"/>
      <c r="AG23" s="1799"/>
      <c r="AH23" s="1799"/>
      <c r="AI23" s="1799"/>
      <c r="AJ23" s="1799"/>
      <c r="AK23" s="1799"/>
      <c r="AL23" s="1799"/>
      <c r="AM23" s="1799"/>
      <c r="AN23" s="1799"/>
      <c r="AO23" s="1799"/>
      <c r="AP23" s="1799"/>
      <c r="AQ23" s="1799"/>
      <c r="AR23" s="1799"/>
      <c r="AS23" s="1799"/>
      <c r="AT23" s="1799"/>
      <c r="AU23" s="1799"/>
      <c r="AV23" s="1799"/>
      <c r="AW23" s="1799"/>
      <c r="AX23" s="1799"/>
      <c r="AY23" s="1799"/>
      <c r="AZ23" s="1799"/>
      <c r="BA23" s="1808" t="str">
        <f>IF((B22+B23)&lt;=B10,""," El total de Acompañamientos NO debe ser mayor que el total de Partos")</f>
        <v/>
      </c>
      <c r="BB23" s="1808" t="str">
        <f>IF($B23&lt;$C23," El número de Beneficiarios NO puede ser mayor que el Total.","")</f>
        <v/>
      </c>
      <c r="BC23" s="1808" t="str">
        <f>IF($B23=0,"",IF($C23="",IF($B23="",""," No olvide escribir la columna Beneficiarios."),""))</f>
        <v/>
      </c>
      <c r="BD23" s="1922">
        <f>IF($B23=0,"",IF($C23="",IF($B23="","",1),0))</f>
        <v>0</v>
      </c>
      <c r="BE23" s="1922">
        <f>IF($B23&lt;$C23,1,0)</f>
        <v>0</v>
      </c>
      <c r="BF23" s="1799"/>
      <c r="BG23" s="1799"/>
      <c r="BH23" s="1799"/>
      <c r="BI23" s="1799"/>
      <c r="BJ23" s="1799"/>
      <c r="BK23" s="1799"/>
      <c r="BL23" s="1799"/>
      <c r="BM23" s="1799"/>
      <c r="BN23" s="1799"/>
      <c r="BO23" s="1799"/>
      <c r="BP23" s="1799"/>
    </row>
    <row r="24" spans="1:70" s="1784" customFormat="1" ht="30" customHeight="1" x14ac:dyDescent="0.2">
      <c r="A24" s="1929" t="s">
        <v>36</v>
      </c>
      <c r="B24" s="1930"/>
      <c r="C24" s="1930"/>
      <c r="D24" s="1930"/>
      <c r="E24" s="1930"/>
      <c r="F24" s="1930"/>
      <c r="G24" s="1930"/>
      <c r="H24" s="1930"/>
      <c r="I24" s="1930"/>
      <c r="J24" s="1930"/>
      <c r="K24" s="1812"/>
      <c r="L24" s="1787"/>
      <c r="M24" s="1819"/>
      <c r="N24" s="1819"/>
      <c r="BD24" s="1922">
        <f>IF((B22+B23)&lt;=B10,0,1)</f>
        <v>0</v>
      </c>
    </row>
    <row r="25" spans="1:70" s="1784" customFormat="1" ht="30" customHeight="1" x14ac:dyDescent="0.2">
      <c r="A25" s="1929" t="s">
        <v>37</v>
      </c>
      <c r="B25" s="1930"/>
      <c r="C25" s="1930"/>
      <c r="D25" s="1930"/>
      <c r="E25" s="1930"/>
      <c r="F25" s="1930"/>
      <c r="G25" s="1930"/>
      <c r="H25" s="1930"/>
      <c r="I25" s="1930"/>
      <c r="J25" s="1930"/>
      <c r="K25" s="1812"/>
      <c r="L25" s="1787"/>
      <c r="M25" s="1819"/>
      <c r="N25" s="1819"/>
    </row>
    <row r="26" spans="1:70" s="1821" customFormat="1" ht="21" customHeight="1" x14ac:dyDescent="0.15">
      <c r="A26" s="1931" t="s">
        <v>38</v>
      </c>
      <c r="B26" s="1933" t="s">
        <v>8</v>
      </c>
      <c r="C26" s="1935" t="s">
        <v>39</v>
      </c>
      <c r="D26" s="1936"/>
      <c r="E26" s="1936"/>
      <c r="F26" s="1936"/>
      <c r="G26" s="1936"/>
      <c r="H26" s="1936"/>
      <c r="I26" s="1937"/>
      <c r="J26" s="1784"/>
      <c r="K26" s="1783"/>
      <c r="L26" s="1784"/>
      <c r="M26" s="1784"/>
      <c r="N26" s="1784"/>
      <c r="O26" s="1784"/>
      <c r="P26" s="1784"/>
      <c r="Q26" s="1784"/>
      <c r="R26" s="1784"/>
      <c r="S26" s="1784"/>
      <c r="T26" s="1784"/>
      <c r="U26" s="1784"/>
      <c r="V26" s="1784"/>
      <c r="W26" s="1784"/>
      <c r="AB26" s="1784"/>
      <c r="AC26" s="1784"/>
      <c r="AD26" s="1784"/>
      <c r="AE26" s="1784"/>
      <c r="AF26" s="1799"/>
      <c r="AG26" s="1799"/>
      <c r="AH26" s="1799"/>
      <c r="AI26" s="1799"/>
      <c r="AJ26" s="1799"/>
      <c r="AK26" s="1799"/>
      <c r="AL26" s="1799"/>
      <c r="AM26" s="1799"/>
      <c r="AN26" s="1799"/>
      <c r="AO26" s="1799"/>
      <c r="AP26" s="1799"/>
      <c r="AQ26" s="1799"/>
      <c r="AR26" s="1799"/>
      <c r="AS26" s="1799"/>
      <c r="AT26" s="1799"/>
      <c r="AU26" s="1799"/>
      <c r="AV26" s="1799"/>
      <c r="AW26" s="1799"/>
      <c r="AX26" s="1799"/>
      <c r="AY26" s="1799"/>
      <c r="AZ26" s="1799"/>
      <c r="BA26" s="1784"/>
      <c r="BB26" s="1784"/>
      <c r="BC26" s="1784"/>
      <c r="BD26" s="1784"/>
      <c r="BE26" s="1799"/>
      <c r="BF26" s="1799"/>
      <c r="BG26" s="1799"/>
      <c r="BH26" s="1799"/>
      <c r="BI26" s="1799"/>
      <c r="BJ26" s="1799"/>
      <c r="BK26" s="1799"/>
      <c r="BL26" s="1799"/>
      <c r="BM26" s="1799"/>
      <c r="BN26" s="1799"/>
      <c r="BO26" s="1799"/>
      <c r="BP26" s="1799"/>
      <c r="BQ26" s="1799"/>
      <c r="BR26" s="1799"/>
    </row>
    <row r="27" spans="1:70" s="1821" customFormat="1" ht="26.25" customHeight="1" x14ac:dyDescent="0.15">
      <c r="A27" s="1932"/>
      <c r="B27" s="1934"/>
      <c r="C27" s="1810" t="s">
        <v>40</v>
      </c>
      <c r="D27" s="1789" t="s">
        <v>41</v>
      </c>
      <c r="E27" s="1828" t="s">
        <v>42</v>
      </c>
      <c r="F27" s="1828" t="s">
        <v>43</v>
      </c>
      <c r="G27" s="1828" t="s">
        <v>44</v>
      </c>
      <c r="H27" s="1789" t="s">
        <v>45</v>
      </c>
      <c r="I27" s="1814" t="s">
        <v>46</v>
      </c>
      <c r="J27" s="1784"/>
      <c r="K27" s="1784"/>
      <c r="L27" s="1784"/>
      <c r="M27" s="1784"/>
      <c r="N27" s="1784"/>
      <c r="O27" s="1784"/>
      <c r="P27" s="1784"/>
      <c r="Q27" s="1784"/>
      <c r="R27" s="1784"/>
      <c r="S27" s="1784"/>
      <c r="T27" s="1784"/>
      <c r="U27" s="1784"/>
      <c r="V27" s="1784"/>
      <c r="W27" s="1784"/>
      <c r="AB27" s="1784"/>
      <c r="AC27" s="1784"/>
      <c r="AD27" s="1784"/>
      <c r="AE27" s="1784"/>
      <c r="AF27" s="1799"/>
      <c r="AG27" s="1799"/>
      <c r="AH27" s="1799"/>
      <c r="AI27" s="1799"/>
      <c r="AJ27" s="1799"/>
      <c r="AK27" s="1799"/>
      <c r="AL27" s="1799"/>
      <c r="AM27" s="1799"/>
      <c r="AN27" s="1799"/>
      <c r="AO27" s="1799"/>
      <c r="AP27" s="1799"/>
      <c r="AQ27" s="1799"/>
      <c r="AR27" s="1799"/>
      <c r="AS27" s="1799"/>
      <c r="AT27" s="1799"/>
      <c r="AU27" s="1799"/>
      <c r="AV27" s="1799"/>
      <c r="AW27" s="1799"/>
      <c r="AX27" s="1799"/>
      <c r="AY27" s="1799"/>
      <c r="AZ27" s="1799"/>
      <c r="BA27" s="1784"/>
      <c r="BB27" s="1784"/>
      <c r="BC27" s="1784"/>
      <c r="BD27" s="1784"/>
      <c r="BE27" s="1799"/>
      <c r="BF27" s="1799"/>
      <c r="BG27" s="1799"/>
      <c r="BH27" s="1799"/>
      <c r="BI27" s="1799"/>
      <c r="BJ27" s="1799"/>
      <c r="BK27" s="1799"/>
      <c r="BL27" s="1799"/>
      <c r="BM27" s="1799"/>
      <c r="BN27" s="1799"/>
      <c r="BO27" s="1799"/>
      <c r="BP27" s="1799"/>
      <c r="BQ27" s="1799"/>
      <c r="BR27" s="1799"/>
    </row>
    <row r="28" spans="1:70" s="1821" customFormat="1" ht="15.95" customHeight="1" x14ac:dyDescent="0.15">
      <c r="A28" s="1841" t="s">
        <v>47</v>
      </c>
      <c r="B28" s="1874">
        <f>SUM(C28:I28)</f>
        <v>217</v>
      </c>
      <c r="C28" s="1901">
        <v>1</v>
      </c>
      <c r="D28" s="1907">
        <v>1</v>
      </c>
      <c r="E28" s="1907">
        <v>2</v>
      </c>
      <c r="F28" s="1907">
        <v>7</v>
      </c>
      <c r="G28" s="1907">
        <v>29</v>
      </c>
      <c r="H28" s="1907">
        <v>158</v>
      </c>
      <c r="I28" s="1908">
        <v>19</v>
      </c>
      <c r="J28" s="1915" t="str">
        <f>$BA28&amp;""&amp;$BB28&amp;""&amp;$BA29</f>
        <v/>
      </c>
      <c r="K28" s="1802"/>
      <c r="L28" s="1784"/>
      <c r="M28" s="1784"/>
      <c r="N28" s="1784"/>
      <c r="O28" s="1784"/>
      <c r="P28" s="1784"/>
      <c r="Q28" s="1784"/>
      <c r="R28" s="1784"/>
      <c r="S28" s="1784"/>
      <c r="T28" s="1784"/>
      <c r="U28" s="1784"/>
      <c r="V28" s="1784"/>
      <c r="W28" s="1784"/>
      <c r="AB28" s="1784"/>
      <c r="AC28" s="1784"/>
      <c r="AD28" s="1784"/>
      <c r="AE28" s="1784"/>
      <c r="AF28" s="1799"/>
      <c r="AG28" s="1799"/>
      <c r="AH28" s="1799"/>
      <c r="AI28" s="1799"/>
      <c r="AJ28" s="1799"/>
      <c r="AK28" s="1799"/>
      <c r="AL28" s="1799"/>
      <c r="AM28" s="1799"/>
      <c r="AN28" s="1799"/>
      <c r="AO28" s="1799"/>
      <c r="AP28" s="1799"/>
      <c r="AQ28" s="1799"/>
      <c r="AR28" s="1799"/>
      <c r="AS28" s="1799"/>
      <c r="AT28" s="1799"/>
      <c r="AU28" s="1799"/>
      <c r="AV28" s="1799"/>
      <c r="AW28" s="1799"/>
      <c r="AX28" s="1799"/>
      <c r="AY28" s="1799"/>
      <c r="AZ28" s="1799"/>
      <c r="BA28" s="1808" t="str">
        <f>IF(SUM(G28:I28)&gt;=M10,""," Los nacidos vivos de 2.500 y más gramos NO DEBE ser menor al Total de partos con Apego Precoz de RN del mismo peso. ")</f>
        <v/>
      </c>
      <c r="BB28" s="1808" t="str">
        <f>IF(B28&lt;&gt;SUM(C28:I28)," NO ALTERE LAS FÓRMULAS, el Total de Nacidos Vivos NO ES IGUAL a la suma de los Nacidos Vivos según su peso al nacer. ","")</f>
        <v/>
      </c>
      <c r="BC28" s="1784"/>
      <c r="BD28" s="1922">
        <f>IF(SUM(F28:I28)&gt;=M10,0,1)</f>
        <v>0</v>
      </c>
      <c r="BE28" s="1922">
        <f>IF(B28&lt;&gt;SUM(C28:I28),1,0)</f>
        <v>0</v>
      </c>
      <c r="BF28" s="1799"/>
      <c r="BG28" s="1799"/>
      <c r="BH28" s="1799"/>
      <c r="BI28" s="1799"/>
      <c r="BJ28" s="1799"/>
      <c r="BK28" s="1799"/>
      <c r="BL28" s="1799"/>
      <c r="BM28" s="1799"/>
      <c r="BN28" s="1799"/>
      <c r="BO28" s="1799"/>
      <c r="BP28" s="1799"/>
      <c r="BQ28" s="1799"/>
      <c r="BR28" s="1799"/>
    </row>
    <row r="29" spans="1:70" s="1784" customFormat="1" ht="30" customHeight="1" x14ac:dyDescent="0.2">
      <c r="A29" s="1856" t="s">
        <v>48</v>
      </c>
      <c r="B29" s="1811"/>
      <c r="C29" s="1854"/>
      <c r="D29" s="1854"/>
      <c r="E29" s="1854"/>
      <c r="F29" s="1854"/>
      <c r="G29" s="1854"/>
      <c r="H29" s="1854"/>
      <c r="I29" s="1854"/>
      <c r="J29" s="1854"/>
      <c r="K29" s="1812"/>
      <c r="L29" s="1787"/>
      <c r="M29" s="1819"/>
      <c r="N29" s="1819"/>
      <c r="BA29" s="1808" t="str">
        <f>IF(SUM(C28:F28)&gt;=L10,""," Los nacidos vivos de menor o igual a 2.499 gramos NO DEBE ser menor al Total de partos con Apego Precoz de RN del mismo peso. ")</f>
        <v/>
      </c>
      <c r="BD29" s="1922">
        <f>IF(SUM(C28:F28)&gt;=L10,0,1)</f>
        <v>0</v>
      </c>
    </row>
    <row r="30" spans="1:70" s="1821" customFormat="1" ht="21" customHeight="1" x14ac:dyDescent="0.15">
      <c r="A30" s="1931" t="s">
        <v>38</v>
      </c>
      <c r="B30" s="1933" t="s">
        <v>8</v>
      </c>
      <c r="C30" s="1784"/>
      <c r="D30" s="1783"/>
      <c r="E30" s="1784"/>
      <c r="F30" s="1784"/>
      <c r="G30" s="1784"/>
      <c r="H30" s="1784"/>
      <c r="I30" s="1784"/>
      <c r="J30" s="1784"/>
      <c r="K30" s="1784"/>
      <c r="L30" s="1784"/>
      <c r="M30" s="1784"/>
      <c r="N30" s="1784"/>
      <c r="O30" s="1784"/>
      <c r="P30" s="1784"/>
      <c r="Q30" s="1784"/>
      <c r="R30" s="1784"/>
      <c r="S30" s="1784"/>
      <c r="T30" s="1784"/>
      <c r="U30" s="1784"/>
      <c r="V30" s="1784"/>
      <c r="W30" s="1784"/>
      <c r="AB30" s="1784"/>
      <c r="AC30" s="1784"/>
      <c r="AD30" s="1784"/>
      <c r="AE30" s="1784"/>
      <c r="AF30" s="1799"/>
      <c r="AG30" s="1799"/>
      <c r="AH30" s="1799"/>
      <c r="AI30" s="1799"/>
      <c r="AJ30" s="1799"/>
      <c r="AK30" s="1799"/>
      <c r="AL30" s="1799"/>
      <c r="AM30" s="1799"/>
      <c r="AN30" s="1799"/>
      <c r="AO30" s="1799"/>
      <c r="AP30" s="1799"/>
      <c r="AQ30" s="1799"/>
      <c r="AR30" s="1799"/>
      <c r="AS30" s="1799"/>
      <c r="AT30" s="1799"/>
      <c r="AU30" s="1799"/>
      <c r="AV30" s="1799"/>
      <c r="AW30" s="1799"/>
      <c r="AX30" s="1799"/>
      <c r="AY30" s="1799"/>
      <c r="AZ30" s="1799"/>
      <c r="BA30" s="1784"/>
      <c r="BB30" s="1784"/>
      <c r="BC30" s="1784"/>
      <c r="BD30" s="1784"/>
      <c r="BE30" s="1799"/>
      <c r="BF30" s="1799"/>
      <c r="BG30" s="1799"/>
      <c r="BH30" s="1799"/>
      <c r="BI30" s="1799"/>
      <c r="BJ30" s="1799"/>
      <c r="BK30" s="1799"/>
    </row>
    <row r="31" spans="1:70" s="1821" customFormat="1" ht="26.25" customHeight="1" x14ac:dyDescent="0.15">
      <c r="A31" s="1932"/>
      <c r="B31" s="1934"/>
      <c r="C31" s="1784"/>
      <c r="D31" s="1784"/>
      <c r="E31" s="1784"/>
      <c r="F31" s="1784"/>
      <c r="G31" s="1784"/>
      <c r="H31" s="1784"/>
      <c r="I31" s="1784"/>
      <c r="J31" s="1784"/>
      <c r="K31" s="1784"/>
      <c r="L31" s="1784"/>
      <c r="M31" s="1784"/>
      <c r="N31" s="1784"/>
      <c r="O31" s="1784"/>
      <c r="P31" s="1784"/>
      <c r="Q31" s="1784"/>
      <c r="R31" s="1784"/>
      <c r="S31" s="1784"/>
      <c r="T31" s="1784"/>
      <c r="U31" s="1784"/>
      <c r="V31" s="1784"/>
      <c r="W31" s="1784"/>
      <c r="AB31" s="1784"/>
      <c r="AC31" s="1784"/>
      <c r="AD31" s="1784"/>
      <c r="AE31" s="1784"/>
      <c r="AF31" s="1799"/>
      <c r="AG31" s="1799"/>
      <c r="AH31" s="1799"/>
      <c r="AI31" s="1799"/>
      <c r="AJ31" s="1799"/>
      <c r="AK31" s="1799"/>
      <c r="AL31" s="1799"/>
      <c r="AM31" s="1799"/>
      <c r="AN31" s="1799"/>
      <c r="AO31" s="1799"/>
      <c r="AP31" s="1799"/>
      <c r="AQ31" s="1799"/>
      <c r="AR31" s="1799"/>
      <c r="AS31" s="1799"/>
      <c r="AT31" s="1799"/>
      <c r="AU31" s="1799"/>
      <c r="AV31" s="1799"/>
      <c r="AW31" s="1799"/>
      <c r="AX31" s="1799"/>
      <c r="AY31" s="1799"/>
      <c r="AZ31" s="1799"/>
      <c r="BA31" s="1784"/>
      <c r="BB31" s="1784"/>
      <c r="BC31" s="1784"/>
      <c r="BD31" s="1784"/>
      <c r="BE31" s="1799"/>
      <c r="BF31" s="1799"/>
      <c r="BG31" s="1799"/>
      <c r="BH31" s="1799"/>
      <c r="BI31" s="1799"/>
      <c r="BJ31" s="1799"/>
      <c r="BK31" s="1799"/>
    </row>
    <row r="32" spans="1:70" s="1821" customFormat="1" ht="15.95" customHeight="1" x14ac:dyDescent="0.15">
      <c r="A32" s="1857" t="s">
        <v>47</v>
      </c>
      <c r="B32" s="1875">
        <v>2</v>
      </c>
      <c r="C32" s="1920" t="str">
        <f>$BA32</f>
        <v/>
      </c>
      <c r="D32" s="1918"/>
      <c r="E32" s="1921"/>
      <c r="F32" s="1921"/>
      <c r="G32" s="1919"/>
      <c r="H32" s="1919"/>
      <c r="I32" s="1784"/>
      <c r="J32" s="1784"/>
      <c r="K32" s="1784"/>
      <c r="L32" s="1784"/>
      <c r="M32" s="1784"/>
      <c r="N32" s="1784"/>
      <c r="O32" s="1784"/>
      <c r="P32" s="1784"/>
      <c r="Q32" s="1784"/>
      <c r="R32" s="1784"/>
      <c r="S32" s="1784"/>
      <c r="T32" s="1784"/>
      <c r="U32" s="1784"/>
      <c r="V32" s="1784"/>
      <c r="W32" s="1784"/>
      <c r="AB32" s="1784"/>
      <c r="AC32" s="1784"/>
      <c r="AD32" s="1784"/>
      <c r="AE32" s="1784"/>
      <c r="AF32" s="1799"/>
      <c r="AG32" s="1799"/>
      <c r="AH32" s="1799"/>
      <c r="AI32" s="1799"/>
      <c r="AJ32" s="1799"/>
      <c r="AK32" s="1799"/>
      <c r="AL32" s="1799"/>
      <c r="AM32" s="1799"/>
      <c r="AN32" s="1799"/>
      <c r="AO32" s="1799"/>
      <c r="AP32" s="1799"/>
      <c r="AQ32" s="1799"/>
      <c r="AR32" s="1799"/>
      <c r="AS32" s="1799"/>
      <c r="AT32" s="1799"/>
      <c r="AU32" s="1799"/>
      <c r="AV32" s="1799"/>
      <c r="AW32" s="1799"/>
      <c r="AX32" s="1799"/>
      <c r="AY32" s="1799"/>
      <c r="AZ32" s="1799"/>
      <c r="BA32" s="1808" t="str">
        <f>IF($B32&lt;=$B28,"","Total Nacidos Vivos con malformación congénita no debe ser MAYOR a Nacidos Vivos Según Peso Al Nacer")</f>
        <v/>
      </c>
      <c r="BC32" s="1784"/>
      <c r="BD32" s="1922">
        <f>IF($B32&lt;=$B28,0,1)</f>
        <v>0</v>
      </c>
      <c r="BE32" s="1799"/>
      <c r="BF32" s="1799"/>
      <c r="BG32" s="1799"/>
      <c r="BH32" s="1799"/>
      <c r="BI32" s="1799"/>
      <c r="BJ32" s="1799"/>
      <c r="BK32" s="1799"/>
    </row>
    <row r="33" spans="1:70" s="1821" customFormat="1" ht="15.95" customHeight="1" x14ac:dyDescent="0.15">
      <c r="A33" s="1853" t="s">
        <v>49</v>
      </c>
      <c r="B33" s="1873">
        <v>1</v>
      </c>
      <c r="C33" s="1806"/>
      <c r="D33" s="1806"/>
      <c r="E33" s="1806"/>
      <c r="F33" s="1842"/>
      <c r="G33" s="1806"/>
      <c r="H33" s="1806"/>
      <c r="I33" s="1806"/>
      <c r="J33" s="1784"/>
      <c r="K33" s="1802"/>
      <c r="L33" s="1784"/>
      <c r="M33" s="1784"/>
      <c r="N33" s="1784"/>
      <c r="O33" s="1784"/>
      <c r="P33" s="1784"/>
      <c r="Q33" s="1784"/>
      <c r="R33" s="1784"/>
      <c r="S33" s="1784"/>
      <c r="T33" s="1784"/>
      <c r="U33" s="1784"/>
      <c r="V33" s="1784"/>
      <c r="W33" s="1784"/>
      <c r="AB33" s="1784"/>
      <c r="AC33" s="1784"/>
      <c r="AD33" s="1784"/>
      <c r="AE33" s="1784"/>
      <c r="AF33" s="1799"/>
      <c r="AG33" s="1799"/>
      <c r="AH33" s="1799"/>
      <c r="AI33" s="1799"/>
      <c r="AJ33" s="1799"/>
      <c r="AK33" s="1799"/>
      <c r="AL33" s="1799"/>
      <c r="AM33" s="1799"/>
      <c r="AN33" s="1799"/>
      <c r="AO33" s="1799"/>
      <c r="AP33" s="1799"/>
      <c r="AQ33" s="1799"/>
      <c r="AR33" s="1799"/>
      <c r="AS33" s="1799"/>
      <c r="AT33" s="1799"/>
      <c r="AU33" s="1799"/>
      <c r="AV33" s="1799"/>
      <c r="AW33" s="1799"/>
      <c r="AX33" s="1799"/>
      <c r="AY33" s="1799"/>
      <c r="AZ33" s="1799"/>
      <c r="BA33" s="1784"/>
      <c r="BB33" s="1784"/>
      <c r="BC33" s="1784"/>
      <c r="BD33" s="1784"/>
      <c r="BE33" s="1799"/>
      <c r="BF33" s="1799"/>
      <c r="BG33" s="1799"/>
      <c r="BH33" s="1799"/>
      <c r="BI33" s="1799"/>
      <c r="BJ33" s="1799"/>
      <c r="BK33" s="1799"/>
      <c r="BL33" s="1799"/>
      <c r="BM33" s="1799"/>
      <c r="BN33" s="1799"/>
      <c r="BO33" s="1799"/>
      <c r="BP33" s="1799"/>
      <c r="BQ33" s="1799"/>
      <c r="BR33" s="1799"/>
    </row>
    <row r="34" spans="1:70" s="1784" customFormat="1" ht="30" customHeight="1" x14ac:dyDescent="0.2">
      <c r="A34" s="1825" t="s">
        <v>50</v>
      </c>
      <c r="B34" s="1843"/>
      <c r="C34" s="1844"/>
      <c r="D34" s="1844"/>
      <c r="E34" s="1844"/>
      <c r="F34" s="1845"/>
      <c r="G34" s="1844"/>
      <c r="H34" s="1844"/>
      <c r="I34" s="1844"/>
      <c r="J34" s="1844"/>
      <c r="K34" s="1825"/>
      <c r="L34" s="1787"/>
      <c r="M34" s="1819"/>
      <c r="N34" s="1819"/>
    </row>
    <row r="35" spans="1:70" s="1821" customFormat="1" ht="42" x14ac:dyDescent="0.15">
      <c r="A35" s="1800" t="s">
        <v>38</v>
      </c>
      <c r="B35" s="1788" t="s">
        <v>51</v>
      </c>
      <c r="C35" s="1809" t="s">
        <v>52</v>
      </c>
      <c r="D35" s="1846"/>
      <c r="E35" s="1846"/>
      <c r="F35" s="1847"/>
      <c r="G35" s="1846"/>
      <c r="H35" s="1846"/>
      <c r="I35" s="1846"/>
      <c r="J35" s="1846"/>
      <c r="K35" s="1802"/>
      <c r="L35" s="1784"/>
      <c r="M35" s="1784"/>
      <c r="N35" s="1784"/>
      <c r="O35" s="1784"/>
      <c r="P35" s="1784"/>
      <c r="Q35" s="1784"/>
      <c r="R35" s="1784"/>
      <c r="S35" s="1784"/>
      <c r="T35" s="1784"/>
      <c r="U35" s="1784"/>
      <c r="V35" s="1784"/>
      <c r="W35" s="1784"/>
      <c r="AB35" s="1784"/>
      <c r="AC35" s="1784"/>
      <c r="AD35" s="1784"/>
      <c r="AE35" s="1784"/>
      <c r="AF35" s="1799"/>
      <c r="AG35" s="1799"/>
      <c r="AH35" s="1799"/>
      <c r="AI35" s="1799"/>
      <c r="AJ35" s="1799"/>
      <c r="AK35" s="1799"/>
      <c r="AL35" s="1799"/>
      <c r="AM35" s="1799"/>
      <c r="AN35" s="1799"/>
      <c r="AO35" s="1799"/>
      <c r="AP35" s="1799"/>
      <c r="AQ35" s="1799"/>
      <c r="AR35" s="1799"/>
      <c r="AS35" s="1799"/>
      <c r="AT35" s="1799"/>
      <c r="AU35" s="1799"/>
      <c r="AV35" s="1799"/>
      <c r="AW35" s="1799"/>
      <c r="AX35" s="1799"/>
      <c r="AY35" s="1799"/>
      <c r="AZ35" s="1799"/>
      <c r="BA35" s="1784"/>
      <c r="BB35" s="1784"/>
      <c r="BC35" s="1784"/>
      <c r="BD35" s="1784"/>
      <c r="BE35" s="1799"/>
      <c r="BF35" s="1799"/>
      <c r="BG35" s="1799"/>
      <c r="BH35" s="1799"/>
      <c r="BI35" s="1799"/>
      <c r="BJ35" s="1799"/>
      <c r="BK35" s="1799"/>
      <c r="BL35" s="1799"/>
      <c r="BM35" s="1799"/>
      <c r="BN35" s="1799"/>
      <c r="BO35" s="1799"/>
      <c r="BP35" s="1799"/>
      <c r="BQ35" s="1799"/>
      <c r="BR35" s="1799"/>
    </row>
    <row r="36" spans="1:70" s="1821" customFormat="1" ht="15.95" customHeight="1" x14ac:dyDescent="0.15">
      <c r="A36" s="1841" t="s">
        <v>47</v>
      </c>
      <c r="B36" s="1909">
        <v>4</v>
      </c>
      <c r="C36" s="1910">
        <v>3</v>
      </c>
      <c r="D36" s="1846"/>
      <c r="E36" s="1846"/>
      <c r="F36" s="1847"/>
      <c r="G36" s="1846"/>
      <c r="H36" s="1846"/>
      <c r="I36" s="1846"/>
      <c r="J36" s="1846"/>
      <c r="K36" s="1802"/>
      <c r="L36" s="1784"/>
      <c r="M36" s="1784"/>
      <c r="N36" s="1784"/>
      <c r="O36" s="1784"/>
      <c r="P36" s="1784"/>
      <c r="Q36" s="1784"/>
      <c r="R36" s="1784"/>
      <c r="S36" s="1784"/>
      <c r="T36" s="1784"/>
      <c r="U36" s="1784"/>
      <c r="V36" s="1784"/>
      <c r="W36" s="1784"/>
      <c r="AB36" s="1784"/>
      <c r="AC36" s="1784"/>
      <c r="AD36" s="1784"/>
      <c r="AE36" s="1784"/>
      <c r="AF36" s="1799"/>
      <c r="AG36" s="1799"/>
      <c r="AH36" s="1799"/>
      <c r="AI36" s="1799"/>
      <c r="AJ36" s="1799"/>
      <c r="AK36" s="1799"/>
      <c r="AL36" s="1799"/>
      <c r="AM36" s="1799"/>
      <c r="AN36" s="1799"/>
      <c r="AO36" s="1799"/>
      <c r="AP36" s="1799"/>
      <c r="AQ36" s="1799"/>
      <c r="AR36" s="1799"/>
      <c r="AS36" s="1799"/>
      <c r="AT36" s="1799"/>
      <c r="AU36" s="1799"/>
      <c r="AV36" s="1799"/>
      <c r="AW36" s="1799"/>
      <c r="AX36" s="1799"/>
      <c r="AY36" s="1799"/>
      <c r="AZ36" s="1799"/>
      <c r="BA36" s="1784"/>
      <c r="BB36" s="1784"/>
      <c r="BC36" s="1784"/>
      <c r="BD36" s="1784"/>
      <c r="BE36" s="1799"/>
      <c r="BF36" s="1799"/>
      <c r="BG36" s="1799"/>
      <c r="BH36" s="1799"/>
      <c r="BI36" s="1799"/>
      <c r="BJ36" s="1799"/>
      <c r="BK36" s="1799"/>
      <c r="BL36" s="1799"/>
      <c r="BM36" s="1799"/>
      <c r="BN36" s="1799"/>
      <c r="BO36" s="1799"/>
      <c r="BP36" s="1799"/>
      <c r="BQ36" s="1799"/>
      <c r="BR36" s="1799"/>
    </row>
    <row r="37" spans="1:70" s="1784" customFormat="1" ht="30" customHeight="1" x14ac:dyDescent="0.2">
      <c r="A37" s="1825" t="s">
        <v>53</v>
      </c>
      <c r="B37" s="1787"/>
      <c r="C37" s="1787"/>
      <c r="D37" s="1787"/>
      <c r="E37" s="1787"/>
      <c r="F37" s="1787"/>
      <c r="G37" s="1787"/>
      <c r="H37" s="1787"/>
      <c r="I37" s="1787"/>
      <c r="J37" s="1787"/>
      <c r="K37" s="1787"/>
      <c r="L37" s="1787"/>
      <c r="M37" s="1819" t="s">
        <v>34</v>
      </c>
      <c r="N37" s="1819"/>
    </row>
    <row r="38" spans="1:70" s="1821" customFormat="1" ht="14.25" customHeight="1" x14ac:dyDescent="0.15">
      <c r="A38" s="1938" t="s">
        <v>54</v>
      </c>
      <c r="B38" s="1931" t="s">
        <v>55</v>
      </c>
      <c r="C38" s="1947" t="s">
        <v>56</v>
      </c>
      <c r="D38" s="1948"/>
      <c r="E38" s="1949"/>
      <c r="F38" s="1950"/>
      <c r="G38" s="1784"/>
      <c r="H38" s="1784"/>
      <c r="I38" s="1784"/>
      <c r="J38" s="1784"/>
      <c r="K38" s="1784"/>
      <c r="L38" s="1784"/>
      <c r="M38" s="1784"/>
      <c r="N38" s="1784"/>
      <c r="O38" s="1784"/>
      <c r="P38" s="1784"/>
      <c r="Q38" s="1784"/>
      <c r="R38" s="1784"/>
      <c r="S38" s="1784"/>
      <c r="T38" s="1784"/>
      <c r="U38" s="1784"/>
      <c r="V38" s="1784"/>
      <c r="W38" s="1784"/>
      <c r="AB38" s="1784"/>
      <c r="AC38" s="1784"/>
      <c r="AD38" s="1784"/>
      <c r="AE38" s="1784"/>
      <c r="AF38" s="1799"/>
      <c r="AG38" s="1799"/>
      <c r="AH38" s="1799"/>
      <c r="AI38" s="1799"/>
      <c r="AJ38" s="1799"/>
      <c r="AK38" s="1799"/>
      <c r="AL38" s="1799"/>
      <c r="AM38" s="1799"/>
      <c r="AN38" s="1799"/>
      <c r="AO38" s="1799"/>
      <c r="AP38" s="1799"/>
      <c r="AQ38" s="1799"/>
      <c r="AR38" s="1799"/>
      <c r="AS38" s="1799"/>
      <c r="AT38" s="1799"/>
      <c r="AU38" s="1799"/>
      <c r="AV38" s="1799"/>
      <c r="AW38" s="1799"/>
      <c r="AX38" s="1799"/>
      <c r="AY38" s="1799"/>
      <c r="AZ38" s="1799"/>
      <c r="BA38" s="1784"/>
      <c r="BB38" s="1784"/>
      <c r="BC38" s="1784"/>
      <c r="BD38" s="1784"/>
      <c r="BE38" s="1799"/>
      <c r="BF38" s="1799"/>
      <c r="BG38" s="1799"/>
      <c r="BH38" s="1799"/>
      <c r="BI38" s="1799"/>
      <c r="BJ38" s="1799"/>
      <c r="BK38" s="1799"/>
      <c r="BL38" s="1799"/>
      <c r="BM38" s="1799"/>
      <c r="BN38" s="1799"/>
      <c r="BO38" s="1799"/>
      <c r="BP38" s="1799"/>
      <c r="BQ38" s="1799"/>
      <c r="BR38" s="1799"/>
    </row>
    <row r="39" spans="1:70" s="1821" customFormat="1" ht="21" x14ac:dyDescent="0.15">
      <c r="A39" s="1939"/>
      <c r="B39" s="1932"/>
      <c r="C39" s="1807" t="s">
        <v>57</v>
      </c>
      <c r="D39" s="1790" t="s">
        <v>58</v>
      </c>
      <c r="E39" s="1791" t="s">
        <v>59</v>
      </c>
      <c r="F39" s="1950"/>
      <c r="G39" s="1784"/>
      <c r="H39" s="1784"/>
      <c r="I39" s="1784"/>
      <c r="J39" s="1784"/>
      <c r="K39" s="1784"/>
      <c r="L39" s="1784"/>
      <c r="M39" s="1784"/>
      <c r="N39" s="1784"/>
      <c r="O39" s="1784"/>
      <c r="P39" s="1784"/>
      <c r="Q39" s="1784"/>
      <c r="R39" s="1784"/>
      <c r="S39" s="1784"/>
      <c r="T39" s="1784"/>
      <c r="U39" s="1784"/>
      <c r="V39" s="1784"/>
      <c r="W39" s="1784"/>
      <c r="AB39" s="1784"/>
      <c r="AC39" s="1784"/>
      <c r="AD39" s="1784"/>
      <c r="AE39" s="1784"/>
      <c r="AF39" s="1799"/>
      <c r="AG39" s="1799"/>
      <c r="AH39" s="1799"/>
      <c r="AI39" s="1799"/>
      <c r="AJ39" s="1799"/>
      <c r="AK39" s="1799"/>
      <c r="AL39" s="1799"/>
      <c r="AM39" s="1799"/>
      <c r="AN39" s="1799"/>
      <c r="AO39" s="1799"/>
      <c r="AP39" s="1799"/>
      <c r="AQ39" s="1799"/>
      <c r="AR39" s="1799"/>
      <c r="AS39" s="1799"/>
      <c r="AT39" s="1799"/>
      <c r="AU39" s="1799"/>
      <c r="AV39" s="1799"/>
      <c r="AW39" s="1799"/>
      <c r="AX39" s="1799"/>
      <c r="AY39" s="1799"/>
      <c r="AZ39" s="1799"/>
      <c r="BA39" s="1784"/>
      <c r="BB39" s="1784"/>
      <c r="BC39" s="1784"/>
      <c r="BD39" s="1784"/>
      <c r="BE39" s="1799"/>
      <c r="BF39" s="1799"/>
      <c r="BG39" s="1799"/>
      <c r="BH39" s="1799"/>
      <c r="BI39" s="1799"/>
      <c r="BJ39" s="1799"/>
      <c r="BK39" s="1799"/>
      <c r="BL39" s="1799"/>
      <c r="BM39" s="1799"/>
      <c r="BN39" s="1799"/>
      <c r="BO39" s="1799"/>
      <c r="BP39" s="1799"/>
      <c r="BQ39" s="1799"/>
      <c r="BR39" s="1799"/>
    </row>
    <row r="40" spans="1:70" s="1821" customFormat="1" ht="15.95" customHeight="1" x14ac:dyDescent="0.15">
      <c r="A40" s="1848" t="s">
        <v>60</v>
      </c>
      <c r="B40" s="1864">
        <f>SUM(C40:E40)</f>
        <v>15</v>
      </c>
      <c r="C40" s="1866"/>
      <c r="D40" s="1867">
        <v>5</v>
      </c>
      <c r="E40" s="1869">
        <v>10</v>
      </c>
      <c r="F40" s="1915" t="str">
        <f>$BA40</f>
        <v/>
      </c>
      <c r="G40" s="1849"/>
      <c r="H40" s="1784"/>
      <c r="I40" s="1784"/>
      <c r="J40" s="1784"/>
      <c r="K40" s="1784"/>
      <c r="L40" s="1784"/>
      <c r="M40" s="1784"/>
      <c r="N40" s="1784"/>
      <c r="O40" s="1784"/>
      <c r="P40" s="1784"/>
      <c r="Q40" s="1784"/>
      <c r="R40" s="1784"/>
      <c r="S40" s="1784"/>
      <c r="T40" s="1784"/>
      <c r="U40" s="1784"/>
      <c r="V40" s="1784"/>
      <c r="W40" s="1784"/>
      <c r="AB40" s="1784"/>
      <c r="AC40" s="1784"/>
      <c r="AD40" s="1784"/>
      <c r="AE40" s="1784"/>
      <c r="AF40" s="1799"/>
      <c r="AG40" s="1799"/>
      <c r="AH40" s="1799"/>
      <c r="AI40" s="1799"/>
      <c r="AJ40" s="1799"/>
      <c r="AK40" s="1799"/>
      <c r="AL40" s="1799"/>
      <c r="AM40" s="1799"/>
      <c r="AN40" s="1799"/>
      <c r="AO40" s="1799"/>
      <c r="AP40" s="1799"/>
      <c r="AQ40" s="1799"/>
      <c r="AR40" s="1799"/>
      <c r="AS40" s="1799"/>
      <c r="AT40" s="1799"/>
      <c r="AU40" s="1799"/>
      <c r="AV40" s="1799"/>
      <c r="AW40" s="1799"/>
      <c r="AX40" s="1799"/>
      <c r="AY40" s="1799"/>
      <c r="AZ40" s="1799"/>
      <c r="BA40" s="1808" t="str">
        <f>IF(B40&lt;&gt;SUM(C40:E40)," NO ALTERE LAS FÓRMULAS, el Total de esterilizaciones de mujeres NO ES IGUAL a la suma de los grupos de edad. ","")</f>
        <v/>
      </c>
      <c r="BB40" s="1784"/>
      <c r="BC40" s="1784"/>
      <c r="BD40" s="1922">
        <f>IF(B40&lt;&gt;SUM(C40:E40),1,0)</f>
        <v>0</v>
      </c>
      <c r="BE40" s="1799"/>
      <c r="BF40" s="1799"/>
      <c r="BG40" s="1799"/>
      <c r="BH40" s="1799"/>
      <c r="BI40" s="1799"/>
      <c r="BJ40" s="1799"/>
      <c r="BK40" s="1799"/>
      <c r="BL40" s="1799"/>
      <c r="BM40" s="1799"/>
      <c r="BN40" s="1799"/>
      <c r="BO40" s="1799"/>
      <c r="BP40" s="1799"/>
      <c r="BQ40" s="1799"/>
      <c r="BR40" s="1799"/>
    </row>
    <row r="41" spans="1:70" s="1821" customFormat="1" ht="15.95" customHeight="1" x14ac:dyDescent="0.15">
      <c r="A41" s="1850" t="s">
        <v>61</v>
      </c>
      <c r="B41" s="1865">
        <f>SUM(C41:E41)</f>
        <v>0</v>
      </c>
      <c r="C41" s="1861"/>
      <c r="D41" s="1862"/>
      <c r="E41" s="1863"/>
      <c r="F41" s="1915" t="str">
        <f>$BA41</f>
        <v/>
      </c>
      <c r="G41" s="1849"/>
      <c r="H41" s="1784"/>
      <c r="I41" s="1784"/>
      <c r="J41" s="1784"/>
      <c r="K41" s="1784"/>
      <c r="L41" s="1784"/>
      <c r="M41" s="1784"/>
      <c r="N41" s="1784"/>
      <c r="O41" s="1784"/>
      <c r="P41" s="1784"/>
      <c r="Q41" s="1784"/>
      <c r="R41" s="1784"/>
      <c r="S41" s="1784"/>
      <c r="T41" s="1784"/>
      <c r="U41" s="1784"/>
      <c r="V41" s="1784"/>
      <c r="W41" s="1784"/>
      <c r="AB41" s="1784"/>
      <c r="AC41" s="1784"/>
      <c r="AD41" s="1784"/>
      <c r="AE41" s="1784"/>
      <c r="AF41" s="1799"/>
      <c r="AG41" s="1799"/>
      <c r="AH41" s="1799"/>
      <c r="AI41" s="1799"/>
      <c r="AJ41" s="1799"/>
      <c r="AK41" s="1799"/>
      <c r="AL41" s="1799"/>
      <c r="AM41" s="1799"/>
      <c r="AN41" s="1799"/>
      <c r="AO41" s="1799"/>
      <c r="AP41" s="1799"/>
      <c r="AQ41" s="1799"/>
      <c r="AR41" s="1799"/>
      <c r="AS41" s="1799"/>
      <c r="AT41" s="1799"/>
      <c r="AU41" s="1799"/>
      <c r="AV41" s="1799"/>
      <c r="AW41" s="1799"/>
      <c r="AX41" s="1799"/>
      <c r="AY41" s="1799"/>
      <c r="AZ41" s="1799"/>
      <c r="BA41" s="1808" t="str">
        <f>IF(B41&lt;&gt;SUM(C41:E41)," NO ALTERE LAS FÓRMULAS, el Total de esterilizaciones de hombres NO ES IGUAL a la suma de los grupos de edad. ","")</f>
        <v/>
      </c>
      <c r="BB41" s="1784"/>
      <c r="BC41" s="1784"/>
      <c r="BD41" s="1922">
        <f>IF(B41&lt;&gt;SUM(C41:E41),1,0)</f>
        <v>0</v>
      </c>
      <c r="BE41" s="1799"/>
      <c r="BF41" s="1799"/>
      <c r="BG41" s="1799"/>
      <c r="BH41" s="1799"/>
      <c r="BI41" s="1799"/>
      <c r="BJ41" s="1799"/>
      <c r="BK41" s="1799"/>
      <c r="BL41" s="1799"/>
      <c r="BM41" s="1799"/>
      <c r="BN41" s="1799"/>
      <c r="BO41" s="1799"/>
      <c r="BP41" s="1799"/>
      <c r="BQ41" s="1799"/>
      <c r="BR41" s="1799"/>
    </row>
    <row r="42" spans="1:70" s="1784" customFormat="1" ht="30" customHeight="1" x14ac:dyDescent="0.2">
      <c r="A42" s="1851" t="s">
        <v>62</v>
      </c>
      <c r="B42" s="1781"/>
      <c r="C42" s="1781"/>
      <c r="D42" s="1852"/>
      <c r="E42" s="1781"/>
    </row>
    <row r="43" spans="1:70" s="1821" customFormat="1" ht="38.25" customHeight="1" x14ac:dyDescent="0.2">
      <c r="A43" s="1817" t="s">
        <v>63</v>
      </c>
      <c r="B43" s="1798" t="s">
        <v>64</v>
      </c>
      <c r="C43" s="1798" t="s">
        <v>65</v>
      </c>
      <c r="D43" s="1781"/>
      <c r="E43" s="1781"/>
      <c r="F43" s="1784"/>
      <c r="G43" s="1784"/>
      <c r="H43" s="1784"/>
      <c r="I43" s="1784"/>
      <c r="J43" s="1784"/>
      <c r="K43" s="1784"/>
      <c r="L43" s="1784"/>
      <c r="M43" s="1784"/>
      <c r="N43" s="1784"/>
      <c r="O43" s="1784"/>
      <c r="P43" s="1784"/>
      <c r="Q43" s="1784"/>
      <c r="R43" s="1784"/>
      <c r="S43" s="1784"/>
      <c r="T43" s="1784"/>
      <c r="U43" s="1784"/>
      <c r="V43" s="1784"/>
      <c r="W43" s="1784"/>
      <c r="AB43" s="1784"/>
      <c r="AC43" s="1784"/>
      <c r="AD43" s="1784"/>
      <c r="AE43" s="1784"/>
      <c r="AF43" s="1799"/>
      <c r="AG43" s="1799"/>
      <c r="AH43" s="1799"/>
      <c r="AI43" s="1799"/>
      <c r="AJ43" s="1799"/>
      <c r="AK43" s="1799"/>
      <c r="AL43" s="1799"/>
      <c r="AM43" s="1799"/>
      <c r="AN43" s="1799"/>
      <c r="AO43" s="1799"/>
      <c r="AP43" s="1799"/>
      <c r="AQ43" s="1799"/>
      <c r="AR43" s="1799"/>
      <c r="AS43" s="1799"/>
      <c r="AT43" s="1799"/>
      <c r="AU43" s="1799"/>
      <c r="AV43" s="1799"/>
      <c r="AW43" s="1799"/>
      <c r="AX43" s="1799"/>
      <c r="AY43" s="1799"/>
      <c r="AZ43" s="1799"/>
      <c r="BA43" s="1784"/>
      <c r="BB43" s="1784"/>
      <c r="BC43" s="1784"/>
      <c r="BD43" s="1784"/>
      <c r="BE43" s="1799"/>
      <c r="BF43" s="1799"/>
      <c r="BG43" s="1799"/>
      <c r="BH43" s="1799"/>
      <c r="BI43" s="1799"/>
      <c r="BJ43" s="1799"/>
      <c r="BK43" s="1799"/>
      <c r="BL43" s="1799"/>
      <c r="BM43" s="1799"/>
      <c r="BN43" s="1799"/>
      <c r="BO43" s="1799"/>
      <c r="BP43" s="1799"/>
      <c r="BQ43" s="1799"/>
      <c r="BR43" s="1799"/>
    </row>
    <row r="44" spans="1:70" s="1821" customFormat="1" ht="15" customHeight="1" x14ac:dyDescent="0.2">
      <c r="A44" s="1816" t="s">
        <v>66</v>
      </c>
      <c r="B44" s="1875">
        <v>115</v>
      </c>
      <c r="C44" s="1875">
        <v>51</v>
      </c>
      <c r="D44" s="1781"/>
      <c r="E44" s="1781"/>
      <c r="F44" s="1784"/>
      <c r="G44" s="1784"/>
      <c r="H44" s="1784"/>
      <c r="I44" s="1784"/>
      <c r="J44" s="1784"/>
      <c r="K44" s="1784"/>
      <c r="L44" s="1784"/>
      <c r="M44" s="1784"/>
      <c r="N44" s="1784"/>
      <c r="O44" s="1784"/>
      <c r="P44" s="1784"/>
      <c r="Q44" s="1784"/>
      <c r="R44" s="1784"/>
      <c r="S44" s="1784"/>
      <c r="T44" s="1784"/>
      <c r="U44" s="1784"/>
      <c r="V44" s="1784"/>
      <c r="W44" s="1784"/>
      <c r="AB44" s="1784"/>
      <c r="AC44" s="1784"/>
      <c r="AD44" s="1784"/>
      <c r="AE44" s="1784"/>
      <c r="AF44" s="1799"/>
      <c r="AG44" s="1799"/>
      <c r="AH44" s="1799"/>
      <c r="AI44" s="1799"/>
      <c r="AJ44" s="1799"/>
      <c r="AK44" s="1799"/>
      <c r="AL44" s="1799"/>
      <c r="AM44" s="1799"/>
      <c r="AN44" s="1799"/>
      <c r="AO44" s="1799"/>
      <c r="AP44" s="1799"/>
      <c r="AQ44" s="1799"/>
      <c r="AR44" s="1799"/>
      <c r="AS44" s="1799"/>
      <c r="AT44" s="1799"/>
      <c r="AU44" s="1799"/>
      <c r="AV44" s="1799"/>
      <c r="AW44" s="1799"/>
      <c r="AX44" s="1799"/>
      <c r="AY44" s="1799"/>
      <c r="AZ44" s="1799"/>
      <c r="BA44" s="1784"/>
      <c r="BB44" s="1784"/>
      <c r="BC44" s="1784"/>
      <c r="BD44" s="1784"/>
      <c r="BE44" s="1799"/>
      <c r="BF44" s="1799"/>
      <c r="BG44" s="1799"/>
      <c r="BH44" s="1799"/>
      <c r="BI44" s="1799"/>
      <c r="BJ44" s="1799"/>
      <c r="BK44" s="1799"/>
      <c r="BL44" s="1799"/>
      <c r="BM44" s="1799"/>
      <c r="BN44" s="1799"/>
      <c r="BO44" s="1799"/>
      <c r="BP44" s="1799"/>
      <c r="BQ44" s="1799"/>
      <c r="BR44" s="1799"/>
    </row>
    <row r="45" spans="1:70" s="1821" customFormat="1" ht="15" customHeight="1" x14ac:dyDescent="0.2">
      <c r="A45" s="1803" t="s">
        <v>67</v>
      </c>
      <c r="B45" s="1873">
        <v>109</v>
      </c>
      <c r="C45" s="1873">
        <v>30</v>
      </c>
      <c r="D45" s="1781"/>
      <c r="E45" s="1781"/>
      <c r="F45" s="1786"/>
      <c r="G45" s="1786"/>
      <c r="H45" s="1786"/>
      <c r="I45" s="1786"/>
      <c r="J45" s="1786"/>
      <c r="K45" s="1786"/>
      <c r="L45" s="1786"/>
      <c r="M45" s="1784"/>
      <c r="N45" s="1784"/>
      <c r="O45" s="1784"/>
      <c r="P45" s="1784"/>
      <c r="Q45" s="1784"/>
      <c r="R45" s="1784"/>
      <c r="S45" s="1784"/>
      <c r="T45" s="1784"/>
      <c r="U45" s="1784"/>
      <c r="V45" s="1784"/>
      <c r="W45" s="1784"/>
      <c r="AB45" s="1784"/>
      <c r="AC45" s="1784"/>
      <c r="AD45" s="1784"/>
      <c r="AE45" s="1784"/>
      <c r="BA45" s="1784"/>
      <c r="BB45" s="1784"/>
      <c r="BC45" s="1784"/>
      <c r="BD45" s="1784"/>
    </row>
    <row r="46" spans="1:70" s="1923" customFormat="1" x14ac:dyDescent="0.2">
      <c r="F46" s="1794"/>
      <c r="G46" s="1794"/>
      <c r="H46" s="1794"/>
      <c r="I46" s="1794"/>
      <c r="J46" s="1794"/>
      <c r="K46" s="1794"/>
      <c r="L46" s="1794"/>
    </row>
    <row r="47" spans="1:70" x14ac:dyDescent="0.2">
      <c r="A47" s="1923"/>
      <c r="B47" s="1923"/>
      <c r="C47" s="1923"/>
      <c r="D47" s="1923"/>
      <c r="E47" s="1923"/>
    </row>
    <row r="48" spans="1:70" x14ac:dyDescent="0.2">
      <c r="A48" s="1923"/>
      <c r="B48" s="1923"/>
      <c r="C48" s="1923"/>
      <c r="D48" s="1923"/>
      <c r="E48" s="1923"/>
    </row>
    <row r="49" spans="1:5" x14ac:dyDescent="0.2">
      <c r="A49" s="1923"/>
      <c r="B49" s="1923"/>
      <c r="C49" s="1923"/>
      <c r="D49" s="1923"/>
      <c r="E49" s="1923"/>
    </row>
    <row r="50" spans="1:5" x14ac:dyDescent="0.2">
      <c r="A50" s="1923"/>
      <c r="B50" s="1923"/>
      <c r="C50" s="1923"/>
      <c r="D50" s="1923"/>
      <c r="E50" s="1923"/>
    </row>
    <row r="51" spans="1:5" x14ac:dyDescent="0.2">
      <c r="A51" s="1923"/>
      <c r="B51" s="1923"/>
      <c r="C51" s="1923"/>
      <c r="D51" s="1923"/>
      <c r="E51" s="1923"/>
    </row>
    <row r="52" spans="1:5" x14ac:dyDescent="0.2">
      <c r="A52" s="1923"/>
      <c r="B52" s="1923"/>
      <c r="C52" s="1923"/>
      <c r="D52" s="1923"/>
      <c r="E52" s="1923"/>
    </row>
    <row r="53" spans="1:5" x14ac:dyDescent="0.2">
      <c r="A53" s="1923"/>
      <c r="B53" s="1923"/>
      <c r="C53" s="1923"/>
      <c r="D53" s="1923"/>
      <c r="E53" s="1923"/>
    </row>
    <row r="200" spans="1:56" hidden="1" x14ac:dyDescent="0.2">
      <c r="A200" s="1925">
        <f>SUM(A7:L45)</f>
        <v>2720</v>
      </c>
      <c r="BD200" s="1924">
        <v>0</v>
      </c>
    </row>
  </sheetData>
  <mergeCells count="17">
    <mergeCell ref="A24:J24"/>
    <mergeCell ref="A6:L6"/>
    <mergeCell ref="A8:A9"/>
    <mergeCell ref="B8:C8"/>
    <mergeCell ref="D8:H8"/>
    <mergeCell ref="I8:K8"/>
    <mergeCell ref="L8:M8"/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19"/>
  <sheetViews>
    <sheetView workbookViewId="0">
      <selection sqref="A1:BS200"/>
    </sheetView>
  </sheetViews>
  <sheetFormatPr baseColWidth="10" defaultRowHeight="15" x14ac:dyDescent="0.25"/>
  <sheetData>
    <row r="1" spans="1:71" x14ac:dyDescent="0.25">
      <c r="A1" s="457" t="s">
        <v>0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  <c r="W1" s="319"/>
      <c r="X1" s="319"/>
      <c r="Y1" s="319"/>
      <c r="Z1" s="319"/>
      <c r="AA1" s="319"/>
      <c r="AB1" s="319"/>
      <c r="AC1" s="319"/>
      <c r="AD1" s="319"/>
      <c r="AE1" s="319"/>
      <c r="AF1" s="319"/>
      <c r="AG1" s="319"/>
      <c r="AH1" s="319"/>
      <c r="AI1" s="319"/>
      <c r="AJ1" s="319"/>
      <c r="AK1" s="319"/>
      <c r="AL1" s="319"/>
      <c r="AM1" s="319"/>
      <c r="AN1" s="319"/>
      <c r="AO1" s="319"/>
      <c r="AP1" s="319"/>
      <c r="AQ1" s="319"/>
      <c r="AR1" s="319"/>
      <c r="AS1" s="319"/>
      <c r="AT1" s="319"/>
      <c r="AU1" s="319"/>
      <c r="AV1" s="319"/>
      <c r="AW1" s="319"/>
      <c r="AX1" s="319"/>
      <c r="AY1" s="319"/>
      <c r="AZ1" s="319"/>
      <c r="BA1" s="319"/>
      <c r="BB1" s="319"/>
      <c r="BC1" s="319"/>
      <c r="BD1" s="319"/>
      <c r="BE1" s="319"/>
      <c r="BF1" s="319"/>
      <c r="BG1" s="319"/>
      <c r="BH1" s="319"/>
      <c r="BI1" s="319"/>
      <c r="BJ1" s="319"/>
      <c r="BK1" s="319"/>
      <c r="BL1" s="319"/>
      <c r="BM1" s="319"/>
      <c r="BN1" s="319"/>
      <c r="BO1" s="319"/>
      <c r="BP1" s="319"/>
      <c r="BQ1" s="319"/>
      <c r="BR1" s="319"/>
      <c r="BS1" s="319"/>
    </row>
    <row r="2" spans="1:71" x14ac:dyDescent="0.25">
      <c r="A2" s="457" t="s">
        <v>68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  <c r="W2" s="319"/>
      <c r="X2" s="319"/>
      <c r="Y2" s="319"/>
      <c r="Z2" s="319"/>
      <c r="AA2" s="319"/>
      <c r="AB2" s="319"/>
      <c r="AC2" s="319"/>
      <c r="AD2" s="319"/>
      <c r="AE2" s="319"/>
      <c r="AF2" s="319"/>
      <c r="AG2" s="319"/>
      <c r="AH2" s="319"/>
      <c r="AI2" s="319"/>
      <c r="AJ2" s="319"/>
      <c r="AK2" s="319"/>
      <c r="AL2" s="319"/>
      <c r="AM2" s="319"/>
      <c r="AN2" s="319"/>
      <c r="AO2" s="319"/>
      <c r="AP2" s="319"/>
      <c r="AQ2" s="319"/>
      <c r="AR2" s="319"/>
      <c r="AS2" s="319"/>
      <c r="AT2" s="319"/>
      <c r="AU2" s="319"/>
      <c r="AV2" s="319"/>
      <c r="AW2" s="319"/>
      <c r="AX2" s="319"/>
      <c r="AY2" s="319"/>
      <c r="AZ2" s="319"/>
      <c r="BA2" s="319"/>
      <c r="BB2" s="319"/>
      <c r="BC2" s="319"/>
      <c r="BD2" s="319"/>
      <c r="BE2" s="319"/>
      <c r="BF2" s="319"/>
      <c r="BG2" s="319"/>
      <c r="BH2" s="319"/>
      <c r="BI2" s="319"/>
      <c r="BJ2" s="319"/>
      <c r="BK2" s="319"/>
      <c r="BL2" s="319"/>
      <c r="BM2" s="319"/>
      <c r="BN2" s="319"/>
      <c r="BO2" s="319"/>
      <c r="BP2" s="319"/>
      <c r="BQ2" s="319"/>
      <c r="BR2" s="319"/>
      <c r="BS2" s="319"/>
    </row>
    <row r="3" spans="1:71" x14ac:dyDescent="0.25">
      <c r="A3" s="457" t="s">
        <v>69</v>
      </c>
      <c r="B3" s="318"/>
      <c r="C3" s="318"/>
      <c r="D3" s="320"/>
      <c r="E3" s="318"/>
      <c r="F3" s="318"/>
      <c r="G3" s="318"/>
      <c r="H3" s="318"/>
      <c r="I3" s="318"/>
      <c r="J3" s="318"/>
      <c r="K3" s="318"/>
      <c r="L3" s="319"/>
      <c r="M3" s="319"/>
      <c r="N3" s="319"/>
      <c r="O3" s="319"/>
      <c r="P3" s="319"/>
      <c r="Q3" s="319"/>
      <c r="R3" s="319"/>
      <c r="S3" s="319"/>
      <c r="T3" s="319"/>
      <c r="U3" s="319"/>
      <c r="V3" s="319"/>
      <c r="W3" s="319"/>
      <c r="X3" s="319"/>
      <c r="Y3" s="319"/>
      <c r="Z3" s="319"/>
      <c r="AA3" s="319"/>
      <c r="AB3" s="319"/>
      <c r="AC3" s="319"/>
      <c r="AD3" s="319"/>
      <c r="AE3" s="319"/>
      <c r="AF3" s="319"/>
      <c r="AG3" s="319"/>
      <c r="AH3" s="319"/>
      <c r="AI3" s="319"/>
      <c r="AJ3" s="319"/>
      <c r="AK3" s="319"/>
      <c r="AL3" s="319"/>
      <c r="AM3" s="319"/>
      <c r="AN3" s="319"/>
      <c r="AO3" s="319"/>
      <c r="AP3" s="319"/>
      <c r="AQ3" s="319"/>
      <c r="AR3" s="319"/>
      <c r="AS3" s="319"/>
      <c r="AT3" s="319"/>
      <c r="AU3" s="319"/>
      <c r="AV3" s="319"/>
      <c r="AW3" s="319"/>
      <c r="AX3" s="319"/>
      <c r="AY3" s="319"/>
      <c r="AZ3" s="319"/>
      <c r="BA3" s="319"/>
      <c r="BB3" s="319"/>
      <c r="BC3" s="319"/>
      <c r="BD3" s="319"/>
      <c r="BE3" s="319"/>
      <c r="BF3" s="319"/>
      <c r="BG3" s="319"/>
      <c r="BH3" s="319"/>
      <c r="BI3" s="319"/>
      <c r="BJ3" s="319"/>
      <c r="BK3" s="319"/>
      <c r="BL3" s="319"/>
      <c r="BM3" s="319"/>
      <c r="BN3" s="319"/>
      <c r="BO3" s="319"/>
      <c r="BP3" s="319"/>
      <c r="BQ3" s="319"/>
      <c r="BR3" s="319"/>
      <c r="BS3" s="319"/>
    </row>
    <row r="4" spans="1:71" x14ac:dyDescent="0.25">
      <c r="A4" s="457" t="s">
        <v>70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9"/>
      <c r="M4" s="319"/>
      <c r="N4" s="319"/>
      <c r="O4" s="319"/>
      <c r="P4" s="319"/>
      <c r="Q4" s="319"/>
      <c r="R4" s="319"/>
      <c r="S4" s="319"/>
      <c r="T4" s="319"/>
      <c r="U4" s="319"/>
      <c r="V4" s="319"/>
      <c r="W4" s="319"/>
      <c r="X4" s="319"/>
      <c r="Y4" s="319"/>
      <c r="Z4" s="319"/>
      <c r="AA4" s="319"/>
      <c r="AB4" s="319"/>
      <c r="AC4" s="319"/>
      <c r="AD4" s="319"/>
      <c r="AE4" s="319"/>
      <c r="AF4" s="319"/>
      <c r="AG4" s="319"/>
      <c r="AH4" s="319"/>
      <c r="AI4" s="319"/>
      <c r="AJ4" s="319"/>
      <c r="AK4" s="319"/>
      <c r="AL4" s="319"/>
      <c r="AM4" s="319"/>
      <c r="AN4" s="319"/>
      <c r="AO4" s="319"/>
      <c r="AP4" s="319"/>
      <c r="AQ4" s="319"/>
      <c r="AR4" s="319"/>
      <c r="AS4" s="319"/>
      <c r="AT4" s="319"/>
      <c r="AU4" s="319"/>
      <c r="AV4" s="319"/>
      <c r="AW4" s="319"/>
      <c r="AX4" s="319"/>
      <c r="AY4" s="319"/>
      <c r="AZ4" s="319"/>
      <c r="BA4" s="319"/>
      <c r="BB4" s="319"/>
      <c r="BC4" s="319"/>
      <c r="BD4" s="319"/>
      <c r="BE4" s="319"/>
      <c r="BF4" s="319"/>
      <c r="BG4" s="319"/>
      <c r="BH4" s="319"/>
      <c r="BI4" s="319"/>
      <c r="BJ4" s="319"/>
      <c r="BK4" s="319"/>
      <c r="BL4" s="319"/>
      <c r="BM4" s="319"/>
      <c r="BN4" s="319"/>
      <c r="BO4" s="319"/>
      <c r="BP4" s="319"/>
      <c r="BQ4" s="319"/>
      <c r="BR4" s="319"/>
      <c r="BS4" s="319"/>
    </row>
    <row r="5" spans="1:71" x14ac:dyDescent="0.25">
      <c r="A5" s="317" t="s">
        <v>71</v>
      </c>
      <c r="B5" s="318"/>
      <c r="C5" s="318"/>
      <c r="D5" s="318"/>
      <c r="E5" s="318"/>
      <c r="F5" s="318"/>
      <c r="G5" s="318"/>
      <c r="H5" s="318"/>
      <c r="I5" s="318"/>
      <c r="J5" s="318"/>
      <c r="K5" s="318"/>
      <c r="L5" s="319"/>
      <c r="M5" s="319"/>
      <c r="N5" s="319"/>
      <c r="O5" s="319"/>
      <c r="P5" s="319"/>
      <c r="Q5" s="319"/>
      <c r="R5" s="319"/>
      <c r="S5" s="319"/>
      <c r="T5" s="319"/>
      <c r="U5" s="319"/>
      <c r="V5" s="319"/>
      <c r="W5" s="319"/>
      <c r="X5" s="319"/>
      <c r="Y5" s="319"/>
      <c r="Z5" s="319"/>
      <c r="AA5" s="319"/>
      <c r="AB5" s="319"/>
      <c r="AC5" s="319"/>
      <c r="AD5" s="319"/>
      <c r="AE5" s="319"/>
      <c r="AF5" s="319"/>
      <c r="AG5" s="319"/>
      <c r="AH5" s="319"/>
      <c r="AI5" s="319"/>
      <c r="AJ5" s="319"/>
      <c r="AK5" s="319"/>
      <c r="AL5" s="319"/>
      <c r="AM5" s="319"/>
      <c r="AN5" s="319"/>
      <c r="AO5" s="319"/>
      <c r="AP5" s="319"/>
      <c r="AQ5" s="319"/>
      <c r="AR5" s="319"/>
      <c r="AS5" s="319"/>
      <c r="AT5" s="319"/>
      <c r="AU5" s="319"/>
      <c r="AV5" s="319"/>
      <c r="AW5" s="319"/>
      <c r="AX5" s="319"/>
      <c r="AY5" s="319"/>
      <c r="AZ5" s="319"/>
      <c r="BA5" s="319"/>
      <c r="BB5" s="319"/>
      <c r="BC5" s="319"/>
      <c r="BD5" s="319"/>
      <c r="BE5" s="319"/>
      <c r="BF5" s="319"/>
      <c r="BG5" s="319"/>
      <c r="BH5" s="319"/>
      <c r="BI5" s="319"/>
      <c r="BJ5" s="319"/>
      <c r="BK5" s="319"/>
      <c r="BL5" s="319"/>
      <c r="BM5" s="319"/>
      <c r="BN5" s="319"/>
      <c r="BO5" s="319"/>
      <c r="BP5" s="319"/>
      <c r="BQ5" s="319"/>
      <c r="BR5" s="319"/>
      <c r="BS5" s="319"/>
    </row>
    <row r="6" spans="1:71" ht="15" customHeight="1" x14ac:dyDescent="0.25">
      <c r="A6" s="1940" t="s">
        <v>1</v>
      </c>
      <c r="B6" s="1940"/>
      <c r="C6" s="1940"/>
      <c r="D6" s="1940"/>
      <c r="E6" s="1940"/>
      <c r="F6" s="1940"/>
      <c r="G6" s="1940"/>
      <c r="H6" s="1940"/>
      <c r="I6" s="1940"/>
      <c r="J6" s="1940"/>
      <c r="K6" s="1940"/>
      <c r="L6" s="1940"/>
      <c r="M6" s="359"/>
      <c r="N6" s="341"/>
      <c r="O6" s="319"/>
      <c r="P6" s="319"/>
      <c r="Q6" s="319"/>
      <c r="R6" s="319"/>
      <c r="S6" s="319"/>
      <c r="T6" s="319"/>
      <c r="U6" s="319"/>
      <c r="V6" s="319"/>
      <c r="W6" s="319"/>
      <c r="X6" s="319"/>
      <c r="Y6" s="319"/>
      <c r="Z6" s="319"/>
      <c r="AA6" s="319"/>
      <c r="AB6" s="319"/>
      <c r="AC6" s="319"/>
      <c r="AD6" s="319"/>
      <c r="AE6" s="319"/>
      <c r="AF6" s="319"/>
      <c r="AG6" s="319"/>
      <c r="AH6" s="319"/>
      <c r="AI6" s="319"/>
      <c r="AJ6" s="319"/>
      <c r="AK6" s="319"/>
      <c r="AL6" s="319"/>
      <c r="AM6" s="319"/>
      <c r="AN6" s="319"/>
      <c r="AO6" s="319"/>
      <c r="AP6" s="319"/>
      <c r="AQ6" s="319"/>
      <c r="AR6" s="319"/>
      <c r="AS6" s="319"/>
      <c r="AT6" s="319"/>
      <c r="AU6" s="319"/>
      <c r="AV6" s="319"/>
      <c r="AW6" s="319"/>
      <c r="AX6" s="319"/>
      <c r="AY6" s="319"/>
      <c r="AZ6" s="319"/>
      <c r="BA6" s="319"/>
      <c r="BB6" s="319"/>
      <c r="BC6" s="319"/>
      <c r="BD6" s="319"/>
      <c r="BE6" s="319"/>
      <c r="BF6" s="319"/>
      <c r="BG6" s="319"/>
      <c r="BH6" s="319"/>
      <c r="BI6" s="319"/>
      <c r="BJ6" s="319"/>
      <c r="BK6" s="319"/>
      <c r="BL6" s="319"/>
      <c r="BM6" s="319"/>
      <c r="BN6" s="319"/>
      <c r="BO6" s="319"/>
      <c r="BP6" s="319"/>
      <c r="BQ6" s="319"/>
      <c r="BR6" s="319"/>
      <c r="BS6" s="319"/>
    </row>
    <row r="7" spans="1:71" x14ac:dyDescent="0.25">
      <c r="A7" s="364" t="s">
        <v>2</v>
      </c>
      <c r="B7" s="365"/>
      <c r="C7" s="365"/>
      <c r="D7" s="365"/>
      <c r="E7" s="365"/>
      <c r="F7" s="365"/>
      <c r="G7" s="365"/>
      <c r="H7" s="365"/>
      <c r="I7" s="365"/>
      <c r="J7" s="365"/>
      <c r="K7" s="365"/>
      <c r="L7" s="365"/>
      <c r="M7" s="366"/>
      <c r="N7" s="366"/>
      <c r="O7" s="319"/>
      <c r="P7" s="319"/>
      <c r="Q7" s="319"/>
      <c r="R7" s="319"/>
      <c r="S7" s="319"/>
      <c r="T7" s="319"/>
      <c r="U7" s="319"/>
      <c r="V7" s="319"/>
      <c r="W7" s="319"/>
      <c r="X7" s="319"/>
      <c r="Y7" s="319"/>
      <c r="Z7" s="319"/>
      <c r="AA7" s="319"/>
      <c r="AB7" s="319"/>
      <c r="AC7" s="319"/>
      <c r="AD7" s="319"/>
      <c r="AE7" s="319"/>
      <c r="AF7" s="319"/>
      <c r="AG7" s="319"/>
      <c r="AH7" s="319"/>
      <c r="AI7" s="319"/>
      <c r="AJ7" s="319"/>
      <c r="AK7" s="319"/>
      <c r="AL7" s="319"/>
      <c r="AM7" s="319"/>
      <c r="AN7" s="319"/>
      <c r="AO7" s="319"/>
      <c r="AP7" s="319"/>
      <c r="AQ7" s="319"/>
      <c r="AR7" s="319"/>
      <c r="AS7" s="319"/>
      <c r="AT7" s="319"/>
      <c r="AU7" s="319"/>
      <c r="AV7" s="319"/>
      <c r="AW7" s="319"/>
      <c r="AX7" s="319"/>
      <c r="AY7" s="319"/>
      <c r="AZ7" s="319"/>
      <c r="BA7" s="319"/>
      <c r="BB7" s="319"/>
      <c r="BC7" s="319"/>
      <c r="BD7" s="319"/>
      <c r="BE7" s="319"/>
      <c r="BF7" s="319"/>
      <c r="BG7" s="319"/>
      <c r="BH7" s="319"/>
      <c r="BI7" s="319"/>
      <c r="BJ7" s="319"/>
      <c r="BK7" s="319"/>
      <c r="BL7" s="319"/>
      <c r="BM7" s="319"/>
      <c r="BN7" s="319"/>
      <c r="BO7" s="319"/>
      <c r="BP7" s="319"/>
      <c r="BQ7" s="319"/>
      <c r="BR7" s="319"/>
      <c r="BS7" s="319"/>
    </row>
    <row r="8" spans="1:71" ht="15" customHeight="1" x14ac:dyDescent="0.25">
      <c r="A8" s="1938" t="s">
        <v>3</v>
      </c>
      <c r="B8" s="1941" t="s">
        <v>4</v>
      </c>
      <c r="C8" s="1942"/>
      <c r="D8" s="1941" t="s">
        <v>5</v>
      </c>
      <c r="E8" s="1943"/>
      <c r="F8" s="1943"/>
      <c r="G8" s="1943"/>
      <c r="H8" s="1944"/>
      <c r="I8" s="1941" t="s">
        <v>6</v>
      </c>
      <c r="J8" s="1943"/>
      <c r="K8" s="1944"/>
      <c r="L8" s="1945" t="s">
        <v>7</v>
      </c>
      <c r="M8" s="1946"/>
      <c r="N8" s="366"/>
      <c r="O8" s="319"/>
      <c r="P8" s="319"/>
      <c r="Q8" s="319"/>
      <c r="R8" s="319"/>
      <c r="S8" s="319"/>
      <c r="T8" s="319"/>
      <c r="U8" s="319"/>
      <c r="V8" s="319"/>
      <c r="W8" s="319"/>
      <c r="X8" s="319"/>
      <c r="Y8" s="319"/>
      <c r="Z8" s="319"/>
      <c r="AA8" s="319"/>
      <c r="AB8" s="319"/>
      <c r="AC8" s="319"/>
      <c r="AD8" s="319"/>
      <c r="AE8" s="319"/>
      <c r="AF8" s="336"/>
      <c r="AG8" s="336"/>
      <c r="AH8" s="336"/>
      <c r="AI8" s="336"/>
      <c r="AJ8" s="336"/>
      <c r="AK8" s="336"/>
      <c r="AL8" s="336"/>
      <c r="AM8" s="336"/>
      <c r="AN8" s="336"/>
      <c r="AO8" s="336"/>
      <c r="AP8" s="336"/>
      <c r="AQ8" s="336"/>
      <c r="AR8" s="336"/>
      <c r="AS8" s="336"/>
      <c r="AT8" s="336"/>
      <c r="AU8" s="336"/>
      <c r="AV8" s="336"/>
      <c r="AW8" s="336"/>
      <c r="AX8" s="336"/>
      <c r="AY8" s="336"/>
      <c r="AZ8" s="336"/>
      <c r="BA8" s="336"/>
      <c r="BB8" s="336"/>
      <c r="BC8" s="336"/>
      <c r="BD8" s="336"/>
      <c r="BE8" s="336"/>
      <c r="BF8" s="336"/>
      <c r="BG8" s="336"/>
      <c r="BH8" s="336"/>
      <c r="BI8" s="336"/>
      <c r="BJ8" s="336"/>
      <c r="BK8" s="336"/>
      <c r="BL8" s="336"/>
      <c r="BM8" s="336"/>
      <c r="BN8" s="336"/>
      <c r="BO8" s="336"/>
      <c r="BP8" s="336"/>
      <c r="BQ8" s="336"/>
      <c r="BR8" s="336"/>
      <c r="BS8" s="361"/>
    </row>
    <row r="9" spans="1:71" ht="15" customHeight="1" x14ac:dyDescent="0.25">
      <c r="A9" s="1934"/>
      <c r="B9" s="363" t="s">
        <v>8</v>
      </c>
      <c r="C9" s="367" t="s">
        <v>9</v>
      </c>
      <c r="D9" s="345" t="s">
        <v>10</v>
      </c>
      <c r="E9" s="368" t="s">
        <v>11</v>
      </c>
      <c r="F9" s="368" t="s">
        <v>12</v>
      </c>
      <c r="G9" s="368" t="s">
        <v>13</v>
      </c>
      <c r="H9" s="352" t="s">
        <v>14</v>
      </c>
      <c r="I9" s="345" t="s">
        <v>15</v>
      </c>
      <c r="J9" s="368" t="s">
        <v>16</v>
      </c>
      <c r="K9" s="352" t="s">
        <v>17</v>
      </c>
      <c r="L9" s="347" t="s">
        <v>18</v>
      </c>
      <c r="M9" s="347" t="s">
        <v>19</v>
      </c>
      <c r="N9" s="366"/>
      <c r="O9" s="366"/>
      <c r="P9" s="319"/>
      <c r="Q9" s="319"/>
      <c r="R9" s="319"/>
      <c r="S9" s="319"/>
      <c r="T9" s="319"/>
      <c r="U9" s="319"/>
      <c r="V9" s="319"/>
      <c r="W9" s="319"/>
      <c r="X9" s="319"/>
      <c r="Y9" s="319"/>
      <c r="Z9" s="319"/>
      <c r="AA9" s="319"/>
      <c r="AB9" s="319"/>
      <c r="AC9" s="319"/>
      <c r="AD9" s="319"/>
      <c r="AE9" s="319"/>
      <c r="AF9" s="319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36"/>
      <c r="AR9" s="336"/>
      <c r="AS9" s="336"/>
      <c r="AT9" s="336"/>
      <c r="AU9" s="336"/>
      <c r="AV9" s="336"/>
      <c r="AW9" s="336"/>
      <c r="AX9" s="336"/>
      <c r="AY9" s="336"/>
      <c r="AZ9" s="336"/>
      <c r="BA9" s="336"/>
      <c r="BB9" s="336"/>
      <c r="BC9" s="336"/>
      <c r="BD9" s="336"/>
      <c r="BE9" s="336"/>
      <c r="BF9" s="336"/>
      <c r="BG9" s="336"/>
      <c r="BH9" s="336"/>
      <c r="BI9" s="336"/>
      <c r="BJ9" s="336"/>
      <c r="BK9" s="336"/>
      <c r="BL9" s="336"/>
      <c r="BM9" s="336"/>
      <c r="BN9" s="336"/>
      <c r="BO9" s="336"/>
      <c r="BP9" s="336"/>
      <c r="BQ9" s="336"/>
      <c r="BR9" s="336"/>
      <c r="BS9" s="336"/>
    </row>
    <row r="10" spans="1:71" ht="15" customHeight="1" x14ac:dyDescent="0.25">
      <c r="A10" s="337" t="s">
        <v>20</v>
      </c>
      <c r="B10" s="420">
        <v>0</v>
      </c>
      <c r="C10" s="421">
        <v>0</v>
      </c>
      <c r="D10" s="422">
        <v>0</v>
      </c>
      <c r="E10" s="420">
        <v>0</v>
      </c>
      <c r="F10" s="420">
        <v>0</v>
      </c>
      <c r="G10" s="420">
        <v>0</v>
      </c>
      <c r="H10" s="421">
        <v>0</v>
      </c>
      <c r="I10" s="423">
        <v>0</v>
      </c>
      <c r="J10" s="420">
        <v>0</v>
      </c>
      <c r="K10" s="421">
        <v>0</v>
      </c>
      <c r="L10" s="424">
        <v>0</v>
      </c>
      <c r="M10" s="424">
        <v>0</v>
      </c>
      <c r="N10" s="459"/>
      <c r="O10" s="327"/>
      <c r="P10" s="327"/>
      <c r="Q10" s="327"/>
      <c r="R10" s="327"/>
      <c r="S10" s="327"/>
      <c r="T10" s="327"/>
      <c r="U10" s="327"/>
      <c r="V10" s="327"/>
      <c r="W10" s="327"/>
      <c r="X10" s="319"/>
      <c r="Y10" s="328"/>
      <c r="Z10" s="328"/>
      <c r="AA10" s="319"/>
      <c r="AB10" s="319"/>
      <c r="AC10" s="319"/>
      <c r="AD10" s="319"/>
      <c r="AE10" s="319"/>
      <c r="AF10" s="319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36"/>
      <c r="AR10" s="336"/>
      <c r="AS10" s="336"/>
      <c r="AT10" s="336"/>
      <c r="AU10" s="336"/>
      <c r="AV10" s="336"/>
      <c r="AW10" s="336"/>
      <c r="AX10" s="336"/>
      <c r="AY10" s="336"/>
      <c r="AZ10" s="336"/>
      <c r="BA10" s="336"/>
      <c r="BB10" s="336"/>
      <c r="BC10" s="336"/>
      <c r="BD10" s="336"/>
      <c r="BE10" s="336"/>
      <c r="BF10" s="336"/>
      <c r="BG10" s="336"/>
      <c r="BH10" s="336"/>
      <c r="BI10" s="336"/>
      <c r="BJ10" s="336"/>
      <c r="BK10" s="336"/>
      <c r="BL10" s="336"/>
      <c r="BM10" s="336"/>
      <c r="BN10" s="336"/>
      <c r="BO10" s="336"/>
      <c r="BP10" s="336"/>
      <c r="BQ10" s="336"/>
      <c r="BR10" s="336"/>
      <c r="BS10" s="336"/>
    </row>
    <row r="11" spans="1:71" x14ac:dyDescent="0.25">
      <c r="A11" s="369" t="s">
        <v>21</v>
      </c>
      <c r="B11" s="414"/>
      <c r="C11" s="425"/>
      <c r="D11" s="426">
        <v>0</v>
      </c>
      <c r="E11" s="415"/>
      <c r="F11" s="415"/>
      <c r="G11" s="415"/>
      <c r="H11" s="416"/>
      <c r="I11" s="426">
        <v>0</v>
      </c>
      <c r="J11" s="415"/>
      <c r="K11" s="416"/>
      <c r="L11" s="425"/>
      <c r="M11" s="425"/>
      <c r="N11" s="458" t="s">
        <v>72</v>
      </c>
      <c r="O11" s="327"/>
      <c r="P11" s="327"/>
      <c r="Q11" s="327"/>
      <c r="R11" s="327"/>
      <c r="S11" s="327"/>
      <c r="T11" s="327"/>
      <c r="U11" s="327"/>
      <c r="V11" s="327"/>
      <c r="W11" s="327"/>
      <c r="X11" s="319"/>
      <c r="Y11" s="361"/>
      <c r="Z11" s="361"/>
      <c r="AA11" s="361"/>
      <c r="AB11" s="361"/>
      <c r="AC11" s="319"/>
      <c r="AD11" s="319"/>
      <c r="AE11" s="319"/>
      <c r="AF11" s="319"/>
      <c r="AG11" s="336"/>
      <c r="AH11" s="336"/>
      <c r="AI11" s="336"/>
      <c r="AJ11" s="336"/>
      <c r="AK11" s="336"/>
      <c r="AL11" s="336"/>
      <c r="AM11" s="336"/>
      <c r="AN11" s="336"/>
      <c r="AO11" s="336"/>
      <c r="AP11" s="336"/>
      <c r="AQ11" s="336"/>
      <c r="AR11" s="336"/>
      <c r="AS11" s="336"/>
      <c r="AT11" s="336"/>
      <c r="AU11" s="336"/>
      <c r="AV11" s="336"/>
      <c r="AW11" s="336"/>
      <c r="AX11" s="336"/>
      <c r="AY11" s="336"/>
      <c r="AZ11" s="336"/>
      <c r="BA11" s="346" t="s">
        <v>34</v>
      </c>
      <c r="BB11" s="346" t="s">
        <v>34</v>
      </c>
      <c r="BC11" s="361"/>
      <c r="BD11" s="469">
        <v>0</v>
      </c>
      <c r="BE11" s="469" t="s">
        <v>34</v>
      </c>
      <c r="BF11" s="336"/>
      <c r="BG11" s="336"/>
      <c r="BH11" s="336"/>
      <c r="BI11" s="336"/>
      <c r="BJ11" s="336"/>
      <c r="BK11" s="336"/>
      <c r="BL11" s="336"/>
      <c r="BM11" s="336"/>
      <c r="BN11" s="336"/>
      <c r="BO11" s="336"/>
      <c r="BP11" s="336"/>
      <c r="BQ11" s="336"/>
      <c r="BR11" s="336"/>
      <c r="BS11" s="361"/>
    </row>
    <row r="12" spans="1:71" x14ac:dyDescent="0.25">
      <c r="A12" s="370" t="s">
        <v>22</v>
      </c>
      <c r="B12" s="401"/>
      <c r="C12" s="411"/>
      <c r="D12" s="427">
        <v>0</v>
      </c>
      <c r="E12" s="402"/>
      <c r="F12" s="402"/>
      <c r="G12" s="402"/>
      <c r="H12" s="400"/>
      <c r="I12" s="427">
        <v>0</v>
      </c>
      <c r="J12" s="402"/>
      <c r="K12" s="400"/>
      <c r="L12" s="411"/>
      <c r="M12" s="411"/>
      <c r="N12" s="458" t="s">
        <v>72</v>
      </c>
      <c r="O12" s="327"/>
      <c r="P12" s="327"/>
      <c r="Q12" s="327"/>
      <c r="R12" s="327"/>
      <c r="S12" s="327"/>
      <c r="T12" s="327"/>
      <c r="U12" s="327"/>
      <c r="V12" s="327"/>
      <c r="W12" s="327"/>
      <c r="X12" s="319"/>
      <c r="Y12" s="361"/>
      <c r="Z12" s="361"/>
      <c r="AA12" s="361"/>
      <c r="AB12" s="361"/>
      <c r="AC12" s="319"/>
      <c r="AD12" s="319"/>
      <c r="AE12" s="319"/>
      <c r="AF12" s="319"/>
      <c r="AG12" s="336"/>
      <c r="AH12" s="336"/>
      <c r="AI12" s="336"/>
      <c r="AJ12" s="336"/>
      <c r="AK12" s="336"/>
      <c r="AL12" s="336"/>
      <c r="AM12" s="336"/>
      <c r="AN12" s="336"/>
      <c r="AO12" s="336"/>
      <c r="AP12" s="336"/>
      <c r="AQ12" s="336"/>
      <c r="AR12" s="336"/>
      <c r="AS12" s="336"/>
      <c r="AT12" s="336"/>
      <c r="AU12" s="336"/>
      <c r="AV12" s="336"/>
      <c r="AW12" s="336"/>
      <c r="AX12" s="336"/>
      <c r="AY12" s="336"/>
      <c r="AZ12" s="336"/>
      <c r="BA12" s="346" t="s">
        <v>34</v>
      </c>
      <c r="BB12" s="346" t="s">
        <v>34</v>
      </c>
      <c r="BC12" s="361"/>
      <c r="BD12" s="469">
        <v>0</v>
      </c>
      <c r="BE12" s="469" t="s">
        <v>34</v>
      </c>
      <c r="BF12" s="336"/>
      <c r="BG12" s="336"/>
      <c r="BH12" s="336"/>
      <c r="BI12" s="336"/>
      <c r="BJ12" s="336"/>
      <c r="BK12" s="336"/>
      <c r="BL12" s="336"/>
      <c r="BM12" s="336"/>
      <c r="BN12" s="336"/>
      <c r="BO12" s="336"/>
      <c r="BP12" s="336"/>
      <c r="BQ12" s="336"/>
      <c r="BR12" s="336"/>
      <c r="BS12" s="361"/>
    </row>
    <row r="13" spans="1:71" x14ac:dyDescent="0.25">
      <c r="A13" s="370" t="s">
        <v>23</v>
      </c>
      <c r="B13" s="401"/>
      <c r="C13" s="411"/>
      <c r="D13" s="427">
        <v>0</v>
      </c>
      <c r="E13" s="402"/>
      <c r="F13" s="402"/>
      <c r="G13" s="402"/>
      <c r="H13" s="400"/>
      <c r="I13" s="427">
        <v>0</v>
      </c>
      <c r="J13" s="402"/>
      <c r="K13" s="400"/>
      <c r="L13" s="411"/>
      <c r="M13" s="411"/>
      <c r="N13" s="458" t="s">
        <v>72</v>
      </c>
      <c r="O13" s="327"/>
      <c r="P13" s="327"/>
      <c r="Q13" s="327"/>
      <c r="R13" s="327"/>
      <c r="S13" s="327"/>
      <c r="T13" s="327"/>
      <c r="U13" s="327"/>
      <c r="V13" s="327"/>
      <c r="W13" s="327"/>
      <c r="X13" s="319"/>
      <c r="Y13" s="361"/>
      <c r="Z13" s="361"/>
      <c r="AA13" s="361"/>
      <c r="AB13" s="361"/>
      <c r="AC13" s="319"/>
      <c r="AD13" s="319"/>
      <c r="AE13" s="319"/>
      <c r="AF13" s="319"/>
      <c r="AG13" s="336"/>
      <c r="AH13" s="336"/>
      <c r="AI13" s="336"/>
      <c r="AJ13" s="336"/>
      <c r="AK13" s="336"/>
      <c r="AL13" s="336"/>
      <c r="AM13" s="336"/>
      <c r="AN13" s="336"/>
      <c r="AO13" s="336"/>
      <c r="AP13" s="336"/>
      <c r="AQ13" s="336"/>
      <c r="AR13" s="336"/>
      <c r="AS13" s="336"/>
      <c r="AT13" s="336"/>
      <c r="AU13" s="336"/>
      <c r="AV13" s="336"/>
      <c r="AW13" s="336"/>
      <c r="AX13" s="336"/>
      <c r="AY13" s="336"/>
      <c r="AZ13" s="336"/>
      <c r="BA13" s="346" t="s">
        <v>34</v>
      </c>
      <c r="BB13" s="346" t="s">
        <v>34</v>
      </c>
      <c r="BC13" s="361"/>
      <c r="BD13" s="469">
        <v>0</v>
      </c>
      <c r="BE13" s="469" t="s">
        <v>34</v>
      </c>
      <c r="BF13" s="336"/>
      <c r="BG13" s="336"/>
      <c r="BH13" s="336"/>
      <c r="BI13" s="336"/>
      <c r="BJ13" s="336"/>
      <c r="BK13" s="336"/>
      <c r="BL13" s="336"/>
      <c r="BM13" s="336"/>
      <c r="BN13" s="336"/>
      <c r="BO13" s="336"/>
      <c r="BP13" s="336"/>
      <c r="BQ13" s="336"/>
      <c r="BR13" s="336"/>
      <c r="BS13" s="361"/>
    </row>
    <row r="14" spans="1:71" ht="15.75" thickBot="1" x14ac:dyDescent="0.3">
      <c r="A14" s="371" t="s">
        <v>24</v>
      </c>
      <c r="B14" s="428"/>
      <c r="C14" s="429"/>
      <c r="D14" s="430">
        <v>0</v>
      </c>
      <c r="E14" s="431"/>
      <c r="F14" s="431"/>
      <c r="G14" s="431"/>
      <c r="H14" s="432"/>
      <c r="I14" s="430">
        <v>0</v>
      </c>
      <c r="J14" s="431"/>
      <c r="K14" s="432"/>
      <c r="L14" s="429"/>
      <c r="M14" s="429"/>
      <c r="N14" s="458" t="s">
        <v>72</v>
      </c>
      <c r="O14" s="327"/>
      <c r="P14" s="327"/>
      <c r="Q14" s="327"/>
      <c r="R14" s="327"/>
      <c r="S14" s="327"/>
      <c r="T14" s="327"/>
      <c r="U14" s="327"/>
      <c r="V14" s="327"/>
      <c r="W14" s="327"/>
      <c r="X14" s="319"/>
      <c r="Y14" s="361"/>
      <c r="Z14" s="361"/>
      <c r="AA14" s="361"/>
      <c r="AB14" s="361"/>
      <c r="AC14" s="319"/>
      <c r="AD14" s="319"/>
      <c r="AE14" s="319"/>
      <c r="AF14" s="319"/>
      <c r="AG14" s="336"/>
      <c r="AH14" s="336"/>
      <c r="AI14" s="336"/>
      <c r="AJ14" s="336"/>
      <c r="AK14" s="336"/>
      <c r="AL14" s="336"/>
      <c r="AM14" s="336"/>
      <c r="AN14" s="336"/>
      <c r="AO14" s="336"/>
      <c r="AP14" s="336"/>
      <c r="AQ14" s="336"/>
      <c r="AR14" s="336"/>
      <c r="AS14" s="336"/>
      <c r="AT14" s="336"/>
      <c r="AU14" s="336"/>
      <c r="AV14" s="336"/>
      <c r="AW14" s="336"/>
      <c r="AX14" s="336"/>
      <c r="AY14" s="336"/>
      <c r="AZ14" s="336"/>
      <c r="BA14" s="346" t="s">
        <v>34</v>
      </c>
      <c r="BB14" s="346" t="s">
        <v>34</v>
      </c>
      <c r="BC14" s="361"/>
      <c r="BD14" s="469">
        <v>0</v>
      </c>
      <c r="BE14" s="469" t="s">
        <v>34</v>
      </c>
      <c r="BF14" s="336"/>
      <c r="BG14" s="336"/>
      <c r="BH14" s="336"/>
      <c r="BI14" s="336"/>
      <c r="BJ14" s="336"/>
      <c r="BK14" s="336"/>
      <c r="BL14" s="336"/>
      <c r="BM14" s="336"/>
      <c r="BN14" s="336"/>
      <c r="BO14" s="336"/>
      <c r="BP14" s="336"/>
      <c r="BQ14" s="336"/>
      <c r="BR14" s="336"/>
      <c r="BS14" s="361"/>
    </row>
    <row r="15" spans="1:71" ht="16.5" thickTop="1" thickBot="1" x14ac:dyDescent="0.3">
      <c r="A15" s="372" t="s">
        <v>25</v>
      </c>
      <c r="B15" s="433"/>
      <c r="C15" s="434"/>
      <c r="D15" s="435">
        <v>0</v>
      </c>
      <c r="E15" s="436"/>
      <c r="F15" s="436"/>
      <c r="G15" s="436"/>
      <c r="H15" s="437"/>
      <c r="I15" s="435">
        <v>0</v>
      </c>
      <c r="J15" s="438"/>
      <c r="K15" s="439"/>
      <c r="L15" s="475"/>
      <c r="M15" s="440"/>
      <c r="N15" s="458" t="s">
        <v>72</v>
      </c>
      <c r="O15" s="327"/>
      <c r="P15" s="327"/>
      <c r="Q15" s="327"/>
      <c r="R15" s="327"/>
      <c r="S15" s="327"/>
      <c r="T15" s="327"/>
      <c r="U15" s="327"/>
      <c r="V15" s="327"/>
      <c r="W15" s="327"/>
      <c r="X15" s="319"/>
      <c r="Y15" s="361"/>
      <c r="Z15" s="361"/>
      <c r="AA15" s="361"/>
      <c r="AB15" s="361"/>
      <c r="AC15" s="319"/>
      <c r="AD15" s="319"/>
      <c r="AE15" s="319"/>
      <c r="AF15" s="319"/>
      <c r="AG15" s="336"/>
      <c r="AH15" s="336"/>
      <c r="AI15" s="336"/>
      <c r="AJ15" s="336"/>
      <c r="AK15" s="336"/>
      <c r="AL15" s="336"/>
      <c r="AM15" s="336"/>
      <c r="AN15" s="336"/>
      <c r="AO15" s="336"/>
      <c r="AP15" s="336"/>
      <c r="AQ15" s="336"/>
      <c r="AR15" s="336"/>
      <c r="AS15" s="336"/>
      <c r="AT15" s="336"/>
      <c r="AU15" s="336"/>
      <c r="AV15" s="336"/>
      <c r="AW15" s="336"/>
      <c r="AX15" s="336"/>
      <c r="AY15" s="336"/>
      <c r="AZ15" s="336"/>
      <c r="BA15" s="346" t="s">
        <v>34</v>
      </c>
      <c r="BB15" s="346" t="s">
        <v>34</v>
      </c>
      <c r="BC15" s="361"/>
      <c r="BD15" s="469">
        <v>0</v>
      </c>
      <c r="BE15" s="469" t="s">
        <v>34</v>
      </c>
      <c r="BF15" s="336"/>
      <c r="BG15" s="336"/>
      <c r="BH15" s="336"/>
      <c r="BI15" s="336"/>
      <c r="BJ15" s="336"/>
      <c r="BK15" s="336"/>
      <c r="BL15" s="336"/>
      <c r="BM15" s="336"/>
      <c r="BN15" s="336"/>
      <c r="BO15" s="336"/>
      <c r="BP15" s="336"/>
      <c r="BQ15" s="336"/>
      <c r="BR15" s="336"/>
      <c r="BS15" s="361"/>
    </row>
    <row r="16" spans="1:71" ht="15.75" thickTop="1" x14ac:dyDescent="0.25">
      <c r="A16" s="372" t="s">
        <v>26</v>
      </c>
      <c r="B16" s="441"/>
      <c r="C16" s="442"/>
      <c r="D16" s="443"/>
      <c r="E16" s="444"/>
      <c r="F16" s="444"/>
      <c r="G16" s="444"/>
      <c r="H16" s="442"/>
      <c r="I16" s="443"/>
      <c r="J16" s="444"/>
      <c r="K16" s="442"/>
      <c r="L16" s="474"/>
      <c r="M16" s="440"/>
      <c r="N16" s="458" t="s">
        <v>34</v>
      </c>
      <c r="O16" s="327"/>
      <c r="P16" s="327"/>
      <c r="Q16" s="327"/>
      <c r="R16" s="327"/>
      <c r="S16" s="327"/>
      <c r="T16" s="327"/>
      <c r="U16" s="327"/>
      <c r="V16" s="327"/>
      <c r="W16" s="327"/>
      <c r="X16" s="319"/>
      <c r="Y16" s="361"/>
      <c r="Z16" s="361"/>
      <c r="AA16" s="361"/>
      <c r="AB16" s="361"/>
      <c r="AC16" s="319"/>
      <c r="AD16" s="319"/>
      <c r="AE16" s="319"/>
      <c r="AF16" s="319"/>
      <c r="AG16" s="336"/>
      <c r="AH16" s="336"/>
      <c r="AI16" s="336"/>
      <c r="AJ16" s="336"/>
      <c r="AK16" s="336"/>
      <c r="AL16" s="336"/>
      <c r="AM16" s="336"/>
      <c r="AN16" s="336"/>
      <c r="AO16" s="336"/>
      <c r="AP16" s="336"/>
      <c r="AQ16" s="336"/>
      <c r="AR16" s="336"/>
      <c r="AS16" s="336"/>
      <c r="AT16" s="336"/>
      <c r="AU16" s="336"/>
      <c r="AV16" s="336"/>
      <c r="AW16" s="336"/>
      <c r="AX16" s="336"/>
      <c r="AY16" s="336"/>
      <c r="AZ16" s="336"/>
      <c r="BA16" s="346" t="s">
        <v>34</v>
      </c>
      <c r="BB16" s="338"/>
      <c r="BC16" s="336"/>
      <c r="BD16" s="469">
        <v>0</v>
      </c>
      <c r="BE16" s="336"/>
      <c r="BF16" s="336"/>
      <c r="BG16" s="336"/>
      <c r="BH16" s="336"/>
      <c r="BI16" s="336"/>
      <c r="BJ16" s="336"/>
      <c r="BK16" s="336"/>
      <c r="BL16" s="336"/>
      <c r="BM16" s="336"/>
      <c r="BN16" s="336"/>
      <c r="BO16" s="336"/>
      <c r="BP16" s="336"/>
      <c r="BQ16" s="336"/>
      <c r="BR16" s="336"/>
      <c r="BS16" s="361"/>
    </row>
    <row r="17" spans="1:71" ht="54" x14ac:dyDescent="0.25">
      <c r="A17" s="373" t="s">
        <v>27</v>
      </c>
      <c r="B17" s="445"/>
      <c r="C17" s="446"/>
      <c r="D17" s="447"/>
      <c r="E17" s="448"/>
      <c r="F17" s="448"/>
      <c r="G17" s="448"/>
      <c r="H17" s="446"/>
      <c r="I17" s="447"/>
      <c r="J17" s="448"/>
      <c r="K17" s="446"/>
      <c r="L17" s="456"/>
      <c r="M17" s="449"/>
      <c r="N17" s="458"/>
      <c r="O17" s="327"/>
      <c r="P17" s="327"/>
      <c r="Q17" s="327"/>
      <c r="R17" s="327"/>
      <c r="S17" s="327"/>
      <c r="T17" s="327"/>
      <c r="U17" s="327"/>
      <c r="V17" s="327"/>
      <c r="W17" s="327"/>
      <c r="X17" s="319"/>
      <c r="Y17" s="361"/>
      <c r="Z17" s="361"/>
      <c r="AA17" s="361"/>
      <c r="AB17" s="361"/>
      <c r="AC17" s="319"/>
      <c r="AD17" s="319"/>
      <c r="AE17" s="319"/>
      <c r="AF17" s="319"/>
      <c r="AG17" s="336"/>
      <c r="AH17" s="336"/>
      <c r="AI17" s="336"/>
      <c r="AJ17" s="336"/>
      <c r="AK17" s="336"/>
      <c r="AL17" s="336"/>
      <c r="AM17" s="336"/>
      <c r="AN17" s="336"/>
      <c r="AO17" s="336"/>
      <c r="AP17" s="336"/>
      <c r="AQ17" s="336"/>
      <c r="AR17" s="336"/>
      <c r="AS17" s="336"/>
      <c r="AT17" s="336"/>
      <c r="AU17" s="336"/>
      <c r="AV17" s="336"/>
      <c r="AW17" s="336"/>
      <c r="AX17" s="336"/>
      <c r="AY17" s="336"/>
      <c r="AZ17" s="336"/>
      <c r="BA17" s="338"/>
      <c r="BB17" s="338"/>
      <c r="BC17" s="336"/>
      <c r="BD17" s="319"/>
      <c r="BE17" s="336"/>
      <c r="BF17" s="336"/>
      <c r="BG17" s="336"/>
      <c r="BH17" s="336"/>
      <c r="BI17" s="336"/>
      <c r="BJ17" s="336"/>
      <c r="BK17" s="336"/>
      <c r="BL17" s="336"/>
      <c r="BM17" s="336"/>
      <c r="BN17" s="336"/>
      <c r="BO17" s="336"/>
      <c r="BP17" s="336"/>
      <c r="BQ17" s="336"/>
      <c r="BR17" s="336"/>
      <c r="BS17" s="295"/>
    </row>
    <row r="18" spans="1:71" x14ac:dyDescent="0.25">
      <c r="A18" s="362" t="s">
        <v>28</v>
      </c>
      <c r="B18" s="445"/>
      <c r="C18" s="446"/>
      <c r="D18" s="447"/>
      <c r="E18" s="448"/>
      <c r="F18" s="448"/>
      <c r="G18" s="448"/>
      <c r="H18" s="446"/>
      <c r="I18" s="447"/>
      <c r="J18" s="448"/>
      <c r="K18" s="446"/>
      <c r="L18" s="456"/>
      <c r="M18" s="449"/>
      <c r="N18" s="458"/>
      <c r="O18" s="327"/>
      <c r="P18" s="327"/>
      <c r="Q18" s="327"/>
      <c r="R18" s="327"/>
      <c r="S18" s="327"/>
      <c r="T18" s="327"/>
      <c r="U18" s="327"/>
      <c r="V18" s="327"/>
      <c r="W18" s="327"/>
      <c r="X18" s="319"/>
      <c r="Y18" s="361"/>
      <c r="Z18" s="361"/>
      <c r="AA18" s="361"/>
      <c r="AB18" s="361"/>
      <c r="AC18" s="319"/>
      <c r="AD18" s="319"/>
      <c r="AE18" s="319"/>
      <c r="AF18" s="319"/>
      <c r="AG18" s="336"/>
      <c r="AH18" s="336"/>
      <c r="AI18" s="336"/>
      <c r="AJ18" s="336"/>
      <c r="AK18" s="336"/>
      <c r="AL18" s="336"/>
      <c r="AM18" s="336"/>
      <c r="AN18" s="336"/>
      <c r="AO18" s="336"/>
      <c r="AP18" s="336"/>
      <c r="AQ18" s="336"/>
      <c r="AR18" s="336"/>
      <c r="AS18" s="336"/>
      <c r="AT18" s="336"/>
      <c r="AU18" s="336"/>
      <c r="AV18" s="336"/>
      <c r="AW18" s="336"/>
      <c r="AX18" s="336"/>
      <c r="AY18" s="336"/>
      <c r="AZ18" s="336"/>
      <c r="BA18" s="338"/>
      <c r="BB18" s="338"/>
      <c r="BC18" s="336"/>
      <c r="BD18" s="319"/>
      <c r="BE18" s="336"/>
      <c r="BF18" s="336"/>
      <c r="BG18" s="336"/>
      <c r="BH18" s="336"/>
      <c r="BI18" s="336"/>
      <c r="BJ18" s="336"/>
      <c r="BK18" s="336"/>
      <c r="BL18" s="336"/>
      <c r="BM18" s="336"/>
      <c r="BN18" s="336"/>
      <c r="BO18" s="336"/>
      <c r="BP18" s="336"/>
      <c r="BQ18" s="336"/>
      <c r="BR18" s="336"/>
      <c r="BS18" s="295"/>
    </row>
    <row r="19" spans="1:71" ht="15" customHeight="1" x14ac:dyDescent="0.25">
      <c r="A19" s="374" t="s">
        <v>29</v>
      </c>
      <c r="B19" s="356"/>
      <c r="C19" s="375"/>
      <c r="D19" s="375"/>
      <c r="E19" s="342"/>
      <c r="F19" s="375"/>
      <c r="G19" s="375"/>
      <c r="H19" s="375"/>
      <c r="I19" s="375"/>
      <c r="J19" s="342"/>
      <c r="K19" s="375"/>
      <c r="L19" s="375"/>
      <c r="M19" s="459"/>
      <c r="N19" s="327"/>
      <c r="O19" s="327"/>
      <c r="P19" s="327"/>
      <c r="Q19" s="327"/>
      <c r="R19" s="327"/>
      <c r="S19" s="327"/>
      <c r="T19" s="327"/>
      <c r="U19" s="327"/>
      <c r="V19" s="327"/>
      <c r="W19" s="319"/>
      <c r="X19" s="319"/>
      <c r="Y19" s="319"/>
      <c r="Z19" s="319"/>
      <c r="AA19" s="319"/>
      <c r="AB19" s="319"/>
      <c r="AC19" s="319"/>
      <c r="AD19" s="319"/>
      <c r="AE19" s="319"/>
      <c r="AF19" s="319"/>
      <c r="AG19" s="319"/>
      <c r="AH19" s="319"/>
      <c r="AI19" s="319"/>
      <c r="AJ19" s="319"/>
      <c r="AK19" s="319"/>
      <c r="AL19" s="319"/>
      <c r="AM19" s="319"/>
      <c r="AN19" s="319"/>
      <c r="AO19" s="319"/>
      <c r="AP19" s="319"/>
      <c r="AQ19" s="319"/>
      <c r="AR19" s="319"/>
      <c r="AS19" s="319"/>
      <c r="AT19" s="319"/>
      <c r="AU19" s="319"/>
      <c r="AV19" s="319"/>
      <c r="AW19" s="319"/>
      <c r="AX19" s="319"/>
      <c r="AY19" s="319"/>
      <c r="AZ19" s="319"/>
      <c r="BA19" s="328"/>
      <c r="BB19" s="328"/>
      <c r="BC19" s="319"/>
      <c r="BD19" s="319"/>
      <c r="BE19" s="319"/>
      <c r="BF19" s="319"/>
      <c r="BG19" s="319"/>
      <c r="BH19" s="319"/>
      <c r="BI19" s="319"/>
      <c r="BJ19" s="319"/>
      <c r="BK19" s="319"/>
      <c r="BL19" s="319"/>
      <c r="BM19" s="319"/>
      <c r="BN19" s="319"/>
      <c r="BO19" s="319"/>
      <c r="BP19" s="319"/>
      <c r="BQ19" s="319"/>
      <c r="BR19" s="319"/>
      <c r="BS19" s="295"/>
    </row>
    <row r="20" spans="1:71" ht="15" customHeight="1" x14ac:dyDescent="0.25">
      <c r="A20" s="332" t="s">
        <v>30</v>
      </c>
      <c r="B20" s="376"/>
      <c r="C20" s="376"/>
      <c r="D20" s="377"/>
      <c r="E20" s="378"/>
      <c r="F20" s="378"/>
      <c r="G20" s="378"/>
      <c r="H20" s="378"/>
      <c r="I20" s="350"/>
      <c r="J20" s="350"/>
      <c r="K20" s="350"/>
      <c r="L20" s="350"/>
      <c r="M20" s="473"/>
      <c r="N20" s="473"/>
      <c r="O20" s="319"/>
      <c r="P20" s="319"/>
      <c r="Q20" s="319"/>
      <c r="R20" s="319"/>
      <c r="S20" s="319"/>
      <c r="T20" s="319"/>
      <c r="U20" s="319"/>
      <c r="V20" s="319"/>
      <c r="W20" s="319"/>
      <c r="X20" s="319"/>
      <c r="Y20" s="319"/>
      <c r="Z20" s="319"/>
      <c r="AA20" s="319"/>
      <c r="AB20" s="319"/>
      <c r="AC20" s="319"/>
      <c r="AD20" s="319"/>
      <c r="AE20" s="319"/>
      <c r="AF20" s="319"/>
      <c r="AG20" s="319"/>
      <c r="AH20" s="319"/>
      <c r="AI20" s="319"/>
      <c r="AJ20" s="319"/>
      <c r="AK20" s="319"/>
      <c r="AL20" s="319"/>
      <c r="AM20" s="319"/>
      <c r="AN20" s="319"/>
      <c r="AO20" s="319"/>
      <c r="AP20" s="319"/>
      <c r="AQ20" s="319"/>
      <c r="AR20" s="319"/>
      <c r="AS20" s="319"/>
      <c r="AT20" s="319"/>
      <c r="AU20" s="319"/>
      <c r="AV20" s="319"/>
      <c r="AW20" s="319"/>
      <c r="AX20" s="319"/>
      <c r="AY20" s="319"/>
      <c r="AZ20" s="319"/>
      <c r="BA20" s="319"/>
      <c r="BB20" s="319"/>
      <c r="BC20" s="319"/>
      <c r="BD20" s="319"/>
      <c r="BE20" s="319"/>
      <c r="BF20" s="319"/>
      <c r="BG20" s="319"/>
      <c r="BH20" s="319"/>
      <c r="BI20" s="319"/>
      <c r="BJ20" s="319"/>
      <c r="BK20" s="319"/>
      <c r="BL20" s="319"/>
      <c r="BM20" s="319"/>
      <c r="BN20" s="319"/>
      <c r="BO20" s="319"/>
      <c r="BP20" s="319"/>
      <c r="BQ20" s="319"/>
      <c r="BR20" s="319"/>
      <c r="BS20" s="295"/>
    </row>
    <row r="21" spans="1:71" ht="15" customHeight="1" x14ac:dyDescent="0.25">
      <c r="A21" s="351" t="s">
        <v>31</v>
      </c>
      <c r="B21" s="379" t="s">
        <v>8</v>
      </c>
      <c r="C21" s="379" t="s">
        <v>32</v>
      </c>
      <c r="D21" s="334"/>
      <c r="E21" s="334"/>
      <c r="F21" s="318"/>
      <c r="G21" s="318"/>
      <c r="H21" s="318"/>
      <c r="I21" s="318"/>
      <c r="J21" s="318"/>
      <c r="K21" s="318"/>
      <c r="L21" s="318"/>
      <c r="M21" s="319"/>
      <c r="N21" s="319"/>
      <c r="O21" s="319"/>
      <c r="P21" s="319"/>
      <c r="Q21" s="319"/>
      <c r="R21" s="319"/>
      <c r="S21" s="319"/>
      <c r="T21" s="319"/>
      <c r="U21" s="319"/>
      <c r="V21" s="319"/>
      <c r="W21" s="319"/>
      <c r="X21" s="361"/>
      <c r="Y21" s="361"/>
      <c r="Z21" s="361"/>
      <c r="AA21" s="361"/>
      <c r="AB21" s="319"/>
      <c r="AC21" s="319"/>
      <c r="AD21" s="319"/>
      <c r="AE21" s="319"/>
      <c r="AF21" s="336"/>
      <c r="AG21" s="336"/>
      <c r="AH21" s="336"/>
      <c r="AI21" s="336"/>
      <c r="AJ21" s="336"/>
      <c r="AK21" s="336"/>
      <c r="AL21" s="336"/>
      <c r="AM21" s="336"/>
      <c r="AN21" s="336"/>
      <c r="AO21" s="336"/>
      <c r="AP21" s="336"/>
      <c r="AQ21" s="336"/>
      <c r="AR21" s="336"/>
      <c r="AS21" s="336"/>
      <c r="AT21" s="336"/>
      <c r="AU21" s="336"/>
      <c r="AV21" s="336"/>
      <c r="AW21" s="336"/>
      <c r="AX21" s="336"/>
      <c r="AY21" s="336"/>
      <c r="AZ21" s="336"/>
      <c r="BA21" s="319"/>
      <c r="BB21" s="319"/>
      <c r="BC21" s="319"/>
      <c r="BD21" s="319"/>
      <c r="BE21" s="336"/>
      <c r="BF21" s="336"/>
      <c r="BG21" s="336"/>
      <c r="BH21" s="336"/>
      <c r="BI21" s="336"/>
      <c r="BJ21" s="336"/>
      <c r="BK21" s="336"/>
      <c r="BL21" s="336"/>
      <c r="BM21" s="336"/>
      <c r="BN21" s="336"/>
      <c r="BO21" s="336"/>
      <c r="BP21" s="336"/>
      <c r="BQ21" s="361"/>
      <c r="BR21" s="361"/>
      <c r="BS21" s="295"/>
    </row>
    <row r="22" spans="1:71" x14ac:dyDescent="0.25">
      <c r="A22" s="395" t="s">
        <v>33</v>
      </c>
      <c r="B22" s="419"/>
      <c r="C22" s="419"/>
      <c r="D22" s="464" t="s">
        <v>72</v>
      </c>
      <c r="E22" s="463"/>
      <c r="F22" s="318" t="s">
        <v>34</v>
      </c>
      <c r="G22" s="333" t="s">
        <v>34</v>
      </c>
      <c r="H22" s="333"/>
      <c r="I22" s="353"/>
      <c r="J22" s="318"/>
      <c r="K22" s="318"/>
      <c r="L22" s="318"/>
      <c r="M22" s="319"/>
      <c r="N22" s="319"/>
      <c r="O22" s="319"/>
      <c r="P22" s="319"/>
      <c r="Q22" s="319"/>
      <c r="R22" s="319"/>
      <c r="S22" s="319"/>
      <c r="T22" s="319"/>
      <c r="U22" s="319"/>
      <c r="V22" s="328"/>
      <c r="W22" s="328"/>
      <c r="X22" s="361"/>
      <c r="Y22" s="361"/>
      <c r="Z22" s="361"/>
      <c r="AA22" s="361"/>
      <c r="AB22" s="319"/>
      <c r="AC22" s="319"/>
      <c r="AD22" s="319"/>
      <c r="AE22" s="319"/>
      <c r="AF22" s="336"/>
      <c r="AG22" s="336"/>
      <c r="AH22" s="336"/>
      <c r="AI22" s="336"/>
      <c r="AJ22" s="336"/>
      <c r="AK22" s="336"/>
      <c r="AL22" s="336"/>
      <c r="AM22" s="336"/>
      <c r="AN22" s="336"/>
      <c r="AO22" s="336"/>
      <c r="AP22" s="336"/>
      <c r="AQ22" s="336"/>
      <c r="AR22" s="336"/>
      <c r="AS22" s="336"/>
      <c r="AT22" s="336"/>
      <c r="AU22" s="336"/>
      <c r="AV22" s="336"/>
      <c r="AW22" s="336"/>
      <c r="AX22" s="336"/>
      <c r="AY22" s="336"/>
      <c r="AZ22" s="336"/>
      <c r="BA22" s="346" t="s">
        <v>34</v>
      </c>
      <c r="BB22" s="346" t="s">
        <v>34</v>
      </c>
      <c r="BC22" s="319"/>
      <c r="BD22" s="469" t="s">
        <v>34</v>
      </c>
      <c r="BE22" s="469">
        <v>0</v>
      </c>
      <c r="BF22" s="336"/>
      <c r="BG22" s="336"/>
      <c r="BH22" s="336"/>
      <c r="BI22" s="336"/>
      <c r="BJ22" s="336"/>
      <c r="BK22" s="336"/>
      <c r="BL22" s="336"/>
      <c r="BM22" s="336"/>
      <c r="BN22" s="336"/>
      <c r="BO22" s="336"/>
      <c r="BP22" s="336"/>
      <c r="BQ22" s="361"/>
      <c r="BR22" s="361"/>
      <c r="BS22" s="295"/>
    </row>
    <row r="23" spans="1:71" x14ac:dyDescent="0.25">
      <c r="A23" s="380" t="s">
        <v>35</v>
      </c>
      <c r="B23" s="450"/>
      <c r="C23" s="450"/>
      <c r="D23" s="464" t="s">
        <v>73</v>
      </c>
      <c r="E23" s="339"/>
      <c r="F23" s="319"/>
      <c r="G23" s="319"/>
      <c r="H23" s="319"/>
      <c r="I23" s="318"/>
      <c r="J23" s="318"/>
      <c r="K23" s="318"/>
      <c r="L23" s="318"/>
      <c r="M23" s="319"/>
      <c r="N23" s="319"/>
      <c r="O23" s="319"/>
      <c r="P23" s="319"/>
      <c r="Q23" s="319"/>
      <c r="R23" s="319"/>
      <c r="S23" s="319"/>
      <c r="T23" s="319"/>
      <c r="U23" s="319"/>
      <c r="V23" s="328"/>
      <c r="W23" s="328"/>
      <c r="X23" s="361"/>
      <c r="Y23" s="361"/>
      <c r="Z23" s="361"/>
      <c r="AA23" s="361"/>
      <c r="AB23" s="319"/>
      <c r="AC23" s="319"/>
      <c r="AD23" s="319"/>
      <c r="AE23" s="319"/>
      <c r="AF23" s="336"/>
      <c r="AG23" s="336"/>
      <c r="AH23" s="336"/>
      <c r="AI23" s="336"/>
      <c r="AJ23" s="336"/>
      <c r="AK23" s="336"/>
      <c r="AL23" s="336"/>
      <c r="AM23" s="336"/>
      <c r="AN23" s="336"/>
      <c r="AO23" s="336"/>
      <c r="AP23" s="336"/>
      <c r="AQ23" s="336"/>
      <c r="AR23" s="336"/>
      <c r="AS23" s="336"/>
      <c r="AT23" s="336"/>
      <c r="AU23" s="336"/>
      <c r="AV23" s="336"/>
      <c r="AW23" s="336"/>
      <c r="AX23" s="336"/>
      <c r="AY23" s="336"/>
      <c r="AZ23" s="336"/>
      <c r="BA23" s="346" t="s">
        <v>34</v>
      </c>
      <c r="BB23" s="346" t="s">
        <v>34</v>
      </c>
      <c r="BC23" s="346" t="s">
        <v>34</v>
      </c>
      <c r="BD23" s="469" t="s">
        <v>34</v>
      </c>
      <c r="BE23" s="469">
        <v>0</v>
      </c>
      <c r="BF23" s="336"/>
      <c r="BG23" s="336"/>
      <c r="BH23" s="336"/>
      <c r="BI23" s="336"/>
      <c r="BJ23" s="336"/>
      <c r="BK23" s="336"/>
      <c r="BL23" s="336"/>
      <c r="BM23" s="336"/>
      <c r="BN23" s="336"/>
      <c r="BO23" s="336"/>
      <c r="BP23" s="336"/>
      <c r="BQ23" s="361"/>
      <c r="BR23" s="361"/>
      <c r="BS23" s="295"/>
    </row>
    <row r="24" spans="1:71" x14ac:dyDescent="0.25">
      <c r="A24" s="1929" t="s">
        <v>36</v>
      </c>
      <c r="B24" s="1930"/>
      <c r="C24" s="1930"/>
      <c r="D24" s="1930"/>
      <c r="E24" s="1930"/>
      <c r="F24" s="1930"/>
      <c r="G24" s="1930"/>
      <c r="H24" s="1930"/>
      <c r="I24" s="1930"/>
      <c r="J24" s="1930"/>
      <c r="K24" s="350"/>
      <c r="L24" s="322"/>
      <c r="M24" s="358"/>
      <c r="N24" s="358"/>
      <c r="O24" s="319"/>
      <c r="P24" s="319"/>
      <c r="Q24" s="319"/>
      <c r="R24" s="319"/>
      <c r="S24" s="319"/>
      <c r="T24" s="319"/>
      <c r="U24" s="319"/>
      <c r="V24" s="319"/>
      <c r="W24" s="319"/>
      <c r="X24" s="319"/>
      <c r="Y24" s="319"/>
      <c r="Z24" s="319"/>
      <c r="AA24" s="319"/>
      <c r="AB24" s="319"/>
      <c r="AC24" s="319"/>
      <c r="AD24" s="319"/>
      <c r="AE24" s="319"/>
      <c r="AF24" s="319"/>
      <c r="AG24" s="319"/>
      <c r="AH24" s="319"/>
      <c r="AI24" s="319"/>
      <c r="AJ24" s="319"/>
      <c r="AK24" s="319"/>
      <c r="AL24" s="319"/>
      <c r="AM24" s="319"/>
      <c r="AN24" s="319"/>
      <c r="AO24" s="319"/>
      <c r="AP24" s="319"/>
      <c r="AQ24" s="319"/>
      <c r="AR24" s="319"/>
      <c r="AS24" s="319"/>
      <c r="AT24" s="319"/>
      <c r="AU24" s="319"/>
      <c r="AV24" s="319"/>
      <c r="AW24" s="319"/>
      <c r="AX24" s="319"/>
      <c r="AY24" s="319"/>
      <c r="AZ24" s="319"/>
      <c r="BA24" s="319"/>
      <c r="BB24" s="319"/>
      <c r="BC24" s="319"/>
      <c r="BD24" s="469">
        <v>0</v>
      </c>
      <c r="BE24" s="319"/>
      <c r="BF24" s="319"/>
      <c r="BG24" s="319"/>
      <c r="BH24" s="319"/>
      <c r="BI24" s="319"/>
      <c r="BJ24" s="319"/>
      <c r="BK24" s="319"/>
      <c r="BL24" s="319"/>
      <c r="BM24" s="319"/>
      <c r="BN24" s="319"/>
      <c r="BO24" s="319"/>
      <c r="BP24" s="319"/>
      <c r="BQ24" s="319"/>
      <c r="BR24" s="319"/>
      <c r="BS24" s="295"/>
    </row>
    <row r="25" spans="1:71" x14ac:dyDescent="0.25">
      <c r="A25" s="1929" t="s">
        <v>37</v>
      </c>
      <c r="B25" s="1930"/>
      <c r="C25" s="1930"/>
      <c r="D25" s="1930"/>
      <c r="E25" s="1930"/>
      <c r="F25" s="1930"/>
      <c r="G25" s="1930"/>
      <c r="H25" s="1930"/>
      <c r="I25" s="1930"/>
      <c r="J25" s="1930"/>
      <c r="K25" s="350"/>
      <c r="L25" s="322"/>
      <c r="M25" s="358"/>
      <c r="N25" s="358"/>
      <c r="O25" s="319"/>
      <c r="P25" s="319"/>
      <c r="Q25" s="319"/>
      <c r="R25" s="319"/>
      <c r="S25" s="319"/>
      <c r="T25" s="319"/>
      <c r="U25" s="319"/>
      <c r="V25" s="319"/>
      <c r="W25" s="319"/>
      <c r="X25" s="319"/>
      <c r="Y25" s="319"/>
      <c r="Z25" s="319"/>
      <c r="AA25" s="319"/>
      <c r="AB25" s="319"/>
      <c r="AC25" s="319"/>
      <c r="AD25" s="319"/>
      <c r="AE25" s="319"/>
      <c r="AF25" s="319"/>
      <c r="AG25" s="319"/>
      <c r="AH25" s="319"/>
      <c r="AI25" s="319"/>
      <c r="AJ25" s="319"/>
      <c r="AK25" s="319"/>
      <c r="AL25" s="319"/>
      <c r="AM25" s="319"/>
      <c r="AN25" s="319"/>
      <c r="AO25" s="319"/>
      <c r="AP25" s="319"/>
      <c r="AQ25" s="319"/>
      <c r="AR25" s="319"/>
      <c r="AS25" s="319"/>
      <c r="AT25" s="319"/>
      <c r="AU25" s="319"/>
      <c r="AV25" s="319"/>
      <c r="AW25" s="319"/>
      <c r="AX25" s="319"/>
      <c r="AY25" s="319"/>
      <c r="AZ25" s="319"/>
      <c r="BA25" s="319"/>
      <c r="BB25" s="319"/>
      <c r="BC25" s="319"/>
      <c r="BD25" s="319"/>
      <c r="BE25" s="319"/>
      <c r="BF25" s="319"/>
      <c r="BG25" s="319"/>
      <c r="BH25" s="319"/>
      <c r="BI25" s="319"/>
      <c r="BJ25" s="319"/>
      <c r="BK25" s="319"/>
      <c r="BL25" s="319"/>
      <c r="BM25" s="319"/>
      <c r="BN25" s="319"/>
      <c r="BO25" s="319"/>
      <c r="BP25" s="319"/>
      <c r="BQ25" s="319"/>
      <c r="BR25" s="319"/>
      <c r="BS25" s="295"/>
    </row>
    <row r="26" spans="1:71" x14ac:dyDescent="0.25">
      <c r="A26" s="1931" t="s">
        <v>38</v>
      </c>
      <c r="B26" s="1933" t="s">
        <v>8</v>
      </c>
      <c r="C26" s="1935" t="s">
        <v>39</v>
      </c>
      <c r="D26" s="1936"/>
      <c r="E26" s="1936"/>
      <c r="F26" s="1936"/>
      <c r="G26" s="1936"/>
      <c r="H26" s="1936"/>
      <c r="I26" s="1937"/>
      <c r="J26" s="319"/>
      <c r="K26" s="318"/>
      <c r="L26" s="319"/>
      <c r="M26" s="319"/>
      <c r="N26" s="319"/>
      <c r="O26" s="319"/>
      <c r="P26" s="319"/>
      <c r="Q26" s="319"/>
      <c r="R26" s="319"/>
      <c r="S26" s="319"/>
      <c r="T26" s="319"/>
      <c r="U26" s="319"/>
      <c r="V26" s="319"/>
      <c r="W26" s="319"/>
      <c r="X26" s="361"/>
      <c r="Y26" s="361"/>
      <c r="Z26" s="361"/>
      <c r="AA26" s="361"/>
      <c r="AB26" s="319"/>
      <c r="AC26" s="319"/>
      <c r="AD26" s="319"/>
      <c r="AE26" s="319"/>
      <c r="AF26" s="336"/>
      <c r="AG26" s="336"/>
      <c r="AH26" s="336"/>
      <c r="AI26" s="336"/>
      <c r="AJ26" s="336"/>
      <c r="AK26" s="336"/>
      <c r="AL26" s="336"/>
      <c r="AM26" s="336"/>
      <c r="AN26" s="336"/>
      <c r="AO26" s="336"/>
      <c r="AP26" s="336"/>
      <c r="AQ26" s="336"/>
      <c r="AR26" s="336"/>
      <c r="AS26" s="336"/>
      <c r="AT26" s="336"/>
      <c r="AU26" s="336"/>
      <c r="AV26" s="336"/>
      <c r="AW26" s="336"/>
      <c r="AX26" s="336"/>
      <c r="AY26" s="336"/>
      <c r="AZ26" s="336"/>
      <c r="BA26" s="319"/>
      <c r="BB26" s="319"/>
      <c r="BC26" s="319"/>
      <c r="BD26" s="319"/>
      <c r="BE26" s="336"/>
      <c r="BF26" s="336"/>
      <c r="BG26" s="336"/>
      <c r="BH26" s="336"/>
      <c r="BI26" s="336"/>
      <c r="BJ26" s="336"/>
      <c r="BK26" s="336"/>
      <c r="BL26" s="336"/>
      <c r="BM26" s="336"/>
      <c r="BN26" s="336"/>
      <c r="BO26" s="336"/>
      <c r="BP26" s="336"/>
      <c r="BQ26" s="336"/>
      <c r="BR26" s="336"/>
      <c r="BS26" s="295"/>
    </row>
    <row r="27" spans="1:71" ht="21" x14ac:dyDescent="0.25">
      <c r="A27" s="1932"/>
      <c r="B27" s="1934"/>
      <c r="C27" s="348" t="s">
        <v>40</v>
      </c>
      <c r="D27" s="324" t="s">
        <v>41</v>
      </c>
      <c r="E27" s="368" t="s">
        <v>42</v>
      </c>
      <c r="F27" s="368" t="s">
        <v>43</v>
      </c>
      <c r="G27" s="368" t="s">
        <v>44</v>
      </c>
      <c r="H27" s="324" t="s">
        <v>45</v>
      </c>
      <c r="I27" s="352" t="s">
        <v>46</v>
      </c>
      <c r="J27" s="319"/>
      <c r="K27" s="319"/>
      <c r="L27" s="319"/>
      <c r="M27" s="319"/>
      <c r="N27" s="319"/>
      <c r="O27" s="319"/>
      <c r="P27" s="319"/>
      <c r="Q27" s="319"/>
      <c r="R27" s="319"/>
      <c r="S27" s="319"/>
      <c r="T27" s="319"/>
      <c r="U27" s="319"/>
      <c r="V27" s="319"/>
      <c r="W27" s="319"/>
      <c r="X27" s="361"/>
      <c r="Y27" s="361"/>
      <c r="Z27" s="361"/>
      <c r="AA27" s="361"/>
      <c r="AB27" s="319"/>
      <c r="AC27" s="319"/>
      <c r="AD27" s="319"/>
      <c r="AE27" s="319"/>
      <c r="AF27" s="336"/>
      <c r="AG27" s="336"/>
      <c r="AH27" s="336"/>
      <c r="AI27" s="336"/>
      <c r="AJ27" s="336"/>
      <c r="AK27" s="336"/>
      <c r="AL27" s="336"/>
      <c r="AM27" s="336"/>
      <c r="AN27" s="336"/>
      <c r="AO27" s="336"/>
      <c r="AP27" s="336"/>
      <c r="AQ27" s="336"/>
      <c r="AR27" s="336"/>
      <c r="AS27" s="336"/>
      <c r="AT27" s="336"/>
      <c r="AU27" s="336"/>
      <c r="AV27" s="336"/>
      <c r="AW27" s="336"/>
      <c r="AX27" s="336"/>
      <c r="AY27" s="336"/>
      <c r="AZ27" s="336"/>
      <c r="BA27" s="319"/>
      <c r="BB27" s="319"/>
      <c r="BC27" s="319"/>
      <c r="BD27" s="319"/>
      <c r="BE27" s="336"/>
      <c r="BF27" s="336"/>
      <c r="BG27" s="336"/>
      <c r="BH27" s="336"/>
      <c r="BI27" s="336"/>
      <c r="BJ27" s="336"/>
      <c r="BK27" s="336"/>
      <c r="BL27" s="336"/>
      <c r="BM27" s="336"/>
      <c r="BN27" s="336"/>
      <c r="BO27" s="336"/>
      <c r="BP27" s="336"/>
      <c r="BQ27" s="336"/>
      <c r="BR27" s="336"/>
      <c r="BS27" s="295"/>
    </row>
    <row r="28" spans="1:71" ht="22.5" x14ac:dyDescent="0.25">
      <c r="A28" s="381" t="s">
        <v>47</v>
      </c>
      <c r="B28" s="418">
        <v>0</v>
      </c>
      <c r="C28" s="445"/>
      <c r="D28" s="451"/>
      <c r="E28" s="451"/>
      <c r="F28" s="451"/>
      <c r="G28" s="451"/>
      <c r="H28" s="451"/>
      <c r="I28" s="452"/>
      <c r="J28" s="460" t="s">
        <v>34</v>
      </c>
      <c r="K28" s="339"/>
      <c r="L28" s="319"/>
      <c r="M28" s="319"/>
      <c r="N28" s="319"/>
      <c r="O28" s="319"/>
      <c r="P28" s="319"/>
      <c r="Q28" s="319"/>
      <c r="R28" s="319"/>
      <c r="S28" s="319"/>
      <c r="T28" s="319"/>
      <c r="U28" s="319"/>
      <c r="V28" s="319"/>
      <c r="W28" s="319"/>
      <c r="X28" s="361"/>
      <c r="Y28" s="361"/>
      <c r="Z28" s="361"/>
      <c r="AA28" s="361"/>
      <c r="AB28" s="319"/>
      <c r="AC28" s="319"/>
      <c r="AD28" s="319"/>
      <c r="AE28" s="319"/>
      <c r="AF28" s="336"/>
      <c r="AG28" s="336"/>
      <c r="AH28" s="336"/>
      <c r="AI28" s="336"/>
      <c r="AJ28" s="336"/>
      <c r="AK28" s="336"/>
      <c r="AL28" s="336"/>
      <c r="AM28" s="336"/>
      <c r="AN28" s="336"/>
      <c r="AO28" s="336"/>
      <c r="AP28" s="336"/>
      <c r="AQ28" s="336"/>
      <c r="AR28" s="336"/>
      <c r="AS28" s="336"/>
      <c r="AT28" s="336"/>
      <c r="AU28" s="336"/>
      <c r="AV28" s="336"/>
      <c r="AW28" s="336"/>
      <c r="AX28" s="336"/>
      <c r="AY28" s="336"/>
      <c r="AZ28" s="336"/>
      <c r="BA28" s="346" t="s">
        <v>34</v>
      </c>
      <c r="BB28" s="346" t="s">
        <v>34</v>
      </c>
      <c r="BC28" s="319"/>
      <c r="BD28" s="469">
        <v>0</v>
      </c>
      <c r="BE28" s="469">
        <v>0</v>
      </c>
      <c r="BF28" s="336"/>
      <c r="BG28" s="336"/>
      <c r="BH28" s="336"/>
      <c r="BI28" s="336"/>
      <c r="BJ28" s="336"/>
      <c r="BK28" s="336"/>
      <c r="BL28" s="336"/>
      <c r="BM28" s="336"/>
      <c r="BN28" s="336"/>
      <c r="BO28" s="336"/>
      <c r="BP28" s="336"/>
      <c r="BQ28" s="336"/>
      <c r="BR28" s="336"/>
      <c r="BS28" s="295"/>
    </row>
    <row r="29" spans="1:71" x14ac:dyDescent="0.25">
      <c r="A29" s="396" t="s">
        <v>48</v>
      </c>
      <c r="B29" s="349"/>
      <c r="C29" s="394"/>
      <c r="D29" s="394"/>
      <c r="E29" s="394"/>
      <c r="F29" s="394"/>
      <c r="G29" s="394"/>
      <c r="H29" s="394"/>
      <c r="I29" s="394"/>
      <c r="J29" s="394"/>
      <c r="K29" s="350"/>
      <c r="L29" s="322"/>
      <c r="M29" s="358"/>
      <c r="N29" s="358"/>
      <c r="O29" s="319"/>
      <c r="P29" s="319"/>
      <c r="Q29" s="319"/>
      <c r="R29" s="319"/>
      <c r="S29" s="319"/>
      <c r="T29" s="319"/>
      <c r="U29" s="319"/>
      <c r="V29" s="319"/>
      <c r="W29" s="319"/>
      <c r="X29" s="319"/>
      <c r="Y29" s="319"/>
      <c r="Z29" s="319"/>
      <c r="AA29" s="319"/>
      <c r="AB29" s="319"/>
      <c r="AC29" s="319"/>
      <c r="AD29" s="319"/>
      <c r="AE29" s="319"/>
      <c r="AF29" s="319"/>
      <c r="AG29" s="319"/>
      <c r="AH29" s="319"/>
      <c r="AI29" s="319"/>
      <c r="AJ29" s="319"/>
      <c r="AK29" s="319"/>
      <c r="AL29" s="319"/>
      <c r="AM29" s="319"/>
      <c r="AN29" s="319"/>
      <c r="AO29" s="319"/>
      <c r="AP29" s="319"/>
      <c r="AQ29" s="319"/>
      <c r="AR29" s="319"/>
      <c r="AS29" s="319"/>
      <c r="AT29" s="319"/>
      <c r="AU29" s="319"/>
      <c r="AV29" s="319"/>
      <c r="AW29" s="319"/>
      <c r="AX29" s="319"/>
      <c r="AY29" s="319"/>
      <c r="AZ29" s="319"/>
      <c r="BA29" s="346" t="s">
        <v>34</v>
      </c>
      <c r="BB29" s="319"/>
      <c r="BC29" s="319"/>
      <c r="BD29" s="469">
        <v>0</v>
      </c>
      <c r="BE29" s="319"/>
      <c r="BF29" s="319"/>
      <c r="BG29" s="319"/>
      <c r="BH29" s="319"/>
      <c r="BI29" s="319"/>
      <c r="BJ29" s="319"/>
      <c r="BK29" s="319"/>
      <c r="BL29" s="319"/>
      <c r="BM29" s="319"/>
      <c r="BN29" s="319"/>
      <c r="BO29" s="319"/>
      <c r="BP29" s="319"/>
      <c r="BQ29" s="319"/>
      <c r="BR29" s="319"/>
      <c r="BS29" s="295"/>
    </row>
    <row r="30" spans="1:71" x14ac:dyDescent="0.25">
      <c r="A30" s="1931" t="s">
        <v>38</v>
      </c>
      <c r="B30" s="1933" t="s">
        <v>8</v>
      </c>
      <c r="C30" s="319"/>
      <c r="D30" s="318"/>
      <c r="E30" s="319"/>
      <c r="F30" s="319"/>
      <c r="G30" s="319"/>
      <c r="H30" s="319"/>
      <c r="I30" s="319"/>
      <c r="J30" s="319"/>
      <c r="K30" s="319"/>
      <c r="L30" s="319"/>
      <c r="M30" s="319"/>
      <c r="N30" s="319"/>
      <c r="O30" s="319"/>
      <c r="P30" s="319"/>
      <c r="Q30" s="319"/>
      <c r="R30" s="319"/>
      <c r="S30" s="319"/>
      <c r="T30" s="319"/>
      <c r="U30" s="319"/>
      <c r="V30" s="319"/>
      <c r="W30" s="319"/>
      <c r="X30" s="361"/>
      <c r="Y30" s="361"/>
      <c r="Z30" s="361"/>
      <c r="AA30" s="361"/>
      <c r="AB30" s="319"/>
      <c r="AC30" s="319"/>
      <c r="AD30" s="319"/>
      <c r="AE30" s="319"/>
      <c r="AF30" s="336"/>
      <c r="AG30" s="336"/>
      <c r="AH30" s="336"/>
      <c r="AI30" s="336"/>
      <c r="AJ30" s="336"/>
      <c r="AK30" s="336"/>
      <c r="AL30" s="336"/>
      <c r="AM30" s="336"/>
      <c r="AN30" s="336"/>
      <c r="AO30" s="336"/>
      <c r="AP30" s="336"/>
      <c r="AQ30" s="336"/>
      <c r="AR30" s="336"/>
      <c r="AS30" s="336"/>
      <c r="AT30" s="336"/>
      <c r="AU30" s="336"/>
      <c r="AV30" s="336"/>
      <c r="AW30" s="336"/>
      <c r="AX30" s="336"/>
      <c r="AY30" s="336"/>
      <c r="AZ30" s="336"/>
      <c r="BA30" s="319"/>
      <c r="BB30" s="319"/>
      <c r="BC30" s="319"/>
      <c r="BD30" s="319"/>
      <c r="BE30" s="336"/>
      <c r="BF30" s="336"/>
      <c r="BG30" s="336"/>
      <c r="BH30" s="336"/>
      <c r="BI30" s="336"/>
      <c r="BJ30" s="336"/>
      <c r="BK30" s="336"/>
      <c r="BL30" s="361"/>
      <c r="BM30" s="361"/>
      <c r="BN30" s="361"/>
      <c r="BO30" s="361"/>
      <c r="BP30" s="361"/>
      <c r="BQ30" s="361"/>
      <c r="BR30" s="361"/>
      <c r="BS30" s="295"/>
    </row>
    <row r="31" spans="1:71" ht="15" customHeight="1" x14ac:dyDescent="0.25">
      <c r="A31" s="1932"/>
      <c r="B31" s="1934"/>
      <c r="C31" s="319"/>
      <c r="D31" s="319"/>
      <c r="E31" s="319"/>
      <c r="F31" s="319"/>
      <c r="G31" s="319"/>
      <c r="H31" s="319"/>
      <c r="I31" s="319"/>
      <c r="J31" s="319"/>
      <c r="K31" s="319"/>
      <c r="L31" s="319"/>
      <c r="M31" s="319"/>
      <c r="N31" s="319"/>
      <c r="O31" s="319"/>
      <c r="P31" s="319"/>
      <c r="Q31" s="319"/>
      <c r="R31" s="319"/>
      <c r="S31" s="319"/>
      <c r="T31" s="319"/>
      <c r="U31" s="319"/>
      <c r="V31" s="319"/>
      <c r="W31" s="319"/>
      <c r="X31" s="361"/>
      <c r="Y31" s="361"/>
      <c r="Z31" s="361"/>
      <c r="AA31" s="361"/>
      <c r="AB31" s="319"/>
      <c r="AC31" s="319"/>
      <c r="AD31" s="319"/>
      <c r="AE31" s="319"/>
      <c r="AF31" s="336"/>
      <c r="AG31" s="336"/>
      <c r="AH31" s="336"/>
      <c r="AI31" s="336"/>
      <c r="AJ31" s="336"/>
      <c r="AK31" s="336"/>
      <c r="AL31" s="336"/>
      <c r="AM31" s="336"/>
      <c r="AN31" s="336"/>
      <c r="AO31" s="336"/>
      <c r="AP31" s="336"/>
      <c r="AQ31" s="336"/>
      <c r="AR31" s="336"/>
      <c r="AS31" s="336"/>
      <c r="AT31" s="336"/>
      <c r="AU31" s="336"/>
      <c r="AV31" s="336"/>
      <c r="AW31" s="336"/>
      <c r="AX31" s="336"/>
      <c r="AY31" s="336"/>
      <c r="AZ31" s="336"/>
      <c r="BA31" s="319"/>
      <c r="BB31" s="319"/>
      <c r="BC31" s="319"/>
      <c r="BD31" s="319"/>
      <c r="BE31" s="336"/>
      <c r="BF31" s="336"/>
      <c r="BG31" s="336"/>
      <c r="BH31" s="336"/>
      <c r="BI31" s="336"/>
      <c r="BJ31" s="336"/>
      <c r="BK31" s="336"/>
      <c r="BL31" s="361"/>
      <c r="BM31" s="361"/>
      <c r="BN31" s="361"/>
      <c r="BO31" s="361"/>
      <c r="BP31" s="361"/>
      <c r="BQ31" s="361"/>
      <c r="BR31" s="361"/>
      <c r="BS31" s="295"/>
    </row>
    <row r="32" spans="1:71" ht="15" customHeight="1" x14ac:dyDescent="0.25">
      <c r="A32" s="397" t="s">
        <v>47</v>
      </c>
      <c r="B32" s="419"/>
      <c r="C32" s="467" t="s">
        <v>34</v>
      </c>
      <c r="D32" s="465"/>
      <c r="E32" s="468"/>
      <c r="F32" s="468"/>
      <c r="G32" s="466"/>
      <c r="H32" s="466"/>
      <c r="I32" s="319"/>
      <c r="J32" s="319"/>
      <c r="K32" s="319"/>
      <c r="L32" s="319"/>
      <c r="M32" s="319"/>
      <c r="N32" s="319"/>
      <c r="O32" s="319"/>
      <c r="P32" s="319"/>
      <c r="Q32" s="319"/>
      <c r="R32" s="319"/>
      <c r="S32" s="319"/>
      <c r="T32" s="319"/>
      <c r="U32" s="319"/>
      <c r="V32" s="319"/>
      <c r="W32" s="319"/>
      <c r="X32" s="361"/>
      <c r="Y32" s="361"/>
      <c r="Z32" s="361"/>
      <c r="AA32" s="361"/>
      <c r="AB32" s="319"/>
      <c r="AC32" s="319"/>
      <c r="AD32" s="319"/>
      <c r="AE32" s="319"/>
      <c r="AF32" s="336"/>
      <c r="AG32" s="336"/>
      <c r="AH32" s="336"/>
      <c r="AI32" s="336"/>
      <c r="AJ32" s="336"/>
      <c r="AK32" s="336"/>
      <c r="AL32" s="336"/>
      <c r="AM32" s="336"/>
      <c r="AN32" s="336"/>
      <c r="AO32" s="336"/>
      <c r="AP32" s="336"/>
      <c r="AQ32" s="336"/>
      <c r="AR32" s="336"/>
      <c r="AS32" s="336"/>
      <c r="AT32" s="336"/>
      <c r="AU32" s="336"/>
      <c r="AV32" s="336"/>
      <c r="AW32" s="336"/>
      <c r="AX32" s="336"/>
      <c r="AY32" s="336"/>
      <c r="AZ32" s="336"/>
      <c r="BA32" s="346" t="s">
        <v>34</v>
      </c>
      <c r="BB32" s="361"/>
      <c r="BC32" s="319"/>
      <c r="BD32" s="469">
        <v>0</v>
      </c>
      <c r="BE32" s="336"/>
      <c r="BF32" s="336"/>
      <c r="BG32" s="336"/>
      <c r="BH32" s="336"/>
      <c r="BI32" s="336"/>
      <c r="BJ32" s="336"/>
      <c r="BK32" s="336"/>
      <c r="BL32" s="361"/>
      <c r="BM32" s="361"/>
      <c r="BN32" s="361"/>
      <c r="BO32" s="361"/>
      <c r="BP32" s="361"/>
      <c r="BQ32" s="361"/>
      <c r="BR32" s="361"/>
      <c r="BS32" s="295"/>
    </row>
    <row r="33" spans="1:71" ht="15" customHeight="1" x14ac:dyDescent="0.25">
      <c r="A33" s="393" t="s">
        <v>49</v>
      </c>
      <c r="B33" s="417"/>
      <c r="C33" s="343"/>
      <c r="D33" s="343"/>
      <c r="E33" s="343"/>
      <c r="F33" s="382"/>
      <c r="G33" s="343"/>
      <c r="H33" s="343"/>
      <c r="I33" s="343"/>
      <c r="J33" s="319"/>
      <c r="K33" s="339"/>
      <c r="L33" s="319"/>
      <c r="M33" s="319"/>
      <c r="N33" s="319"/>
      <c r="O33" s="319"/>
      <c r="P33" s="319"/>
      <c r="Q33" s="319"/>
      <c r="R33" s="319"/>
      <c r="S33" s="319"/>
      <c r="T33" s="319"/>
      <c r="U33" s="319"/>
      <c r="V33" s="319"/>
      <c r="W33" s="319"/>
      <c r="X33" s="361"/>
      <c r="Y33" s="361"/>
      <c r="Z33" s="361"/>
      <c r="AA33" s="361"/>
      <c r="AB33" s="319"/>
      <c r="AC33" s="319"/>
      <c r="AD33" s="319"/>
      <c r="AE33" s="319"/>
      <c r="AF33" s="336"/>
      <c r="AG33" s="336"/>
      <c r="AH33" s="336"/>
      <c r="AI33" s="336"/>
      <c r="AJ33" s="336"/>
      <c r="AK33" s="336"/>
      <c r="AL33" s="336"/>
      <c r="AM33" s="336"/>
      <c r="AN33" s="336"/>
      <c r="AO33" s="336"/>
      <c r="AP33" s="336"/>
      <c r="AQ33" s="336"/>
      <c r="AR33" s="336"/>
      <c r="AS33" s="336"/>
      <c r="AT33" s="336"/>
      <c r="AU33" s="336"/>
      <c r="AV33" s="336"/>
      <c r="AW33" s="336"/>
      <c r="AX33" s="336"/>
      <c r="AY33" s="336"/>
      <c r="AZ33" s="336"/>
      <c r="BA33" s="319"/>
      <c r="BB33" s="319"/>
      <c r="BC33" s="319"/>
      <c r="BD33" s="319"/>
      <c r="BE33" s="336"/>
      <c r="BF33" s="336"/>
      <c r="BG33" s="336"/>
      <c r="BH33" s="336"/>
      <c r="BI33" s="336"/>
      <c r="BJ33" s="336"/>
      <c r="BK33" s="336"/>
      <c r="BL33" s="336"/>
      <c r="BM33" s="336"/>
      <c r="BN33" s="336"/>
      <c r="BO33" s="336"/>
      <c r="BP33" s="336"/>
      <c r="BQ33" s="336"/>
      <c r="BR33" s="336"/>
      <c r="BS33" s="295"/>
    </row>
    <row r="34" spans="1:71" x14ac:dyDescent="0.25">
      <c r="A34" s="365" t="s">
        <v>50</v>
      </c>
      <c r="B34" s="383"/>
      <c r="C34" s="384"/>
      <c r="D34" s="384"/>
      <c r="E34" s="384"/>
      <c r="F34" s="385"/>
      <c r="G34" s="384"/>
      <c r="H34" s="384"/>
      <c r="I34" s="384"/>
      <c r="J34" s="384"/>
      <c r="K34" s="365"/>
      <c r="L34" s="322"/>
      <c r="M34" s="358"/>
      <c r="N34" s="358"/>
      <c r="O34" s="319"/>
      <c r="P34" s="319"/>
      <c r="Q34" s="319"/>
      <c r="R34" s="319"/>
      <c r="S34" s="319"/>
      <c r="T34" s="319"/>
      <c r="U34" s="319"/>
      <c r="V34" s="319"/>
      <c r="W34" s="319"/>
      <c r="X34" s="319"/>
      <c r="Y34" s="319"/>
      <c r="Z34" s="319"/>
      <c r="AA34" s="319"/>
      <c r="AB34" s="319"/>
      <c r="AC34" s="319"/>
      <c r="AD34" s="319"/>
      <c r="AE34" s="319"/>
      <c r="AF34" s="319"/>
      <c r="AG34" s="319"/>
      <c r="AH34" s="319"/>
      <c r="AI34" s="319"/>
      <c r="AJ34" s="319"/>
      <c r="AK34" s="319"/>
      <c r="AL34" s="319"/>
      <c r="AM34" s="319"/>
      <c r="AN34" s="319"/>
      <c r="AO34" s="319"/>
      <c r="AP34" s="319"/>
      <c r="AQ34" s="319"/>
      <c r="AR34" s="319"/>
      <c r="AS34" s="319"/>
      <c r="AT34" s="319"/>
      <c r="AU34" s="319"/>
      <c r="AV34" s="319"/>
      <c r="AW34" s="319"/>
      <c r="AX34" s="319"/>
      <c r="AY34" s="319"/>
      <c r="AZ34" s="319"/>
      <c r="BA34" s="319"/>
      <c r="BB34" s="319"/>
      <c r="BC34" s="319"/>
      <c r="BD34" s="319"/>
      <c r="BE34" s="319"/>
      <c r="BF34" s="319"/>
      <c r="BG34" s="319"/>
      <c r="BH34" s="319"/>
      <c r="BI34" s="319"/>
      <c r="BJ34" s="319"/>
      <c r="BK34" s="319"/>
      <c r="BL34" s="319"/>
      <c r="BM34" s="319"/>
      <c r="BN34" s="319"/>
      <c r="BO34" s="319"/>
      <c r="BP34" s="319"/>
      <c r="BQ34" s="319"/>
      <c r="BR34" s="319"/>
      <c r="BS34" s="295"/>
    </row>
    <row r="35" spans="1:71" ht="52.5" x14ac:dyDescent="0.25">
      <c r="A35" s="337" t="s">
        <v>38</v>
      </c>
      <c r="B35" s="323" t="s">
        <v>51</v>
      </c>
      <c r="C35" s="347" t="s">
        <v>52</v>
      </c>
      <c r="D35" s="386"/>
      <c r="E35" s="386"/>
      <c r="F35" s="387"/>
      <c r="G35" s="386"/>
      <c r="H35" s="386"/>
      <c r="I35" s="386"/>
      <c r="J35" s="386"/>
      <c r="K35" s="339"/>
      <c r="L35" s="319"/>
      <c r="M35" s="319"/>
      <c r="N35" s="319"/>
      <c r="O35" s="319"/>
      <c r="P35" s="319"/>
      <c r="Q35" s="319"/>
      <c r="R35" s="319"/>
      <c r="S35" s="319"/>
      <c r="T35" s="319"/>
      <c r="U35" s="319"/>
      <c r="V35" s="319"/>
      <c r="W35" s="319"/>
      <c r="X35" s="361"/>
      <c r="Y35" s="361"/>
      <c r="Z35" s="361"/>
      <c r="AA35" s="361"/>
      <c r="AB35" s="319"/>
      <c r="AC35" s="319"/>
      <c r="AD35" s="319"/>
      <c r="AE35" s="319"/>
      <c r="AF35" s="336"/>
      <c r="AG35" s="336"/>
      <c r="AH35" s="336"/>
      <c r="AI35" s="336"/>
      <c r="AJ35" s="336"/>
      <c r="AK35" s="336"/>
      <c r="AL35" s="336"/>
      <c r="AM35" s="336"/>
      <c r="AN35" s="336"/>
      <c r="AO35" s="336"/>
      <c r="AP35" s="336"/>
      <c r="AQ35" s="336"/>
      <c r="AR35" s="336"/>
      <c r="AS35" s="336"/>
      <c r="AT35" s="336"/>
      <c r="AU35" s="336"/>
      <c r="AV35" s="336"/>
      <c r="AW35" s="336"/>
      <c r="AX35" s="336"/>
      <c r="AY35" s="336"/>
      <c r="AZ35" s="336"/>
      <c r="BA35" s="319"/>
      <c r="BB35" s="319"/>
      <c r="BC35" s="319"/>
      <c r="BD35" s="319"/>
      <c r="BE35" s="336"/>
      <c r="BF35" s="336"/>
      <c r="BG35" s="336"/>
      <c r="BH35" s="336"/>
      <c r="BI35" s="336"/>
      <c r="BJ35" s="336"/>
      <c r="BK35" s="336"/>
      <c r="BL35" s="336"/>
      <c r="BM35" s="336"/>
      <c r="BN35" s="336"/>
      <c r="BO35" s="336"/>
      <c r="BP35" s="336"/>
      <c r="BQ35" s="336"/>
      <c r="BR35" s="336"/>
      <c r="BS35" s="295"/>
    </row>
    <row r="36" spans="1:71" ht="22.5" x14ac:dyDescent="0.25">
      <c r="A36" s="381" t="s">
        <v>47</v>
      </c>
      <c r="B36" s="453"/>
      <c r="C36" s="454"/>
      <c r="D36" s="386"/>
      <c r="E36" s="386"/>
      <c r="F36" s="387"/>
      <c r="G36" s="386"/>
      <c r="H36" s="386"/>
      <c r="I36" s="386"/>
      <c r="J36" s="386"/>
      <c r="K36" s="339"/>
      <c r="L36" s="319"/>
      <c r="M36" s="319"/>
      <c r="N36" s="319"/>
      <c r="O36" s="319"/>
      <c r="P36" s="319"/>
      <c r="Q36" s="319"/>
      <c r="R36" s="319"/>
      <c r="S36" s="319"/>
      <c r="T36" s="319"/>
      <c r="U36" s="319"/>
      <c r="V36" s="319"/>
      <c r="W36" s="319"/>
      <c r="X36" s="361"/>
      <c r="Y36" s="361"/>
      <c r="Z36" s="361"/>
      <c r="AA36" s="361"/>
      <c r="AB36" s="319"/>
      <c r="AC36" s="319"/>
      <c r="AD36" s="319"/>
      <c r="AE36" s="319"/>
      <c r="AF36" s="336"/>
      <c r="AG36" s="336"/>
      <c r="AH36" s="336"/>
      <c r="AI36" s="336"/>
      <c r="AJ36" s="336"/>
      <c r="AK36" s="336"/>
      <c r="AL36" s="336"/>
      <c r="AM36" s="336"/>
      <c r="AN36" s="336"/>
      <c r="AO36" s="336"/>
      <c r="AP36" s="336"/>
      <c r="AQ36" s="336"/>
      <c r="AR36" s="336"/>
      <c r="AS36" s="336"/>
      <c r="AT36" s="336"/>
      <c r="AU36" s="336"/>
      <c r="AV36" s="336"/>
      <c r="AW36" s="336"/>
      <c r="AX36" s="336"/>
      <c r="AY36" s="336"/>
      <c r="AZ36" s="336"/>
      <c r="BA36" s="319"/>
      <c r="BB36" s="319"/>
      <c r="BC36" s="319"/>
      <c r="BD36" s="319"/>
      <c r="BE36" s="336"/>
      <c r="BF36" s="336"/>
      <c r="BG36" s="336"/>
      <c r="BH36" s="336"/>
      <c r="BI36" s="336"/>
      <c r="BJ36" s="336"/>
      <c r="BK36" s="336"/>
      <c r="BL36" s="336"/>
      <c r="BM36" s="336"/>
      <c r="BN36" s="336"/>
      <c r="BO36" s="336"/>
      <c r="BP36" s="336"/>
      <c r="BQ36" s="336"/>
      <c r="BR36" s="336"/>
      <c r="BS36" s="295"/>
    </row>
    <row r="37" spans="1:71" ht="15" customHeight="1" x14ac:dyDescent="0.25">
      <c r="A37" s="365" t="s">
        <v>53</v>
      </c>
      <c r="B37" s="322"/>
      <c r="C37" s="322"/>
      <c r="D37" s="322"/>
      <c r="E37" s="322"/>
      <c r="F37" s="322"/>
      <c r="G37" s="322"/>
      <c r="H37" s="322"/>
      <c r="I37" s="322"/>
      <c r="J37" s="322"/>
      <c r="K37" s="322"/>
      <c r="L37" s="322"/>
      <c r="M37" s="358" t="s">
        <v>34</v>
      </c>
      <c r="N37" s="358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19"/>
      <c r="AD37" s="319"/>
      <c r="AE37" s="319"/>
      <c r="AF37" s="319"/>
      <c r="AG37" s="319"/>
      <c r="AH37" s="319"/>
      <c r="AI37" s="319"/>
      <c r="AJ37" s="319"/>
      <c r="AK37" s="319"/>
      <c r="AL37" s="319"/>
      <c r="AM37" s="319"/>
      <c r="AN37" s="319"/>
      <c r="AO37" s="319"/>
      <c r="AP37" s="319"/>
      <c r="AQ37" s="319"/>
      <c r="AR37" s="319"/>
      <c r="AS37" s="319"/>
      <c r="AT37" s="319"/>
      <c r="AU37" s="319"/>
      <c r="AV37" s="319"/>
      <c r="AW37" s="319"/>
      <c r="AX37" s="319"/>
      <c r="AY37" s="319"/>
      <c r="AZ37" s="319"/>
      <c r="BA37" s="319"/>
      <c r="BB37" s="319"/>
      <c r="BC37" s="319"/>
      <c r="BD37" s="319"/>
      <c r="BE37" s="319"/>
      <c r="BF37" s="319"/>
      <c r="BG37" s="319"/>
      <c r="BH37" s="319"/>
      <c r="BI37" s="319"/>
      <c r="BJ37" s="319"/>
      <c r="BK37" s="319"/>
      <c r="BL37" s="319"/>
      <c r="BM37" s="319"/>
      <c r="BN37" s="319"/>
      <c r="BO37" s="319"/>
      <c r="BP37" s="319"/>
      <c r="BQ37" s="319"/>
      <c r="BR37" s="319"/>
      <c r="BS37" s="295"/>
    </row>
    <row r="38" spans="1:71" ht="15" customHeight="1" x14ac:dyDescent="0.25">
      <c r="A38" s="1938" t="s">
        <v>54</v>
      </c>
      <c r="B38" s="1931" t="s">
        <v>55</v>
      </c>
      <c r="C38" s="1947" t="s">
        <v>56</v>
      </c>
      <c r="D38" s="1948"/>
      <c r="E38" s="1949"/>
      <c r="F38" s="1950"/>
      <c r="G38" s="319"/>
      <c r="H38" s="319"/>
      <c r="I38" s="319"/>
      <c r="J38" s="319"/>
      <c r="K38" s="319"/>
      <c r="L38" s="319"/>
      <c r="M38" s="319"/>
      <c r="N38" s="319"/>
      <c r="O38" s="319"/>
      <c r="P38" s="319"/>
      <c r="Q38" s="319"/>
      <c r="R38" s="319"/>
      <c r="S38" s="319"/>
      <c r="T38" s="319"/>
      <c r="U38" s="319"/>
      <c r="V38" s="319"/>
      <c r="W38" s="319"/>
      <c r="X38" s="361"/>
      <c r="Y38" s="361"/>
      <c r="Z38" s="361"/>
      <c r="AA38" s="361"/>
      <c r="AB38" s="319"/>
      <c r="AC38" s="319"/>
      <c r="AD38" s="319"/>
      <c r="AE38" s="319"/>
      <c r="AF38" s="336"/>
      <c r="AG38" s="336"/>
      <c r="AH38" s="336"/>
      <c r="AI38" s="336"/>
      <c r="AJ38" s="336"/>
      <c r="AK38" s="336"/>
      <c r="AL38" s="336"/>
      <c r="AM38" s="336"/>
      <c r="AN38" s="336"/>
      <c r="AO38" s="336"/>
      <c r="AP38" s="336"/>
      <c r="AQ38" s="336"/>
      <c r="AR38" s="336"/>
      <c r="AS38" s="336"/>
      <c r="AT38" s="336"/>
      <c r="AU38" s="336"/>
      <c r="AV38" s="336"/>
      <c r="AW38" s="336"/>
      <c r="AX38" s="336"/>
      <c r="AY38" s="336"/>
      <c r="AZ38" s="336"/>
      <c r="BA38" s="319"/>
      <c r="BB38" s="319"/>
      <c r="BC38" s="319"/>
      <c r="BD38" s="319"/>
      <c r="BE38" s="336"/>
      <c r="BF38" s="336"/>
      <c r="BG38" s="336"/>
      <c r="BH38" s="336"/>
      <c r="BI38" s="336"/>
      <c r="BJ38" s="336"/>
      <c r="BK38" s="336"/>
      <c r="BL38" s="336"/>
      <c r="BM38" s="336"/>
      <c r="BN38" s="336"/>
      <c r="BO38" s="336"/>
      <c r="BP38" s="336"/>
      <c r="BQ38" s="336"/>
      <c r="BR38" s="336"/>
      <c r="BS38" s="295"/>
    </row>
    <row r="39" spans="1:71" ht="15" customHeight="1" x14ac:dyDescent="0.25">
      <c r="A39" s="1939"/>
      <c r="B39" s="1932"/>
      <c r="C39" s="345" t="s">
        <v>57</v>
      </c>
      <c r="D39" s="325" t="s">
        <v>58</v>
      </c>
      <c r="E39" s="326" t="s">
        <v>59</v>
      </c>
      <c r="F39" s="1950"/>
      <c r="G39" s="319"/>
      <c r="H39" s="319"/>
      <c r="I39" s="319"/>
      <c r="J39" s="319"/>
      <c r="K39" s="319"/>
      <c r="L39" s="319"/>
      <c r="M39" s="319"/>
      <c r="N39" s="319"/>
      <c r="O39" s="319"/>
      <c r="P39" s="319"/>
      <c r="Q39" s="319"/>
      <c r="R39" s="319"/>
      <c r="S39" s="319"/>
      <c r="T39" s="319"/>
      <c r="U39" s="319"/>
      <c r="V39" s="319"/>
      <c r="W39" s="319"/>
      <c r="X39" s="361"/>
      <c r="Y39" s="361"/>
      <c r="Z39" s="361"/>
      <c r="AA39" s="361"/>
      <c r="AB39" s="319"/>
      <c r="AC39" s="319"/>
      <c r="AD39" s="319"/>
      <c r="AE39" s="319"/>
      <c r="AF39" s="336"/>
      <c r="AG39" s="336"/>
      <c r="AH39" s="336"/>
      <c r="AI39" s="336"/>
      <c r="AJ39" s="336"/>
      <c r="AK39" s="336"/>
      <c r="AL39" s="336"/>
      <c r="AM39" s="336"/>
      <c r="AN39" s="336"/>
      <c r="AO39" s="336"/>
      <c r="AP39" s="336"/>
      <c r="AQ39" s="336"/>
      <c r="AR39" s="336"/>
      <c r="AS39" s="336"/>
      <c r="AT39" s="336"/>
      <c r="AU39" s="336"/>
      <c r="AV39" s="336"/>
      <c r="AW39" s="336"/>
      <c r="AX39" s="336"/>
      <c r="AY39" s="336"/>
      <c r="AZ39" s="336"/>
      <c r="BA39" s="319"/>
      <c r="BB39" s="319"/>
      <c r="BC39" s="319"/>
      <c r="BD39" s="319"/>
      <c r="BE39" s="336"/>
      <c r="BF39" s="336"/>
      <c r="BG39" s="336"/>
      <c r="BH39" s="336"/>
      <c r="BI39" s="336"/>
      <c r="BJ39" s="336"/>
      <c r="BK39" s="336"/>
      <c r="BL39" s="336"/>
      <c r="BM39" s="336"/>
      <c r="BN39" s="336"/>
      <c r="BO39" s="336"/>
      <c r="BP39" s="336"/>
      <c r="BQ39" s="336"/>
      <c r="BR39" s="336"/>
      <c r="BS39" s="295"/>
    </row>
    <row r="40" spans="1:71" x14ac:dyDescent="0.25">
      <c r="A40" s="388" t="s">
        <v>60</v>
      </c>
      <c r="B40" s="407">
        <v>0</v>
      </c>
      <c r="C40" s="409"/>
      <c r="D40" s="410"/>
      <c r="E40" s="413"/>
      <c r="F40" s="460" t="s">
        <v>34</v>
      </c>
      <c r="G40" s="389"/>
      <c r="H40" s="319"/>
      <c r="I40" s="319"/>
      <c r="J40" s="319"/>
      <c r="K40" s="319"/>
      <c r="L40" s="319"/>
      <c r="M40" s="319"/>
      <c r="N40" s="319"/>
      <c r="O40" s="319"/>
      <c r="P40" s="319"/>
      <c r="Q40" s="319"/>
      <c r="R40" s="319"/>
      <c r="S40" s="319"/>
      <c r="T40" s="319"/>
      <c r="U40" s="319"/>
      <c r="V40" s="319"/>
      <c r="W40" s="319"/>
      <c r="X40" s="361"/>
      <c r="Y40" s="361"/>
      <c r="Z40" s="361"/>
      <c r="AA40" s="361"/>
      <c r="AB40" s="319"/>
      <c r="AC40" s="319"/>
      <c r="AD40" s="319"/>
      <c r="AE40" s="319"/>
      <c r="AF40" s="336"/>
      <c r="AG40" s="336"/>
      <c r="AH40" s="336"/>
      <c r="AI40" s="336"/>
      <c r="AJ40" s="336"/>
      <c r="AK40" s="336"/>
      <c r="AL40" s="336"/>
      <c r="AM40" s="336"/>
      <c r="AN40" s="336"/>
      <c r="AO40" s="336"/>
      <c r="AP40" s="336"/>
      <c r="AQ40" s="336"/>
      <c r="AR40" s="336"/>
      <c r="AS40" s="336"/>
      <c r="AT40" s="336"/>
      <c r="AU40" s="336"/>
      <c r="AV40" s="336"/>
      <c r="AW40" s="336"/>
      <c r="AX40" s="336"/>
      <c r="AY40" s="336"/>
      <c r="AZ40" s="336"/>
      <c r="BA40" s="346" t="s">
        <v>34</v>
      </c>
      <c r="BB40" s="319"/>
      <c r="BC40" s="319"/>
      <c r="BD40" s="469">
        <v>0</v>
      </c>
      <c r="BE40" s="336"/>
      <c r="BF40" s="336"/>
      <c r="BG40" s="336"/>
      <c r="BH40" s="336"/>
      <c r="BI40" s="336"/>
      <c r="BJ40" s="336"/>
      <c r="BK40" s="336"/>
      <c r="BL40" s="336"/>
      <c r="BM40" s="336"/>
      <c r="BN40" s="336"/>
      <c r="BO40" s="336"/>
      <c r="BP40" s="336"/>
      <c r="BQ40" s="336"/>
      <c r="BR40" s="336"/>
      <c r="BS40" s="295"/>
    </row>
    <row r="41" spans="1:71" x14ac:dyDescent="0.25">
      <c r="A41" s="390" t="s">
        <v>61</v>
      </c>
      <c r="B41" s="408">
        <v>0</v>
      </c>
      <c r="C41" s="403"/>
      <c r="D41" s="404"/>
      <c r="E41" s="405"/>
      <c r="F41" s="460" t="s">
        <v>34</v>
      </c>
      <c r="G41" s="389"/>
      <c r="H41" s="319"/>
      <c r="I41" s="319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61"/>
      <c r="Y41" s="361"/>
      <c r="Z41" s="361"/>
      <c r="AA41" s="361"/>
      <c r="AB41" s="319"/>
      <c r="AC41" s="319"/>
      <c r="AD41" s="319"/>
      <c r="AE41" s="319"/>
      <c r="AF41" s="336"/>
      <c r="AG41" s="336"/>
      <c r="AH41" s="336"/>
      <c r="AI41" s="336"/>
      <c r="AJ41" s="336"/>
      <c r="AK41" s="336"/>
      <c r="AL41" s="336"/>
      <c r="AM41" s="336"/>
      <c r="AN41" s="336"/>
      <c r="AO41" s="336"/>
      <c r="AP41" s="336"/>
      <c r="AQ41" s="336"/>
      <c r="AR41" s="336"/>
      <c r="AS41" s="336"/>
      <c r="AT41" s="336"/>
      <c r="AU41" s="336"/>
      <c r="AV41" s="336"/>
      <c r="AW41" s="336"/>
      <c r="AX41" s="336"/>
      <c r="AY41" s="336"/>
      <c r="AZ41" s="336"/>
      <c r="BA41" s="346" t="s">
        <v>34</v>
      </c>
      <c r="BB41" s="319"/>
      <c r="BC41" s="319"/>
      <c r="BD41" s="469">
        <v>0</v>
      </c>
      <c r="BE41" s="336"/>
      <c r="BF41" s="336"/>
      <c r="BG41" s="336"/>
      <c r="BH41" s="336"/>
      <c r="BI41" s="336"/>
      <c r="BJ41" s="336"/>
      <c r="BK41" s="336"/>
      <c r="BL41" s="336"/>
      <c r="BM41" s="336"/>
      <c r="BN41" s="336"/>
      <c r="BO41" s="336"/>
      <c r="BP41" s="336"/>
      <c r="BQ41" s="336"/>
      <c r="BR41" s="336"/>
      <c r="BS41" s="295"/>
    </row>
    <row r="42" spans="1:71" x14ac:dyDescent="0.25">
      <c r="A42" s="391" t="s">
        <v>62</v>
      </c>
      <c r="B42" s="315"/>
      <c r="C42" s="315"/>
      <c r="D42" s="392"/>
      <c r="E42" s="315"/>
      <c r="F42" s="319"/>
      <c r="G42" s="319"/>
      <c r="H42" s="319"/>
      <c r="I42" s="319"/>
      <c r="J42" s="319"/>
      <c r="K42" s="319"/>
      <c r="L42" s="319"/>
      <c r="M42" s="319"/>
      <c r="N42" s="319"/>
      <c r="O42" s="319"/>
      <c r="P42" s="319"/>
      <c r="Q42" s="319"/>
      <c r="R42" s="319"/>
      <c r="S42" s="319"/>
      <c r="T42" s="319"/>
      <c r="U42" s="319"/>
      <c r="V42" s="319"/>
      <c r="W42" s="319"/>
      <c r="X42" s="319"/>
      <c r="Y42" s="319"/>
      <c r="Z42" s="319"/>
      <c r="AA42" s="319"/>
      <c r="AB42" s="319"/>
      <c r="AC42" s="319"/>
      <c r="AD42" s="319"/>
      <c r="AE42" s="319"/>
      <c r="AF42" s="319"/>
      <c r="AG42" s="319"/>
      <c r="AH42" s="319"/>
      <c r="AI42" s="319"/>
      <c r="AJ42" s="319"/>
      <c r="AK42" s="319"/>
      <c r="AL42" s="319"/>
      <c r="AM42" s="319"/>
      <c r="AN42" s="319"/>
      <c r="AO42" s="319"/>
      <c r="AP42" s="319"/>
      <c r="AQ42" s="319"/>
      <c r="AR42" s="319"/>
      <c r="AS42" s="319"/>
      <c r="AT42" s="319"/>
      <c r="AU42" s="319"/>
      <c r="AV42" s="319"/>
      <c r="AW42" s="319"/>
      <c r="AX42" s="319"/>
      <c r="AY42" s="319"/>
      <c r="AZ42" s="319"/>
      <c r="BA42" s="319"/>
      <c r="BB42" s="319"/>
      <c r="BC42" s="319"/>
      <c r="BD42" s="319"/>
      <c r="BE42" s="319"/>
      <c r="BF42" s="319"/>
      <c r="BG42" s="319"/>
      <c r="BH42" s="319"/>
      <c r="BI42" s="319"/>
      <c r="BJ42" s="319"/>
      <c r="BK42" s="319"/>
      <c r="BL42" s="319"/>
      <c r="BM42" s="319"/>
      <c r="BN42" s="319"/>
      <c r="BO42" s="319"/>
      <c r="BP42" s="319"/>
      <c r="BQ42" s="319"/>
      <c r="BR42" s="319"/>
      <c r="BS42" s="295"/>
    </row>
    <row r="43" spans="1:71" ht="52.5" x14ac:dyDescent="0.25">
      <c r="A43" s="355" t="s">
        <v>63</v>
      </c>
      <c r="B43" s="335" t="s">
        <v>64</v>
      </c>
      <c r="C43" s="335" t="s">
        <v>65</v>
      </c>
      <c r="D43" s="315"/>
      <c r="E43" s="315"/>
      <c r="F43" s="319"/>
      <c r="G43" s="319"/>
      <c r="H43" s="319"/>
      <c r="I43" s="319"/>
      <c r="J43" s="319"/>
      <c r="K43" s="319"/>
      <c r="L43" s="319"/>
      <c r="M43" s="319"/>
      <c r="N43" s="319"/>
      <c r="O43" s="319"/>
      <c r="P43" s="319"/>
      <c r="Q43" s="319"/>
      <c r="R43" s="319"/>
      <c r="S43" s="319"/>
      <c r="T43" s="319"/>
      <c r="U43" s="319"/>
      <c r="V43" s="319"/>
      <c r="W43" s="319"/>
      <c r="X43" s="361"/>
      <c r="Y43" s="361"/>
      <c r="Z43" s="361"/>
      <c r="AA43" s="361"/>
      <c r="AB43" s="319"/>
      <c r="AC43" s="319"/>
      <c r="AD43" s="319"/>
      <c r="AE43" s="319"/>
      <c r="AF43" s="336"/>
      <c r="AG43" s="336"/>
      <c r="AH43" s="336"/>
      <c r="AI43" s="336"/>
      <c r="AJ43" s="336"/>
      <c r="AK43" s="336"/>
      <c r="AL43" s="336"/>
      <c r="AM43" s="336"/>
      <c r="AN43" s="336"/>
      <c r="AO43" s="336"/>
      <c r="AP43" s="336"/>
      <c r="AQ43" s="336"/>
      <c r="AR43" s="336"/>
      <c r="AS43" s="336"/>
      <c r="AT43" s="336"/>
      <c r="AU43" s="336"/>
      <c r="AV43" s="336"/>
      <c r="AW43" s="336"/>
      <c r="AX43" s="336"/>
      <c r="AY43" s="336"/>
      <c r="AZ43" s="336"/>
      <c r="BA43" s="319"/>
      <c r="BB43" s="319"/>
      <c r="BC43" s="319"/>
      <c r="BD43" s="319"/>
      <c r="BE43" s="336"/>
      <c r="BF43" s="336"/>
      <c r="BG43" s="336"/>
      <c r="BH43" s="336"/>
      <c r="BI43" s="336"/>
      <c r="BJ43" s="336"/>
      <c r="BK43" s="336"/>
      <c r="BL43" s="336"/>
      <c r="BM43" s="336"/>
      <c r="BN43" s="336"/>
      <c r="BO43" s="336"/>
      <c r="BP43" s="336"/>
      <c r="BQ43" s="336"/>
      <c r="BR43" s="336"/>
      <c r="BS43" s="295"/>
    </row>
    <row r="44" spans="1:71" ht="15" customHeight="1" x14ac:dyDescent="0.25">
      <c r="A44" s="354" t="s">
        <v>66</v>
      </c>
      <c r="B44" s="419"/>
      <c r="C44" s="419"/>
      <c r="D44" s="315"/>
      <c r="E44" s="315"/>
      <c r="F44" s="319"/>
      <c r="G44" s="319"/>
      <c r="H44" s="319"/>
      <c r="I44" s="319"/>
      <c r="J44" s="319"/>
      <c r="K44" s="319"/>
      <c r="L44" s="319"/>
      <c r="M44" s="319"/>
      <c r="N44" s="319"/>
      <c r="O44" s="319"/>
      <c r="P44" s="319"/>
      <c r="Q44" s="319"/>
      <c r="R44" s="319"/>
      <c r="S44" s="319"/>
      <c r="T44" s="319"/>
      <c r="U44" s="319"/>
      <c r="V44" s="319"/>
      <c r="W44" s="319"/>
      <c r="X44" s="361"/>
      <c r="Y44" s="361"/>
      <c r="Z44" s="361"/>
      <c r="AA44" s="361"/>
      <c r="AB44" s="319"/>
      <c r="AC44" s="319"/>
      <c r="AD44" s="319"/>
      <c r="AE44" s="319"/>
      <c r="AF44" s="336"/>
      <c r="AG44" s="336"/>
      <c r="AH44" s="336"/>
      <c r="AI44" s="336"/>
      <c r="AJ44" s="336"/>
      <c r="AK44" s="336"/>
      <c r="AL44" s="336"/>
      <c r="AM44" s="336"/>
      <c r="AN44" s="336"/>
      <c r="AO44" s="336"/>
      <c r="AP44" s="336"/>
      <c r="AQ44" s="336"/>
      <c r="AR44" s="336"/>
      <c r="AS44" s="336"/>
      <c r="AT44" s="336"/>
      <c r="AU44" s="336"/>
      <c r="AV44" s="336"/>
      <c r="AW44" s="336"/>
      <c r="AX44" s="336"/>
      <c r="AY44" s="336"/>
      <c r="AZ44" s="336"/>
      <c r="BA44" s="319"/>
      <c r="BB44" s="319"/>
      <c r="BC44" s="319"/>
      <c r="BD44" s="319"/>
      <c r="BE44" s="336"/>
      <c r="BF44" s="336"/>
      <c r="BG44" s="336"/>
      <c r="BH44" s="336"/>
      <c r="BI44" s="336"/>
      <c r="BJ44" s="336"/>
      <c r="BK44" s="336"/>
      <c r="BL44" s="336"/>
      <c r="BM44" s="336"/>
      <c r="BN44" s="336"/>
      <c r="BO44" s="336"/>
      <c r="BP44" s="336"/>
      <c r="BQ44" s="336"/>
      <c r="BR44" s="336"/>
      <c r="BS44" s="295"/>
    </row>
    <row r="45" spans="1:71" ht="42" x14ac:dyDescent="0.25">
      <c r="A45" s="340" t="s">
        <v>67</v>
      </c>
      <c r="B45" s="417"/>
      <c r="C45" s="417"/>
      <c r="D45" s="315"/>
      <c r="E45" s="315"/>
      <c r="F45" s="321"/>
      <c r="G45" s="321"/>
      <c r="H45" s="321"/>
      <c r="I45" s="321"/>
      <c r="J45" s="321"/>
      <c r="K45" s="321"/>
      <c r="L45" s="321"/>
      <c r="M45" s="319"/>
      <c r="N45" s="319"/>
      <c r="O45" s="319"/>
      <c r="P45" s="319"/>
      <c r="Q45" s="319"/>
      <c r="R45" s="319"/>
      <c r="S45" s="319"/>
      <c r="T45" s="319"/>
      <c r="U45" s="319"/>
      <c r="V45" s="319"/>
      <c r="W45" s="319"/>
      <c r="X45" s="361"/>
      <c r="Y45" s="361"/>
      <c r="Z45" s="361"/>
      <c r="AA45" s="361"/>
      <c r="AB45" s="319"/>
      <c r="AC45" s="319"/>
      <c r="AD45" s="319"/>
      <c r="AE45" s="319"/>
      <c r="AF45" s="361"/>
      <c r="AG45" s="361"/>
      <c r="AH45" s="361"/>
      <c r="AI45" s="361"/>
      <c r="AJ45" s="361"/>
      <c r="AK45" s="361"/>
      <c r="AL45" s="361"/>
      <c r="AM45" s="361"/>
      <c r="AN45" s="361"/>
      <c r="AO45" s="361"/>
      <c r="AP45" s="361"/>
      <c r="AQ45" s="361"/>
      <c r="AR45" s="361"/>
      <c r="AS45" s="361"/>
      <c r="AT45" s="361"/>
      <c r="AU45" s="361"/>
      <c r="AV45" s="361"/>
      <c r="AW45" s="361"/>
      <c r="AX45" s="361"/>
      <c r="AY45" s="361"/>
      <c r="AZ45" s="361"/>
      <c r="BA45" s="319"/>
      <c r="BB45" s="319"/>
      <c r="BC45" s="319"/>
      <c r="BD45" s="319"/>
      <c r="BE45" s="361"/>
      <c r="BF45" s="361"/>
      <c r="BG45" s="361"/>
      <c r="BH45" s="361"/>
      <c r="BI45" s="361"/>
      <c r="BJ45" s="361"/>
      <c r="BK45" s="361"/>
      <c r="BL45" s="361"/>
      <c r="BM45" s="361"/>
      <c r="BN45" s="361"/>
      <c r="BO45" s="361"/>
      <c r="BP45" s="361"/>
      <c r="BQ45" s="361"/>
      <c r="BR45" s="361"/>
      <c r="BS45" s="295"/>
    </row>
    <row r="46" spans="1:71" x14ac:dyDescent="0.25">
      <c r="A46" s="470"/>
      <c r="B46" s="470"/>
      <c r="C46" s="470"/>
      <c r="D46" s="470"/>
      <c r="E46" s="470"/>
      <c r="F46" s="331"/>
      <c r="G46" s="331"/>
      <c r="H46" s="331"/>
      <c r="I46" s="331"/>
      <c r="J46" s="331"/>
      <c r="K46" s="331"/>
      <c r="L46" s="331"/>
      <c r="M46" s="470"/>
      <c r="N46" s="470"/>
      <c r="O46" s="470"/>
      <c r="P46" s="470"/>
      <c r="Q46" s="470"/>
      <c r="R46" s="470"/>
      <c r="S46" s="470"/>
      <c r="T46" s="470"/>
      <c r="U46" s="470"/>
      <c r="V46" s="470"/>
      <c r="W46" s="470"/>
      <c r="X46" s="470"/>
      <c r="Y46" s="470"/>
      <c r="Z46" s="470"/>
      <c r="AA46" s="470"/>
      <c r="AB46" s="470"/>
      <c r="AC46" s="470"/>
      <c r="AD46" s="470"/>
      <c r="AE46" s="470"/>
      <c r="AF46" s="470"/>
      <c r="AG46" s="470"/>
      <c r="AH46" s="470"/>
      <c r="AI46" s="470"/>
      <c r="AJ46" s="470"/>
      <c r="AK46" s="470"/>
      <c r="AL46" s="470"/>
      <c r="AM46" s="470"/>
      <c r="AN46" s="470"/>
      <c r="AO46" s="470"/>
      <c r="AP46" s="470"/>
      <c r="AQ46" s="470"/>
      <c r="AR46" s="470"/>
      <c r="AS46" s="470"/>
      <c r="AT46" s="470"/>
      <c r="AU46" s="470"/>
      <c r="AV46" s="470"/>
      <c r="AW46" s="470"/>
      <c r="AX46" s="470"/>
      <c r="AY46" s="470"/>
      <c r="AZ46" s="470"/>
      <c r="BA46" s="470"/>
      <c r="BB46" s="470"/>
      <c r="BC46" s="470"/>
      <c r="BD46" s="470"/>
      <c r="BE46" s="470"/>
      <c r="BF46" s="470"/>
      <c r="BG46" s="470"/>
      <c r="BH46" s="470"/>
      <c r="BI46" s="470"/>
      <c r="BJ46" s="470"/>
      <c r="BK46" s="470"/>
      <c r="BL46" s="470"/>
      <c r="BM46" s="470"/>
      <c r="BN46" s="470"/>
      <c r="BO46" s="470"/>
      <c r="BP46" s="470"/>
      <c r="BQ46" s="470"/>
      <c r="BR46" s="470"/>
      <c r="BS46" s="295"/>
    </row>
    <row r="47" spans="1:71" x14ac:dyDescent="0.25">
      <c r="A47" s="470"/>
      <c r="B47" s="470"/>
      <c r="C47" s="470"/>
      <c r="D47" s="470"/>
      <c r="E47" s="470"/>
      <c r="F47" s="313"/>
      <c r="G47" s="313"/>
      <c r="H47" s="313"/>
      <c r="I47" s="313"/>
      <c r="J47" s="313"/>
      <c r="K47" s="313"/>
      <c r="L47" s="313"/>
      <c r="M47" s="313"/>
      <c r="N47" s="313"/>
      <c r="O47" s="313"/>
      <c r="P47" s="313"/>
      <c r="Q47" s="313"/>
      <c r="R47" s="313"/>
      <c r="S47" s="313"/>
      <c r="T47" s="313"/>
      <c r="U47" s="313"/>
      <c r="V47" s="313"/>
      <c r="W47" s="313"/>
      <c r="X47" s="313"/>
      <c r="Y47" s="313"/>
      <c r="Z47" s="313"/>
      <c r="AA47" s="313"/>
      <c r="AB47" s="313"/>
      <c r="AC47" s="313"/>
      <c r="AD47" s="313"/>
      <c r="AE47" s="313"/>
      <c r="AF47" s="313"/>
      <c r="AG47" s="313"/>
      <c r="AH47" s="313"/>
      <c r="AI47" s="313"/>
      <c r="AJ47" s="313"/>
      <c r="AK47" s="313"/>
      <c r="AL47" s="313"/>
      <c r="AM47" s="313"/>
      <c r="AN47" s="313"/>
      <c r="AO47" s="313"/>
      <c r="AP47" s="313"/>
      <c r="AQ47" s="313"/>
      <c r="AR47" s="313"/>
      <c r="AS47" s="313"/>
      <c r="AT47" s="313"/>
      <c r="AU47" s="313"/>
      <c r="AV47" s="313"/>
      <c r="AW47" s="313"/>
      <c r="AX47" s="313"/>
      <c r="AY47" s="313"/>
      <c r="AZ47" s="313"/>
      <c r="BA47" s="313"/>
      <c r="BB47" s="313"/>
      <c r="BC47" s="313"/>
      <c r="BD47" s="313"/>
      <c r="BE47" s="313"/>
      <c r="BF47" s="313"/>
      <c r="BG47" s="313"/>
      <c r="BH47" s="313"/>
      <c r="BI47" s="313"/>
      <c r="BJ47" s="313"/>
      <c r="BK47" s="313"/>
      <c r="BL47" s="313"/>
      <c r="BM47" s="313"/>
      <c r="BN47" s="313"/>
      <c r="BO47" s="313"/>
      <c r="BP47" s="313"/>
      <c r="BQ47" s="313"/>
      <c r="BR47" s="313"/>
      <c r="BS47" s="295"/>
    </row>
    <row r="48" spans="1:71" x14ac:dyDescent="0.25">
      <c r="A48" s="470"/>
      <c r="B48" s="470"/>
      <c r="C48" s="470"/>
      <c r="D48" s="470"/>
      <c r="E48" s="470"/>
      <c r="F48" s="313"/>
      <c r="G48" s="313"/>
      <c r="H48" s="313"/>
      <c r="I48" s="313"/>
      <c r="J48" s="313"/>
      <c r="K48" s="313"/>
      <c r="L48" s="313"/>
      <c r="M48" s="313"/>
      <c r="N48" s="313"/>
      <c r="O48" s="313"/>
      <c r="P48" s="313"/>
      <c r="Q48" s="313"/>
      <c r="R48" s="313"/>
      <c r="S48" s="313"/>
      <c r="T48" s="313"/>
      <c r="U48" s="313"/>
      <c r="V48" s="313"/>
      <c r="W48" s="313"/>
      <c r="X48" s="313"/>
      <c r="Y48" s="313"/>
      <c r="Z48" s="313"/>
      <c r="AA48" s="313"/>
      <c r="AB48" s="313"/>
      <c r="AC48" s="313"/>
      <c r="AD48" s="313"/>
      <c r="AE48" s="313"/>
      <c r="AF48" s="313"/>
      <c r="AG48" s="313"/>
      <c r="AH48" s="313"/>
      <c r="AI48" s="313"/>
      <c r="AJ48" s="313"/>
      <c r="AK48" s="313"/>
      <c r="AL48" s="313"/>
      <c r="AM48" s="313"/>
      <c r="AN48" s="313"/>
      <c r="AO48" s="313"/>
      <c r="AP48" s="313"/>
      <c r="AQ48" s="313"/>
      <c r="AR48" s="313"/>
      <c r="AS48" s="313"/>
      <c r="AT48" s="313"/>
      <c r="AU48" s="313"/>
      <c r="AV48" s="313"/>
      <c r="AW48" s="313"/>
      <c r="AX48" s="313"/>
      <c r="AY48" s="313"/>
      <c r="AZ48" s="313"/>
      <c r="BA48" s="313"/>
      <c r="BB48" s="313"/>
      <c r="BC48" s="313"/>
      <c r="BD48" s="313"/>
      <c r="BE48" s="313"/>
      <c r="BF48" s="313"/>
      <c r="BG48" s="313"/>
      <c r="BH48" s="313"/>
      <c r="BI48" s="313"/>
      <c r="BJ48" s="313"/>
      <c r="BK48" s="313"/>
      <c r="BL48" s="313"/>
      <c r="BM48" s="313"/>
      <c r="BN48" s="313"/>
      <c r="BO48" s="313"/>
      <c r="BP48" s="313"/>
      <c r="BQ48" s="313"/>
      <c r="BR48" s="313"/>
      <c r="BS48" s="295"/>
    </row>
    <row r="49" spans="1:71" x14ac:dyDescent="0.25">
      <c r="A49" s="470"/>
      <c r="B49" s="470"/>
      <c r="C49" s="470"/>
      <c r="D49" s="470"/>
      <c r="E49" s="470"/>
      <c r="F49" s="309"/>
      <c r="G49" s="298"/>
      <c r="H49" s="298"/>
      <c r="I49" s="298"/>
      <c r="J49" s="296"/>
      <c r="K49" s="296"/>
      <c r="L49" s="296"/>
      <c r="M49" s="296"/>
      <c r="N49" s="296"/>
      <c r="O49" s="296"/>
      <c r="P49" s="296"/>
      <c r="Q49" s="296"/>
      <c r="R49" s="296"/>
      <c r="S49" s="296"/>
      <c r="T49" s="296"/>
      <c r="U49" s="296"/>
      <c r="V49" s="296"/>
      <c r="W49" s="296"/>
      <c r="X49" s="296"/>
      <c r="Y49" s="296"/>
      <c r="Z49" s="297"/>
      <c r="AA49" s="297"/>
      <c r="AB49" s="297"/>
      <c r="AC49" s="297"/>
      <c r="AD49" s="297"/>
      <c r="AE49" s="297"/>
      <c r="AF49" s="297"/>
      <c r="AG49" s="297"/>
      <c r="AH49" s="297"/>
      <c r="AI49" s="297"/>
      <c r="AJ49" s="297"/>
      <c r="AK49" s="297"/>
      <c r="AL49" s="297"/>
      <c r="AM49" s="297"/>
      <c r="AN49" s="297"/>
      <c r="AO49" s="297"/>
      <c r="AP49" s="297"/>
      <c r="AQ49" s="297"/>
      <c r="AR49" s="297"/>
      <c r="AS49" s="297"/>
      <c r="AT49" s="297"/>
      <c r="AU49" s="297"/>
      <c r="AV49" s="297"/>
      <c r="AW49" s="297"/>
      <c r="AX49" s="297"/>
      <c r="AY49" s="297"/>
      <c r="AZ49" s="297"/>
      <c r="BA49" s="310"/>
      <c r="BB49" s="297"/>
      <c r="BC49" s="297"/>
      <c r="BD49" s="311"/>
      <c r="BE49" s="295"/>
      <c r="BF49" s="295"/>
      <c r="BG49" s="295"/>
      <c r="BH49" s="295"/>
      <c r="BI49" s="295"/>
      <c r="BJ49" s="295"/>
      <c r="BK49" s="295"/>
      <c r="BL49" s="295"/>
      <c r="BM49" s="295"/>
      <c r="BN49" s="295"/>
      <c r="BO49" s="295"/>
      <c r="BP49" s="295"/>
      <c r="BQ49" s="295"/>
      <c r="BR49" s="295"/>
      <c r="BS49" s="295"/>
    </row>
    <row r="50" spans="1:71" x14ac:dyDescent="0.25">
      <c r="A50" s="470"/>
      <c r="B50" s="470"/>
      <c r="C50" s="470"/>
      <c r="D50" s="470"/>
      <c r="E50" s="470"/>
      <c r="F50" s="309"/>
      <c r="G50" s="298"/>
      <c r="H50" s="298"/>
      <c r="I50" s="298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7"/>
      <c r="AA50" s="297"/>
      <c r="AB50" s="297"/>
      <c r="AC50" s="297"/>
      <c r="AD50" s="297"/>
      <c r="AE50" s="297"/>
      <c r="AF50" s="297"/>
      <c r="AG50" s="297"/>
      <c r="AH50" s="297"/>
      <c r="AI50" s="297"/>
      <c r="AJ50" s="297"/>
      <c r="AK50" s="297"/>
      <c r="AL50" s="297"/>
      <c r="AM50" s="297"/>
      <c r="AN50" s="297"/>
      <c r="AO50" s="297"/>
      <c r="AP50" s="297"/>
      <c r="AQ50" s="297"/>
      <c r="AR50" s="297"/>
      <c r="AS50" s="297"/>
      <c r="AT50" s="297"/>
      <c r="AU50" s="297"/>
      <c r="AV50" s="297"/>
      <c r="AW50" s="297"/>
      <c r="AX50" s="297"/>
      <c r="AY50" s="297"/>
      <c r="AZ50" s="297"/>
      <c r="BA50" s="310"/>
      <c r="BB50" s="297"/>
      <c r="BC50" s="297"/>
      <c r="BD50" s="311"/>
      <c r="BE50" s="295"/>
      <c r="BF50" s="295"/>
      <c r="BG50" s="295"/>
      <c r="BH50" s="295"/>
      <c r="BI50" s="295"/>
      <c r="BJ50" s="295"/>
      <c r="BK50" s="295"/>
      <c r="BL50" s="295"/>
      <c r="BM50" s="295"/>
      <c r="BN50" s="295"/>
      <c r="BO50" s="295"/>
      <c r="BP50" s="295"/>
      <c r="BQ50" s="295"/>
      <c r="BR50" s="295"/>
      <c r="BS50" s="295"/>
    </row>
    <row r="51" spans="1:71" x14ac:dyDescent="0.25">
      <c r="A51" s="470"/>
      <c r="B51" s="470"/>
      <c r="C51" s="470"/>
      <c r="D51" s="470"/>
      <c r="E51" s="470"/>
      <c r="F51" s="309"/>
      <c r="G51" s="298"/>
      <c r="H51" s="298"/>
      <c r="I51" s="298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7"/>
      <c r="AA51" s="297"/>
      <c r="AB51" s="297"/>
      <c r="AC51" s="297"/>
      <c r="AD51" s="297"/>
      <c r="AE51" s="297"/>
      <c r="AF51" s="297"/>
      <c r="AG51" s="297"/>
      <c r="AH51" s="297"/>
      <c r="AI51" s="297"/>
      <c r="AJ51" s="297"/>
      <c r="AK51" s="297"/>
      <c r="AL51" s="297"/>
      <c r="AM51" s="297"/>
      <c r="AN51" s="297"/>
      <c r="AO51" s="297"/>
      <c r="AP51" s="297"/>
      <c r="AQ51" s="297"/>
      <c r="AR51" s="297"/>
      <c r="AS51" s="297"/>
      <c r="AT51" s="297"/>
      <c r="AU51" s="297"/>
      <c r="AV51" s="297"/>
      <c r="AW51" s="297"/>
      <c r="AX51" s="297"/>
      <c r="AY51" s="297"/>
      <c r="AZ51" s="297"/>
      <c r="BA51" s="310"/>
      <c r="BB51" s="297"/>
      <c r="BC51" s="297"/>
      <c r="BD51" s="311"/>
      <c r="BE51" s="295"/>
      <c r="BF51" s="295"/>
      <c r="BG51" s="295"/>
      <c r="BH51" s="295"/>
      <c r="BI51" s="295"/>
      <c r="BJ51" s="295"/>
      <c r="BK51" s="295"/>
      <c r="BL51" s="295"/>
      <c r="BM51" s="295"/>
      <c r="BN51" s="295"/>
      <c r="BO51" s="295"/>
      <c r="BP51" s="295"/>
      <c r="BQ51" s="295"/>
      <c r="BR51" s="295"/>
      <c r="BS51" s="295"/>
    </row>
    <row r="52" spans="1:71" x14ac:dyDescent="0.25">
      <c r="A52" s="470"/>
      <c r="B52" s="470"/>
      <c r="C52" s="470"/>
      <c r="D52" s="470"/>
      <c r="E52" s="470"/>
      <c r="F52" s="309"/>
      <c r="G52" s="298"/>
      <c r="H52" s="298"/>
      <c r="I52" s="298"/>
      <c r="J52" s="296"/>
      <c r="K52" s="296"/>
      <c r="L52" s="296"/>
      <c r="M52" s="296"/>
      <c r="N52" s="296"/>
      <c r="O52" s="296"/>
      <c r="P52" s="296"/>
      <c r="Q52" s="296"/>
      <c r="R52" s="296"/>
      <c r="S52" s="296"/>
      <c r="T52" s="296"/>
      <c r="U52" s="296"/>
      <c r="V52" s="296"/>
      <c r="W52" s="296"/>
      <c r="X52" s="296"/>
      <c r="Y52" s="296"/>
      <c r="Z52" s="297"/>
      <c r="AA52" s="297"/>
      <c r="AB52" s="297"/>
      <c r="AC52" s="297"/>
      <c r="AD52" s="297"/>
      <c r="AE52" s="297"/>
      <c r="AF52" s="297"/>
      <c r="AG52" s="297"/>
      <c r="AH52" s="297"/>
      <c r="AI52" s="297"/>
      <c r="AJ52" s="297"/>
      <c r="AK52" s="297"/>
      <c r="AL52" s="297"/>
      <c r="AM52" s="297"/>
      <c r="AN52" s="297"/>
      <c r="AO52" s="297"/>
      <c r="AP52" s="297"/>
      <c r="AQ52" s="297"/>
      <c r="AR52" s="297"/>
      <c r="AS52" s="297"/>
      <c r="AT52" s="297"/>
      <c r="AU52" s="297"/>
      <c r="AV52" s="297"/>
      <c r="AW52" s="297"/>
      <c r="AX52" s="297"/>
      <c r="AY52" s="297"/>
      <c r="AZ52" s="297"/>
      <c r="BA52" s="310"/>
      <c r="BB52" s="297"/>
      <c r="BC52" s="297"/>
      <c r="BD52" s="311"/>
      <c r="BE52" s="295"/>
      <c r="BF52" s="295"/>
      <c r="BG52" s="295"/>
      <c r="BH52" s="295"/>
      <c r="BI52" s="295"/>
      <c r="BJ52" s="295"/>
      <c r="BK52" s="295"/>
      <c r="BL52" s="295"/>
      <c r="BM52" s="295"/>
      <c r="BN52" s="295"/>
      <c r="BO52" s="295"/>
      <c r="BP52" s="295"/>
      <c r="BQ52" s="295"/>
      <c r="BR52" s="295"/>
      <c r="BS52" s="295"/>
    </row>
    <row r="53" spans="1:71" x14ac:dyDescent="0.25">
      <c r="A53" s="470"/>
      <c r="B53" s="470"/>
      <c r="C53" s="470"/>
      <c r="D53" s="470"/>
      <c r="E53" s="470"/>
      <c r="F53" s="309"/>
      <c r="G53" s="298"/>
      <c r="H53" s="298"/>
      <c r="I53" s="298"/>
      <c r="J53" s="296"/>
      <c r="K53" s="296"/>
      <c r="L53" s="296"/>
      <c r="M53" s="296"/>
      <c r="N53" s="296"/>
      <c r="O53" s="296"/>
      <c r="P53" s="296"/>
      <c r="Q53" s="296"/>
      <c r="R53" s="296"/>
      <c r="S53" s="296"/>
      <c r="T53" s="296"/>
      <c r="U53" s="296"/>
      <c r="V53" s="296"/>
      <c r="W53" s="296"/>
      <c r="X53" s="296"/>
      <c r="Y53" s="296"/>
      <c r="Z53" s="297"/>
      <c r="AA53" s="297"/>
      <c r="AB53" s="297"/>
      <c r="AC53" s="297"/>
      <c r="AD53" s="297"/>
      <c r="AE53" s="297"/>
      <c r="AF53" s="297"/>
      <c r="AG53" s="297"/>
      <c r="AH53" s="297"/>
      <c r="AI53" s="297"/>
      <c r="AJ53" s="297"/>
      <c r="AK53" s="297"/>
      <c r="AL53" s="297"/>
      <c r="AM53" s="297"/>
      <c r="AN53" s="297"/>
      <c r="AO53" s="297"/>
      <c r="AP53" s="297"/>
      <c r="AQ53" s="297"/>
      <c r="AR53" s="297"/>
      <c r="AS53" s="297"/>
      <c r="AT53" s="297"/>
      <c r="AU53" s="297"/>
      <c r="AV53" s="297"/>
      <c r="AW53" s="297"/>
      <c r="AX53" s="297"/>
      <c r="AY53" s="297"/>
      <c r="AZ53" s="297"/>
      <c r="BA53" s="310"/>
      <c r="BB53" s="297"/>
      <c r="BC53" s="297"/>
      <c r="BD53" s="311"/>
      <c r="BE53" s="295"/>
      <c r="BF53" s="295"/>
      <c r="BG53" s="295"/>
      <c r="BH53" s="295"/>
      <c r="BI53" s="295"/>
      <c r="BJ53" s="295"/>
      <c r="BK53" s="295"/>
      <c r="BL53" s="295"/>
      <c r="BM53" s="295"/>
      <c r="BN53" s="295"/>
      <c r="BO53" s="295"/>
      <c r="BP53" s="295"/>
      <c r="BQ53" s="295"/>
      <c r="BR53" s="295"/>
      <c r="BS53" s="295"/>
    </row>
    <row r="54" spans="1:71" x14ac:dyDescent="0.25">
      <c r="A54" s="299"/>
      <c r="B54" s="308"/>
      <c r="C54" s="304"/>
      <c r="D54" s="304"/>
      <c r="E54" s="304"/>
      <c r="F54" s="309"/>
      <c r="G54" s="298"/>
      <c r="H54" s="298"/>
      <c r="I54" s="298"/>
      <c r="J54" s="296"/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6"/>
      <c r="V54" s="296"/>
      <c r="W54" s="296"/>
      <c r="X54" s="296"/>
      <c r="Y54" s="296"/>
      <c r="Z54" s="297"/>
      <c r="AA54" s="297"/>
      <c r="AB54" s="297"/>
      <c r="AC54" s="297"/>
      <c r="AD54" s="297"/>
      <c r="AE54" s="297"/>
      <c r="AF54" s="297"/>
      <c r="AG54" s="297"/>
      <c r="AH54" s="297"/>
      <c r="AI54" s="297"/>
      <c r="AJ54" s="297"/>
      <c r="AK54" s="297"/>
      <c r="AL54" s="297"/>
      <c r="AM54" s="297"/>
      <c r="AN54" s="297"/>
      <c r="AO54" s="297"/>
      <c r="AP54" s="297"/>
      <c r="AQ54" s="297"/>
      <c r="AR54" s="297"/>
      <c r="AS54" s="297"/>
      <c r="AT54" s="297"/>
      <c r="AU54" s="297"/>
      <c r="AV54" s="297"/>
      <c r="AW54" s="297"/>
      <c r="AX54" s="297"/>
      <c r="AY54" s="297"/>
      <c r="AZ54" s="297"/>
      <c r="BA54" s="310"/>
      <c r="BB54" s="297"/>
      <c r="BC54" s="297"/>
      <c r="BD54" s="311"/>
      <c r="BE54" s="295"/>
      <c r="BF54" s="295"/>
      <c r="BG54" s="295"/>
      <c r="BH54" s="295"/>
      <c r="BI54" s="295"/>
      <c r="BJ54" s="295"/>
      <c r="BK54" s="295"/>
      <c r="BL54" s="295"/>
      <c r="BM54" s="295"/>
      <c r="BN54" s="295"/>
      <c r="BO54" s="295"/>
      <c r="BP54" s="295"/>
      <c r="BQ54" s="295"/>
      <c r="BR54" s="295"/>
      <c r="BS54" s="295"/>
    </row>
    <row r="55" spans="1:71" x14ac:dyDescent="0.25">
      <c r="A55" s="300"/>
      <c r="B55" s="307"/>
      <c r="C55" s="305"/>
      <c r="D55" s="305"/>
      <c r="E55" s="305"/>
      <c r="F55" s="309"/>
      <c r="G55" s="298"/>
      <c r="H55" s="298"/>
      <c r="I55" s="298"/>
      <c r="J55" s="296"/>
      <c r="K55" s="296"/>
      <c r="L55" s="296"/>
      <c r="M55" s="296"/>
      <c r="N55" s="296"/>
      <c r="O55" s="296"/>
      <c r="P55" s="296"/>
      <c r="Q55" s="296"/>
      <c r="R55" s="296"/>
      <c r="S55" s="296"/>
      <c r="T55" s="296"/>
      <c r="U55" s="296"/>
      <c r="V55" s="296"/>
      <c r="W55" s="296"/>
      <c r="X55" s="296"/>
      <c r="Y55" s="296"/>
      <c r="Z55" s="297"/>
      <c r="AA55" s="297"/>
      <c r="AB55" s="297"/>
      <c r="AC55" s="297"/>
      <c r="AD55" s="297"/>
      <c r="AE55" s="297"/>
      <c r="AF55" s="297"/>
      <c r="AG55" s="297"/>
      <c r="AH55" s="297"/>
      <c r="AI55" s="297"/>
      <c r="AJ55" s="297"/>
      <c r="AK55" s="297"/>
      <c r="AL55" s="297"/>
      <c r="AM55" s="297"/>
      <c r="AN55" s="297"/>
      <c r="AO55" s="297"/>
      <c r="AP55" s="297"/>
      <c r="AQ55" s="297"/>
      <c r="AR55" s="297"/>
      <c r="AS55" s="297"/>
      <c r="AT55" s="297"/>
      <c r="AU55" s="297"/>
      <c r="AV55" s="297"/>
      <c r="AW55" s="297"/>
      <c r="AX55" s="297"/>
      <c r="AY55" s="297"/>
      <c r="AZ55" s="297"/>
      <c r="BA55" s="310"/>
      <c r="BB55" s="297"/>
      <c r="BC55" s="297"/>
      <c r="BD55" s="311"/>
      <c r="BE55" s="295"/>
      <c r="BF55" s="295"/>
      <c r="BG55" s="295"/>
      <c r="BH55" s="295"/>
      <c r="BI55" s="295"/>
      <c r="BJ55" s="295"/>
      <c r="BK55" s="295"/>
      <c r="BL55" s="295"/>
      <c r="BM55" s="295"/>
      <c r="BN55" s="295"/>
      <c r="BO55" s="295"/>
      <c r="BP55" s="295"/>
      <c r="BQ55" s="295"/>
      <c r="BR55" s="295"/>
      <c r="BS55" s="295"/>
    </row>
    <row r="56" spans="1:71" x14ac:dyDescent="0.25">
      <c r="A56" s="303"/>
      <c r="B56" s="306"/>
      <c r="C56" s="306"/>
      <c r="D56" s="306"/>
      <c r="E56" s="306"/>
      <c r="F56" s="309"/>
      <c r="G56" s="298"/>
      <c r="H56" s="298"/>
      <c r="I56" s="298"/>
      <c r="J56" s="296"/>
      <c r="K56" s="296"/>
      <c r="L56" s="296"/>
      <c r="M56" s="296"/>
      <c r="N56" s="296"/>
      <c r="O56" s="296"/>
      <c r="P56" s="296"/>
      <c r="Q56" s="296"/>
      <c r="R56" s="296"/>
      <c r="S56" s="296"/>
      <c r="T56" s="296"/>
      <c r="U56" s="296"/>
      <c r="V56" s="296"/>
      <c r="W56" s="296"/>
      <c r="X56" s="296"/>
      <c r="Y56" s="296"/>
      <c r="Z56" s="297"/>
      <c r="AA56" s="297"/>
      <c r="AB56" s="297"/>
      <c r="AC56" s="297"/>
      <c r="AD56" s="297"/>
      <c r="AE56" s="297"/>
      <c r="AF56" s="297"/>
      <c r="AG56" s="297"/>
      <c r="AH56" s="297"/>
      <c r="AI56" s="297"/>
      <c r="AJ56" s="297"/>
      <c r="AK56" s="297"/>
      <c r="AL56" s="297"/>
      <c r="AM56" s="297"/>
      <c r="AN56" s="297"/>
      <c r="AO56" s="297"/>
      <c r="AP56" s="297"/>
      <c r="AQ56" s="297"/>
      <c r="AR56" s="297"/>
      <c r="AS56" s="297"/>
      <c r="AT56" s="297"/>
      <c r="AU56" s="297"/>
      <c r="AV56" s="297"/>
      <c r="AW56" s="297"/>
      <c r="AX56" s="297"/>
      <c r="AY56" s="297"/>
      <c r="AZ56" s="297"/>
      <c r="BA56" s="310"/>
      <c r="BB56" s="297"/>
      <c r="BC56" s="297"/>
      <c r="BD56" s="311"/>
      <c r="BE56" s="295"/>
      <c r="BF56" s="295"/>
      <c r="BG56" s="295"/>
      <c r="BH56" s="295"/>
      <c r="BI56" s="295"/>
      <c r="BJ56" s="295"/>
      <c r="BK56" s="295"/>
      <c r="BL56" s="295"/>
      <c r="BM56" s="295"/>
      <c r="BN56" s="295"/>
      <c r="BO56" s="295"/>
      <c r="BP56" s="295"/>
      <c r="BQ56" s="295"/>
      <c r="BR56" s="295"/>
      <c r="BS56" s="295"/>
    </row>
    <row r="57" spans="1:71" x14ac:dyDescent="0.25">
      <c r="A57" s="312"/>
      <c r="B57" s="302"/>
      <c r="C57" s="302"/>
      <c r="D57" s="302"/>
      <c r="E57" s="302"/>
      <c r="F57" s="301"/>
      <c r="G57" s="301"/>
      <c r="H57" s="301"/>
      <c r="I57" s="301"/>
      <c r="J57" s="301"/>
      <c r="K57" s="301"/>
      <c r="L57" s="301"/>
      <c r="M57" s="301"/>
      <c r="N57" s="301"/>
      <c r="O57" s="301"/>
      <c r="P57" s="301"/>
      <c r="Q57" s="301"/>
      <c r="R57" s="301"/>
      <c r="S57" s="301"/>
      <c r="T57" s="301"/>
      <c r="U57" s="301"/>
      <c r="V57" s="301"/>
      <c r="W57" s="301"/>
      <c r="X57" s="301"/>
      <c r="Y57" s="301"/>
      <c r="Z57" s="301"/>
      <c r="AA57" s="301"/>
      <c r="AB57" s="301"/>
      <c r="AC57" s="301"/>
      <c r="AD57" s="301"/>
      <c r="AE57" s="301"/>
      <c r="AF57" s="301"/>
      <c r="AG57" s="301"/>
      <c r="AH57" s="301"/>
      <c r="AI57" s="301"/>
      <c r="AJ57" s="301"/>
      <c r="AK57" s="301"/>
      <c r="AL57" s="301"/>
      <c r="AM57" s="301"/>
      <c r="AN57" s="301"/>
      <c r="AO57" s="301"/>
      <c r="AP57" s="301"/>
      <c r="AQ57" s="301"/>
      <c r="AR57" s="301"/>
      <c r="AS57" s="301"/>
      <c r="AT57" s="301"/>
      <c r="AU57" s="301"/>
      <c r="AV57" s="301"/>
      <c r="AW57" s="301"/>
      <c r="AX57" s="301"/>
      <c r="AY57" s="301"/>
      <c r="AZ57" s="301"/>
      <c r="BA57" s="301"/>
      <c r="BB57" s="301"/>
      <c r="BC57" s="301"/>
      <c r="BD57" s="301"/>
      <c r="BE57" s="295"/>
      <c r="BF57" s="295"/>
      <c r="BG57" s="295"/>
      <c r="BH57" s="295"/>
      <c r="BI57" s="295"/>
      <c r="BJ57" s="295"/>
      <c r="BK57" s="295"/>
      <c r="BL57" s="295"/>
      <c r="BM57" s="295"/>
      <c r="BN57" s="295"/>
      <c r="BO57" s="295"/>
      <c r="BP57" s="295"/>
      <c r="BQ57" s="295"/>
      <c r="BR57" s="295"/>
      <c r="BS57" s="295"/>
    </row>
    <row r="58" spans="1:71" x14ac:dyDescent="0.25">
      <c r="A58" s="301"/>
      <c r="B58" s="302"/>
      <c r="C58" s="302"/>
      <c r="D58" s="302"/>
      <c r="E58" s="302"/>
      <c r="F58" s="301"/>
      <c r="G58" s="301"/>
      <c r="H58" s="301"/>
      <c r="I58" s="301"/>
      <c r="J58" s="301"/>
      <c r="K58" s="301"/>
      <c r="L58" s="301"/>
      <c r="M58" s="301"/>
      <c r="N58" s="301"/>
      <c r="O58" s="301"/>
      <c r="P58" s="301"/>
      <c r="Q58" s="301"/>
      <c r="R58" s="301"/>
      <c r="S58" s="301"/>
      <c r="T58" s="301"/>
      <c r="U58" s="301"/>
      <c r="V58" s="301"/>
      <c r="W58" s="301"/>
      <c r="X58" s="301"/>
      <c r="Y58" s="301"/>
      <c r="Z58" s="301"/>
      <c r="AA58" s="301"/>
      <c r="AB58" s="301"/>
      <c r="AC58" s="301"/>
      <c r="AD58" s="301"/>
      <c r="AE58" s="301"/>
      <c r="AF58" s="301"/>
      <c r="AG58" s="301"/>
      <c r="AH58" s="301"/>
      <c r="AI58" s="301"/>
      <c r="AJ58" s="301"/>
      <c r="AK58" s="301"/>
      <c r="AL58" s="301"/>
      <c r="AM58" s="301"/>
      <c r="AN58" s="301"/>
      <c r="AO58" s="301"/>
      <c r="AP58" s="301"/>
      <c r="AQ58" s="301"/>
      <c r="AR58" s="301"/>
      <c r="AS58" s="301"/>
      <c r="AT58" s="301"/>
      <c r="AU58" s="301"/>
      <c r="AV58" s="301"/>
      <c r="AW58" s="301"/>
      <c r="AX58" s="301"/>
      <c r="AY58" s="301"/>
      <c r="AZ58" s="301"/>
      <c r="BA58" s="301"/>
      <c r="BB58" s="301"/>
      <c r="BC58" s="301"/>
      <c r="BD58" s="301"/>
      <c r="BE58" s="295"/>
      <c r="BF58" s="295"/>
      <c r="BG58" s="295"/>
      <c r="BH58" s="295"/>
      <c r="BI58" s="295"/>
      <c r="BJ58" s="295"/>
      <c r="BK58" s="295"/>
      <c r="BL58" s="295"/>
      <c r="BM58" s="295"/>
      <c r="BN58" s="295"/>
      <c r="BO58" s="295"/>
      <c r="BP58" s="295"/>
      <c r="BQ58" s="295"/>
      <c r="BR58" s="295"/>
      <c r="BS58" s="295"/>
    </row>
    <row r="59" spans="1:71" x14ac:dyDescent="0.25">
      <c r="A59" s="301"/>
      <c r="B59" s="302"/>
      <c r="C59" s="302"/>
      <c r="D59" s="302"/>
      <c r="E59" s="302"/>
      <c r="F59" s="301"/>
      <c r="G59" s="301"/>
      <c r="H59" s="301"/>
      <c r="I59" s="301"/>
      <c r="J59" s="301"/>
      <c r="K59" s="301"/>
      <c r="L59" s="301"/>
      <c r="M59" s="301"/>
      <c r="N59" s="301"/>
      <c r="O59" s="301"/>
      <c r="P59" s="301"/>
      <c r="Q59" s="301"/>
      <c r="R59" s="301"/>
      <c r="S59" s="301"/>
      <c r="T59" s="301"/>
      <c r="U59" s="301"/>
      <c r="V59" s="301"/>
      <c r="W59" s="301"/>
      <c r="X59" s="301"/>
      <c r="Y59" s="301"/>
      <c r="Z59" s="301"/>
      <c r="AA59" s="301"/>
      <c r="AB59" s="301"/>
      <c r="AC59" s="301"/>
      <c r="AD59" s="301"/>
      <c r="AE59" s="301"/>
      <c r="AF59" s="301"/>
      <c r="AG59" s="301"/>
      <c r="AH59" s="301"/>
      <c r="AI59" s="301"/>
      <c r="AJ59" s="301"/>
      <c r="AK59" s="301"/>
      <c r="AL59" s="301"/>
      <c r="AM59" s="301"/>
      <c r="AN59" s="301"/>
      <c r="AO59" s="301"/>
      <c r="AP59" s="301"/>
      <c r="AQ59" s="301"/>
      <c r="AR59" s="301"/>
      <c r="AS59" s="301"/>
      <c r="AT59" s="301"/>
      <c r="AU59" s="301"/>
      <c r="AV59" s="301"/>
      <c r="AW59" s="301"/>
      <c r="AX59" s="301"/>
      <c r="AY59" s="301"/>
      <c r="AZ59" s="301"/>
      <c r="BA59" s="301"/>
      <c r="BB59" s="301"/>
      <c r="BC59" s="301"/>
      <c r="BD59" s="301"/>
      <c r="BE59" s="295"/>
      <c r="BF59" s="295"/>
      <c r="BG59" s="295"/>
      <c r="BH59" s="295"/>
      <c r="BI59" s="295"/>
      <c r="BJ59" s="295"/>
      <c r="BK59" s="295"/>
      <c r="BL59" s="295"/>
      <c r="BM59" s="295"/>
      <c r="BN59" s="295"/>
      <c r="BO59" s="295"/>
      <c r="BP59" s="295"/>
      <c r="BQ59" s="295"/>
      <c r="BR59" s="295"/>
      <c r="BS59" s="295"/>
    </row>
    <row r="60" spans="1:71" x14ac:dyDescent="0.25">
      <c r="A60" s="301"/>
      <c r="B60" s="302"/>
      <c r="C60" s="302"/>
      <c r="D60" s="302"/>
      <c r="E60" s="302"/>
      <c r="F60" s="301"/>
      <c r="G60" s="301"/>
      <c r="H60" s="301"/>
      <c r="I60" s="301"/>
      <c r="J60" s="301"/>
      <c r="K60" s="301"/>
      <c r="L60" s="301"/>
      <c r="M60" s="301"/>
      <c r="N60" s="301"/>
      <c r="O60" s="301"/>
      <c r="P60" s="301"/>
      <c r="Q60" s="301"/>
      <c r="R60" s="301"/>
      <c r="S60" s="301"/>
      <c r="T60" s="301"/>
      <c r="U60" s="301"/>
      <c r="V60" s="301"/>
      <c r="W60" s="301"/>
      <c r="X60" s="301"/>
      <c r="Y60" s="301"/>
      <c r="Z60" s="301"/>
      <c r="AA60" s="301"/>
      <c r="AB60" s="301"/>
      <c r="AC60" s="301"/>
      <c r="AD60" s="301"/>
      <c r="AE60" s="301"/>
      <c r="AF60" s="301"/>
      <c r="AG60" s="301"/>
      <c r="AH60" s="301"/>
      <c r="AI60" s="301"/>
      <c r="AJ60" s="301"/>
      <c r="AK60" s="301"/>
      <c r="AL60" s="301"/>
      <c r="AM60" s="301"/>
      <c r="AN60" s="301"/>
      <c r="AO60" s="301"/>
      <c r="AP60" s="301"/>
      <c r="AQ60" s="301"/>
      <c r="AR60" s="301"/>
      <c r="AS60" s="301"/>
      <c r="AT60" s="301"/>
      <c r="AU60" s="301"/>
      <c r="AV60" s="301"/>
      <c r="AW60" s="301"/>
      <c r="AX60" s="301"/>
      <c r="AY60" s="301"/>
      <c r="AZ60" s="301"/>
      <c r="BA60" s="301"/>
      <c r="BB60" s="301"/>
      <c r="BC60" s="301"/>
      <c r="BD60" s="301"/>
      <c r="BE60" s="295"/>
      <c r="BF60" s="295"/>
      <c r="BG60" s="295"/>
      <c r="BH60" s="295"/>
      <c r="BI60" s="295"/>
      <c r="BJ60" s="295"/>
      <c r="BK60" s="295"/>
      <c r="BL60" s="295"/>
      <c r="BM60" s="295"/>
      <c r="BN60" s="295"/>
      <c r="BO60" s="295"/>
      <c r="BP60" s="295"/>
      <c r="BQ60" s="295"/>
      <c r="BR60" s="295"/>
      <c r="BS60" s="295"/>
    </row>
    <row r="61" spans="1:71" x14ac:dyDescent="0.25">
      <c r="A61" s="301"/>
      <c r="B61" s="302"/>
      <c r="C61" s="302"/>
      <c r="D61" s="302"/>
      <c r="E61" s="302"/>
      <c r="F61" s="301"/>
      <c r="G61" s="301"/>
      <c r="H61" s="301"/>
      <c r="I61" s="301"/>
      <c r="J61" s="301"/>
      <c r="K61" s="301"/>
      <c r="L61" s="301"/>
      <c r="M61" s="301"/>
      <c r="N61" s="301"/>
      <c r="O61" s="301"/>
      <c r="P61" s="301"/>
      <c r="Q61" s="301"/>
      <c r="R61" s="301"/>
      <c r="S61" s="301"/>
      <c r="T61" s="301"/>
      <c r="U61" s="301"/>
      <c r="V61" s="301"/>
      <c r="W61" s="301"/>
      <c r="X61" s="301"/>
      <c r="Y61" s="301"/>
      <c r="Z61" s="301"/>
      <c r="AA61" s="301"/>
      <c r="AB61" s="301"/>
      <c r="AC61" s="301"/>
      <c r="AD61" s="301"/>
      <c r="AE61" s="301"/>
      <c r="AF61" s="301"/>
      <c r="AG61" s="301"/>
      <c r="AH61" s="301"/>
      <c r="AI61" s="301"/>
      <c r="AJ61" s="301"/>
      <c r="AK61" s="301"/>
      <c r="AL61" s="301"/>
      <c r="AM61" s="301"/>
      <c r="AN61" s="301"/>
      <c r="AO61" s="301"/>
      <c r="AP61" s="301"/>
      <c r="AQ61" s="301"/>
      <c r="AR61" s="301"/>
      <c r="AS61" s="301"/>
      <c r="AT61" s="301"/>
      <c r="AU61" s="301"/>
      <c r="AV61" s="301"/>
      <c r="AW61" s="301"/>
      <c r="AX61" s="301"/>
      <c r="AY61" s="301"/>
      <c r="AZ61" s="301"/>
      <c r="BA61" s="301"/>
      <c r="BB61" s="301"/>
      <c r="BC61" s="301"/>
      <c r="BD61" s="301"/>
      <c r="BE61" s="295"/>
      <c r="BF61" s="295"/>
      <c r="BG61" s="295"/>
      <c r="BH61" s="295"/>
      <c r="BI61" s="295"/>
      <c r="BJ61" s="295"/>
      <c r="BK61" s="295"/>
      <c r="BL61" s="295"/>
      <c r="BM61" s="295"/>
      <c r="BN61" s="295"/>
      <c r="BO61" s="295"/>
      <c r="BP61" s="295"/>
      <c r="BQ61" s="295"/>
      <c r="BR61" s="295"/>
      <c r="BS61" s="295"/>
    </row>
    <row r="62" spans="1:71" x14ac:dyDescent="0.25">
      <c r="A62" s="301"/>
      <c r="B62" s="302"/>
      <c r="C62" s="302"/>
      <c r="D62" s="302"/>
      <c r="E62" s="302"/>
      <c r="F62" s="301"/>
      <c r="G62" s="301"/>
      <c r="H62" s="301"/>
      <c r="I62" s="301"/>
      <c r="J62" s="301"/>
      <c r="K62" s="301"/>
      <c r="L62" s="301"/>
      <c r="M62" s="301"/>
      <c r="N62" s="301"/>
      <c r="O62" s="301"/>
      <c r="P62" s="301"/>
      <c r="Q62" s="301"/>
      <c r="R62" s="301"/>
      <c r="S62" s="301"/>
      <c r="T62" s="301"/>
      <c r="U62" s="301"/>
      <c r="V62" s="301"/>
      <c r="W62" s="301"/>
      <c r="X62" s="301"/>
      <c r="Y62" s="301"/>
      <c r="Z62" s="301"/>
      <c r="AA62" s="301"/>
      <c r="AB62" s="301"/>
      <c r="AC62" s="301"/>
      <c r="AD62" s="301"/>
      <c r="AE62" s="301"/>
      <c r="AF62" s="301"/>
      <c r="AG62" s="301"/>
      <c r="AH62" s="301"/>
      <c r="AI62" s="301"/>
      <c r="AJ62" s="301"/>
      <c r="AK62" s="301"/>
      <c r="AL62" s="301"/>
      <c r="AM62" s="301"/>
      <c r="AN62" s="301"/>
      <c r="AO62" s="301"/>
      <c r="AP62" s="301"/>
      <c r="AQ62" s="301"/>
      <c r="AR62" s="301"/>
      <c r="AS62" s="301"/>
      <c r="AT62" s="301"/>
      <c r="AU62" s="301"/>
      <c r="AV62" s="301"/>
      <c r="AW62" s="301"/>
      <c r="AX62" s="301"/>
      <c r="AY62" s="301"/>
      <c r="AZ62" s="301"/>
      <c r="BA62" s="301"/>
      <c r="BB62" s="301"/>
      <c r="BC62" s="301"/>
      <c r="BD62" s="301"/>
      <c r="BE62" s="295"/>
      <c r="BF62" s="295"/>
      <c r="BG62" s="295"/>
      <c r="BH62" s="295"/>
      <c r="BI62" s="295"/>
      <c r="BJ62" s="295"/>
      <c r="BK62" s="295"/>
      <c r="BL62" s="295"/>
      <c r="BM62" s="295"/>
      <c r="BN62" s="295"/>
      <c r="BO62" s="295"/>
      <c r="BP62" s="295"/>
      <c r="BQ62" s="295"/>
      <c r="BR62" s="295"/>
      <c r="BS62" s="295"/>
    </row>
    <row r="63" spans="1:71" x14ac:dyDescent="0.25">
      <c r="A63" s="301"/>
      <c r="B63" s="302"/>
      <c r="C63" s="302"/>
      <c r="D63" s="302"/>
      <c r="E63" s="302"/>
      <c r="F63" s="301"/>
      <c r="G63" s="301"/>
      <c r="H63" s="301"/>
      <c r="I63" s="301"/>
      <c r="J63" s="301"/>
      <c r="K63" s="301"/>
      <c r="L63" s="301"/>
      <c r="M63" s="301"/>
      <c r="N63" s="301"/>
      <c r="O63" s="301"/>
      <c r="P63" s="301"/>
      <c r="Q63" s="301"/>
      <c r="R63" s="301"/>
      <c r="S63" s="301"/>
      <c r="T63" s="301"/>
      <c r="U63" s="301"/>
      <c r="V63" s="301"/>
      <c r="W63" s="301"/>
      <c r="X63" s="301"/>
      <c r="Y63" s="301"/>
      <c r="Z63" s="301"/>
      <c r="AA63" s="301"/>
      <c r="AB63" s="301"/>
      <c r="AC63" s="301"/>
      <c r="AD63" s="301"/>
      <c r="AE63" s="301"/>
      <c r="AF63" s="301"/>
      <c r="AG63" s="301"/>
      <c r="AH63" s="301"/>
      <c r="AI63" s="301"/>
      <c r="AJ63" s="301"/>
      <c r="AK63" s="301"/>
      <c r="AL63" s="301"/>
      <c r="AM63" s="301"/>
      <c r="AN63" s="301"/>
      <c r="AO63" s="301"/>
      <c r="AP63" s="301"/>
      <c r="AQ63" s="301"/>
      <c r="AR63" s="301"/>
      <c r="AS63" s="301"/>
      <c r="AT63" s="301"/>
      <c r="AU63" s="301"/>
      <c r="AV63" s="301"/>
      <c r="AW63" s="301"/>
      <c r="AX63" s="301"/>
      <c r="AY63" s="301"/>
      <c r="AZ63" s="301"/>
      <c r="BA63" s="301"/>
      <c r="BB63" s="301"/>
      <c r="BC63" s="301"/>
      <c r="BD63" s="301"/>
      <c r="BE63" s="295"/>
      <c r="BF63" s="295"/>
      <c r="BG63" s="295"/>
      <c r="BH63" s="295"/>
      <c r="BI63" s="295"/>
      <c r="BJ63" s="295"/>
      <c r="BK63" s="295"/>
      <c r="BL63" s="295"/>
      <c r="BM63" s="295"/>
      <c r="BN63" s="295"/>
      <c r="BO63" s="295"/>
      <c r="BP63" s="295"/>
      <c r="BQ63" s="295"/>
      <c r="BR63" s="295"/>
      <c r="BS63" s="295"/>
    </row>
    <row r="64" spans="1:71" x14ac:dyDescent="0.25">
      <c r="A64" s="301"/>
      <c r="B64" s="302"/>
      <c r="C64" s="302"/>
      <c r="D64" s="302"/>
      <c r="E64" s="302"/>
      <c r="F64" s="301"/>
      <c r="G64" s="301"/>
      <c r="H64" s="301"/>
      <c r="I64" s="301"/>
      <c r="J64" s="301"/>
      <c r="K64" s="301"/>
      <c r="L64" s="301"/>
      <c r="M64" s="301"/>
      <c r="N64" s="301"/>
      <c r="O64" s="301"/>
      <c r="P64" s="301"/>
      <c r="Q64" s="301"/>
      <c r="R64" s="301"/>
      <c r="S64" s="301"/>
      <c r="T64" s="301"/>
      <c r="U64" s="301"/>
      <c r="V64" s="301"/>
      <c r="W64" s="301"/>
      <c r="X64" s="301"/>
      <c r="Y64" s="301"/>
      <c r="Z64" s="301"/>
      <c r="AA64" s="301"/>
      <c r="AB64" s="301"/>
      <c r="AC64" s="301"/>
      <c r="AD64" s="301"/>
      <c r="AE64" s="301"/>
      <c r="AF64" s="301"/>
      <c r="AG64" s="301"/>
      <c r="AH64" s="301"/>
      <c r="AI64" s="301"/>
      <c r="AJ64" s="301"/>
      <c r="AK64" s="301"/>
      <c r="AL64" s="301"/>
      <c r="AM64" s="301"/>
      <c r="AN64" s="301"/>
      <c r="AO64" s="301"/>
      <c r="AP64" s="301"/>
      <c r="AQ64" s="301"/>
      <c r="AR64" s="301"/>
      <c r="AS64" s="301"/>
      <c r="AT64" s="301"/>
      <c r="AU64" s="301"/>
      <c r="AV64" s="301"/>
      <c r="AW64" s="301"/>
      <c r="AX64" s="301"/>
      <c r="AY64" s="301"/>
      <c r="AZ64" s="301"/>
      <c r="BA64" s="301"/>
      <c r="BB64" s="301"/>
      <c r="BC64" s="301"/>
      <c r="BD64" s="301"/>
      <c r="BE64" s="295"/>
      <c r="BF64" s="295"/>
      <c r="BG64" s="295"/>
      <c r="BH64" s="295"/>
      <c r="BI64" s="295"/>
      <c r="BJ64" s="295"/>
      <c r="BK64" s="295"/>
      <c r="BL64" s="295"/>
      <c r="BM64" s="295"/>
      <c r="BN64" s="295"/>
      <c r="BO64" s="295"/>
      <c r="BP64" s="295"/>
      <c r="BQ64" s="295"/>
      <c r="BR64" s="295"/>
      <c r="BS64" s="295"/>
    </row>
    <row r="65" spans="1:71" x14ac:dyDescent="0.25">
      <c r="A65" s="295"/>
      <c r="B65" s="295"/>
      <c r="C65" s="295"/>
      <c r="D65" s="295"/>
      <c r="E65" s="295"/>
      <c r="F65" s="295"/>
      <c r="G65" s="295"/>
      <c r="H65" s="295"/>
      <c r="I65" s="295"/>
      <c r="J65" s="295"/>
      <c r="K65" s="295"/>
      <c r="L65" s="295"/>
      <c r="M65" s="295"/>
      <c r="N65" s="295"/>
      <c r="O65" s="295"/>
      <c r="P65" s="295"/>
      <c r="Q65" s="295"/>
      <c r="R65" s="295"/>
      <c r="S65" s="295"/>
      <c r="T65" s="295"/>
      <c r="U65" s="295"/>
      <c r="V65" s="295"/>
      <c r="W65" s="295"/>
      <c r="X65" s="295"/>
      <c r="Y65" s="295"/>
      <c r="Z65" s="295"/>
      <c r="AA65" s="295"/>
      <c r="AB65" s="295"/>
      <c r="AC65" s="295"/>
      <c r="AD65" s="295"/>
      <c r="AE65" s="295"/>
      <c r="AF65" s="295"/>
      <c r="AG65" s="295"/>
      <c r="AH65" s="295"/>
      <c r="AI65" s="295"/>
      <c r="AJ65" s="295"/>
      <c r="AK65" s="295"/>
      <c r="AL65" s="295"/>
      <c r="AM65" s="295"/>
      <c r="AN65" s="295"/>
      <c r="AO65" s="295"/>
      <c r="AP65" s="295"/>
      <c r="AQ65" s="295"/>
      <c r="AR65" s="295"/>
      <c r="AS65" s="295"/>
      <c r="AT65" s="295"/>
      <c r="AU65" s="295"/>
      <c r="AV65" s="295"/>
      <c r="AW65" s="295"/>
      <c r="AX65" s="295"/>
      <c r="AY65" s="295"/>
      <c r="AZ65" s="295"/>
      <c r="BA65" s="295"/>
      <c r="BB65" s="295"/>
      <c r="BC65" s="295"/>
      <c r="BD65" s="295"/>
      <c r="BE65" s="295"/>
      <c r="BF65" s="295"/>
      <c r="BG65" s="295"/>
      <c r="BH65" s="295"/>
      <c r="BI65" s="295"/>
      <c r="BJ65" s="295"/>
      <c r="BK65" s="295"/>
      <c r="BL65" s="295"/>
      <c r="BM65" s="295"/>
      <c r="BN65" s="295"/>
      <c r="BO65" s="295"/>
      <c r="BP65" s="295"/>
      <c r="BQ65" s="295"/>
      <c r="BR65" s="295"/>
      <c r="BS65" s="295"/>
    </row>
    <row r="66" spans="1:71" x14ac:dyDescent="0.25">
      <c r="A66" s="295"/>
      <c r="B66" s="295"/>
      <c r="C66" s="295"/>
      <c r="D66" s="295"/>
      <c r="E66" s="295"/>
      <c r="F66" s="295"/>
      <c r="G66" s="295"/>
      <c r="H66" s="295"/>
      <c r="I66" s="295"/>
      <c r="J66" s="295"/>
      <c r="K66" s="295"/>
      <c r="L66" s="295"/>
      <c r="M66" s="295"/>
      <c r="N66" s="295"/>
      <c r="O66" s="295"/>
      <c r="P66" s="295"/>
      <c r="Q66" s="295"/>
      <c r="R66" s="295"/>
      <c r="S66" s="295"/>
      <c r="T66" s="295"/>
      <c r="U66" s="295"/>
      <c r="V66" s="295"/>
      <c r="W66" s="295"/>
      <c r="X66" s="295"/>
      <c r="Y66" s="295"/>
      <c r="Z66" s="295"/>
      <c r="AA66" s="295"/>
      <c r="AB66" s="295"/>
      <c r="AC66" s="295"/>
      <c r="AD66" s="295"/>
      <c r="AE66" s="295"/>
      <c r="AF66" s="295"/>
      <c r="AG66" s="295"/>
      <c r="AH66" s="295"/>
      <c r="AI66" s="295"/>
      <c r="AJ66" s="295"/>
      <c r="AK66" s="295"/>
      <c r="AL66" s="295"/>
      <c r="AM66" s="295"/>
      <c r="AN66" s="295"/>
      <c r="AO66" s="295"/>
      <c r="AP66" s="295"/>
      <c r="AQ66" s="295"/>
      <c r="AR66" s="295"/>
      <c r="AS66" s="295"/>
      <c r="AT66" s="295"/>
      <c r="AU66" s="295"/>
      <c r="AV66" s="295"/>
      <c r="AW66" s="295"/>
      <c r="AX66" s="295"/>
      <c r="AY66" s="295"/>
      <c r="AZ66" s="295"/>
      <c r="BA66" s="295"/>
      <c r="BB66" s="295"/>
      <c r="BC66" s="295"/>
      <c r="BD66" s="295"/>
      <c r="BE66" s="295"/>
      <c r="BF66" s="295"/>
      <c r="BG66" s="295"/>
      <c r="BH66" s="295"/>
      <c r="BI66" s="295"/>
      <c r="BJ66" s="295"/>
      <c r="BK66" s="295"/>
      <c r="BL66" s="295"/>
      <c r="BM66" s="295"/>
      <c r="BN66" s="295"/>
      <c r="BO66" s="295"/>
      <c r="BP66" s="295"/>
      <c r="BQ66" s="295"/>
      <c r="BR66" s="295"/>
      <c r="BS66" s="295"/>
    </row>
    <row r="67" spans="1:71" x14ac:dyDescent="0.25">
      <c r="A67" s="295"/>
      <c r="B67" s="295"/>
      <c r="C67" s="295"/>
      <c r="D67" s="295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  <c r="X67" s="295"/>
      <c r="Y67" s="295"/>
      <c r="Z67" s="295"/>
      <c r="AA67" s="295"/>
      <c r="AB67" s="295"/>
      <c r="AC67" s="295"/>
      <c r="AD67" s="295"/>
      <c r="AE67" s="295"/>
      <c r="AF67" s="295"/>
      <c r="AG67" s="295"/>
      <c r="AH67" s="295"/>
      <c r="AI67" s="295"/>
      <c r="AJ67" s="295"/>
      <c r="AK67" s="295"/>
      <c r="AL67" s="295"/>
      <c r="AM67" s="295"/>
      <c r="AN67" s="295"/>
      <c r="AO67" s="295"/>
      <c r="AP67" s="295"/>
      <c r="AQ67" s="295"/>
      <c r="AR67" s="295"/>
      <c r="AS67" s="295"/>
      <c r="AT67" s="295"/>
      <c r="AU67" s="295"/>
      <c r="AV67" s="295"/>
      <c r="AW67" s="295"/>
      <c r="AX67" s="295"/>
      <c r="AY67" s="295"/>
      <c r="AZ67" s="295"/>
      <c r="BA67" s="295"/>
      <c r="BB67" s="295"/>
      <c r="BC67" s="295"/>
      <c r="BD67" s="295"/>
      <c r="BE67" s="295"/>
      <c r="BF67" s="295"/>
      <c r="BG67" s="295"/>
      <c r="BH67" s="295"/>
      <c r="BI67" s="295"/>
      <c r="BJ67" s="295"/>
      <c r="BK67" s="295"/>
      <c r="BL67" s="295"/>
      <c r="BM67" s="295"/>
      <c r="BN67" s="295"/>
      <c r="BO67" s="295"/>
      <c r="BP67" s="295"/>
      <c r="BQ67" s="295"/>
      <c r="BR67" s="295"/>
      <c r="BS67" s="295"/>
    </row>
    <row r="68" spans="1:71" x14ac:dyDescent="0.25">
      <c r="A68" s="295"/>
      <c r="B68" s="295"/>
      <c r="C68" s="295"/>
      <c r="D68" s="295"/>
      <c r="E68" s="295"/>
      <c r="F68" s="295"/>
      <c r="G68" s="295"/>
      <c r="H68" s="295"/>
      <c r="I68" s="295"/>
      <c r="J68" s="295"/>
      <c r="K68" s="295"/>
      <c r="L68" s="295"/>
      <c r="M68" s="295"/>
      <c r="N68" s="295"/>
      <c r="O68" s="295"/>
      <c r="P68" s="295"/>
      <c r="Q68" s="295"/>
      <c r="R68" s="295"/>
      <c r="S68" s="295"/>
      <c r="T68" s="295"/>
      <c r="U68" s="295"/>
      <c r="V68" s="295"/>
      <c r="W68" s="295"/>
      <c r="X68" s="295"/>
      <c r="Y68" s="295"/>
      <c r="Z68" s="295"/>
      <c r="AA68" s="295"/>
      <c r="AB68" s="295"/>
      <c r="AC68" s="295"/>
      <c r="AD68" s="295"/>
      <c r="AE68" s="295"/>
      <c r="AF68" s="295"/>
      <c r="AG68" s="295"/>
      <c r="AH68" s="295"/>
      <c r="AI68" s="295"/>
      <c r="AJ68" s="295"/>
      <c r="AK68" s="295"/>
      <c r="AL68" s="295"/>
      <c r="AM68" s="295"/>
      <c r="AN68" s="295"/>
      <c r="AO68" s="295"/>
      <c r="AP68" s="295"/>
      <c r="AQ68" s="295"/>
      <c r="AR68" s="295"/>
      <c r="AS68" s="295"/>
      <c r="AT68" s="295"/>
      <c r="AU68" s="295"/>
      <c r="AV68" s="295"/>
      <c r="AW68" s="295"/>
      <c r="AX68" s="295"/>
      <c r="AY68" s="295"/>
      <c r="AZ68" s="295"/>
      <c r="BA68" s="295"/>
      <c r="BB68" s="295"/>
      <c r="BC68" s="295"/>
      <c r="BD68" s="295"/>
      <c r="BE68" s="295"/>
      <c r="BF68" s="295"/>
      <c r="BG68" s="295"/>
      <c r="BH68" s="295"/>
      <c r="BI68" s="295"/>
      <c r="BJ68" s="295"/>
      <c r="BK68" s="295"/>
      <c r="BL68" s="295"/>
      <c r="BM68" s="295"/>
      <c r="BN68" s="295"/>
      <c r="BO68" s="295"/>
      <c r="BP68" s="295"/>
      <c r="BQ68" s="295"/>
      <c r="BR68" s="295"/>
      <c r="BS68" s="295"/>
    </row>
    <row r="69" spans="1:71" x14ac:dyDescent="0.25">
      <c r="A69" s="295"/>
      <c r="B69" s="295"/>
      <c r="C69" s="295"/>
      <c r="D69" s="295"/>
      <c r="E69" s="295"/>
      <c r="F69" s="295"/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  <c r="X69" s="295"/>
      <c r="Y69" s="295"/>
      <c r="Z69" s="295"/>
      <c r="AA69" s="295"/>
      <c r="AB69" s="295"/>
      <c r="AC69" s="295"/>
      <c r="AD69" s="295"/>
      <c r="AE69" s="295"/>
      <c r="AF69" s="295"/>
      <c r="AG69" s="295"/>
      <c r="AH69" s="295"/>
      <c r="AI69" s="295"/>
      <c r="AJ69" s="295"/>
      <c r="AK69" s="295"/>
      <c r="AL69" s="295"/>
      <c r="AM69" s="295"/>
      <c r="AN69" s="295"/>
      <c r="AO69" s="295"/>
      <c r="AP69" s="295"/>
      <c r="AQ69" s="295"/>
      <c r="AR69" s="295"/>
      <c r="AS69" s="295"/>
      <c r="AT69" s="295"/>
      <c r="AU69" s="295"/>
      <c r="AV69" s="295"/>
      <c r="AW69" s="295"/>
      <c r="AX69" s="295"/>
      <c r="AY69" s="295"/>
      <c r="AZ69" s="295"/>
      <c r="BA69" s="295"/>
      <c r="BB69" s="295"/>
      <c r="BC69" s="295"/>
      <c r="BD69" s="295"/>
      <c r="BE69" s="295"/>
      <c r="BF69" s="295"/>
      <c r="BG69" s="295"/>
      <c r="BH69" s="295"/>
      <c r="BI69" s="295"/>
      <c r="BJ69" s="295"/>
      <c r="BK69" s="295"/>
      <c r="BL69" s="295"/>
      <c r="BM69" s="295"/>
      <c r="BN69" s="295"/>
      <c r="BO69" s="295"/>
      <c r="BP69" s="295"/>
      <c r="BQ69" s="295"/>
      <c r="BR69" s="295"/>
      <c r="BS69" s="295"/>
    </row>
    <row r="70" spans="1:71" x14ac:dyDescent="0.25">
      <c r="A70" s="295"/>
      <c r="B70" s="295"/>
      <c r="C70" s="295"/>
      <c r="D70" s="295"/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  <c r="X70" s="295"/>
      <c r="Y70" s="295"/>
      <c r="Z70" s="295"/>
      <c r="AA70" s="295"/>
      <c r="AB70" s="295"/>
      <c r="AC70" s="295"/>
      <c r="AD70" s="295"/>
      <c r="AE70" s="295"/>
      <c r="AF70" s="295"/>
      <c r="AG70" s="295"/>
      <c r="AH70" s="295"/>
      <c r="AI70" s="295"/>
      <c r="AJ70" s="295"/>
      <c r="AK70" s="295"/>
      <c r="AL70" s="295"/>
      <c r="AM70" s="295"/>
      <c r="AN70" s="295"/>
      <c r="AO70" s="295"/>
      <c r="AP70" s="295"/>
      <c r="AQ70" s="295"/>
      <c r="AR70" s="295"/>
      <c r="AS70" s="295"/>
      <c r="AT70" s="295"/>
      <c r="AU70" s="295"/>
      <c r="AV70" s="295"/>
      <c r="AW70" s="295"/>
      <c r="AX70" s="295"/>
      <c r="AY70" s="295"/>
      <c r="AZ70" s="295"/>
      <c r="BA70" s="295"/>
      <c r="BB70" s="295"/>
      <c r="BC70" s="295"/>
      <c r="BD70" s="295"/>
      <c r="BE70" s="295"/>
      <c r="BF70" s="295"/>
      <c r="BG70" s="295"/>
      <c r="BH70" s="295"/>
      <c r="BI70" s="295"/>
      <c r="BJ70" s="295"/>
      <c r="BK70" s="295"/>
      <c r="BL70" s="295"/>
      <c r="BM70" s="295"/>
      <c r="BN70" s="295"/>
      <c r="BO70" s="295"/>
      <c r="BP70" s="295"/>
      <c r="BQ70" s="295"/>
      <c r="BR70" s="295"/>
      <c r="BS70" s="295"/>
    </row>
    <row r="71" spans="1:71" x14ac:dyDescent="0.25">
      <c r="A71" s="295"/>
      <c r="B71" s="295"/>
      <c r="C71" s="295"/>
      <c r="D71" s="295"/>
      <c r="E71" s="295"/>
      <c r="F71" s="295"/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  <c r="X71" s="295"/>
      <c r="Y71" s="295"/>
      <c r="Z71" s="295"/>
      <c r="AA71" s="295"/>
      <c r="AB71" s="295"/>
      <c r="AC71" s="295"/>
      <c r="AD71" s="295"/>
      <c r="AE71" s="295"/>
      <c r="AF71" s="295"/>
      <c r="AG71" s="295"/>
      <c r="AH71" s="295"/>
      <c r="AI71" s="295"/>
      <c r="AJ71" s="295"/>
      <c r="AK71" s="295"/>
      <c r="AL71" s="295"/>
      <c r="AM71" s="295"/>
      <c r="AN71" s="295"/>
      <c r="AO71" s="295"/>
      <c r="AP71" s="295"/>
      <c r="AQ71" s="295"/>
      <c r="AR71" s="295"/>
      <c r="AS71" s="295"/>
      <c r="AT71" s="295"/>
      <c r="AU71" s="295"/>
      <c r="AV71" s="295"/>
      <c r="AW71" s="295"/>
      <c r="AX71" s="295"/>
      <c r="AY71" s="295"/>
      <c r="AZ71" s="295"/>
      <c r="BA71" s="295"/>
      <c r="BB71" s="295"/>
      <c r="BC71" s="295"/>
      <c r="BD71" s="295"/>
      <c r="BE71" s="295"/>
      <c r="BF71" s="295"/>
      <c r="BG71" s="295"/>
      <c r="BH71" s="295"/>
      <c r="BI71" s="295"/>
      <c r="BJ71" s="295"/>
      <c r="BK71" s="295"/>
      <c r="BL71" s="295"/>
      <c r="BM71" s="295"/>
      <c r="BN71" s="295"/>
      <c r="BO71" s="295"/>
      <c r="BP71" s="295"/>
      <c r="BQ71" s="295"/>
      <c r="BR71" s="295"/>
      <c r="BS71" s="295"/>
    </row>
    <row r="72" spans="1:71" x14ac:dyDescent="0.25">
      <c r="A72" s="295"/>
      <c r="B72" s="295"/>
      <c r="C72" s="295"/>
      <c r="D72" s="295"/>
      <c r="E72" s="295"/>
      <c r="F72" s="295"/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  <c r="X72" s="295"/>
      <c r="Y72" s="295"/>
      <c r="Z72" s="295"/>
      <c r="AA72" s="295"/>
      <c r="AB72" s="295"/>
      <c r="AC72" s="295"/>
      <c r="AD72" s="295"/>
      <c r="AE72" s="295"/>
      <c r="AF72" s="295"/>
      <c r="AG72" s="295"/>
      <c r="AH72" s="295"/>
      <c r="AI72" s="295"/>
      <c r="AJ72" s="295"/>
      <c r="AK72" s="295"/>
      <c r="AL72" s="295"/>
      <c r="AM72" s="295"/>
      <c r="AN72" s="295"/>
      <c r="AO72" s="295"/>
      <c r="AP72" s="295"/>
      <c r="AQ72" s="295"/>
      <c r="AR72" s="295"/>
      <c r="AS72" s="295"/>
      <c r="AT72" s="295"/>
      <c r="AU72" s="295"/>
      <c r="AV72" s="295"/>
      <c r="AW72" s="295"/>
      <c r="AX72" s="295"/>
      <c r="AY72" s="295"/>
      <c r="AZ72" s="295"/>
      <c r="BA72" s="295"/>
      <c r="BB72" s="295"/>
      <c r="BC72" s="295"/>
      <c r="BD72" s="295"/>
      <c r="BE72" s="295"/>
      <c r="BF72" s="295"/>
      <c r="BG72" s="295"/>
      <c r="BH72" s="295"/>
      <c r="BI72" s="295"/>
      <c r="BJ72" s="295"/>
      <c r="BK72" s="295"/>
      <c r="BL72" s="295"/>
      <c r="BM72" s="295"/>
      <c r="BN72" s="295"/>
      <c r="BO72" s="295"/>
      <c r="BP72" s="295"/>
      <c r="BQ72" s="295"/>
      <c r="BR72" s="295"/>
      <c r="BS72" s="295"/>
    </row>
    <row r="73" spans="1:71" x14ac:dyDescent="0.25">
      <c r="A73" s="295"/>
      <c r="B73" s="295"/>
      <c r="C73" s="295"/>
      <c r="D73" s="295"/>
      <c r="E73" s="295"/>
      <c r="F73" s="295"/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  <c r="X73" s="295"/>
      <c r="Y73" s="295"/>
      <c r="Z73" s="295"/>
      <c r="AA73" s="295"/>
      <c r="AB73" s="295"/>
      <c r="AC73" s="295"/>
      <c r="AD73" s="295"/>
      <c r="AE73" s="295"/>
      <c r="AF73" s="295"/>
      <c r="AG73" s="295"/>
      <c r="AH73" s="295"/>
      <c r="AI73" s="295"/>
      <c r="AJ73" s="295"/>
      <c r="AK73" s="295"/>
      <c r="AL73" s="295"/>
      <c r="AM73" s="295"/>
      <c r="AN73" s="295"/>
      <c r="AO73" s="295"/>
      <c r="AP73" s="295"/>
      <c r="AQ73" s="295"/>
      <c r="AR73" s="295"/>
      <c r="AS73" s="295"/>
      <c r="AT73" s="295"/>
      <c r="AU73" s="295"/>
      <c r="AV73" s="295"/>
      <c r="AW73" s="295"/>
      <c r="AX73" s="295"/>
      <c r="AY73" s="295"/>
      <c r="AZ73" s="295"/>
      <c r="BA73" s="295"/>
      <c r="BB73" s="295"/>
      <c r="BC73" s="295"/>
      <c r="BD73" s="295"/>
      <c r="BE73" s="295"/>
      <c r="BF73" s="295"/>
      <c r="BG73" s="295"/>
      <c r="BH73" s="295"/>
      <c r="BI73" s="295"/>
      <c r="BJ73" s="295"/>
      <c r="BK73" s="295"/>
      <c r="BL73" s="295"/>
      <c r="BM73" s="295"/>
      <c r="BN73" s="295"/>
      <c r="BO73" s="295"/>
      <c r="BP73" s="295"/>
      <c r="BQ73" s="295"/>
      <c r="BR73" s="295"/>
      <c r="BS73" s="295"/>
    </row>
    <row r="74" spans="1:71" x14ac:dyDescent="0.25">
      <c r="A74" s="295"/>
      <c r="B74" s="295"/>
      <c r="C74" s="295"/>
      <c r="D74" s="295"/>
      <c r="E74" s="295"/>
      <c r="F74" s="295"/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  <c r="X74" s="295"/>
      <c r="Y74" s="295"/>
      <c r="Z74" s="295"/>
      <c r="AA74" s="295"/>
      <c r="AB74" s="295"/>
      <c r="AC74" s="295"/>
      <c r="AD74" s="295"/>
      <c r="AE74" s="295"/>
      <c r="AF74" s="295"/>
      <c r="AG74" s="295"/>
      <c r="AH74" s="295"/>
      <c r="AI74" s="295"/>
      <c r="AJ74" s="295"/>
      <c r="AK74" s="295"/>
      <c r="AL74" s="295"/>
      <c r="AM74" s="295"/>
      <c r="AN74" s="295"/>
      <c r="AO74" s="295"/>
      <c r="AP74" s="295"/>
      <c r="AQ74" s="295"/>
      <c r="AR74" s="295"/>
      <c r="AS74" s="295"/>
      <c r="AT74" s="295"/>
      <c r="AU74" s="295"/>
      <c r="AV74" s="295"/>
      <c r="AW74" s="295"/>
      <c r="AX74" s="295"/>
      <c r="AY74" s="295"/>
      <c r="AZ74" s="295"/>
      <c r="BA74" s="295"/>
      <c r="BB74" s="295"/>
      <c r="BC74" s="295"/>
      <c r="BD74" s="295"/>
      <c r="BE74" s="295"/>
      <c r="BF74" s="295"/>
      <c r="BG74" s="295"/>
      <c r="BH74" s="295"/>
      <c r="BI74" s="295"/>
      <c r="BJ74" s="295"/>
      <c r="BK74" s="295"/>
      <c r="BL74" s="295"/>
      <c r="BM74" s="295"/>
      <c r="BN74" s="295"/>
      <c r="BO74" s="295"/>
      <c r="BP74" s="295"/>
      <c r="BQ74" s="295"/>
      <c r="BR74" s="295"/>
      <c r="BS74" s="295"/>
    </row>
    <row r="75" spans="1:71" x14ac:dyDescent="0.25">
      <c r="A75" s="295"/>
      <c r="B75" s="295"/>
      <c r="C75" s="295"/>
      <c r="D75" s="295"/>
      <c r="E75" s="295"/>
      <c r="F75" s="295"/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  <c r="X75" s="295"/>
      <c r="Y75" s="295"/>
      <c r="Z75" s="295"/>
      <c r="AA75" s="295"/>
      <c r="AB75" s="295"/>
      <c r="AC75" s="295"/>
      <c r="AD75" s="295"/>
      <c r="AE75" s="295"/>
      <c r="AF75" s="295"/>
      <c r="AG75" s="295"/>
      <c r="AH75" s="295"/>
      <c r="AI75" s="295"/>
      <c r="AJ75" s="295"/>
      <c r="AK75" s="295"/>
      <c r="AL75" s="295"/>
      <c r="AM75" s="295"/>
      <c r="AN75" s="295"/>
      <c r="AO75" s="295"/>
      <c r="AP75" s="295"/>
      <c r="AQ75" s="295"/>
      <c r="AR75" s="295"/>
      <c r="AS75" s="295"/>
      <c r="AT75" s="295"/>
      <c r="AU75" s="295"/>
      <c r="AV75" s="295"/>
      <c r="AW75" s="295"/>
      <c r="AX75" s="295"/>
      <c r="AY75" s="295"/>
      <c r="AZ75" s="295"/>
      <c r="BA75" s="295"/>
      <c r="BB75" s="295"/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295"/>
      <c r="BR75" s="295"/>
      <c r="BS75" s="295"/>
    </row>
    <row r="76" spans="1:71" x14ac:dyDescent="0.25">
      <c r="A76" s="295"/>
      <c r="B76" s="295"/>
      <c r="C76" s="295"/>
      <c r="D76" s="295"/>
      <c r="E76" s="295"/>
      <c r="F76" s="295"/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  <c r="X76" s="295"/>
      <c r="Y76" s="295"/>
      <c r="Z76" s="295"/>
      <c r="AA76" s="295"/>
      <c r="AB76" s="295"/>
      <c r="AC76" s="295"/>
      <c r="AD76" s="295"/>
      <c r="AE76" s="295"/>
      <c r="AF76" s="295"/>
      <c r="AG76" s="295"/>
      <c r="AH76" s="295"/>
      <c r="AI76" s="295"/>
      <c r="AJ76" s="295"/>
      <c r="AK76" s="295"/>
      <c r="AL76" s="295"/>
      <c r="AM76" s="295"/>
      <c r="AN76" s="295"/>
      <c r="AO76" s="295"/>
      <c r="AP76" s="295"/>
      <c r="AQ76" s="295"/>
      <c r="AR76" s="295"/>
      <c r="AS76" s="295"/>
      <c r="AT76" s="295"/>
      <c r="AU76" s="295"/>
      <c r="AV76" s="295"/>
      <c r="AW76" s="295"/>
      <c r="AX76" s="295"/>
      <c r="AY76" s="295"/>
      <c r="AZ76" s="295"/>
      <c r="BA76" s="295"/>
      <c r="BB76" s="295"/>
      <c r="BC76" s="295"/>
      <c r="BD76" s="295"/>
      <c r="BE76" s="295"/>
      <c r="BF76" s="295"/>
      <c r="BG76" s="295"/>
      <c r="BH76" s="295"/>
      <c r="BI76" s="295"/>
      <c r="BJ76" s="295"/>
      <c r="BK76" s="295"/>
      <c r="BL76" s="295"/>
      <c r="BM76" s="295"/>
      <c r="BN76" s="295"/>
      <c r="BO76" s="295"/>
      <c r="BP76" s="295"/>
      <c r="BQ76" s="295"/>
      <c r="BR76" s="295"/>
      <c r="BS76" s="295"/>
    </row>
    <row r="77" spans="1:71" x14ac:dyDescent="0.25">
      <c r="A77" s="295"/>
      <c r="B77" s="295"/>
      <c r="C77" s="295"/>
      <c r="D77" s="295"/>
      <c r="E77" s="295"/>
      <c r="F77" s="295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  <c r="X77" s="295"/>
      <c r="Y77" s="295"/>
      <c r="Z77" s="295"/>
      <c r="AA77" s="295"/>
      <c r="AB77" s="295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5"/>
      <c r="BO77" s="295"/>
      <c r="BP77" s="295"/>
      <c r="BQ77" s="295"/>
      <c r="BR77" s="295"/>
      <c r="BS77" s="295"/>
    </row>
    <row r="78" spans="1:71" x14ac:dyDescent="0.25">
      <c r="A78" s="295"/>
      <c r="B78" s="295"/>
      <c r="C78" s="295"/>
      <c r="D78" s="295"/>
      <c r="E78" s="295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  <c r="X78" s="295"/>
      <c r="Y78" s="295"/>
      <c r="Z78" s="295"/>
      <c r="AA78" s="295"/>
      <c r="AB78" s="295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5"/>
      <c r="BN78" s="295"/>
      <c r="BO78" s="295"/>
      <c r="BP78" s="295"/>
      <c r="BQ78" s="295"/>
      <c r="BR78" s="295"/>
      <c r="BS78" s="295"/>
    </row>
    <row r="79" spans="1:71" x14ac:dyDescent="0.25">
      <c r="A79" s="295"/>
      <c r="B79" s="295"/>
      <c r="C79" s="295"/>
      <c r="D79" s="295"/>
      <c r="E79" s="295"/>
      <c r="F79" s="295"/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  <c r="X79" s="295"/>
      <c r="Y79" s="295"/>
      <c r="Z79" s="295"/>
      <c r="AA79" s="295"/>
      <c r="AB79" s="295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5"/>
      <c r="BN79" s="295"/>
      <c r="BO79" s="295"/>
      <c r="BP79" s="295"/>
      <c r="BQ79" s="295"/>
      <c r="BR79" s="295"/>
      <c r="BS79" s="295"/>
    </row>
    <row r="80" spans="1:71" x14ac:dyDescent="0.25">
      <c r="A80" s="295"/>
      <c r="B80" s="295"/>
      <c r="C80" s="295"/>
      <c r="D80" s="295"/>
      <c r="E80" s="295"/>
      <c r="F80" s="295"/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  <c r="X80" s="295"/>
      <c r="Y80" s="295"/>
      <c r="Z80" s="295"/>
      <c r="AA80" s="295"/>
      <c r="AB80" s="295"/>
      <c r="AC80" s="295"/>
      <c r="AD80" s="295"/>
      <c r="AE80" s="295"/>
      <c r="AF80" s="295"/>
      <c r="AG80" s="295"/>
      <c r="AH80" s="295"/>
      <c r="AI80" s="295"/>
      <c r="AJ80" s="295"/>
      <c r="AK80" s="295"/>
      <c r="AL80" s="295"/>
      <c r="AM80" s="295"/>
      <c r="AN80" s="295"/>
      <c r="AO80" s="295"/>
      <c r="AP80" s="295"/>
      <c r="AQ80" s="295"/>
      <c r="AR80" s="295"/>
      <c r="AS80" s="295"/>
      <c r="AT80" s="295"/>
      <c r="AU80" s="295"/>
      <c r="AV80" s="295"/>
      <c r="AW80" s="295"/>
      <c r="AX80" s="295"/>
      <c r="AY80" s="295"/>
      <c r="AZ80" s="295"/>
      <c r="BA80" s="295"/>
      <c r="BB80" s="295"/>
      <c r="BC80" s="295"/>
      <c r="BD80" s="295"/>
      <c r="BE80" s="295"/>
      <c r="BF80" s="295"/>
      <c r="BG80" s="295"/>
      <c r="BH80" s="295"/>
      <c r="BI80" s="295"/>
      <c r="BJ80" s="295"/>
      <c r="BK80" s="295"/>
      <c r="BL80" s="295"/>
      <c r="BM80" s="295"/>
      <c r="BN80" s="295"/>
      <c r="BO80" s="295"/>
      <c r="BP80" s="295"/>
      <c r="BQ80" s="295"/>
      <c r="BR80" s="295"/>
      <c r="BS80" s="295"/>
    </row>
    <row r="81" spans="1:71" x14ac:dyDescent="0.25">
      <c r="A81" s="295"/>
      <c r="B81" s="295"/>
      <c r="C81" s="295"/>
      <c r="D81" s="295"/>
      <c r="E81" s="295"/>
      <c r="F81" s="295"/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  <c r="X81" s="295"/>
      <c r="Y81" s="295"/>
      <c r="Z81" s="295"/>
      <c r="AA81" s="295"/>
      <c r="AB81" s="295"/>
      <c r="AC81" s="295"/>
      <c r="AD81" s="295"/>
      <c r="AE81" s="295"/>
      <c r="AF81" s="295"/>
      <c r="AG81" s="295"/>
      <c r="AH81" s="295"/>
      <c r="AI81" s="295"/>
      <c r="AJ81" s="295"/>
      <c r="AK81" s="295"/>
      <c r="AL81" s="295"/>
      <c r="AM81" s="295"/>
      <c r="AN81" s="295"/>
      <c r="AO81" s="295"/>
      <c r="AP81" s="295"/>
      <c r="AQ81" s="295"/>
      <c r="AR81" s="295"/>
      <c r="AS81" s="295"/>
      <c r="AT81" s="295"/>
      <c r="AU81" s="295"/>
      <c r="AV81" s="295"/>
      <c r="AW81" s="295"/>
      <c r="AX81" s="295"/>
      <c r="AY81" s="295"/>
      <c r="AZ81" s="295"/>
      <c r="BA81" s="295"/>
      <c r="BB81" s="295"/>
      <c r="BC81" s="295"/>
      <c r="BD81" s="295"/>
      <c r="BE81" s="295"/>
      <c r="BF81" s="295"/>
      <c r="BG81" s="295"/>
      <c r="BH81" s="295"/>
      <c r="BI81" s="295"/>
      <c r="BJ81" s="295"/>
      <c r="BK81" s="295"/>
      <c r="BL81" s="295"/>
      <c r="BM81" s="295"/>
      <c r="BN81" s="295"/>
      <c r="BO81" s="295"/>
      <c r="BP81" s="295"/>
      <c r="BQ81" s="295"/>
      <c r="BR81" s="295"/>
      <c r="BS81" s="295"/>
    </row>
    <row r="82" spans="1:71" x14ac:dyDescent="0.25">
      <c r="A82" s="295"/>
      <c r="B82" s="295"/>
      <c r="C82" s="295"/>
      <c r="D82" s="295"/>
      <c r="E82" s="295"/>
      <c r="F82" s="295"/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  <c r="X82" s="295"/>
      <c r="Y82" s="295"/>
      <c r="Z82" s="295"/>
      <c r="AA82" s="295"/>
      <c r="AB82" s="295"/>
      <c r="AC82" s="295"/>
      <c r="AD82" s="295"/>
      <c r="AE82" s="295"/>
      <c r="AF82" s="295"/>
      <c r="AG82" s="295"/>
      <c r="AH82" s="295"/>
      <c r="AI82" s="295"/>
      <c r="AJ82" s="295"/>
      <c r="AK82" s="295"/>
      <c r="AL82" s="295"/>
      <c r="AM82" s="295"/>
      <c r="AN82" s="295"/>
      <c r="AO82" s="295"/>
      <c r="AP82" s="295"/>
      <c r="AQ82" s="295"/>
      <c r="AR82" s="295"/>
      <c r="AS82" s="295"/>
      <c r="AT82" s="295"/>
      <c r="AU82" s="295"/>
      <c r="AV82" s="295"/>
      <c r="AW82" s="295"/>
      <c r="AX82" s="295"/>
      <c r="AY82" s="295"/>
      <c r="AZ82" s="295"/>
      <c r="BA82" s="295"/>
      <c r="BB82" s="295"/>
      <c r="BC82" s="295"/>
      <c r="BD82" s="295"/>
      <c r="BE82" s="295"/>
      <c r="BF82" s="295"/>
      <c r="BG82" s="295"/>
      <c r="BH82" s="295"/>
      <c r="BI82" s="295"/>
      <c r="BJ82" s="295"/>
      <c r="BK82" s="295"/>
      <c r="BL82" s="295"/>
      <c r="BM82" s="295"/>
      <c r="BN82" s="295"/>
      <c r="BO82" s="295"/>
      <c r="BP82" s="295"/>
      <c r="BQ82" s="295"/>
      <c r="BR82" s="295"/>
      <c r="BS82" s="295"/>
    </row>
    <row r="83" spans="1:71" x14ac:dyDescent="0.25">
      <c r="A83" s="295"/>
      <c r="B83" s="295"/>
      <c r="C83" s="295"/>
      <c r="D83" s="295"/>
      <c r="E83" s="295"/>
      <c r="F83" s="295"/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  <c r="X83" s="295"/>
      <c r="Y83" s="295"/>
      <c r="Z83" s="295"/>
      <c r="AA83" s="295"/>
      <c r="AB83" s="295"/>
      <c r="AC83" s="295"/>
      <c r="AD83" s="295"/>
      <c r="AE83" s="295"/>
      <c r="AF83" s="295"/>
      <c r="AG83" s="295"/>
      <c r="AH83" s="295"/>
      <c r="AI83" s="295"/>
      <c r="AJ83" s="295"/>
      <c r="AK83" s="295"/>
      <c r="AL83" s="295"/>
      <c r="AM83" s="295"/>
      <c r="AN83" s="295"/>
      <c r="AO83" s="295"/>
      <c r="AP83" s="295"/>
      <c r="AQ83" s="295"/>
      <c r="AR83" s="295"/>
      <c r="AS83" s="295"/>
      <c r="AT83" s="295"/>
      <c r="AU83" s="295"/>
      <c r="AV83" s="295"/>
      <c r="AW83" s="295"/>
      <c r="AX83" s="295"/>
      <c r="AY83" s="295"/>
      <c r="AZ83" s="295"/>
      <c r="BA83" s="295"/>
      <c r="BB83" s="295"/>
      <c r="BC83" s="295"/>
      <c r="BD83" s="295"/>
      <c r="BE83" s="295"/>
      <c r="BF83" s="295"/>
      <c r="BG83" s="295"/>
      <c r="BH83" s="295"/>
      <c r="BI83" s="295"/>
      <c r="BJ83" s="295"/>
      <c r="BK83" s="295"/>
      <c r="BL83" s="295"/>
      <c r="BM83" s="295"/>
      <c r="BN83" s="295"/>
      <c r="BO83" s="295"/>
      <c r="BP83" s="295"/>
      <c r="BQ83" s="295"/>
      <c r="BR83" s="295"/>
      <c r="BS83" s="295"/>
    </row>
    <row r="84" spans="1:71" x14ac:dyDescent="0.25">
      <c r="A84" s="295"/>
      <c r="B84" s="295"/>
      <c r="C84" s="295"/>
      <c r="D84" s="295"/>
      <c r="E84" s="295"/>
      <c r="F84" s="295"/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  <c r="X84" s="295"/>
      <c r="Y84" s="295"/>
      <c r="Z84" s="295"/>
      <c r="AA84" s="295"/>
      <c r="AB84" s="295"/>
      <c r="AC84" s="295"/>
      <c r="AD84" s="295"/>
      <c r="AE84" s="295"/>
      <c r="AF84" s="295"/>
      <c r="AG84" s="295"/>
      <c r="AH84" s="295"/>
      <c r="AI84" s="295"/>
      <c r="AJ84" s="295"/>
      <c r="AK84" s="295"/>
      <c r="AL84" s="295"/>
      <c r="AM84" s="295"/>
      <c r="AN84" s="295"/>
      <c r="AO84" s="295"/>
      <c r="AP84" s="295"/>
      <c r="AQ84" s="295"/>
      <c r="AR84" s="295"/>
      <c r="AS84" s="295"/>
      <c r="AT84" s="295"/>
      <c r="AU84" s="295"/>
      <c r="AV84" s="295"/>
      <c r="AW84" s="295"/>
      <c r="AX84" s="295"/>
      <c r="AY84" s="295"/>
      <c r="AZ84" s="295"/>
      <c r="BA84" s="295"/>
      <c r="BB84" s="295"/>
      <c r="BC84" s="295"/>
      <c r="BD84" s="295"/>
      <c r="BE84" s="295"/>
      <c r="BF84" s="295"/>
      <c r="BG84" s="295"/>
      <c r="BH84" s="295"/>
      <c r="BI84" s="295"/>
      <c r="BJ84" s="295"/>
      <c r="BK84" s="295"/>
      <c r="BL84" s="295"/>
      <c r="BM84" s="295"/>
      <c r="BN84" s="295"/>
      <c r="BO84" s="295"/>
      <c r="BP84" s="295"/>
      <c r="BQ84" s="295"/>
      <c r="BR84" s="295"/>
      <c r="BS84" s="295"/>
    </row>
    <row r="85" spans="1:71" x14ac:dyDescent="0.25">
      <c r="A85" s="295"/>
      <c r="B85" s="295"/>
      <c r="C85" s="295"/>
      <c r="D85" s="295"/>
      <c r="E85" s="295"/>
      <c r="F85" s="295"/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  <c r="X85" s="295"/>
      <c r="Y85" s="295"/>
      <c r="Z85" s="295"/>
      <c r="AA85" s="295"/>
      <c r="AB85" s="295"/>
      <c r="AC85" s="295"/>
      <c r="AD85" s="295"/>
      <c r="AE85" s="295"/>
      <c r="AF85" s="295"/>
      <c r="AG85" s="295"/>
      <c r="AH85" s="295"/>
      <c r="AI85" s="295"/>
      <c r="AJ85" s="295"/>
      <c r="AK85" s="295"/>
      <c r="AL85" s="295"/>
      <c r="AM85" s="295"/>
      <c r="AN85" s="295"/>
      <c r="AO85" s="295"/>
      <c r="AP85" s="295"/>
      <c r="AQ85" s="295"/>
      <c r="AR85" s="295"/>
      <c r="AS85" s="295"/>
      <c r="AT85" s="295"/>
      <c r="AU85" s="295"/>
      <c r="AV85" s="295"/>
      <c r="AW85" s="295"/>
      <c r="AX85" s="295"/>
      <c r="AY85" s="295"/>
      <c r="AZ85" s="295"/>
      <c r="BA85" s="295"/>
      <c r="BB85" s="295"/>
      <c r="BC85" s="295"/>
      <c r="BD85" s="295"/>
      <c r="BE85" s="295"/>
      <c r="BF85" s="295"/>
      <c r="BG85" s="295"/>
      <c r="BH85" s="295"/>
      <c r="BI85" s="295"/>
      <c r="BJ85" s="295"/>
      <c r="BK85" s="295"/>
      <c r="BL85" s="295"/>
      <c r="BM85" s="295"/>
      <c r="BN85" s="295"/>
      <c r="BO85" s="295"/>
      <c r="BP85" s="295"/>
      <c r="BQ85" s="295"/>
      <c r="BR85" s="295"/>
      <c r="BS85" s="295"/>
    </row>
    <row r="86" spans="1:71" x14ac:dyDescent="0.25">
      <c r="A86" s="295"/>
      <c r="B86" s="295"/>
      <c r="C86" s="295"/>
      <c r="D86" s="295"/>
      <c r="E86" s="295"/>
      <c r="F86" s="295"/>
      <c r="G86" s="295"/>
      <c r="H86" s="295"/>
      <c r="I86" s="295"/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295"/>
      <c r="W86" s="295"/>
      <c r="X86" s="295"/>
      <c r="Y86" s="295"/>
      <c r="Z86" s="295"/>
      <c r="AA86" s="295"/>
      <c r="AB86" s="295"/>
      <c r="AC86" s="295"/>
      <c r="AD86" s="295"/>
      <c r="AE86" s="295"/>
      <c r="AF86" s="295"/>
      <c r="AG86" s="295"/>
      <c r="AH86" s="295"/>
      <c r="AI86" s="295"/>
      <c r="AJ86" s="295"/>
      <c r="AK86" s="295"/>
      <c r="AL86" s="295"/>
      <c r="AM86" s="295"/>
      <c r="AN86" s="295"/>
      <c r="AO86" s="295"/>
      <c r="AP86" s="295"/>
      <c r="AQ86" s="295"/>
      <c r="AR86" s="295"/>
      <c r="AS86" s="295"/>
      <c r="AT86" s="295"/>
      <c r="AU86" s="295"/>
      <c r="AV86" s="295"/>
      <c r="AW86" s="295"/>
      <c r="AX86" s="295"/>
      <c r="AY86" s="295"/>
      <c r="AZ86" s="295"/>
      <c r="BA86" s="295"/>
      <c r="BB86" s="295"/>
      <c r="BC86" s="295"/>
      <c r="BD86" s="295"/>
      <c r="BE86" s="295"/>
      <c r="BF86" s="295"/>
      <c r="BG86" s="295"/>
      <c r="BH86" s="295"/>
      <c r="BI86" s="295"/>
      <c r="BJ86" s="295"/>
      <c r="BK86" s="295"/>
      <c r="BL86" s="295"/>
      <c r="BM86" s="295"/>
      <c r="BN86" s="295"/>
      <c r="BO86" s="295"/>
      <c r="BP86" s="295"/>
      <c r="BQ86" s="295"/>
      <c r="BR86" s="295"/>
      <c r="BS86" s="295"/>
    </row>
    <row r="87" spans="1:71" x14ac:dyDescent="0.25">
      <c r="A87" s="295"/>
      <c r="B87" s="295"/>
      <c r="C87" s="295"/>
      <c r="D87" s="295"/>
      <c r="E87" s="295"/>
      <c r="F87" s="295"/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  <c r="X87" s="295"/>
      <c r="Y87" s="295"/>
      <c r="Z87" s="295"/>
      <c r="AA87" s="295"/>
      <c r="AB87" s="295"/>
      <c r="AC87" s="295"/>
      <c r="AD87" s="295"/>
      <c r="AE87" s="295"/>
      <c r="AF87" s="295"/>
      <c r="AG87" s="295"/>
      <c r="AH87" s="295"/>
      <c r="AI87" s="295"/>
      <c r="AJ87" s="295"/>
      <c r="AK87" s="295"/>
      <c r="AL87" s="295"/>
      <c r="AM87" s="295"/>
      <c r="AN87" s="295"/>
      <c r="AO87" s="295"/>
      <c r="AP87" s="295"/>
      <c r="AQ87" s="295"/>
      <c r="AR87" s="295"/>
      <c r="AS87" s="295"/>
      <c r="AT87" s="295"/>
      <c r="AU87" s="295"/>
      <c r="AV87" s="295"/>
      <c r="AW87" s="295"/>
      <c r="AX87" s="295"/>
      <c r="AY87" s="295"/>
      <c r="AZ87" s="295"/>
      <c r="BA87" s="295"/>
      <c r="BB87" s="295"/>
      <c r="BC87" s="295"/>
      <c r="BD87" s="295"/>
      <c r="BE87" s="295"/>
      <c r="BF87" s="295"/>
      <c r="BG87" s="295"/>
      <c r="BH87" s="295"/>
      <c r="BI87" s="295"/>
      <c r="BJ87" s="295"/>
      <c r="BK87" s="295"/>
      <c r="BL87" s="295"/>
      <c r="BM87" s="295"/>
      <c r="BN87" s="295"/>
      <c r="BO87" s="295"/>
      <c r="BP87" s="295"/>
      <c r="BQ87" s="295"/>
      <c r="BR87" s="295"/>
      <c r="BS87" s="295"/>
    </row>
    <row r="88" spans="1:71" x14ac:dyDescent="0.25">
      <c r="A88" s="295"/>
      <c r="B88" s="295"/>
      <c r="C88" s="295"/>
      <c r="D88" s="295"/>
      <c r="E88" s="295"/>
      <c r="F88" s="295"/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295"/>
      <c r="X88" s="295"/>
      <c r="Y88" s="295"/>
      <c r="Z88" s="295"/>
      <c r="AA88" s="295"/>
      <c r="AB88" s="295"/>
      <c r="AC88" s="295"/>
      <c r="AD88" s="295"/>
      <c r="AE88" s="295"/>
      <c r="AF88" s="295"/>
      <c r="AG88" s="295"/>
      <c r="AH88" s="295"/>
      <c r="AI88" s="295"/>
      <c r="AJ88" s="295"/>
      <c r="AK88" s="295"/>
      <c r="AL88" s="295"/>
      <c r="AM88" s="295"/>
      <c r="AN88" s="295"/>
      <c r="AO88" s="295"/>
      <c r="AP88" s="295"/>
      <c r="AQ88" s="295"/>
      <c r="AR88" s="295"/>
      <c r="AS88" s="295"/>
      <c r="AT88" s="295"/>
      <c r="AU88" s="295"/>
      <c r="AV88" s="295"/>
      <c r="AW88" s="295"/>
      <c r="AX88" s="295"/>
      <c r="AY88" s="295"/>
      <c r="AZ88" s="295"/>
      <c r="BA88" s="295"/>
      <c r="BB88" s="295"/>
      <c r="BC88" s="295"/>
      <c r="BD88" s="295"/>
      <c r="BE88" s="295"/>
      <c r="BF88" s="295"/>
      <c r="BG88" s="295"/>
      <c r="BH88" s="295"/>
      <c r="BI88" s="295"/>
      <c r="BJ88" s="295"/>
      <c r="BK88" s="295"/>
      <c r="BL88" s="295"/>
      <c r="BM88" s="295"/>
      <c r="BN88" s="295"/>
      <c r="BO88" s="295"/>
      <c r="BP88" s="295"/>
      <c r="BQ88" s="295"/>
      <c r="BR88" s="295"/>
      <c r="BS88" s="295"/>
    </row>
    <row r="89" spans="1:71" x14ac:dyDescent="0.25">
      <c r="A89" s="295"/>
      <c r="B89" s="295"/>
      <c r="C89" s="295"/>
      <c r="D89" s="295"/>
      <c r="E89" s="295"/>
      <c r="F89" s="295"/>
      <c r="G89" s="295"/>
      <c r="H89" s="295"/>
      <c r="I89" s="295"/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5"/>
      <c r="X89" s="295"/>
      <c r="Y89" s="295"/>
      <c r="Z89" s="295"/>
      <c r="AA89" s="295"/>
      <c r="AB89" s="295"/>
      <c r="AC89" s="295"/>
      <c r="AD89" s="295"/>
      <c r="AE89" s="295"/>
      <c r="AF89" s="295"/>
      <c r="AG89" s="295"/>
      <c r="AH89" s="295"/>
      <c r="AI89" s="295"/>
      <c r="AJ89" s="295"/>
      <c r="AK89" s="295"/>
      <c r="AL89" s="295"/>
      <c r="AM89" s="295"/>
      <c r="AN89" s="295"/>
      <c r="AO89" s="295"/>
      <c r="AP89" s="295"/>
      <c r="AQ89" s="295"/>
      <c r="AR89" s="295"/>
      <c r="AS89" s="295"/>
      <c r="AT89" s="295"/>
      <c r="AU89" s="295"/>
      <c r="AV89" s="295"/>
      <c r="AW89" s="295"/>
      <c r="AX89" s="295"/>
      <c r="AY89" s="295"/>
      <c r="AZ89" s="295"/>
      <c r="BA89" s="295"/>
      <c r="BB89" s="295"/>
      <c r="BC89" s="295"/>
      <c r="BD89" s="295"/>
      <c r="BE89" s="295"/>
      <c r="BF89" s="295"/>
      <c r="BG89" s="295"/>
      <c r="BH89" s="295"/>
      <c r="BI89" s="295"/>
      <c r="BJ89" s="295"/>
      <c r="BK89" s="295"/>
      <c r="BL89" s="295"/>
      <c r="BM89" s="295"/>
      <c r="BN89" s="295"/>
      <c r="BO89" s="295"/>
      <c r="BP89" s="295"/>
      <c r="BQ89" s="295"/>
      <c r="BR89" s="295"/>
      <c r="BS89" s="295"/>
    </row>
    <row r="90" spans="1:71" x14ac:dyDescent="0.25">
      <c r="A90" s="295"/>
      <c r="B90" s="295"/>
      <c r="C90" s="295"/>
      <c r="D90" s="295"/>
      <c r="E90" s="295"/>
      <c r="F90" s="295"/>
      <c r="G90" s="295"/>
      <c r="H90" s="295"/>
      <c r="I90" s="295"/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5"/>
      <c r="X90" s="295"/>
      <c r="Y90" s="295"/>
      <c r="Z90" s="295"/>
      <c r="AA90" s="295"/>
      <c r="AB90" s="295"/>
      <c r="AC90" s="295"/>
      <c r="AD90" s="295"/>
      <c r="AE90" s="295"/>
      <c r="AF90" s="295"/>
      <c r="AG90" s="295"/>
      <c r="AH90" s="295"/>
      <c r="AI90" s="295"/>
      <c r="AJ90" s="295"/>
      <c r="AK90" s="295"/>
      <c r="AL90" s="295"/>
      <c r="AM90" s="295"/>
      <c r="AN90" s="295"/>
      <c r="AO90" s="295"/>
      <c r="AP90" s="295"/>
      <c r="AQ90" s="295"/>
      <c r="AR90" s="295"/>
      <c r="AS90" s="295"/>
      <c r="AT90" s="295"/>
      <c r="AU90" s="295"/>
      <c r="AV90" s="295"/>
      <c r="AW90" s="295"/>
      <c r="AX90" s="295"/>
      <c r="AY90" s="295"/>
      <c r="AZ90" s="295"/>
      <c r="BA90" s="295"/>
      <c r="BB90" s="295"/>
      <c r="BC90" s="295"/>
      <c r="BD90" s="295"/>
      <c r="BE90" s="295"/>
      <c r="BF90" s="295"/>
      <c r="BG90" s="295"/>
      <c r="BH90" s="295"/>
      <c r="BI90" s="295"/>
      <c r="BJ90" s="295"/>
      <c r="BK90" s="295"/>
      <c r="BL90" s="295"/>
      <c r="BM90" s="295"/>
      <c r="BN90" s="295"/>
      <c r="BO90" s="295"/>
      <c r="BP90" s="295"/>
      <c r="BQ90" s="295"/>
      <c r="BR90" s="295"/>
      <c r="BS90" s="295"/>
    </row>
    <row r="91" spans="1:71" x14ac:dyDescent="0.25">
      <c r="A91" s="295"/>
      <c r="B91" s="295"/>
      <c r="C91" s="295"/>
      <c r="D91" s="295"/>
      <c r="E91" s="295"/>
      <c r="F91" s="295"/>
      <c r="G91" s="295"/>
      <c r="H91" s="295"/>
      <c r="I91" s="295"/>
      <c r="J91" s="295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295"/>
      <c r="X91" s="295"/>
      <c r="Y91" s="295"/>
      <c r="Z91" s="295"/>
      <c r="AA91" s="295"/>
      <c r="AB91" s="295"/>
      <c r="AC91" s="295"/>
      <c r="AD91" s="295"/>
      <c r="AE91" s="295"/>
      <c r="AF91" s="295"/>
      <c r="AG91" s="295"/>
      <c r="AH91" s="295"/>
      <c r="AI91" s="295"/>
      <c r="AJ91" s="295"/>
      <c r="AK91" s="295"/>
      <c r="AL91" s="295"/>
      <c r="AM91" s="295"/>
      <c r="AN91" s="295"/>
      <c r="AO91" s="295"/>
      <c r="AP91" s="295"/>
      <c r="AQ91" s="295"/>
      <c r="AR91" s="295"/>
      <c r="AS91" s="295"/>
      <c r="AT91" s="295"/>
      <c r="AU91" s="295"/>
      <c r="AV91" s="295"/>
      <c r="AW91" s="295"/>
      <c r="AX91" s="295"/>
      <c r="AY91" s="295"/>
      <c r="AZ91" s="295"/>
      <c r="BA91" s="295"/>
      <c r="BB91" s="295"/>
      <c r="BC91" s="295"/>
      <c r="BD91" s="295"/>
      <c r="BE91" s="295"/>
      <c r="BF91" s="295"/>
      <c r="BG91" s="295"/>
      <c r="BH91" s="295"/>
      <c r="BI91" s="295"/>
      <c r="BJ91" s="295"/>
      <c r="BK91" s="295"/>
      <c r="BL91" s="295"/>
      <c r="BM91" s="295"/>
      <c r="BN91" s="295"/>
      <c r="BO91" s="295"/>
      <c r="BP91" s="295"/>
      <c r="BQ91" s="295"/>
      <c r="BR91" s="295"/>
      <c r="BS91" s="295"/>
    </row>
    <row r="92" spans="1:71" x14ac:dyDescent="0.25">
      <c r="A92" s="295"/>
      <c r="B92" s="295"/>
      <c r="C92" s="295"/>
      <c r="D92" s="295"/>
      <c r="E92" s="295"/>
      <c r="F92" s="295"/>
      <c r="G92" s="295"/>
      <c r="H92" s="295"/>
      <c r="I92" s="295"/>
      <c r="J92" s="295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  <c r="X92" s="295"/>
      <c r="Y92" s="295"/>
      <c r="Z92" s="295"/>
      <c r="AA92" s="295"/>
      <c r="AB92" s="295"/>
      <c r="AC92" s="295"/>
      <c r="AD92" s="295"/>
      <c r="AE92" s="295"/>
      <c r="AF92" s="295"/>
      <c r="AG92" s="295"/>
      <c r="AH92" s="295"/>
      <c r="AI92" s="295"/>
      <c r="AJ92" s="295"/>
      <c r="AK92" s="295"/>
      <c r="AL92" s="295"/>
      <c r="AM92" s="295"/>
      <c r="AN92" s="295"/>
      <c r="AO92" s="295"/>
      <c r="AP92" s="295"/>
      <c r="AQ92" s="295"/>
      <c r="AR92" s="295"/>
      <c r="AS92" s="295"/>
      <c r="AT92" s="295"/>
      <c r="AU92" s="295"/>
      <c r="AV92" s="295"/>
      <c r="AW92" s="295"/>
      <c r="AX92" s="295"/>
      <c r="AY92" s="295"/>
      <c r="AZ92" s="295"/>
      <c r="BA92" s="295"/>
      <c r="BB92" s="295"/>
      <c r="BC92" s="295"/>
      <c r="BD92" s="295"/>
      <c r="BE92" s="295"/>
      <c r="BF92" s="295"/>
      <c r="BG92" s="295"/>
      <c r="BH92" s="295"/>
      <c r="BI92" s="295"/>
      <c r="BJ92" s="295"/>
      <c r="BK92" s="295"/>
      <c r="BL92" s="295"/>
      <c r="BM92" s="295"/>
      <c r="BN92" s="295"/>
      <c r="BO92" s="295"/>
      <c r="BP92" s="295"/>
      <c r="BQ92" s="295"/>
      <c r="BR92" s="295"/>
      <c r="BS92" s="295"/>
    </row>
    <row r="93" spans="1:71" x14ac:dyDescent="0.25">
      <c r="A93" s="295"/>
      <c r="B93" s="295"/>
      <c r="C93" s="295"/>
      <c r="D93" s="295"/>
      <c r="E93" s="295"/>
      <c r="F93" s="295"/>
      <c r="G93" s="295"/>
      <c r="H93" s="295"/>
      <c r="I93" s="295"/>
      <c r="J93" s="295"/>
      <c r="K93" s="295"/>
      <c r="L93" s="295"/>
      <c r="M93" s="295"/>
      <c r="N93" s="295"/>
      <c r="O93" s="295"/>
      <c r="P93" s="295"/>
      <c r="Q93" s="295"/>
      <c r="R93" s="295"/>
      <c r="S93" s="295"/>
      <c r="T93" s="295"/>
      <c r="U93" s="295"/>
      <c r="V93" s="295"/>
      <c r="W93" s="295"/>
      <c r="X93" s="295"/>
      <c r="Y93" s="295"/>
      <c r="Z93" s="295"/>
      <c r="AA93" s="295"/>
      <c r="AB93" s="295"/>
      <c r="AC93" s="295"/>
      <c r="AD93" s="295"/>
      <c r="AE93" s="295"/>
      <c r="AF93" s="295"/>
      <c r="AG93" s="295"/>
      <c r="AH93" s="295"/>
      <c r="AI93" s="295"/>
      <c r="AJ93" s="295"/>
      <c r="AK93" s="295"/>
      <c r="AL93" s="295"/>
      <c r="AM93" s="295"/>
      <c r="AN93" s="295"/>
      <c r="AO93" s="295"/>
      <c r="AP93" s="295"/>
      <c r="AQ93" s="295"/>
      <c r="AR93" s="295"/>
      <c r="AS93" s="295"/>
      <c r="AT93" s="295"/>
      <c r="AU93" s="295"/>
      <c r="AV93" s="295"/>
      <c r="AW93" s="295"/>
      <c r="AX93" s="295"/>
      <c r="AY93" s="295"/>
      <c r="AZ93" s="295"/>
      <c r="BA93" s="295"/>
      <c r="BB93" s="295"/>
      <c r="BC93" s="295"/>
      <c r="BD93" s="295"/>
      <c r="BE93" s="295"/>
      <c r="BF93" s="295"/>
      <c r="BG93" s="295"/>
      <c r="BH93" s="295"/>
      <c r="BI93" s="295"/>
      <c r="BJ93" s="295"/>
      <c r="BK93" s="295"/>
      <c r="BL93" s="295"/>
      <c r="BM93" s="295"/>
      <c r="BN93" s="295"/>
      <c r="BO93" s="295"/>
      <c r="BP93" s="295"/>
      <c r="BQ93" s="295"/>
      <c r="BR93" s="295"/>
      <c r="BS93" s="295"/>
    </row>
    <row r="94" spans="1:71" x14ac:dyDescent="0.25">
      <c r="A94" s="295"/>
      <c r="B94" s="295"/>
      <c r="C94" s="295"/>
      <c r="D94" s="295"/>
      <c r="E94" s="295"/>
      <c r="F94" s="295"/>
      <c r="G94" s="295"/>
      <c r="H94" s="295"/>
      <c r="I94" s="295"/>
      <c r="J94" s="295"/>
      <c r="K94" s="295"/>
      <c r="L94" s="295"/>
      <c r="M94" s="295"/>
      <c r="N94" s="295"/>
      <c r="O94" s="295"/>
      <c r="P94" s="295"/>
      <c r="Q94" s="295"/>
      <c r="R94" s="295"/>
      <c r="S94" s="295"/>
      <c r="T94" s="295"/>
      <c r="U94" s="295"/>
      <c r="V94" s="295"/>
      <c r="W94" s="295"/>
      <c r="X94" s="295"/>
      <c r="Y94" s="295"/>
      <c r="Z94" s="295"/>
      <c r="AA94" s="295"/>
      <c r="AB94" s="295"/>
      <c r="AC94" s="295"/>
      <c r="AD94" s="295"/>
      <c r="AE94" s="295"/>
      <c r="AF94" s="295"/>
      <c r="AG94" s="295"/>
      <c r="AH94" s="295"/>
      <c r="AI94" s="295"/>
      <c r="AJ94" s="295"/>
      <c r="AK94" s="295"/>
      <c r="AL94" s="295"/>
      <c r="AM94" s="295"/>
      <c r="AN94" s="295"/>
      <c r="AO94" s="295"/>
      <c r="AP94" s="295"/>
      <c r="AQ94" s="295"/>
      <c r="AR94" s="295"/>
      <c r="AS94" s="295"/>
      <c r="AT94" s="295"/>
      <c r="AU94" s="295"/>
      <c r="AV94" s="295"/>
      <c r="AW94" s="295"/>
      <c r="AX94" s="295"/>
      <c r="AY94" s="295"/>
      <c r="AZ94" s="295"/>
      <c r="BA94" s="295"/>
      <c r="BB94" s="295"/>
      <c r="BC94" s="295"/>
      <c r="BD94" s="295"/>
      <c r="BE94" s="295"/>
      <c r="BF94" s="295"/>
      <c r="BG94" s="295"/>
      <c r="BH94" s="295"/>
      <c r="BI94" s="295"/>
      <c r="BJ94" s="295"/>
      <c r="BK94" s="295"/>
      <c r="BL94" s="295"/>
      <c r="BM94" s="295"/>
      <c r="BN94" s="295"/>
      <c r="BO94" s="295"/>
      <c r="BP94" s="295"/>
      <c r="BQ94" s="295"/>
      <c r="BR94" s="295"/>
      <c r="BS94" s="295"/>
    </row>
    <row r="95" spans="1:71" x14ac:dyDescent="0.25">
      <c r="A95" s="295"/>
      <c r="B95" s="295"/>
      <c r="C95" s="295"/>
      <c r="D95" s="295"/>
      <c r="E95" s="295"/>
      <c r="F95" s="295"/>
      <c r="G95" s="295"/>
      <c r="H95" s="295"/>
      <c r="I95" s="295"/>
      <c r="J95" s="295"/>
      <c r="K95" s="295"/>
      <c r="L95" s="295"/>
      <c r="M95" s="295"/>
      <c r="N95" s="295"/>
      <c r="O95" s="295"/>
      <c r="P95" s="295"/>
      <c r="Q95" s="295"/>
      <c r="R95" s="295"/>
      <c r="S95" s="295"/>
      <c r="T95" s="295"/>
      <c r="U95" s="295"/>
      <c r="V95" s="295"/>
      <c r="W95" s="295"/>
      <c r="X95" s="295"/>
      <c r="Y95" s="295"/>
      <c r="Z95" s="295"/>
      <c r="AA95" s="295"/>
      <c r="AB95" s="295"/>
      <c r="AC95" s="295"/>
      <c r="AD95" s="295"/>
      <c r="AE95" s="295"/>
      <c r="AF95" s="295"/>
      <c r="AG95" s="295"/>
      <c r="AH95" s="295"/>
      <c r="AI95" s="295"/>
      <c r="AJ95" s="295"/>
      <c r="AK95" s="295"/>
      <c r="AL95" s="295"/>
      <c r="AM95" s="295"/>
      <c r="AN95" s="295"/>
      <c r="AO95" s="295"/>
      <c r="AP95" s="295"/>
      <c r="AQ95" s="295"/>
      <c r="AR95" s="295"/>
      <c r="AS95" s="295"/>
      <c r="AT95" s="295"/>
      <c r="AU95" s="295"/>
      <c r="AV95" s="295"/>
      <c r="AW95" s="295"/>
      <c r="AX95" s="295"/>
      <c r="AY95" s="295"/>
      <c r="AZ95" s="295"/>
      <c r="BA95" s="295"/>
      <c r="BB95" s="295"/>
      <c r="BC95" s="295"/>
      <c r="BD95" s="295"/>
      <c r="BE95" s="295"/>
      <c r="BF95" s="295"/>
      <c r="BG95" s="295"/>
      <c r="BH95" s="295"/>
      <c r="BI95" s="295"/>
      <c r="BJ95" s="295"/>
      <c r="BK95" s="295"/>
      <c r="BL95" s="295"/>
      <c r="BM95" s="295"/>
      <c r="BN95" s="295"/>
      <c r="BO95" s="295"/>
      <c r="BP95" s="295"/>
      <c r="BQ95" s="295"/>
      <c r="BR95" s="295"/>
      <c r="BS95" s="295"/>
    </row>
    <row r="96" spans="1:71" x14ac:dyDescent="0.25">
      <c r="A96" s="295"/>
      <c r="B96" s="295"/>
      <c r="C96" s="295"/>
      <c r="D96" s="295"/>
      <c r="E96" s="295"/>
      <c r="F96" s="295"/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  <c r="X96" s="295"/>
      <c r="Y96" s="295"/>
      <c r="Z96" s="295"/>
      <c r="AA96" s="295"/>
      <c r="AB96" s="295"/>
      <c r="AC96" s="295"/>
      <c r="AD96" s="295"/>
      <c r="AE96" s="295"/>
      <c r="AF96" s="295"/>
      <c r="AG96" s="295"/>
      <c r="AH96" s="295"/>
      <c r="AI96" s="295"/>
      <c r="AJ96" s="295"/>
      <c r="AK96" s="295"/>
      <c r="AL96" s="295"/>
      <c r="AM96" s="295"/>
      <c r="AN96" s="295"/>
      <c r="AO96" s="295"/>
      <c r="AP96" s="295"/>
      <c r="AQ96" s="295"/>
      <c r="AR96" s="295"/>
      <c r="AS96" s="295"/>
      <c r="AT96" s="295"/>
      <c r="AU96" s="295"/>
      <c r="AV96" s="295"/>
      <c r="AW96" s="295"/>
      <c r="AX96" s="295"/>
      <c r="AY96" s="295"/>
      <c r="AZ96" s="295"/>
      <c r="BA96" s="295"/>
      <c r="BB96" s="295"/>
      <c r="BC96" s="295"/>
      <c r="BD96" s="295"/>
      <c r="BE96" s="295"/>
      <c r="BF96" s="295"/>
      <c r="BG96" s="295"/>
      <c r="BH96" s="295"/>
      <c r="BI96" s="295"/>
      <c r="BJ96" s="295"/>
      <c r="BK96" s="295"/>
      <c r="BL96" s="295"/>
      <c r="BM96" s="295"/>
      <c r="BN96" s="295"/>
      <c r="BO96" s="295"/>
      <c r="BP96" s="295"/>
      <c r="BQ96" s="295"/>
      <c r="BR96" s="295"/>
      <c r="BS96" s="295"/>
    </row>
    <row r="97" spans="1:71" x14ac:dyDescent="0.25">
      <c r="A97" s="295"/>
      <c r="B97" s="295"/>
      <c r="C97" s="295"/>
      <c r="D97" s="295"/>
      <c r="E97" s="295"/>
      <c r="F97" s="295"/>
      <c r="G97" s="295"/>
      <c r="H97" s="295"/>
      <c r="I97" s="295"/>
      <c r="J97" s="295"/>
      <c r="K97" s="295"/>
      <c r="L97" s="295"/>
      <c r="M97" s="295"/>
      <c r="N97" s="295"/>
      <c r="O97" s="295"/>
      <c r="P97" s="295"/>
      <c r="Q97" s="295"/>
      <c r="R97" s="295"/>
      <c r="S97" s="295"/>
      <c r="T97" s="295"/>
      <c r="U97" s="295"/>
      <c r="V97" s="295"/>
      <c r="W97" s="295"/>
      <c r="X97" s="295"/>
      <c r="Y97" s="295"/>
      <c r="Z97" s="295"/>
      <c r="AA97" s="295"/>
      <c r="AB97" s="295"/>
      <c r="AC97" s="295"/>
      <c r="AD97" s="295"/>
      <c r="AE97" s="295"/>
      <c r="AF97" s="295"/>
      <c r="AG97" s="295"/>
      <c r="AH97" s="295"/>
      <c r="AI97" s="295"/>
      <c r="AJ97" s="295"/>
      <c r="AK97" s="295"/>
      <c r="AL97" s="295"/>
      <c r="AM97" s="295"/>
      <c r="AN97" s="295"/>
      <c r="AO97" s="295"/>
      <c r="AP97" s="295"/>
      <c r="AQ97" s="295"/>
      <c r="AR97" s="295"/>
      <c r="AS97" s="295"/>
      <c r="AT97" s="295"/>
      <c r="AU97" s="295"/>
      <c r="AV97" s="295"/>
      <c r="AW97" s="295"/>
      <c r="AX97" s="295"/>
      <c r="AY97" s="295"/>
      <c r="AZ97" s="295"/>
      <c r="BA97" s="295"/>
      <c r="BB97" s="295"/>
      <c r="BC97" s="295"/>
      <c r="BD97" s="295"/>
      <c r="BE97" s="295"/>
      <c r="BF97" s="295"/>
      <c r="BG97" s="295"/>
      <c r="BH97" s="295"/>
      <c r="BI97" s="295"/>
      <c r="BJ97" s="295"/>
      <c r="BK97" s="295"/>
      <c r="BL97" s="295"/>
      <c r="BM97" s="295"/>
      <c r="BN97" s="295"/>
      <c r="BO97" s="295"/>
      <c r="BP97" s="295"/>
      <c r="BQ97" s="295"/>
      <c r="BR97" s="295"/>
      <c r="BS97" s="295"/>
    </row>
    <row r="98" spans="1:71" x14ac:dyDescent="0.25">
      <c r="A98" s="295"/>
      <c r="B98" s="295"/>
      <c r="C98" s="295"/>
      <c r="D98" s="295"/>
      <c r="E98" s="295"/>
      <c r="F98" s="295"/>
      <c r="G98" s="295"/>
      <c r="H98" s="295"/>
      <c r="I98" s="295"/>
      <c r="J98" s="295"/>
      <c r="K98" s="295"/>
      <c r="L98" s="295"/>
      <c r="M98" s="295"/>
      <c r="N98" s="295"/>
      <c r="O98" s="295"/>
      <c r="P98" s="295"/>
      <c r="Q98" s="295"/>
      <c r="R98" s="295"/>
      <c r="S98" s="295"/>
      <c r="T98" s="295"/>
      <c r="U98" s="295"/>
      <c r="V98" s="295"/>
      <c r="W98" s="295"/>
      <c r="X98" s="295"/>
      <c r="Y98" s="295"/>
      <c r="Z98" s="295"/>
      <c r="AA98" s="295"/>
      <c r="AB98" s="295"/>
      <c r="AC98" s="295"/>
      <c r="AD98" s="295"/>
      <c r="AE98" s="295"/>
      <c r="AF98" s="295"/>
      <c r="AG98" s="295"/>
      <c r="AH98" s="295"/>
      <c r="AI98" s="295"/>
      <c r="AJ98" s="295"/>
      <c r="AK98" s="295"/>
      <c r="AL98" s="295"/>
      <c r="AM98" s="295"/>
      <c r="AN98" s="295"/>
      <c r="AO98" s="295"/>
      <c r="AP98" s="295"/>
      <c r="AQ98" s="295"/>
      <c r="AR98" s="295"/>
      <c r="AS98" s="295"/>
      <c r="AT98" s="295"/>
      <c r="AU98" s="295"/>
      <c r="AV98" s="295"/>
      <c r="AW98" s="295"/>
      <c r="AX98" s="295"/>
      <c r="AY98" s="295"/>
      <c r="AZ98" s="295"/>
      <c r="BA98" s="295"/>
      <c r="BB98" s="295"/>
      <c r="BC98" s="295"/>
      <c r="BD98" s="295"/>
      <c r="BE98" s="295"/>
      <c r="BF98" s="295"/>
      <c r="BG98" s="295"/>
      <c r="BH98" s="295"/>
      <c r="BI98" s="295"/>
      <c r="BJ98" s="295"/>
      <c r="BK98" s="295"/>
      <c r="BL98" s="295"/>
      <c r="BM98" s="295"/>
      <c r="BN98" s="295"/>
      <c r="BO98" s="295"/>
      <c r="BP98" s="295"/>
      <c r="BQ98" s="295"/>
      <c r="BR98" s="295"/>
      <c r="BS98" s="295"/>
    </row>
    <row r="99" spans="1:71" x14ac:dyDescent="0.25">
      <c r="A99" s="295"/>
      <c r="B99" s="295"/>
      <c r="C99" s="295"/>
      <c r="D99" s="295"/>
      <c r="E99" s="295"/>
      <c r="F99" s="295"/>
      <c r="G99" s="295"/>
      <c r="H99" s="295"/>
      <c r="I99" s="295"/>
      <c r="J99" s="295"/>
      <c r="K99" s="295"/>
      <c r="L99" s="295"/>
      <c r="M99" s="295"/>
      <c r="N99" s="295"/>
      <c r="O99" s="295"/>
      <c r="P99" s="295"/>
      <c r="Q99" s="295"/>
      <c r="R99" s="295"/>
      <c r="S99" s="295"/>
      <c r="T99" s="295"/>
      <c r="U99" s="295"/>
      <c r="V99" s="295"/>
      <c r="W99" s="295"/>
      <c r="X99" s="295"/>
      <c r="Y99" s="295"/>
      <c r="Z99" s="295"/>
      <c r="AA99" s="295"/>
      <c r="AB99" s="295"/>
      <c r="AC99" s="295"/>
      <c r="AD99" s="295"/>
      <c r="AE99" s="295"/>
      <c r="AF99" s="295"/>
      <c r="AG99" s="295"/>
      <c r="AH99" s="295"/>
      <c r="AI99" s="295"/>
      <c r="AJ99" s="295"/>
      <c r="AK99" s="295"/>
      <c r="AL99" s="295"/>
      <c r="AM99" s="295"/>
      <c r="AN99" s="295"/>
      <c r="AO99" s="295"/>
      <c r="AP99" s="295"/>
      <c r="AQ99" s="295"/>
      <c r="AR99" s="295"/>
      <c r="AS99" s="295"/>
      <c r="AT99" s="295"/>
      <c r="AU99" s="295"/>
      <c r="AV99" s="295"/>
      <c r="AW99" s="295"/>
      <c r="AX99" s="295"/>
      <c r="AY99" s="295"/>
      <c r="AZ99" s="295"/>
      <c r="BA99" s="295"/>
      <c r="BB99" s="295"/>
      <c r="BC99" s="295"/>
      <c r="BD99" s="295"/>
      <c r="BE99" s="295"/>
      <c r="BF99" s="295"/>
      <c r="BG99" s="295"/>
      <c r="BH99" s="295"/>
      <c r="BI99" s="295"/>
      <c r="BJ99" s="295"/>
      <c r="BK99" s="295"/>
      <c r="BL99" s="295"/>
      <c r="BM99" s="295"/>
      <c r="BN99" s="295"/>
      <c r="BO99" s="295"/>
      <c r="BP99" s="295"/>
      <c r="BQ99" s="295"/>
      <c r="BR99" s="295"/>
      <c r="BS99" s="295"/>
    </row>
    <row r="100" spans="1:71" x14ac:dyDescent="0.25">
      <c r="A100" s="295"/>
      <c r="B100" s="295"/>
      <c r="C100" s="295"/>
      <c r="D100" s="295"/>
      <c r="E100" s="295"/>
      <c r="F100" s="295"/>
      <c r="G100" s="295"/>
      <c r="H100" s="295"/>
      <c r="I100" s="295"/>
      <c r="J100" s="295"/>
      <c r="K100" s="295"/>
      <c r="L100" s="295"/>
      <c r="M100" s="295"/>
      <c r="N100" s="295"/>
      <c r="O100" s="295"/>
      <c r="P100" s="295"/>
      <c r="Q100" s="295"/>
      <c r="R100" s="295"/>
      <c r="S100" s="295"/>
      <c r="T100" s="295"/>
      <c r="U100" s="295"/>
      <c r="V100" s="295"/>
      <c r="W100" s="295"/>
      <c r="X100" s="295"/>
      <c r="Y100" s="295"/>
      <c r="Z100" s="295"/>
      <c r="AA100" s="295"/>
      <c r="AB100" s="295"/>
      <c r="AC100" s="295"/>
      <c r="AD100" s="295"/>
      <c r="AE100" s="295"/>
      <c r="AF100" s="295"/>
      <c r="AG100" s="295"/>
      <c r="AH100" s="295"/>
      <c r="AI100" s="295"/>
      <c r="AJ100" s="295"/>
      <c r="AK100" s="295"/>
      <c r="AL100" s="295"/>
      <c r="AM100" s="295"/>
      <c r="AN100" s="295"/>
      <c r="AO100" s="295"/>
      <c r="AP100" s="295"/>
      <c r="AQ100" s="295"/>
      <c r="AR100" s="295"/>
      <c r="AS100" s="295"/>
      <c r="AT100" s="295"/>
      <c r="AU100" s="295"/>
      <c r="AV100" s="295"/>
      <c r="AW100" s="295"/>
      <c r="AX100" s="295"/>
      <c r="AY100" s="295"/>
      <c r="AZ100" s="295"/>
      <c r="BA100" s="295"/>
      <c r="BB100" s="295"/>
      <c r="BC100" s="295"/>
      <c r="BD100" s="295"/>
      <c r="BE100" s="295"/>
      <c r="BF100" s="295"/>
      <c r="BG100" s="295"/>
      <c r="BH100" s="295"/>
      <c r="BI100" s="295"/>
      <c r="BJ100" s="295"/>
      <c r="BK100" s="295"/>
      <c r="BL100" s="295"/>
      <c r="BM100" s="295"/>
      <c r="BN100" s="295"/>
      <c r="BO100" s="295"/>
      <c r="BP100" s="295"/>
      <c r="BQ100" s="295"/>
      <c r="BR100" s="295"/>
      <c r="BS100" s="295"/>
    </row>
    <row r="101" spans="1:71" x14ac:dyDescent="0.25">
      <c r="A101" s="295"/>
      <c r="B101" s="295"/>
      <c r="C101" s="295"/>
      <c r="D101" s="295"/>
      <c r="E101" s="295"/>
      <c r="F101" s="295"/>
      <c r="G101" s="295"/>
      <c r="H101" s="295"/>
      <c r="I101" s="295"/>
      <c r="J101" s="295"/>
      <c r="K101" s="295"/>
      <c r="L101" s="295"/>
      <c r="M101" s="295"/>
      <c r="N101" s="295"/>
      <c r="O101" s="295"/>
      <c r="P101" s="295"/>
      <c r="Q101" s="295"/>
      <c r="R101" s="295"/>
      <c r="S101" s="295"/>
      <c r="T101" s="295"/>
      <c r="U101" s="295"/>
      <c r="V101" s="295"/>
      <c r="W101" s="295"/>
      <c r="X101" s="295"/>
      <c r="Y101" s="295"/>
      <c r="Z101" s="295"/>
      <c r="AA101" s="295"/>
      <c r="AB101" s="295"/>
      <c r="AC101" s="295"/>
      <c r="AD101" s="295"/>
      <c r="AE101" s="295"/>
      <c r="AF101" s="295"/>
      <c r="AG101" s="295"/>
      <c r="AH101" s="295"/>
      <c r="AI101" s="295"/>
      <c r="AJ101" s="295"/>
      <c r="AK101" s="295"/>
      <c r="AL101" s="295"/>
      <c r="AM101" s="295"/>
      <c r="AN101" s="295"/>
      <c r="AO101" s="295"/>
      <c r="AP101" s="295"/>
      <c r="AQ101" s="295"/>
      <c r="AR101" s="295"/>
      <c r="AS101" s="295"/>
      <c r="AT101" s="295"/>
      <c r="AU101" s="295"/>
      <c r="AV101" s="295"/>
      <c r="AW101" s="295"/>
      <c r="AX101" s="295"/>
      <c r="AY101" s="295"/>
      <c r="AZ101" s="295"/>
      <c r="BA101" s="295"/>
      <c r="BB101" s="295"/>
      <c r="BC101" s="295"/>
      <c r="BD101" s="295"/>
      <c r="BE101" s="295"/>
      <c r="BF101" s="295"/>
      <c r="BG101" s="295"/>
      <c r="BH101" s="295"/>
      <c r="BI101" s="295"/>
      <c r="BJ101" s="295"/>
      <c r="BK101" s="295"/>
      <c r="BL101" s="295"/>
      <c r="BM101" s="295"/>
      <c r="BN101" s="295"/>
      <c r="BO101" s="295"/>
      <c r="BP101" s="295"/>
      <c r="BQ101" s="295"/>
      <c r="BR101" s="295"/>
      <c r="BS101" s="295"/>
    </row>
    <row r="102" spans="1:71" x14ac:dyDescent="0.25">
      <c r="A102" s="295"/>
      <c r="B102" s="295"/>
      <c r="C102" s="295"/>
      <c r="D102" s="295"/>
      <c r="E102" s="295"/>
      <c r="F102" s="295"/>
      <c r="G102" s="295"/>
      <c r="H102" s="295"/>
      <c r="I102" s="295"/>
      <c r="J102" s="295"/>
      <c r="K102" s="295"/>
      <c r="L102" s="295"/>
      <c r="M102" s="295"/>
      <c r="N102" s="295"/>
      <c r="O102" s="295"/>
      <c r="P102" s="295"/>
      <c r="Q102" s="295"/>
      <c r="R102" s="295"/>
      <c r="S102" s="295"/>
      <c r="T102" s="295"/>
      <c r="U102" s="295"/>
      <c r="V102" s="295"/>
      <c r="W102" s="295"/>
      <c r="X102" s="295"/>
      <c r="Y102" s="295"/>
      <c r="Z102" s="295"/>
      <c r="AA102" s="295"/>
      <c r="AB102" s="295"/>
      <c r="AC102" s="295"/>
      <c r="AD102" s="295"/>
      <c r="AE102" s="295"/>
      <c r="AF102" s="295"/>
      <c r="AG102" s="295"/>
      <c r="AH102" s="295"/>
      <c r="AI102" s="295"/>
      <c r="AJ102" s="295"/>
      <c r="AK102" s="295"/>
      <c r="AL102" s="295"/>
      <c r="AM102" s="295"/>
      <c r="AN102" s="295"/>
      <c r="AO102" s="295"/>
      <c r="AP102" s="295"/>
      <c r="AQ102" s="295"/>
      <c r="AR102" s="295"/>
      <c r="AS102" s="295"/>
      <c r="AT102" s="295"/>
      <c r="AU102" s="295"/>
      <c r="AV102" s="295"/>
      <c r="AW102" s="295"/>
      <c r="AX102" s="295"/>
      <c r="AY102" s="295"/>
      <c r="AZ102" s="295"/>
      <c r="BA102" s="295"/>
      <c r="BB102" s="295"/>
      <c r="BC102" s="295"/>
      <c r="BD102" s="295"/>
      <c r="BE102" s="295"/>
      <c r="BF102" s="295"/>
      <c r="BG102" s="295"/>
      <c r="BH102" s="295"/>
      <c r="BI102" s="295"/>
      <c r="BJ102" s="295"/>
      <c r="BK102" s="295"/>
      <c r="BL102" s="295"/>
      <c r="BM102" s="295"/>
      <c r="BN102" s="295"/>
      <c r="BO102" s="295"/>
      <c r="BP102" s="295"/>
      <c r="BQ102" s="295"/>
      <c r="BR102" s="295"/>
      <c r="BS102" s="295"/>
    </row>
    <row r="103" spans="1:71" x14ac:dyDescent="0.25">
      <c r="A103" s="295"/>
      <c r="B103" s="295"/>
      <c r="C103" s="295"/>
      <c r="D103" s="295"/>
      <c r="E103" s="295"/>
      <c r="F103" s="295"/>
      <c r="G103" s="295"/>
      <c r="H103" s="295"/>
      <c r="I103" s="295"/>
      <c r="J103" s="295"/>
      <c r="K103" s="295"/>
      <c r="L103" s="295"/>
      <c r="M103" s="295"/>
      <c r="N103" s="295"/>
      <c r="O103" s="295"/>
      <c r="P103" s="295"/>
      <c r="Q103" s="295"/>
      <c r="R103" s="295"/>
      <c r="S103" s="295"/>
      <c r="T103" s="295"/>
      <c r="U103" s="295"/>
      <c r="V103" s="295"/>
      <c r="W103" s="295"/>
      <c r="X103" s="295"/>
      <c r="Y103" s="295"/>
      <c r="Z103" s="295"/>
      <c r="AA103" s="295"/>
      <c r="AB103" s="295"/>
      <c r="AC103" s="295"/>
      <c r="AD103" s="295"/>
      <c r="AE103" s="295"/>
      <c r="AF103" s="295"/>
      <c r="AG103" s="295"/>
      <c r="AH103" s="295"/>
      <c r="AI103" s="295"/>
      <c r="AJ103" s="295"/>
      <c r="AK103" s="295"/>
      <c r="AL103" s="295"/>
      <c r="AM103" s="295"/>
      <c r="AN103" s="295"/>
      <c r="AO103" s="295"/>
      <c r="AP103" s="295"/>
      <c r="AQ103" s="295"/>
      <c r="AR103" s="295"/>
      <c r="AS103" s="295"/>
      <c r="AT103" s="295"/>
      <c r="AU103" s="295"/>
      <c r="AV103" s="295"/>
      <c r="AW103" s="295"/>
      <c r="AX103" s="295"/>
      <c r="AY103" s="295"/>
      <c r="AZ103" s="295"/>
      <c r="BA103" s="295"/>
      <c r="BB103" s="295"/>
      <c r="BC103" s="295"/>
      <c r="BD103" s="295"/>
      <c r="BE103" s="295"/>
      <c r="BF103" s="295"/>
      <c r="BG103" s="295"/>
      <c r="BH103" s="295"/>
      <c r="BI103" s="295"/>
      <c r="BJ103" s="295"/>
      <c r="BK103" s="295"/>
      <c r="BL103" s="295"/>
      <c r="BM103" s="295"/>
      <c r="BN103" s="295"/>
      <c r="BO103" s="295"/>
      <c r="BP103" s="295"/>
      <c r="BQ103" s="295"/>
      <c r="BR103" s="295"/>
      <c r="BS103" s="295"/>
    </row>
    <row r="104" spans="1:71" x14ac:dyDescent="0.25">
      <c r="A104" s="295"/>
      <c r="B104" s="295"/>
      <c r="C104" s="295"/>
      <c r="D104" s="295"/>
      <c r="E104" s="295"/>
      <c r="F104" s="295"/>
      <c r="G104" s="295"/>
      <c r="H104" s="295"/>
      <c r="I104" s="295"/>
      <c r="J104" s="295"/>
      <c r="K104" s="295"/>
      <c r="L104" s="295"/>
      <c r="M104" s="295"/>
      <c r="N104" s="295"/>
      <c r="O104" s="295"/>
      <c r="P104" s="295"/>
      <c r="Q104" s="295"/>
      <c r="R104" s="295"/>
      <c r="S104" s="295"/>
      <c r="T104" s="295"/>
      <c r="U104" s="295"/>
      <c r="V104" s="295"/>
      <c r="W104" s="295"/>
      <c r="X104" s="295"/>
      <c r="Y104" s="295"/>
      <c r="Z104" s="295"/>
      <c r="AA104" s="295"/>
      <c r="AB104" s="295"/>
      <c r="AC104" s="295"/>
      <c r="AD104" s="295"/>
      <c r="AE104" s="295"/>
      <c r="AF104" s="295"/>
      <c r="AG104" s="295"/>
      <c r="AH104" s="295"/>
      <c r="AI104" s="295"/>
      <c r="AJ104" s="295"/>
      <c r="AK104" s="295"/>
      <c r="AL104" s="295"/>
      <c r="AM104" s="295"/>
      <c r="AN104" s="295"/>
      <c r="AO104" s="295"/>
      <c r="AP104" s="295"/>
      <c r="AQ104" s="295"/>
      <c r="AR104" s="295"/>
      <c r="AS104" s="295"/>
      <c r="AT104" s="295"/>
      <c r="AU104" s="295"/>
      <c r="AV104" s="295"/>
      <c r="AW104" s="295"/>
      <c r="AX104" s="295"/>
      <c r="AY104" s="295"/>
      <c r="AZ104" s="295"/>
      <c r="BA104" s="295"/>
      <c r="BB104" s="295"/>
      <c r="BC104" s="295"/>
      <c r="BD104" s="295"/>
      <c r="BE104" s="295"/>
      <c r="BF104" s="295"/>
      <c r="BG104" s="295"/>
      <c r="BH104" s="295"/>
      <c r="BI104" s="295"/>
      <c r="BJ104" s="295"/>
      <c r="BK104" s="295"/>
      <c r="BL104" s="295"/>
      <c r="BM104" s="295"/>
      <c r="BN104" s="295"/>
      <c r="BO104" s="295"/>
      <c r="BP104" s="295"/>
      <c r="BQ104" s="295"/>
      <c r="BR104" s="295"/>
      <c r="BS104" s="295"/>
    </row>
    <row r="105" spans="1:71" x14ac:dyDescent="0.25">
      <c r="A105" s="295"/>
      <c r="B105" s="295"/>
      <c r="C105" s="295"/>
      <c r="D105" s="295"/>
      <c r="E105" s="295"/>
      <c r="F105" s="295"/>
      <c r="G105" s="295"/>
      <c r="H105" s="295"/>
      <c r="I105" s="295"/>
      <c r="J105" s="295"/>
      <c r="K105" s="295"/>
      <c r="L105" s="295"/>
      <c r="M105" s="295"/>
      <c r="N105" s="295"/>
      <c r="O105" s="295"/>
      <c r="P105" s="295"/>
      <c r="Q105" s="295"/>
      <c r="R105" s="295"/>
      <c r="S105" s="295"/>
      <c r="T105" s="295"/>
      <c r="U105" s="295"/>
      <c r="V105" s="295"/>
      <c r="W105" s="295"/>
      <c r="X105" s="295"/>
      <c r="Y105" s="295"/>
      <c r="Z105" s="295"/>
      <c r="AA105" s="295"/>
      <c r="AB105" s="295"/>
      <c r="AC105" s="295"/>
      <c r="AD105" s="295"/>
      <c r="AE105" s="295"/>
      <c r="AF105" s="295"/>
      <c r="AG105" s="295"/>
      <c r="AH105" s="295"/>
      <c r="AI105" s="295"/>
      <c r="AJ105" s="295"/>
      <c r="AK105" s="295"/>
      <c r="AL105" s="295"/>
      <c r="AM105" s="295"/>
      <c r="AN105" s="295"/>
      <c r="AO105" s="295"/>
      <c r="AP105" s="295"/>
      <c r="AQ105" s="295"/>
      <c r="AR105" s="295"/>
      <c r="AS105" s="295"/>
      <c r="AT105" s="295"/>
      <c r="AU105" s="295"/>
      <c r="AV105" s="295"/>
      <c r="AW105" s="295"/>
      <c r="AX105" s="295"/>
      <c r="AY105" s="295"/>
      <c r="AZ105" s="295"/>
      <c r="BA105" s="295"/>
      <c r="BB105" s="295"/>
      <c r="BC105" s="295"/>
      <c r="BD105" s="295"/>
      <c r="BE105" s="295"/>
      <c r="BF105" s="295"/>
      <c r="BG105" s="295"/>
      <c r="BH105" s="295"/>
      <c r="BI105" s="295"/>
      <c r="BJ105" s="295"/>
      <c r="BK105" s="295"/>
      <c r="BL105" s="295"/>
      <c r="BM105" s="295"/>
      <c r="BN105" s="295"/>
      <c r="BO105" s="295"/>
      <c r="BP105" s="295"/>
      <c r="BQ105" s="295"/>
      <c r="BR105" s="295"/>
      <c r="BS105" s="295"/>
    </row>
    <row r="106" spans="1:71" x14ac:dyDescent="0.25">
      <c r="A106" s="295"/>
      <c r="B106" s="295"/>
      <c r="C106" s="295"/>
      <c r="D106" s="295"/>
      <c r="E106" s="295"/>
      <c r="F106" s="295"/>
      <c r="G106" s="295"/>
      <c r="H106" s="295"/>
      <c r="I106" s="295"/>
      <c r="J106" s="295"/>
      <c r="K106" s="295"/>
      <c r="L106" s="295"/>
      <c r="M106" s="295"/>
      <c r="N106" s="295"/>
      <c r="O106" s="295"/>
      <c r="P106" s="295"/>
      <c r="Q106" s="295"/>
      <c r="R106" s="295"/>
      <c r="S106" s="295"/>
      <c r="T106" s="295"/>
      <c r="U106" s="295"/>
      <c r="V106" s="295"/>
      <c r="W106" s="295"/>
      <c r="X106" s="295"/>
      <c r="Y106" s="295"/>
      <c r="Z106" s="295"/>
      <c r="AA106" s="295"/>
      <c r="AB106" s="295"/>
      <c r="AC106" s="295"/>
      <c r="AD106" s="295"/>
      <c r="AE106" s="295"/>
      <c r="AF106" s="295"/>
      <c r="AG106" s="295"/>
      <c r="AH106" s="295"/>
      <c r="AI106" s="295"/>
      <c r="AJ106" s="295"/>
      <c r="AK106" s="295"/>
      <c r="AL106" s="295"/>
      <c r="AM106" s="295"/>
      <c r="AN106" s="295"/>
      <c r="AO106" s="295"/>
      <c r="AP106" s="295"/>
      <c r="AQ106" s="295"/>
      <c r="AR106" s="295"/>
      <c r="AS106" s="295"/>
      <c r="AT106" s="295"/>
      <c r="AU106" s="295"/>
      <c r="AV106" s="295"/>
      <c r="AW106" s="295"/>
      <c r="AX106" s="295"/>
      <c r="AY106" s="295"/>
      <c r="AZ106" s="295"/>
      <c r="BA106" s="295"/>
      <c r="BB106" s="295"/>
      <c r="BC106" s="295"/>
      <c r="BD106" s="295"/>
      <c r="BE106" s="295"/>
      <c r="BF106" s="295"/>
      <c r="BG106" s="295"/>
      <c r="BH106" s="295"/>
      <c r="BI106" s="295"/>
      <c r="BJ106" s="295"/>
      <c r="BK106" s="295"/>
      <c r="BL106" s="295"/>
      <c r="BM106" s="295"/>
      <c r="BN106" s="295"/>
      <c r="BO106" s="295"/>
      <c r="BP106" s="295"/>
      <c r="BQ106" s="295"/>
      <c r="BR106" s="295"/>
      <c r="BS106" s="295"/>
    </row>
    <row r="107" spans="1:71" x14ac:dyDescent="0.25">
      <c r="A107" s="295"/>
      <c r="B107" s="295"/>
      <c r="C107" s="295"/>
      <c r="D107" s="295"/>
      <c r="E107" s="295"/>
      <c r="F107" s="295"/>
      <c r="G107" s="295"/>
      <c r="H107" s="295"/>
      <c r="I107" s="295"/>
      <c r="J107" s="295"/>
      <c r="K107" s="295"/>
      <c r="L107" s="295"/>
      <c r="M107" s="295"/>
      <c r="N107" s="295"/>
      <c r="O107" s="295"/>
      <c r="P107" s="295"/>
      <c r="Q107" s="295"/>
      <c r="R107" s="295"/>
      <c r="S107" s="295"/>
      <c r="T107" s="295"/>
      <c r="U107" s="295"/>
      <c r="V107" s="295"/>
      <c r="W107" s="295"/>
      <c r="X107" s="295"/>
      <c r="Y107" s="295"/>
      <c r="Z107" s="295"/>
      <c r="AA107" s="295"/>
      <c r="AB107" s="295"/>
      <c r="AC107" s="295"/>
      <c r="AD107" s="295"/>
      <c r="AE107" s="295"/>
      <c r="AF107" s="295"/>
      <c r="AG107" s="295"/>
      <c r="AH107" s="295"/>
      <c r="AI107" s="295"/>
      <c r="AJ107" s="295"/>
      <c r="AK107" s="295"/>
      <c r="AL107" s="295"/>
      <c r="AM107" s="295"/>
      <c r="AN107" s="295"/>
      <c r="AO107" s="295"/>
      <c r="AP107" s="295"/>
      <c r="AQ107" s="295"/>
      <c r="AR107" s="295"/>
      <c r="AS107" s="295"/>
      <c r="AT107" s="295"/>
      <c r="AU107" s="295"/>
      <c r="AV107" s="295"/>
      <c r="AW107" s="295"/>
      <c r="AX107" s="295"/>
      <c r="AY107" s="295"/>
      <c r="AZ107" s="295"/>
      <c r="BA107" s="295"/>
      <c r="BB107" s="295"/>
      <c r="BC107" s="295"/>
      <c r="BD107" s="295"/>
      <c r="BE107" s="295"/>
      <c r="BF107" s="295"/>
      <c r="BG107" s="295"/>
      <c r="BH107" s="295"/>
      <c r="BI107" s="295"/>
      <c r="BJ107" s="295"/>
      <c r="BK107" s="295"/>
      <c r="BL107" s="295"/>
      <c r="BM107" s="295"/>
      <c r="BN107" s="295"/>
      <c r="BO107" s="295"/>
      <c r="BP107" s="295"/>
      <c r="BQ107" s="295"/>
      <c r="BR107" s="295"/>
      <c r="BS107" s="295"/>
    </row>
    <row r="108" spans="1:71" x14ac:dyDescent="0.25">
      <c r="A108" s="295"/>
      <c r="B108" s="295"/>
      <c r="C108" s="295"/>
      <c r="D108" s="295"/>
      <c r="E108" s="295"/>
      <c r="F108" s="295"/>
      <c r="G108" s="295"/>
      <c r="H108" s="295"/>
      <c r="I108" s="295"/>
      <c r="J108" s="295"/>
      <c r="K108" s="295"/>
      <c r="L108" s="295"/>
      <c r="M108" s="295"/>
      <c r="N108" s="295"/>
      <c r="O108" s="295"/>
      <c r="P108" s="295"/>
      <c r="Q108" s="295"/>
      <c r="R108" s="295"/>
      <c r="S108" s="295"/>
      <c r="T108" s="295"/>
      <c r="U108" s="295"/>
      <c r="V108" s="295"/>
      <c r="W108" s="295"/>
      <c r="X108" s="295"/>
      <c r="Y108" s="295"/>
      <c r="Z108" s="295"/>
      <c r="AA108" s="295"/>
      <c r="AB108" s="295"/>
      <c r="AC108" s="295"/>
      <c r="AD108" s="295"/>
      <c r="AE108" s="295"/>
      <c r="AF108" s="295"/>
      <c r="AG108" s="295"/>
      <c r="AH108" s="295"/>
      <c r="AI108" s="295"/>
      <c r="AJ108" s="295"/>
      <c r="AK108" s="295"/>
      <c r="AL108" s="295"/>
      <c r="AM108" s="295"/>
      <c r="AN108" s="295"/>
      <c r="AO108" s="295"/>
      <c r="AP108" s="295"/>
      <c r="AQ108" s="295"/>
      <c r="AR108" s="295"/>
      <c r="AS108" s="295"/>
      <c r="AT108" s="295"/>
      <c r="AU108" s="295"/>
      <c r="AV108" s="295"/>
      <c r="AW108" s="295"/>
      <c r="AX108" s="295"/>
      <c r="AY108" s="295"/>
      <c r="AZ108" s="295"/>
      <c r="BA108" s="295"/>
      <c r="BB108" s="295"/>
      <c r="BC108" s="295"/>
      <c r="BD108" s="295"/>
      <c r="BE108" s="295"/>
      <c r="BF108" s="295"/>
      <c r="BG108" s="295"/>
      <c r="BH108" s="295"/>
      <c r="BI108" s="295"/>
      <c r="BJ108" s="295"/>
      <c r="BK108" s="295"/>
      <c r="BL108" s="295"/>
      <c r="BM108" s="295"/>
      <c r="BN108" s="295"/>
      <c r="BO108" s="295"/>
      <c r="BP108" s="295"/>
      <c r="BQ108" s="295"/>
      <c r="BR108" s="295"/>
      <c r="BS108" s="295"/>
    </row>
    <row r="109" spans="1:71" x14ac:dyDescent="0.25">
      <c r="A109" s="295"/>
      <c r="B109" s="295"/>
      <c r="C109" s="295"/>
      <c r="D109" s="295"/>
      <c r="E109" s="295"/>
      <c r="F109" s="295"/>
      <c r="G109" s="295"/>
      <c r="H109" s="295"/>
      <c r="I109" s="295"/>
      <c r="J109" s="295"/>
      <c r="K109" s="295"/>
      <c r="L109" s="295"/>
      <c r="M109" s="295"/>
      <c r="N109" s="295"/>
      <c r="O109" s="295"/>
      <c r="P109" s="295"/>
      <c r="Q109" s="295"/>
      <c r="R109" s="295"/>
      <c r="S109" s="295"/>
      <c r="T109" s="295"/>
      <c r="U109" s="295"/>
      <c r="V109" s="295"/>
      <c r="W109" s="295"/>
      <c r="X109" s="295"/>
      <c r="Y109" s="295"/>
      <c r="Z109" s="295"/>
      <c r="AA109" s="295"/>
      <c r="AB109" s="295"/>
      <c r="AC109" s="295"/>
      <c r="AD109" s="295"/>
      <c r="AE109" s="295"/>
      <c r="AF109" s="295"/>
      <c r="AG109" s="295"/>
      <c r="AH109" s="295"/>
      <c r="AI109" s="295"/>
      <c r="AJ109" s="295"/>
      <c r="AK109" s="295"/>
      <c r="AL109" s="295"/>
      <c r="AM109" s="295"/>
      <c r="AN109" s="295"/>
      <c r="AO109" s="295"/>
      <c r="AP109" s="295"/>
      <c r="AQ109" s="295"/>
      <c r="AR109" s="295"/>
      <c r="AS109" s="295"/>
      <c r="AT109" s="295"/>
      <c r="AU109" s="295"/>
      <c r="AV109" s="295"/>
      <c r="AW109" s="295"/>
      <c r="AX109" s="295"/>
      <c r="AY109" s="295"/>
      <c r="AZ109" s="295"/>
      <c r="BA109" s="295"/>
      <c r="BB109" s="295"/>
      <c r="BC109" s="295"/>
      <c r="BD109" s="295"/>
      <c r="BE109" s="295"/>
      <c r="BF109" s="295"/>
      <c r="BG109" s="295"/>
      <c r="BH109" s="295"/>
      <c r="BI109" s="295"/>
      <c r="BJ109" s="295"/>
      <c r="BK109" s="295"/>
      <c r="BL109" s="295"/>
      <c r="BM109" s="295"/>
      <c r="BN109" s="295"/>
      <c r="BO109" s="295"/>
      <c r="BP109" s="295"/>
      <c r="BQ109" s="295"/>
      <c r="BR109" s="295"/>
      <c r="BS109" s="295"/>
    </row>
    <row r="110" spans="1:71" x14ac:dyDescent="0.25">
      <c r="A110" s="295"/>
      <c r="B110" s="295"/>
      <c r="C110" s="295"/>
      <c r="D110" s="295"/>
      <c r="E110" s="295"/>
      <c r="F110" s="295"/>
      <c r="G110" s="295"/>
      <c r="H110" s="295"/>
      <c r="I110" s="295"/>
      <c r="J110" s="295"/>
      <c r="K110" s="295"/>
      <c r="L110" s="295"/>
      <c r="M110" s="295"/>
      <c r="N110" s="295"/>
      <c r="O110" s="295"/>
      <c r="P110" s="295"/>
      <c r="Q110" s="295"/>
      <c r="R110" s="295"/>
      <c r="S110" s="295"/>
      <c r="T110" s="295"/>
      <c r="U110" s="295"/>
      <c r="V110" s="295"/>
      <c r="W110" s="295"/>
      <c r="X110" s="295"/>
      <c r="Y110" s="295"/>
      <c r="Z110" s="295"/>
      <c r="AA110" s="295"/>
      <c r="AB110" s="295"/>
      <c r="AC110" s="295"/>
      <c r="AD110" s="295"/>
      <c r="AE110" s="295"/>
      <c r="AF110" s="295"/>
      <c r="AG110" s="295"/>
      <c r="AH110" s="295"/>
      <c r="AI110" s="295"/>
      <c r="AJ110" s="295"/>
      <c r="AK110" s="295"/>
      <c r="AL110" s="295"/>
      <c r="AM110" s="295"/>
      <c r="AN110" s="295"/>
      <c r="AO110" s="295"/>
      <c r="AP110" s="295"/>
      <c r="AQ110" s="295"/>
      <c r="AR110" s="295"/>
      <c r="AS110" s="295"/>
      <c r="AT110" s="295"/>
      <c r="AU110" s="295"/>
      <c r="AV110" s="295"/>
      <c r="AW110" s="295"/>
      <c r="AX110" s="295"/>
      <c r="AY110" s="295"/>
      <c r="AZ110" s="295"/>
      <c r="BA110" s="295"/>
      <c r="BB110" s="295"/>
      <c r="BC110" s="295"/>
      <c r="BD110" s="295"/>
      <c r="BE110" s="295"/>
      <c r="BF110" s="295"/>
      <c r="BG110" s="295"/>
      <c r="BH110" s="295"/>
      <c r="BI110" s="295"/>
      <c r="BJ110" s="295"/>
      <c r="BK110" s="295"/>
      <c r="BL110" s="295"/>
      <c r="BM110" s="295"/>
      <c r="BN110" s="295"/>
      <c r="BO110" s="295"/>
      <c r="BP110" s="295"/>
      <c r="BQ110" s="295"/>
      <c r="BR110" s="295"/>
      <c r="BS110" s="295"/>
    </row>
    <row r="111" spans="1:71" x14ac:dyDescent="0.25">
      <c r="A111" s="295"/>
      <c r="B111" s="295"/>
      <c r="C111" s="295"/>
      <c r="D111" s="295"/>
      <c r="E111" s="295"/>
      <c r="F111" s="295"/>
      <c r="G111" s="295"/>
      <c r="H111" s="295"/>
      <c r="I111" s="295"/>
      <c r="J111" s="295"/>
      <c r="K111" s="295"/>
      <c r="L111" s="295"/>
      <c r="M111" s="295"/>
      <c r="N111" s="295"/>
      <c r="O111" s="295"/>
      <c r="P111" s="295"/>
      <c r="Q111" s="295"/>
      <c r="R111" s="295"/>
      <c r="S111" s="295"/>
      <c r="T111" s="295"/>
      <c r="U111" s="295"/>
      <c r="V111" s="295"/>
      <c r="W111" s="295"/>
      <c r="X111" s="295"/>
      <c r="Y111" s="295"/>
      <c r="Z111" s="295"/>
      <c r="AA111" s="295"/>
      <c r="AB111" s="295"/>
      <c r="AC111" s="295"/>
      <c r="AD111" s="295"/>
      <c r="AE111" s="295"/>
      <c r="AF111" s="295"/>
      <c r="AG111" s="295"/>
      <c r="AH111" s="295"/>
      <c r="AI111" s="295"/>
      <c r="AJ111" s="295"/>
      <c r="AK111" s="295"/>
      <c r="AL111" s="295"/>
      <c r="AM111" s="295"/>
      <c r="AN111" s="295"/>
      <c r="AO111" s="295"/>
      <c r="AP111" s="295"/>
      <c r="AQ111" s="295"/>
      <c r="AR111" s="295"/>
      <c r="AS111" s="295"/>
      <c r="AT111" s="295"/>
      <c r="AU111" s="295"/>
      <c r="AV111" s="295"/>
      <c r="AW111" s="295"/>
      <c r="AX111" s="295"/>
      <c r="AY111" s="295"/>
      <c r="AZ111" s="295"/>
      <c r="BA111" s="295"/>
      <c r="BB111" s="295"/>
      <c r="BC111" s="295"/>
      <c r="BD111" s="295"/>
      <c r="BE111" s="295"/>
      <c r="BF111" s="295"/>
      <c r="BG111" s="295"/>
      <c r="BH111" s="295"/>
      <c r="BI111" s="295"/>
      <c r="BJ111" s="295"/>
      <c r="BK111" s="295"/>
      <c r="BL111" s="295"/>
      <c r="BM111" s="295"/>
      <c r="BN111" s="295"/>
      <c r="BO111" s="295"/>
      <c r="BP111" s="295"/>
      <c r="BQ111" s="295"/>
      <c r="BR111" s="295"/>
      <c r="BS111" s="295"/>
    </row>
    <row r="112" spans="1:71" x14ac:dyDescent="0.25">
      <c r="A112" s="295"/>
      <c r="B112" s="295"/>
      <c r="C112" s="295"/>
      <c r="D112" s="295"/>
      <c r="E112" s="295"/>
      <c r="F112" s="295"/>
      <c r="G112" s="295"/>
      <c r="H112" s="295"/>
      <c r="I112" s="295"/>
      <c r="J112" s="295"/>
      <c r="K112" s="295"/>
      <c r="L112" s="295"/>
      <c r="M112" s="295"/>
      <c r="N112" s="295"/>
      <c r="O112" s="295"/>
      <c r="P112" s="295"/>
      <c r="Q112" s="295"/>
      <c r="R112" s="295"/>
      <c r="S112" s="295"/>
      <c r="T112" s="295"/>
      <c r="U112" s="295"/>
      <c r="V112" s="295"/>
      <c r="W112" s="295"/>
      <c r="X112" s="295"/>
      <c r="Y112" s="295"/>
      <c r="Z112" s="295"/>
      <c r="AA112" s="295"/>
      <c r="AB112" s="295"/>
      <c r="AC112" s="295"/>
      <c r="AD112" s="295"/>
      <c r="AE112" s="295"/>
      <c r="AF112" s="295"/>
      <c r="AG112" s="295"/>
      <c r="AH112" s="295"/>
      <c r="AI112" s="295"/>
      <c r="AJ112" s="295"/>
      <c r="AK112" s="295"/>
      <c r="AL112" s="295"/>
      <c r="AM112" s="295"/>
      <c r="AN112" s="295"/>
      <c r="AO112" s="295"/>
      <c r="AP112" s="295"/>
      <c r="AQ112" s="295"/>
      <c r="AR112" s="295"/>
      <c r="AS112" s="295"/>
      <c r="AT112" s="295"/>
      <c r="AU112" s="295"/>
      <c r="AV112" s="295"/>
      <c r="AW112" s="295"/>
      <c r="AX112" s="295"/>
      <c r="AY112" s="295"/>
      <c r="AZ112" s="295"/>
      <c r="BA112" s="295"/>
      <c r="BB112" s="295"/>
      <c r="BC112" s="295"/>
      <c r="BD112" s="295"/>
      <c r="BE112" s="295"/>
      <c r="BF112" s="295"/>
      <c r="BG112" s="295"/>
      <c r="BH112" s="295"/>
      <c r="BI112" s="295"/>
      <c r="BJ112" s="295"/>
      <c r="BK112" s="295"/>
      <c r="BL112" s="295"/>
      <c r="BM112" s="295"/>
      <c r="BN112" s="295"/>
      <c r="BO112" s="295"/>
      <c r="BP112" s="295"/>
      <c r="BQ112" s="295"/>
      <c r="BR112" s="295"/>
      <c r="BS112" s="295"/>
    </row>
    <row r="113" spans="1:71" x14ac:dyDescent="0.25">
      <c r="A113" s="295"/>
      <c r="B113" s="295"/>
      <c r="C113" s="295"/>
      <c r="D113" s="295"/>
      <c r="E113" s="295"/>
      <c r="F113" s="295"/>
      <c r="G113" s="295"/>
      <c r="H113" s="295"/>
      <c r="I113" s="295"/>
      <c r="J113" s="295"/>
      <c r="K113" s="295"/>
      <c r="L113" s="295"/>
      <c r="M113" s="295"/>
      <c r="N113" s="295"/>
      <c r="O113" s="295"/>
      <c r="P113" s="295"/>
      <c r="Q113" s="295"/>
      <c r="R113" s="295"/>
      <c r="S113" s="295"/>
      <c r="T113" s="295"/>
      <c r="U113" s="295"/>
      <c r="V113" s="295"/>
      <c r="W113" s="295"/>
      <c r="X113" s="295"/>
      <c r="Y113" s="295"/>
      <c r="Z113" s="295"/>
      <c r="AA113" s="295"/>
      <c r="AB113" s="295"/>
      <c r="AC113" s="295"/>
      <c r="AD113" s="295"/>
      <c r="AE113" s="295"/>
      <c r="AF113" s="295"/>
      <c r="AG113" s="295"/>
      <c r="AH113" s="295"/>
      <c r="AI113" s="295"/>
      <c r="AJ113" s="295"/>
      <c r="AK113" s="295"/>
      <c r="AL113" s="295"/>
      <c r="AM113" s="295"/>
      <c r="AN113" s="295"/>
      <c r="AO113" s="295"/>
      <c r="AP113" s="295"/>
      <c r="AQ113" s="295"/>
      <c r="AR113" s="295"/>
      <c r="AS113" s="295"/>
      <c r="AT113" s="295"/>
      <c r="AU113" s="295"/>
      <c r="AV113" s="295"/>
      <c r="AW113" s="295"/>
      <c r="AX113" s="295"/>
      <c r="AY113" s="295"/>
      <c r="AZ113" s="295"/>
      <c r="BA113" s="295"/>
      <c r="BB113" s="295"/>
      <c r="BC113" s="295"/>
      <c r="BD113" s="295"/>
      <c r="BE113" s="295"/>
      <c r="BF113" s="295"/>
      <c r="BG113" s="295"/>
      <c r="BH113" s="295"/>
      <c r="BI113" s="295"/>
      <c r="BJ113" s="295"/>
      <c r="BK113" s="295"/>
      <c r="BL113" s="295"/>
      <c r="BM113" s="295"/>
      <c r="BN113" s="295"/>
      <c r="BO113" s="295"/>
      <c r="BP113" s="295"/>
      <c r="BQ113" s="295"/>
      <c r="BR113" s="295"/>
      <c r="BS113" s="295"/>
    </row>
    <row r="114" spans="1:71" x14ac:dyDescent="0.25">
      <c r="A114" s="295"/>
      <c r="B114" s="295"/>
      <c r="C114" s="295"/>
      <c r="D114" s="295"/>
      <c r="E114" s="295"/>
      <c r="F114" s="295"/>
      <c r="G114" s="295"/>
      <c r="H114" s="295"/>
      <c r="I114" s="295"/>
      <c r="J114" s="295"/>
      <c r="K114" s="295"/>
      <c r="L114" s="295"/>
      <c r="M114" s="295"/>
      <c r="N114" s="295"/>
      <c r="O114" s="295"/>
      <c r="P114" s="295"/>
      <c r="Q114" s="295"/>
      <c r="R114" s="295"/>
      <c r="S114" s="295"/>
      <c r="T114" s="295"/>
      <c r="U114" s="295"/>
      <c r="V114" s="295"/>
      <c r="W114" s="295"/>
      <c r="X114" s="295"/>
      <c r="Y114" s="295"/>
      <c r="Z114" s="295"/>
      <c r="AA114" s="295"/>
      <c r="AB114" s="295"/>
      <c r="AC114" s="295"/>
      <c r="AD114" s="295"/>
      <c r="AE114" s="295"/>
      <c r="AF114" s="295"/>
      <c r="AG114" s="295"/>
      <c r="AH114" s="295"/>
      <c r="AI114" s="295"/>
      <c r="AJ114" s="295"/>
      <c r="AK114" s="295"/>
      <c r="AL114" s="295"/>
      <c r="AM114" s="295"/>
      <c r="AN114" s="295"/>
      <c r="AO114" s="295"/>
      <c r="AP114" s="295"/>
      <c r="AQ114" s="295"/>
      <c r="AR114" s="295"/>
      <c r="AS114" s="295"/>
      <c r="AT114" s="295"/>
      <c r="AU114" s="295"/>
      <c r="AV114" s="295"/>
      <c r="AW114" s="295"/>
      <c r="AX114" s="295"/>
      <c r="AY114" s="295"/>
      <c r="AZ114" s="295"/>
      <c r="BA114" s="295"/>
      <c r="BB114" s="295"/>
      <c r="BC114" s="295"/>
      <c r="BD114" s="295"/>
      <c r="BE114" s="295"/>
      <c r="BF114" s="295"/>
      <c r="BG114" s="295"/>
      <c r="BH114" s="295"/>
      <c r="BI114" s="295"/>
      <c r="BJ114" s="295"/>
      <c r="BK114" s="295"/>
      <c r="BL114" s="295"/>
      <c r="BM114" s="295"/>
      <c r="BN114" s="295"/>
      <c r="BO114" s="295"/>
      <c r="BP114" s="295"/>
      <c r="BQ114" s="295"/>
      <c r="BR114" s="295"/>
      <c r="BS114" s="295"/>
    </row>
    <row r="115" spans="1:71" x14ac:dyDescent="0.25">
      <c r="A115" s="295"/>
      <c r="B115" s="295"/>
      <c r="C115" s="295"/>
      <c r="D115" s="295"/>
      <c r="E115" s="295"/>
      <c r="F115" s="295"/>
      <c r="G115" s="295"/>
      <c r="H115" s="295"/>
      <c r="I115" s="295"/>
      <c r="J115" s="295"/>
      <c r="K115" s="295"/>
      <c r="L115" s="295"/>
      <c r="M115" s="295"/>
      <c r="N115" s="295"/>
      <c r="O115" s="295"/>
      <c r="P115" s="295"/>
      <c r="Q115" s="295"/>
      <c r="R115" s="295"/>
      <c r="S115" s="295"/>
      <c r="T115" s="295"/>
      <c r="U115" s="295"/>
      <c r="V115" s="295"/>
      <c r="W115" s="295"/>
      <c r="X115" s="295"/>
      <c r="Y115" s="295"/>
      <c r="Z115" s="295"/>
      <c r="AA115" s="295"/>
      <c r="AB115" s="295"/>
      <c r="AC115" s="295"/>
      <c r="AD115" s="295"/>
      <c r="AE115" s="295"/>
      <c r="AF115" s="295"/>
      <c r="AG115" s="295"/>
      <c r="AH115" s="295"/>
      <c r="AI115" s="295"/>
      <c r="AJ115" s="295"/>
      <c r="AK115" s="295"/>
      <c r="AL115" s="295"/>
      <c r="AM115" s="295"/>
      <c r="AN115" s="295"/>
      <c r="AO115" s="295"/>
      <c r="AP115" s="295"/>
      <c r="AQ115" s="295"/>
      <c r="AR115" s="295"/>
      <c r="AS115" s="295"/>
      <c r="AT115" s="295"/>
      <c r="AU115" s="295"/>
      <c r="AV115" s="295"/>
      <c r="AW115" s="295"/>
      <c r="AX115" s="295"/>
      <c r="AY115" s="295"/>
      <c r="AZ115" s="295"/>
      <c r="BA115" s="295"/>
      <c r="BB115" s="295"/>
      <c r="BC115" s="295"/>
      <c r="BD115" s="295"/>
      <c r="BE115" s="295"/>
      <c r="BF115" s="295"/>
      <c r="BG115" s="295"/>
      <c r="BH115" s="295"/>
      <c r="BI115" s="295"/>
      <c r="BJ115" s="295"/>
      <c r="BK115" s="295"/>
      <c r="BL115" s="295"/>
      <c r="BM115" s="295"/>
      <c r="BN115" s="295"/>
      <c r="BO115" s="295"/>
      <c r="BP115" s="295"/>
      <c r="BQ115" s="295"/>
      <c r="BR115" s="295"/>
      <c r="BS115" s="295"/>
    </row>
    <row r="116" spans="1:71" x14ac:dyDescent="0.25">
      <c r="A116" s="295"/>
      <c r="B116" s="295"/>
      <c r="C116" s="295"/>
      <c r="D116" s="295"/>
      <c r="E116" s="295"/>
      <c r="F116" s="295"/>
      <c r="G116" s="295"/>
      <c r="H116" s="295"/>
      <c r="I116" s="295"/>
      <c r="J116" s="295"/>
      <c r="K116" s="295"/>
      <c r="L116" s="295"/>
      <c r="M116" s="295"/>
      <c r="N116" s="295"/>
      <c r="O116" s="295"/>
      <c r="P116" s="295"/>
      <c r="Q116" s="295"/>
      <c r="R116" s="295"/>
      <c r="S116" s="295"/>
      <c r="T116" s="295"/>
      <c r="U116" s="295"/>
      <c r="V116" s="295"/>
      <c r="W116" s="295"/>
      <c r="X116" s="295"/>
      <c r="Y116" s="295"/>
      <c r="Z116" s="295"/>
      <c r="AA116" s="295"/>
      <c r="AB116" s="295"/>
      <c r="AC116" s="295"/>
      <c r="AD116" s="295"/>
      <c r="AE116" s="295"/>
      <c r="AF116" s="295"/>
      <c r="AG116" s="295"/>
      <c r="AH116" s="295"/>
      <c r="AI116" s="295"/>
      <c r="AJ116" s="295"/>
      <c r="AK116" s="295"/>
      <c r="AL116" s="295"/>
      <c r="AM116" s="295"/>
      <c r="AN116" s="295"/>
      <c r="AO116" s="295"/>
      <c r="AP116" s="295"/>
      <c r="AQ116" s="295"/>
      <c r="AR116" s="295"/>
      <c r="AS116" s="295"/>
      <c r="AT116" s="295"/>
      <c r="AU116" s="295"/>
      <c r="AV116" s="295"/>
      <c r="AW116" s="295"/>
      <c r="AX116" s="295"/>
      <c r="AY116" s="295"/>
      <c r="AZ116" s="295"/>
      <c r="BA116" s="295"/>
      <c r="BB116" s="295"/>
      <c r="BC116" s="295"/>
      <c r="BD116" s="295"/>
      <c r="BE116" s="295"/>
      <c r="BF116" s="295"/>
      <c r="BG116" s="295"/>
      <c r="BH116" s="295"/>
      <c r="BI116" s="295"/>
      <c r="BJ116" s="295"/>
      <c r="BK116" s="295"/>
      <c r="BL116" s="295"/>
      <c r="BM116" s="295"/>
      <c r="BN116" s="295"/>
      <c r="BO116" s="295"/>
      <c r="BP116" s="295"/>
      <c r="BQ116" s="295"/>
      <c r="BR116" s="295"/>
      <c r="BS116" s="295"/>
    </row>
    <row r="117" spans="1:71" x14ac:dyDescent="0.25">
      <c r="A117" s="295"/>
      <c r="B117" s="295"/>
      <c r="C117" s="295"/>
      <c r="D117" s="295"/>
      <c r="E117" s="295"/>
      <c r="F117" s="295"/>
      <c r="G117" s="295"/>
      <c r="H117" s="295"/>
      <c r="I117" s="295"/>
      <c r="J117" s="295"/>
      <c r="K117" s="295"/>
      <c r="L117" s="295"/>
      <c r="M117" s="295"/>
      <c r="N117" s="295"/>
      <c r="O117" s="295"/>
      <c r="P117" s="295"/>
      <c r="Q117" s="295"/>
      <c r="R117" s="295"/>
      <c r="S117" s="295"/>
      <c r="T117" s="295"/>
      <c r="U117" s="295"/>
      <c r="V117" s="295"/>
      <c r="W117" s="295"/>
      <c r="X117" s="295"/>
      <c r="Y117" s="295"/>
      <c r="Z117" s="295"/>
      <c r="AA117" s="295"/>
      <c r="AB117" s="295"/>
      <c r="AC117" s="295"/>
      <c r="AD117" s="295"/>
      <c r="AE117" s="295"/>
      <c r="AF117" s="295"/>
      <c r="AG117" s="295"/>
      <c r="AH117" s="295"/>
      <c r="AI117" s="295"/>
      <c r="AJ117" s="295"/>
      <c r="AK117" s="295"/>
      <c r="AL117" s="295"/>
      <c r="AM117" s="295"/>
      <c r="AN117" s="295"/>
      <c r="AO117" s="295"/>
      <c r="AP117" s="295"/>
      <c r="AQ117" s="295"/>
      <c r="AR117" s="295"/>
      <c r="AS117" s="295"/>
      <c r="AT117" s="295"/>
      <c r="AU117" s="295"/>
      <c r="AV117" s="295"/>
      <c r="AW117" s="295"/>
      <c r="AX117" s="295"/>
      <c r="AY117" s="295"/>
      <c r="AZ117" s="295"/>
      <c r="BA117" s="295"/>
      <c r="BB117" s="295"/>
      <c r="BC117" s="295"/>
      <c r="BD117" s="295"/>
      <c r="BE117" s="295"/>
      <c r="BF117" s="295"/>
      <c r="BG117" s="295"/>
      <c r="BH117" s="295"/>
      <c r="BI117" s="295"/>
      <c r="BJ117" s="295"/>
      <c r="BK117" s="295"/>
      <c r="BL117" s="295"/>
      <c r="BM117" s="295"/>
      <c r="BN117" s="295"/>
      <c r="BO117" s="295"/>
      <c r="BP117" s="295"/>
      <c r="BQ117" s="295"/>
      <c r="BR117" s="295"/>
      <c r="BS117" s="295"/>
    </row>
    <row r="118" spans="1:71" x14ac:dyDescent="0.25">
      <c r="A118" s="295"/>
      <c r="B118" s="295"/>
      <c r="C118" s="295"/>
      <c r="D118" s="295"/>
      <c r="E118" s="295"/>
      <c r="F118" s="295"/>
      <c r="G118" s="295"/>
      <c r="H118" s="295"/>
      <c r="I118" s="295"/>
      <c r="J118" s="295"/>
      <c r="K118" s="295"/>
      <c r="L118" s="295"/>
      <c r="M118" s="295"/>
      <c r="N118" s="295"/>
      <c r="O118" s="295"/>
      <c r="P118" s="295"/>
      <c r="Q118" s="295"/>
      <c r="R118" s="295"/>
      <c r="S118" s="295"/>
      <c r="T118" s="295"/>
      <c r="U118" s="295"/>
      <c r="V118" s="295"/>
      <c r="W118" s="295"/>
      <c r="X118" s="295"/>
      <c r="Y118" s="295"/>
      <c r="Z118" s="295"/>
      <c r="AA118" s="295"/>
      <c r="AB118" s="295"/>
      <c r="AC118" s="295"/>
      <c r="AD118" s="295"/>
      <c r="AE118" s="295"/>
      <c r="AF118" s="295"/>
      <c r="AG118" s="295"/>
      <c r="AH118" s="295"/>
      <c r="AI118" s="295"/>
      <c r="AJ118" s="295"/>
      <c r="AK118" s="295"/>
      <c r="AL118" s="295"/>
      <c r="AM118" s="295"/>
      <c r="AN118" s="295"/>
      <c r="AO118" s="295"/>
      <c r="AP118" s="295"/>
      <c r="AQ118" s="295"/>
      <c r="AR118" s="295"/>
      <c r="AS118" s="295"/>
      <c r="AT118" s="295"/>
      <c r="AU118" s="295"/>
      <c r="AV118" s="295"/>
      <c r="AW118" s="295"/>
      <c r="AX118" s="295"/>
      <c r="AY118" s="295"/>
      <c r="AZ118" s="295"/>
      <c r="BA118" s="295"/>
      <c r="BB118" s="295"/>
      <c r="BC118" s="295"/>
      <c r="BD118" s="295"/>
      <c r="BE118" s="295"/>
      <c r="BF118" s="295"/>
      <c r="BG118" s="295"/>
      <c r="BH118" s="295"/>
      <c r="BI118" s="295"/>
      <c r="BJ118" s="295"/>
      <c r="BK118" s="295"/>
      <c r="BL118" s="295"/>
      <c r="BM118" s="295"/>
      <c r="BN118" s="295"/>
      <c r="BO118" s="295"/>
      <c r="BP118" s="295"/>
      <c r="BQ118" s="295"/>
      <c r="BR118" s="295"/>
      <c r="BS118" s="295"/>
    </row>
    <row r="119" spans="1:71" x14ac:dyDescent="0.25">
      <c r="A119" s="295"/>
      <c r="B119" s="295"/>
      <c r="C119" s="295"/>
      <c r="D119" s="295"/>
      <c r="E119" s="295"/>
      <c r="F119" s="295"/>
      <c r="G119" s="295"/>
      <c r="H119" s="295"/>
      <c r="I119" s="295"/>
      <c r="J119" s="295"/>
      <c r="K119" s="295"/>
      <c r="L119" s="295"/>
      <c r="M119" s="295"/>
      <c r="N119" s="295"/>
      <c r="O119" s="295"/>
      <c r="P119" s="295"/>
      <c r="Q119" s="295"/>
      <c r="R119" s="295"/>
      <c r="S119" s="295"/>
      <c r="T119" s="295"/>
      <c r="U119" s="295"/>
      <c r="V119" s="295"/>
      <c r="W119" s="295"/>
      <c r="X119" s="295"/>
      <c r="Y119" s="295"/>
      <c r="Z119" s="295"/>
      <c r="AA119" s="295"/>
      <c r="AB119" s="295"/>
      <c r="AC119" s="295"/>
      <c r="AD119" s="295"/>
      <c r="AE119" s="295"/>
      <c r="AF119" s="295"/>
      <c r="AG119" s="295"/>
      <c r="AH119" s="295"/>
      <c r="AI119" s="295"/>
      <c r="AJ119" s="295"/>
      <c r="AK119" s="295"/>
      <c r="AL119" s="295"/>
      <c r="AM119" s="295"/>
      <c r="AN119" s="295"/>
      <c r="AO119" s="295"/>
      <c r="AP119" s="295"/>
      <c r="AQ119" s="295"/>
      <c r="AR119" s="295"/>
      <c r="AS119" s="295"/>
      <c r="AT119" s="295"/>
      <c r="AU119" s="295"/>
      <c r="AV119" s="295"/>
      <c r="AW119" s="295"/>
      <c r="AX119" s="295"/>
      <c r="AY119" s="295"/>
      <c r="AZ119" s="295"/>
      <c r="BA119" s="295"/>
      <c r="BB119" s="295"/>
      <c r="BC119" s="295"/>
      <c r="BD119" s="295"/>
      <c r="BE119" s="295"/>
      <c r="BF119" s="295"/>
      <c r="BG119" s="295"/>
      <c r="BH119" s="295"/>
      <c r="BI119" s="295"/>
      <c r="BJ119" s="295"/>
      <c r="BK119" s="295"/>
      <c r="BL119" s="295"/>
      <c r="BM119" s="295"/>
      <c r="BN119" s="295"/>
      <c r="BO119" s="295"/>
      <c r="BP119" s="295"/>
      <c r="BQ119" s="295"/>
      <c r="BR119" s="295"/>
      <c r="BS119" s="295"/>
    </row>
    <row r="120" spans="1:71" x14ac:dyDescent="0.25">
      <c r="A120" s="295"/>
      <c r="B120" s="295"/>
      <c r="C120" s="295"/>
      <c r="D120" s="295"/>
      <c r="E120" s="295"/>
      <c r="F120" s="295"/>
      <c r="G120" s="295"/>
      <c r="H120" s="295"/>
      <c r="I120" s="295"/>
      <c r="J120" s="295"/>
      <c r="K120" s="295"/>
      <c r="L120" s="295"/>
      <c r="M120" s="295"/>
      <c r="N120" s="295"/>
      <c r="O120" s="295"/>
      <c r="P120" s="295"/>
      <c r="Q120" s="295"/>
      <c r="R120" s="295"/>
      <c r="S120" s="295"/>
      <c r="T120" s="295"/>
      <c r="U120" s="295"/>
      <c r="V120" s="295"/>
      <c r="W120" s="295"/>
      <c r="X120" s="295"/>
      <c r="Y120" s="295"/>
      <c r="Z120" s="295"/>
      <c r="AA120" s="295"/>
      <c r="AB120" s="295"/>
      <c r="AC120" s="295"/>
      <c r="AD120" s="295"/>
      <c r="AE120" s="295"/>
      <c r="AF120" s="295"/>
      <c r="AG120" s="295"/>
      <c r="AH120" s="295"/>
      <c r="AI120" s="295"/>
      <c r="AJ120" s="295"/>
      <c r="AK120" s="295"/>
      <c r="AL120" s="295"/>
      <c r="AM120" s="295"/>
      <c r="AN120" s="295"/>
      <c r="AO120" s="295"/>
      <c r="AP120" s="295"/>
      <c r="AQ120" s="295"/>
      <c r="AR120" s="295"/>
      <c r="AS120" s="295"/>
      <c r="AT120" s="295"/>
      <c r="AU120" s="295"/>
      <c r="AV120" s="295"/>
      <c r="AW120" s="295"/>
      <c r="AX120" s="295"/>
      <c r="AY120" s="295"/>
      <c r="AZ120" s="295"/>
      <c r="BA120" s="295"/>
      <c r="BB120" s="295"/>
      <c r="BC120" s="295"/>
      <c r="BD120" s="295"/>
      <c r="BE120" s="295"/>
      <c r="BF120" s="295"/>
      <c r="BG120" s="295"/>
      <c r="BH120" s="295"/>
      <c r="BI120" s="295"/>
      <c r="BJ120" s="295"/>
      <c r="BK120" s="295"/>
      <c r="BL120" s="295"/>
      <c r="BM120" s="295"/>
      <c r="BN120" s="295"/>
      <c r="BO120" s="295"/>
      <c r="BP120" s="295"/>
      <c r="BQ120" s="295"/>
      <c r="BR120" s="295"/>
      <c r="BS120" s="295"/>
    </row>
    <row r="121" spans="1:71" x14ac:dyDescent="0.25">
      <c r="A121" s="295"/>
      <c r="B121" s="295"/>
      <c r="C121" s="295"/>
      <c r="D121" s="295"/>
      <c r="E121" s="295"/>
      <c r="F121" s="295"/>
      <c r="G121" s="295"/>
      <c r="H121" s="295"/>
      <c r="I121" s="295"/>
      <c r="J121" s="295"/>
      <c r="K121" s="295"/>
      <c r="L121" s="295"/>
      <c r="M121" s="295"/>
      <c r="N121" s="295"/>
      <c r="O121" s="295"/>
      <c r="P121" s="295"/>
      <c r="Q121" s="295"/>
      <c r="R121" s="295"/>
      <c r="S121" s="295"/>
      <c r="T121" s="295"/>
      <c r="U121" s="295"/>
      <c r="V121" s="295"/>
      <c r="W121" s="295"/>
      <c r="X121" s="295"/>
      <c r="Y121" s="295"/>
      <c r="Z121" s="295"/>
      <c r="AA121" s="295"/>
      <c r="AB121" s="295"/>
      <c r="AC121" s="295"/>
      <c r="AD121" s="295"/>
      <c r="AE121" s="295"/>
      <c r="AF121" s="295"/>
      <c r="AG121" s="295"/>
      <c r="AH121" s="295"/>
      <c r="AI121" s="295"/>
      <c r="AJ121" s="295"/>
      <c r="AK121" s="295"/>
      <c r="AL121" s="295"/>
      <c r="AM121" s="295"/>
      <c r="AN121" s="295"/>
      <c r="AO121" s="295"/>
      <c r="AP121" s="295"/>
      <c r="AQ121" s="295"/>
      <c r="AR121" s="295"/>
      <c r="AS121" s="295"/>
      <c r="AT121" s="295"/>
      <c r="AU121" s="295"/>
      <c r="AV121" s="295"/>
      <c r="AW121" s="295"/>
      <c r="AX121" s="295"/>
      <c r="AY121" s="295"/>
      <c r="AZ121" s="295"/>
      <c r="BA121" s="295"/>
      <c r="BB121" s="295"/>
      <c r="BC121" s="295"/>
      <c r="BD121" s="295"/>
      <c r="BE121" s="295"/>
      <c r="BF121" s="295"/>
      <c r="BG121" s="295"/>
      <c r="BH121" s="295"/>
      <c r="BI121" s="295"/>
      <c r="BJ121" s="295"/>
      <c r="BK121" s="295"/>
      <c r="BL121" s="295"/>
      <c r="BM121" s="295"/>
      <c r="BN121" s="295"/>
      <c r="BO121" s="295"/>
      <c r="BP121" s="295"/>
      <c r="BQ121" s="295"/>
      <c r="BR121" s="295"/>
      <c r="BS121" s="295"/>
    </row>
    <row r="122" spans="1:71" x14ac:dyDescent="0.25">
      <c r="A122" s="295"/>
      <c r="B122" s="295"/>
      <c r="C122" s="295"/>
      <c r="D122" s="295"/>
      <c r="E122" s="295"/>
      <c r="F122" s="295"/>
      <c r="G122" s="295"/>
      <c r="H122" s="295"/>
      <c r="I122" s="295"/>
      <c r="J122" s="295"/>
      <c r="K122" s="295"/>
      <c r="L122" s="295"/>
      <c r="M122" s="295"/>
      <c r="N122" s="295"/>
      <c r="O122" s="295"/>
      <c r="P122" s="295"/>
      <c r="Q122" s="295"/>
      <c r="R122" s="295"/>
      <c r="S122" s="295"/>
      <c r="T122" s="295"/>
      <c r="U122" s="295"/>
      <c r="V122" s="295"/>
      <c r="W122" s="295"/>
      <c r="X122" s="295"/>
      <c r="Y122" s="295"/>
      <c r="Z122" s="295"/>
      <c r="AA122" s="295"/>
      <c r="AB122" s="295"/>
      <c r="AC122" s="295"/>
      <c r="AD122" s="295"/>
      <c r="AE122" s="295"/>
      <c r="AF122" s="295"/>
      <c r="AG122" s="295"/>
      <c r="AH122" s="295"/>
      <c r="AI122" s="295"/>
      <c r="AJ122" s="295"/>
      <c r="AK122" s="295"/>
      <c r="AL122" s="295"/>
      <c r="AM122" s="295"/>
      <c r="AN122" s="295"/>
      <c r="AO122" s="295"/>
      <c r="AP122" s="295"/>
      <c r="AQ122" s="295"/>
      <c r="AR122" s="295"/>
      <c r="AS122" s="295"/>
      <c r="AT122" s="295"/>
      <c r="AU122" s="295"/>
      <c r="AV122" s="295"/>
      <c r="AW122" s="295"/>
      <c r="AX122" s="295"/>
      <c r="AY122" s="295"/>
      <c r="AZ122" s="295"/>
      <c r="BA122" s="295"/>
      <c r="BB122" s="295"/>
      <c r="BC122" s="295"/>
      <c r="BD122" s="295"/>
      <c r="BE122" s="295"/>
      <c r="BF122" s="295"/>
      <c r="BG122" s="295"/>
      <c r="BH122" s="295"/>
      <c r="BI122" s="295"/>
      <c r="BJ122" s="295"/>
      <c r="BK122" s="295"/>
      <c r="BL122" s="295"/>
      <c r="BM122" s="295"/>
      <c r="BN122" s="295"/>
      <c r="BO122" s="295"/>
      <c r="BP122" s="295"/>
      <c r="BQ122" s="295"/>
      <c r="BR122" s="295"/>
      <c r="BS122" s="295"/>
    </row>
    <row r="123" spans="1:71" x14ac:dyDescent="0.25">
      <c r="A123" s="295"/>
      <c r="B123" s="295"/>
      <c r="C123" s="295"/>
      <c r="D123" s="295"/>
      <c r="E123" s="295"/>
      <c r="F123" s="295"/>
      <c r="G123" s="295"/>
      <c r="H123" s="295"/>
      <c r="I123" s="295"/>
      <c r="J123" s="295"/>
      <c r="K123" s="295"/>
      <c r="L123" s="295"/>
      <c r="M123" s="295"/>
      <c r="N123" s="295"/>
      <c r="O123" s="295"/>
      <c r="P123" s="295"/>
      <c r="Q123" s="295"/>
      <c r="R123" s="295"/>
      <c r="S123" s="295"/>
      <c r="T123" s="295"/>
      <c r="U123" s="295"/>
      <c r="V123" s="295"/>
      <c r="W123" s="295"/>
      <c r="X123" s="295"/>
      <c r="Y123" s="295"/>
      <c r="Z123" s="295"/>
      <c r="AA123" s="295"/>
      <c r="AB123" s="295"/>
      <c r="AC123" s="295"/>
      <c r="AD123" s="295"/>
      <c r="AE123" s="295"/>
      <c r="AF123" s="295"/>
      <c r="AG123" s="295"/>
      <c r="AH123" s="295"/>
      <c r="AI123" s="295"/>
      <c r="AJ123" s="295"/>
      <c r="AK123" s="295"/>
      <c r="AL123" s="295"/>
      <c r="AM123" s="295"/>
      <c r="AN123" s="295"/>
      <c r="AO123" s="295"/>
      <c r="AP123" s="295"/>
      <c r="AQ123" s="295"/>
      <c r="AR123" s="295"/>
      <c r="AS123" s="295"/>
      <c r="AT123" s="295"/>
      <c r="AU123" s="295"/>
      <c r="AV123" s="295"/>
      <c r="AW123" s="295"/>
      <c r="AX123" s="295"/>
      <c r="AY123" s="295"/>
      <c r="AZ123" s="295"/>
      <c r="BA123" s="295"/>
      <c r="BB123" s="295"/>
      <c r="BC123" s="295"/>
      <c r="BD123" s="295"/>
      <c r="BE123" s="295"/>
      <c r="BF123" s="295"/>
      <c r="BG123" s="295"/>
      <c r="BH123" s="295"/>
      <c r="BI123" s="295"/>
      <c r="BJ123" s="295"/>
      <c r="BK123" s="295"/>
      <c r="BL123" s="295"/>
      <c r="BM123" s="295"/>
      <c r="BN123" s="295"/>
      <c r="BO123" s="295"/>
      <c r="BP123" s="295"/>
      <c r="BQ123" s="295"/>
      <c r="BR123" s="295"/>
      <c r="BS123" s="295"/>
    </row>
    <row r="124" spans="1:71" x14ac:dyDescent="0.25">
      <c r="A124" s="295"/>
      <c r="B124" s="295"/>
      <c r="C124" s="295"/>
      <c r="D124" s="295"/>
      <c r="E124" s="295"/>
      <c r="F124" s="295"/>
      <c r="G124" s="295"/>
      <c r="H124" s="295"/>
      <c r="I124" s="295"/>
      <c r="J124" s="295"/>
      <c r="K124" s="295"/>
      <c r="L124" s="295"/>
      <c r="M124" s="295"/>
      <c r="N124" s="295"/>
      <c r="O124" s="295"/>
      <c r="P124" s="295"/>
      <c r="Q124" s="295"/>
      <c r="R124" s="295"/>
      <c r="S124" s="295"/>
      <c r="T124" s="295"/>
      <c r="U124" s="295"/>
      <c r="V124" s="295"/>
      <c r="W124" s="295"/>
      <c r="X124" s="295"/>
      <c r="Y124" s="295"/>
      <c r="Z124" s="295"/>
      <c r="AA124" s="295"/>
      <c r="AB124" s="295"/>
      <c r="AC124" s="295"/>
      <c r="AD124" s="295"/>
      <c r="AE124" s="295"/>
      <c r="AF124" s="295"/>
      <c r="AG124" s="295"/>
      <c r="AH124" s="295"/>
      <c r="AI124" s="295"/>
      <c r="AJ124" s="295"/>
      <c r="AK124" s="295"/>
      <c r="AL124" s="295"/>
      <c r="AM124" s="295"/>
      <c r="AN124" s="295"/>
      <c r="AO124" s="295"/>
      <c r="AP124" s="295"/>
      <c r="AQ124" s="295"/>
      <c r="AR124" s="295"/>
      <c r="AS124" s="295"/>
      <c r="AT124" s="295"/>
      <c r="AU124" s="295"/>
      <c r="AV124" s="295"/>
      <c r="AW124" s="295"/>
      <c r="AX124" s="295"/>
      <c r="AY124" s="295"/>
      <c r="AZ124" s="295"/>
      <c r="BA124" s="295"/>
      <c r="BB124" s="295"/>
      <c r="BC124" s="295"/>
      <c r="BD124" s="295"/>
      <c r="BE124" s="295"/>
      <c r="BF124" s="295"/>
      <c r="BG124" s="295"/>
      <c r="BH124" s="295"/>
      <c r="BI124" s="295"/>
      <c r="BJ124" s="295"/>
      <c r="BK124" s="295"/>
      <c r="BL124" s="295"/>
      <c r="BM124" s="295"/>
      <c r="BN124" s="295"/>
      <c r="BO124" s="295"/>
      <c r="BP124" s="295"/>
      <c r="BQ124" s="295"/>
      <c r="BR124" s="295"/>
      <c r="BS124" s="295"/>
    </row>
    <row r="125" spans="1:71" x14ac:dyDescent="0.25">
      <c r="A125" s="295"/>
      <c r="B125" s="295"/>
      <c r="C125" s="295"/>
      <c r="D125" s="295"/>
      <c r="E125" s="295"/>
      <c r="F125" s="295"/>
      <c r="G125" s="295"/>
      <c r="H125" s="295"/>
      <c r="I125" s="295"/>
      <c r="J125" s="295"/>
      <c r="K125" s="295"/>
      <c r="L125" s="295"/>
      <c r="M125" s="295"/>
      <c r="N125" s="295"/>
      <c r="O125" s="295"/>
      <c r="P125" s="295"/>
      <c r="Q125" s="295"/>
      <c r="R125" s="295"/>
      <c r="S125" s="295"/>
      <c r="T125" s="295"/>
      <c r="U125" s="295"/>
      <c r="V125" s="295"/>
      <c r="W125" s="295"/>
      <c r="X125" s="295"/>
      <c r="Y125" s="295"/>
      <c r="Z125" s="295"/>
      <c r="AA125" s="295"/>
      <c r="AB125" s="295"/>
      <c r="AC125" s="295"/>
      <c r="AD125" s="295"/>
      <c r="AE125" s="295"/>
      <c r="AF125" s="295"/>
      <c r="AG125" s="295"/>
      <c r="AH125" s="295"/>
      <c r="AI125" s="295"/>
      <c r="AJ125" s="295"/>
      <c r="AK125" s="295"/>
      <c r="AL125" s="295"/>
      <c r="AM125" s="295"/>
      <c r="AN125" s="295"/>
      <c r="AO125" s="295"/>
      <c r="AP125" s="295"/>
      <c r="AQ125" s="295"/>
      <c r="AR125" s="295"/>
      <c r="AS125" s="295"/>
      <c r="AT125" s="295"/>
      <c r="AU125" s="295"/>
      <c r="AV125" s="295"/>
      <c r="AW125" s="295"/>
      <c r="AX125" s="295"/>
      <c r="AY125" s="295"/>
      <c r="AZ125" s="295"/>
      <c r="BA125" s="295"/>
      <c r="BB125" s="295"/>
      <c r="BC125" s="295"/>
      <c r="BD125" s="295"/>
      <c r="BE125" s="295"/>
      <c r="BF125" s="295"/>
      <c r="BG125" s="295"/>
      <c r="BH125" s="295"/>
      <c r="BI125" s="295"/>
      <c r="BJ125" s="295"/>
      <c r="BK125" s="295"/>
      <c r="BL125" s="295"/>
      <c r="BM125" s="295"/>
      <c r="BN125" s="295"/>
      <c r="BO125" s="295"/>
      <c r="BP125" s="295"/>
      <c r="BQ125" s="295"/>
      <c r="BR125" s="295"/>
      <c r="BS125" s="295"/>
    </row>
    <row r="126" spans="1:71" x14ac:dyDescent="0.25">
      <c r="A126" s="295"/>
      <c r="B126" s="295"/>
      <c r="C126" s="295"/>
      <c r="D126" s="295"/>
      <c r="E126" s="295"/>
      <c r="F126" s="295"/>
      <c r="G126" s="295"/>
      <c r="H126" s="295"/>
      <c r="I126" s="295"/>
      <c r="J126" s="295"/>
      <c r="K126" s="295"/>
      <c r="L126" s="295"/>
      <c r="M126" s="295"/>
      <c r="N126" s="295"/>
      <c r="O126" s="295"/>
      <c r="P126" s="295"/>
      <c r="Q126" s="295"/>
      <c r="R126" s="295"/>
      <c r="S126" s="295"/>
      <c r="T126" s="295"/>
      <c r="U126" s="295"/>
      <c r="V126" s="295"/>
      <c r="W126" s="295"/>
      <c r="X126" s="295"/>
      <c r="Y126" s="295"/>
      <c r="Z126" s="295"/>
      <c r="AA126" s="295"/>
      <c r="AB126" s="295"/>
      <c r="AC126" s="295"/>
      <c r="AD126" s="295"/>
      <c r="AE126" s="295"/>
      <c r="AF126" s="295"/>
      <c r="AG126" s="295"/>
      <c r="AH126" s="295"/>
      <c r="AI126" s="295"/>
      <c r="AJ126" s="295"/>
      <c r="AK126" s="295"/>
      <c r="AL126" s="295"/>
      <c r="AM126" s="295"/>
      <c r="AN126" s="295"/>
      <c r="AO126" s="295"/>
      <c r="AP126" s="295"/>
      <c r="AQ126" s="295"/>
      <c r="AR126" s="295"/>
      <c r="AS126" s="295"/>
      <c r="AT126" s="295"/>
      <c r="AU126" s="295"/>
      <c r="AV126" s="295"/>
      <c r="AW126" s="295"/>
      <c r="AX126" s="295"/>
      <c r="AY126" s="295"/>
      <c r="AZ126" s="295"/>
      <c r="BA126" s="295"/>
      <c r="BB126" s="295"/>
      <c r="BC126" s="295"/>
      <c r="BD126" s="295"/>
      <c r="BE126" s="295"/>
      <c r="BF126" s="295"/>
      <c r="BG126" s="295"/>
      <c r="BH126" s="295"/>
      <c r="BI126" s="295"/>
      <c r="BJ126" s="295"/>
      <c r="BK126" s="295"/>
      <c r="BL126" s="295"/>
      <c r="BM126" s="295"/>
      <c r="BN126" s="295"/>
      <c r="BO126" s="295"/>
      <c r="BP126" s="295"/>
      <c r="BQ126" s="295"/>
      <c r="BR126" s="295"/>
      <c r="BS126" s="295"/>
    </row>
    <row r="127" spans="1:71" x14ac:dyDescent="0.25">
      <c r="A127" s="295"/>
      <c r="B127" s="295"/>
      <c r="C127" s="295"/>
      <c r="D127" s="295"/>
      <c r="E127" s="295"/>
      <c r="F127" s="295"/>
      <c r="G127" s="295"/>
      <c r="H127" s="295"/>
      <c r="I127" s="295"/>
      <c r="J127" s="295"/>
      <c r="K127" s="295"/>
      <c r="L127" s="295"/>
      <c r="M127" s="295"/>
      <c r="N127" s="295"/>
      <c r="O127" s="295"/>
      <c r="P127" s="295"/>
      <c r="Q127" s="295"/>
      <c r="R127" s="295"/>
      <c r="S127" s="295"/>
      <c r="T127" s="295"/>
      <c r="U127" s="295"/>
      <c r="V127" s="295"/>
      <c r="W127" s="295"/>
      <c r="X127" s="295"/>
      <c r="Y127" s="295"/>
      <c r="Z127" s="295"/>
      <c r="AA127" s="295"/>
      <c r="AB127" s="295"/>
      <c r="AC127" s="295"/>
      <c r="AD127" s="295"/>
      <c r="AE127" s="295"/>
      <c r="AF127" s="295"/>
      <c r="AG127" s="295"/>
      <c r="AH127" s="295"/>
      <c r="AI127" s="295"/>
      <c r="AJ127" s="295"/>
      <c r="AK127" s="295"/>
      <c r="AL127" s="295"/>
      <c r="AM127" s="295"/>
      <c r="AN127" s="295"/>
      <c r="AO127" s="295"/>
      <c r="AP127" s="295"/>
      <c r="AQ127" s="295"/>
      <c r="AR127" s="295"/>
      <c r="AS127" s="295"/>
      <c r="AT127" s="295"/>
      <c r="AU127" s="295"/>
      <c r="AV127" s="295"/>
      <c r="AW127" s="295"/>
      <c r="AX127" s="295"/>
      <c r="AY127" s="295"/>
      <c r="AZ127" s="295"/>
      <c r="BA127" s="295"/>
      <c r="BB127" s="295"/>
      <c r="BC127" s="295"/>
      <c r="BD127" s="295"/>
      <c r="BE127" s="295"/>
      <c r="BF127" s="295"/>
      <c r="BG127" s="295"/>
      <c r="BH127" s="295"/>
      <c r="BI127" s="295"/>
      <c r="BJ127" s="295"/>
      <c r="BK127" s="295"/>
      <c r="BL127" s="295"/>
      <c r="BM127" s="295"/>
      <c r="BN127" s="295"/>
      <c r="BO127" s="295"/>
      <c r="BP127" s="295"/>
      <c r="BQ127" s="295"/>
      <c r="BR127" s="295"/>
      <c r="BS127" s="295"/>
    </row>
    <row r="128" spans="1:71" x14ac:dyDescent="0.25">
      <c r="A128" s="295"/>
      <c r="B128" s="295"/>
      <c r="C128" s="295"/>
      <c r="D128" s="295"/>
      <c r="E128" s="295"/>
      <c r="F128" s="295"/>
      <c r="G128" s="295"/>
      <c r="H128" s="295"/>
      <c r="I128" s="295"/>
      <c r="J128" s="295"/>
      <c r="K128" s="295"/>
      <c r="L128" s="295"/>
      <c r="M128" s="295"/>
      <c r="N128" s="295"/>
      <c r="O128" s="295"/>
      <c r="P128" s="295"/>
      <c r="Q128" s="295"/>
      <c r="R128" s="295"/>
      <c r="S128" s="295"/>
      <c r="T128" s="295"/>
      <c r="U128" s="295"/>
      <c r="V128" s="295"/>
      <c r="W128" s="295"/>
      <c r="X128" s="295"/>
      <c r="Y128" s="295"/>
      <c r="Z128" s="295"/>
      <c r="AA128" s="295"/>
      <c r="AB128" s="295"/>
      <c r="AC128" s="295"/>
      <c r="AD128" s="295"/>
      <c r="AE128" s="295"/>
      <c r="AF128" s="295"/>
      <c r="AG128" s="295"/>
      <c r="AH128" s="295"/>
      <c r="AI128" s="295"/>
      <c r="AJ128" s="295"/>
      <c r="AK128" s="295"/>
      <c r="AL128" s="295"/>
      <c r="AM128" s="295"/>
      <c r="AN128" s="295"/>
      <c r="AO128" s="295"/>
      <c r="AP128" s="295"/>
      <c r="AQ128" s="295"/>
      <c r="AR128" s="295"/>
      <c r="AS128" s="295"/>
      <c r="AT128" s="295"/>
      <c r="AU128" s="295"/>
      <c r="AV128" s="295"/>
      <c r="AW128" s="295"/>
      <c r="AX128" s="295"/>
      <c r="AY128" s="295"/>
      <c r="AZ128" s="295"/>
      <c r="BA128" s="295"/>
      <c r="BB128" s="295"/>
      <c r="BC128" s="295"/>
      <c r="BD128" s="295"/>
      <c r="BE128" s="295"/>
      <c r="BF128" s="295"/>
      <c r="BG128" s="295"/>
      <c r="BH128" s="295"/>
      <c r="BI128" s="295"/>
      <c r="BJ128" s="295"/>
      <c r="BK128" s="295"/>
      <c r="BL128" s="295"/>
      <c r="BM128" s="295"/>
      <c r="BN128" s="295"/>
      <c r="BO128" s="295"/>
      <c r="BP128" s="295"/>
      <c r="BQ128" s="295"/>
      <c r="BR128" s="295"/>
      <c r="BS128" s="295"/>
    </row>
    <row r="129" spans="1:71" x14ac:dyDescent="0.25">
      <c r="A129" s="295"/>
      <c r="B129" s="295"/>
      <c r="C129" s="295"/>
      <c r="D129" s="295"/>
      <c r="E129" s="295"/>
      <c r="F129" s="295"/>
      <c r="G129" s="295"/>
      <c r="H129" s="295"/>
      <c r="I129" s="295"/>
      <c r="J129" s="295"/>
      <c r="K129" s="295"/>
      <c r="L129" s="295"/>
      <c r="M129" s="295"/>
      <c r="N129" s="295"/>
      <c r="O129" s="295"/>
      <c r="P129" s="295"/>
      <c r="Q129" s="295"/>
      <c r="R129" s="295"/>
      <c r="S129" s="295"/>
      <c r="T129" s="295"/>
      <c r="U129" s="295"/>
      <c r="V129" s="295"/>
      <c r="W129" s="295"/>
      <c r="X129" s="295"/>
      <c r="Y129" s="295"/>
      <c r="Z129" s="295"/>
      <c r="AA129" s="295"/>
      <c r="AB129" s="295"/>
      <c r="AC129" s="295"/>
      <c r="AD129" s="295"/>
      <c r="AE129" s="295"/>
      <c r="AF129" s="295"/>
      <c r="AG129" s="295"/>
      <c r="AH129" s="295"/>
      <c r="AI129" s="295"/>
      <c r="AJ129" s="295"/>
      <c r="AK129" s="295"/>
      <c r="AL129" s="295"/>
      <c r="AM129" s="295"/>
      <c r="AN129" s="295"/>
      <c r="AO129" s="295"/>
      <c r="AP129" s="295"/>
      <c r="AQ129" s="295"/>
      <c r="AR129" s="295"/>
      <c r="AS129" s="295"/>
      <c r="AT129" s="295"/>
      <c r="AU129" s="295"/>
      <c r="AV129" s="295"/>
      <c r="AW129" s="295"/>
      <c r="AX129" s="295"/>
      <c r="AY129" s="295"/>
      <c r="AZ129" s="295"/>
      <c r="BA129" s="295"/>
      <c r="BB129" s="295"/>
      <c r="BC129" s="295"/>
      <c r="BD129" s="295"/>
      <c r="BE129" s="295"/>
      <c r="BF129" s="295"/>
      <c r="BG129" s="295"/>
      <c r="BH129" s="295"/>
      <c r="BI129" s="295"/>
      <c r="BJ129" s="295"/>
      <c r="BK129" s="295"/>
      <c r="BL129" s="295"/>
      <c r="BM129" s="295"/>
      <c r="BN129" s="295"/>
      <c r="BO129" s="295"/>
      <c r="BP129" s="295"/>
      <c r="BQ129" s="295"/>
      <c r="BR129" s="295"/>
      <c r="BS129" s="295"/>
    </row>
    <row r="130" spans="1:71" x14ac:dyDescent="0.25">
      <c r="A130" s="295"/>
      <c r="B130" s="295"/>
      <c r="C130" s="295"/>
      <c r="D130" s="295"/>
      <c r="E130" s="295"/>
      <c r="F130" s="295"/>
      <c r="G130" s="295"/>
      <c r="H130" s="295"/>
      <c r="I130" s="295"/>
      <c r="J130" s="295"/>
      <c r="K130" s="295"/>
      <c r="L130" s="295"/>
      <c r="M130" s="295"/>
      <c r="N130" s="295"/>
      <c r="O130" s="295"/>
      <c r="P130" s="295"/>
      <c r="Q130" s="295"/>
      <c r="R130" s="295"/>
      <c r="S130" s="295"/>
      <c r="T130" s="295"/>
      <c r="U130" s="295"/>
      <c r="V130" s="295"/>
      <c r="W130" s="295"/>
      <c r="X130" s="295"/>
      <c r="Y130" s="295"/>
      <c r="Z130" s="295"/>
      <c r="AA130" s="295"/>
      <c r="AB130" s="295"/>
      <c r="AC130" s="295"/>
      <c r="AD130" s="295"/>
      <c r="AE130" s="295"/>
      <c r="AF130" s="295"/>
      <c r="AG130" s="295"/>
      <c r="AH130" s="295"/>
      <c r="AI130" s="295"/>
      <c r="AJ130" s="295"/>
      <c r="AK130" s="295"/>
      <c r="AL130" s="295"/>
      <c r="AM130" s="295"/>
      <c r="AN130" s="295"/>
      <c r="AO130" s="295"/>
      <c r="AP130" s="295"/>
      <c r="AQ130" s="295"/>
      <c r="AR130" s="295"/>
      <c r="AS130" s="295"/>
      <c r="AT130" s="295"/>
      <c r="AU130" s="295"/>
      <c r="AV130" s="295"/>
      <c r="AW130" s="295"/>
      <c r="AX130" s="295"/>
      <c r="AY130" s="295"/>
      <c r="AZ130" s="295"/>
      <c r="BA130" s="295"/>
      <c r="BB130" s="295"/>
      <c r="BC130" s="295"/>
      <c r="BD130" s="295"/>
      <c r="BE130" s="295"/>
      <c r="BF130" s="295"/>
      <c r="BG130" s="295"/>
      <c r="BH130" s="295"/>
      <c r="BI130" s="295"/>
      <c r="BJ130" s="295"/>
      <c r="BK130" s="295"/>
      <c r="BL130" s="295"/>
      <c r="BM130" s="295"/>
      <c r="BN130" s="295"/>
      <c r="BO130" s="295"/>
      <c r="BP130" s="295"/>
      <c r="BQ130" s="295"/>
      <c r="BR130" s="295"/>
      <c r="BS130" s="295"/>
    </row>
    <row r="131" spans="1:71" x14ac:dyDescent="0.25">
      <c r="A131" s="295"/>
      <c r="B131" s="295"/>
      <c r="C131" s="295"/>
      <c r="D131" s="295"/>
      <c r="E131" s="295"/>
      <c r="F131" s="295"/>
      <c r="G131" s="295"/>
      <c r="H131" s="295"/>
      <c r="I131" s="295"/>
      <c r="J131" s="295"/>
      <c r="K131" s="295"/>
      <c r="L131" s="295"/>
      <c r="M131" s="295"/>
      <c r="N131" s="295"/>
      <c r="O131" s="295"/>
      <c r="P131" s="295"/>
      <c r="Q131" s="295"/>
      <c r="R131" s="295"/>
      <c r="S131" s="295"/>
      <c r="T131" s="295"/>
      <c r="U131" s="295"/>
      <c r="V131" s="295"/>
      <c r="W131" s="295"/>
      <c r="X131" s="295"/>
      <c r="Y131" s="295"/>
      <c r="Z131" s="295"/>
      <c r="AA131" s="295"/>
      <c r="AB131" s="295"/>
      <c r="AC131" s="295"/>
      <c r="AD131" s="295"/>
      <c r="AE131" s="295"/>
      <c r="AF131" s="295"/>
      <c r="AG131" s="295"/>
      <c r="AH131" s="295"/>
      <c r="AI131" s="295"/>
      <c r="AJ131" s="295"/>
      <c r="AK131" s="295"/>
      <c r="AL131" s="295"/>
      <c r="AM131" s="295"/>
      <c r="AN131" s="295"/>
      <c r="AO131" s="295"/>
      <c r="AP131" s="295"/>
      <c r="AQ131" s="295"/>
      <c r="AR131" s="295"/>
      <c r="AS131" s="295"/>
      <c r="AT131" s="295"/>
      <c r="AU131" s="295"/>
      <c r="AV131" s="295"/>
      <c r="AW131" s="295"/>
      <c r="AX131" s="295"/>
      <c r="AY131" s="295"/>
      <c r="AZ131" s="295"/>
      <c r="BA131" s="295"/>
      <c r="BB131" s="295"/>
      <c r="BC131" s="295"/>
      <c r="BD131" s="295"/>
      <c r="BE131" s="295"/>
      <c r="BF131" s="295"/>
      <c r="BG131" s="295"/>
      <c r="BH131" s="295"/>
      <c r="BI131" s="295"/>
      <c r="BJ131" s="295"/>
      <c r="BK131" s="295"/>
      <c r="BL131" s="295"/>
      <c r="BM131" s="295"/>
      <c r="BN131" s="295"/>
      <c r="BO131" s="295"/>
      <c r="BP131" s="295"/>
      <c r="BQ131" s="295"/>
      <c r="BR131" s="295"/>
      <c r="BS131" s="295"/>
    </row>
    <row r="132" spans="1:71" x14ac:dyDescent="0.25">
      <c r="A132" s="295"/>
      <c r="B132" s="295"/>
      <c r="C132" s="295"/>
      <c r="D132" s="295"/>
      <c r="E132" s="295"/>
      <c r="F132" s="295"/>
      <c r="G132" s="295"/>
      <c r="H132" s="295"/>
      <c r="I132" s="295"/>
      <c r="J132" s="295"/>
      <c r="K132" s="295"/>
      <c r="L132" s="295"/>
      <c r="M132" s="295"/>
      <c r="N132" s="295"/>
      <c r="O132" s="295"/>
      <c r="P132" s="295"/>
      <c r="Q132" s="295"/>
      <c r="R132" s="295"/>
      <c r="S132" s="295"/>
      <c r="T132" s="295"/>
      <c r="U132" s="295"/>
      <c r="V132" s="295"/>
      <c r="W132" s="295"/>
      <c r="X132" s="295"/>
      <c r="Y132" s="295"/>
      <c r="Z132" s="295"/>
      <c r="AA132" s="295"/>
      <c r="AB132" s="295"/>
      <c r="AC132" s="295"/>
      <c r="AD132" s="295"/>
      <c r="AE132" s="295"/>
      <c r="AF132" s="295"/>
      <c r="AG132" s="295"/>
      <c r="AH132" s="295"/>
      <c r="AI132" s="295"/>
      <c r="AJ132" s="295"/>
      <c r="AK132" s="295"/>
      <c r="AL132" s="295"/>
      <c r="AM132" s="295"/>
      <c r="AN132" s="295"/>
      <c r="AO132" s="295"/>
      <c r="AP132" s="295"/>
      <c r="AQ132" s="295"/>
      <c r="AR132" s="295"/>
      <c r="AS132" s="295"/>
      <c r="AT132" s="295"/>
      <c r="AU132" s="295"/>
      <c r="AV132" s="295"/>
      <c r="AW132" s="295"/>
      <c r="AX132" s="295"/>
      <c r="AY132" s="295"/>
      <c r="AZ132" s="295"/>
      <c r="BA132" s="295"/>
      <c r="BB132" s="295"/>
      <c r="BC132" s="295"/>
      <c r="BD132" s="295"/>
      <c r="BE132" s="295"/>
      <c r="BF132" s="295"/>
      <c r="BG132" s="295"/>
      <c r="BH132" s="295"/>
      <c r="BI132" s="295"/>
      <c r="BJ132" s="295"/>
      <c r="BK132" s="295"/>
      <c r="BL132" s="295"/>
      <c r="BM132" s="295"/>
      <c r="BN132" s="295"/>
      <c r="BO132" s="295"/>
      <c r="BP132" s="295"/>
      <c r="BQ132" s="295"/>
      <c r="BR132" s="295"/>
      <c r="BS132" s="295"/>
    </row>
    <row r="133" spans="1:71" x14ac:dyDescent="0.25">
      <c r="A133" s="295"/>
      <c r="B133" s="295"/>
      <c r="C133" s="295"/>
      <c r="D133" s="295"/>
      <c r="E133" s="295"/>
      <c r="F133" s="295"/>
      <c r="G133" s="295"/>
      <c r="H133" s="295"/>
      <c r="I133" s="295"/>
      <c r="J133" s="295"/>
      <c r="K133" s="295"/>
      <c r="L133" s="295"/>
      <c r="M133" s="295"/>
      <c r="N133" s="295"/>
      <c r="O133" s="295"/>
      <c r="P133" s="295"/>
      <c r="Q133" s="295"/>
      <c r="R133" s="295"/>
      <c r="S133" s="295"/>
      <c r="T133" s="295"/>
      <c r="U133" s="295"/>
      <c r="V133" s="295"/>
      <c r="W133" s="295"/>
      <c r="X133" s="295"/>
      <c r="Y133" s="295"/>
      <c r="Z133" s="295"/>
      <c r="AA133" s="295"/>
      <c r="AB133" s="295"/>
      <c r="AC133" s="295"/>
      <c r="AD133" s="295"/>
      <c r="AE133" s="295"/>
      <c r="AF133" s="295"/>
      <c r="AG133" s="295"/>
      <c r="AH133" s="295"/>
      <c r="AI133" s="295"/>
      <c r="AJ133" s="295"/>
      <c r="AK133" s="295"/>
      <c r="AL133" s="295"/>
      <c r="AM133" s="295"/>
      <c r="AN133" s="295"/>
      <c r="AO133" s="295"/>
      <c r="AP133" s="295"/>
      <c r="AQ133" s="295"/>
      <c r="AR133" s="295"/>
      <c r="AS133" s="295"/>
      <c r="AT133" s="295"/>
      <c r="AU133" s="295"/>
      <c r="AV133" s="295"/>
      <c r="AW133" s="295"/>
      <c r="AX133" s="295"/>
      <c r="AY133" s="295"/>
      <c r="AZ133" s="295"/>
      <c r="BA133" s="295"/>
      <c r="BB133" s="295"/>
      <c r="BC133" s="295"/>
      <c r="BD133" s="295"/>
      <c r="BE133" s="295"/>
      <c r="BF133" s="295"/>
      <c r="BG133" s="295"/>
      <c r="BH133" s="295"/>
      <c r="BI133" s="295"/>
      <c r="BJ133" s="295"/>
      <c r="BK133" s="295"/>
      <c r="BL133" s="295"/>
      <c r="BM133" s="295"/>
      <c r="BN133" s="295"/>
      <c r="BO133" s="295"/>
      <c r="BP133" s="295"/>
      <c r="BQ133" s="295"/>
      <c r="BR133" s="295"/>
      <c r="BS133" s="295"/>
    </row>
    <row r="134" spans="1:71" x14ac:dyDescent="0.25">
      <c r="A134" s="295"/>
      <c r="B134" s="295"/>
      <c r="C134" s="295"/>
      <c r="D134" s="295"/>
      <c r="E134" s="295"/>
      <c r="F134" s="295"/>
      <c r="G134" s="295"/>
      <c r="H134" s="295"/>
      <c r="I134" s="295"/>
      <c r="J134" s="295"/>
      <c r="K134" s="295"/>
      <c r="L134" s="295"/>
      <c r="M134" s="295"/>
      <c r="N134" s="295"/>
      <c r="O134" s="295"/>
      <c r="P134" s="295"/>
      <c r="Q134" s="295"/>
      <c r="R134" s="295"/>
      <c r="S134" s="295"/>
      <c r="T134" s="295"/>
      <c r="U134" s="295"/>
      <c r="V134" s="295"/>
      <c r="W134" s="295"/>
      <c r="X134" s="295"/>
      <c r="Y134" s="295"/>
      <c r="Z134" s="295"/>
      <c r="AA134" s="295"/>
      <c r="AB134" s="295"/>
      <c r="AC134" s="295"/>
      <c r="AD134" s="295"/>
      <c r="AE134" s="295"/>
      <c r="AF134" s="295"/>
      <c r="AG134" s="295"/>
      <c r="AH134" s="295"/>
      <c r="AI134" s="295"/>
      <c r="AJ134" s="295"/>
      <c r="AK134" s="295"/>
      <c r="AL134" s="295"/>
      <c r="AM134" s="295"/>
      <c r="AN134" s="295"/>
      <c r="AO134" s="295"/>
      <c r="AP134" s="295"/>
      <c r="AQ134" s="295"/>
      <c r="AR134" s="295"/>
      <c r="AS134" s="295"/>
      <c r="AT134" s="295"/>
      <c r="AU134" s="295"/>
      <c r="AV134" s="295"/>
      <c r="AW134" s="295"/>
      <c r="AX134" s="295"/>
      <c r="AY134" s="295"/>
      <c r="AZ134" s="295"/>
      <c r="BA134" s="295"/>
      <c r="BB134" s="295"/>
      <c r="BC134" s="295"/>
      <c r="BD134" s="295"/>
      <c r="BE134" s="295"/>
      <c r="BF134" s="295"/>
      <c r="BG134" s="295"/>
      <c r="BH134" s="295"/>
      <c r="BI134" s="295"/>
      <c r="BJ134" s="295"/>
      <c r="BK134" s="295"/>
      <c r="BL134" s="295"/>
      <c r="BM134" s="295"/>
      <c r="BN134" s="295"/>
      <c r="BO134" s="295"/>
      <c r="BP134" s="295"/>
      <c r="BQ134" s="295"/>
      <c r="BR134" s="295"/>
      <c r="BS134" s="295"/>
    </row>
    <row r="135" spans="1:71" x14ac:dyDescent="0.25">
      <c r="A135" s="295"/>
      <c r="B135" s="295"/>
      <c r="C135" s="295"/>
      <c r="D135" s="295"/>
      <c r="E135" s="295"/>
      <c r="F135" s="295"/>
      <c r="G135" s="295"/>
      <c r="H135" s="295"/>
      <c r="I135" s="295"/>
      <c r="J135" s="295"/>
      <c r="K135" s="295"/>
      <c r="L135" s="295"/>
      <c r="M135" s="295"/>
      <c r="N135" s="295"/>
      <c r="O135" s="295"/>
      <c r="P135" s="295"/>
      <c r="Q135" s="295"/>
      <c r="R135" s="295"/>
      <c r="S135" s="295"/>
      <c r="T135" s="295"/>
      <c r="U135" s="295"/>
      <c r="V135" s="295"/>
      <c r="W135" s="295"/>
      <c r="X135" s="295"/>
      <c r="Y135" s="295"/>
      <c r="Z135" s="295"/>
      <c r="AA135" s="295"/>
      <c r="AB135" s="295"/>
      <c r="AC135" s="295"/>
      <c r="AD135" s="295"/>
      <c r="AE135" s="295"/>
      <c r="AF135" s="295"/>
      <c r="AG135" s="295"/>
      <c r="AH135" s="295"/>
      <c r="AI135" s="295"/>
      <c r="AJ135" s="295"/>
      <c r="AK135" s="295"/>
      <c r="AL135" s="295"/>
      <c r="AM135" s="295"/>
      <c r="AN135" s="295"/>
      <c r="AO135" s="295"/>
      <c r="AP135" s="295"/>
      <c r="AQ135" s="295"/>
      <c r="AR135" s="295"/>
      <c r="AS135" s="295"/>
      <c r="AT135" s="295"/>
      <c r="AU135" s="295"/>
      <c r="AV135" s="295"/>
      <c r="AW135" s="295"/>
      <c r="AX135" s="295"/>
      <c r="AY135" s="295"/>
      <c r="AZ135" s="295"/>
      <c r="BA135" s="295"/>
      <c r="BB135" s="295"/>
      <c r="BC135" s="295"/>
      <c r="BD135" s="295"/>
      <c r="BE135" s="295"/>
      <c r="BF135" s="295"/>
      <c r="BG135" s="295"/>
      <c r="BH135" s="295"/>
      <c r="BI135" s="295"/>
      <c r="BJ135" s="295"/>
      <c r="BK135" s="295"/>
      <c r="BL135" s="295"/>
      <c r="BM135" s="295"/>
      <c r="BN135" s="295"/>
      <c r="BO135" s="295"/>
      <c r="BP135" s="295"/>
      <c r="BQ135" s="295"/>
      <c r="BR135" s="295"/>
      <c r="BS135" s="295"/>
    </row>
    <row r="136" spans="1:71" x14ac:dyDescent="0.25">
      <c r="A136" s="295"/>
      <c r="B136" s="295"/>
      <c r="C136" s="295"/>
      <c r="D136" s="295"/>
      <c r="E136" s="295"/>
      <c r="F136" s="295"/>
      <c r="G136" s="295"/>
      <c r="H136" s="295"/>
      <c r="I136" s="295"/>
      <c r="J136" s="295"/>
      <c r="K136" s="295"/>
      <c r="L136" s="295"/>
      <c r="M136" s="295"/>
      <c r="N136" s="295"/>
      <c r="O136" s="295"/>
      <c r="P136" s="295"/>
      <c r="Q136" s="295"/>
      <c r="R136" s="295"/>
      <c r="S136" s="295"/>
      <c r="T136" s="295"/>
      <c r="U136" s="295"/>
      <c r="V136" s="295"/>
      <c r="W136" s="295"/>
      <c r="X136" s="295"/>
      <c r="Y136" s="295"/>
      <c r="Z136" s="295"/>
      <c r="AA136" s="295"/>
      <c r="AB136" s="295"/>
      <c r="AC136" s="295"/>
      <c r="AD136" s="295"/>
      <c r="AE136" s="295"/>
      <c r="AF136" s="295"/>
      <c r="AG136" s="295"/>
      <c r="AH136" s="295"/>
      <c r="AI136" s="295"/>
      <c r="AJ136" s="295"/>
      <c r="AK136" s="295"/>
      <c r="AL136" s="295"/>
      <c r="AM136" s="295"/>
      <c r="AN136" s="295"/>
      <c r="AO136" s="295"/>
      <c r="AP136" s="295"/>
      <c r="AQ136" s="295"/>
      <c r="AR136" s="295"/>
      <c r="AS136" s="295"/>
      <c r="AT136" s="295"/>
      <c r="AU136" s="295"/>
      <c r="AV136" s="295"/>
      <c r="AW136" s="295"/>
      <c r="AX136" s="295"/>
      <c r="AY136" s="295"/>
      <c r="AZ136" s="295"/>
      <c r="BA136" s="295"/>
      <c r="BB136" s="295"/>
      <c r="BC136" s="295"/>
      <c r="BD136" s="295"/>
      <c r="BE136" s="295"/>
      <c r="BF136" s="295"/>
      <c r="BG136" s="295"/>
      <c r="BH136" s="295"/>
      <c r="BI136" s="295"/>
      <c r="BJ136" s="295"/>
      <c r="BK136" s="295"/>
      <c r="BL136" s="295"/>
      <c r="BM136" s="295"/>
      <c r="BN136" s="295"/>
      <c r="BO136" s="295"/>
      <c r="BP136" s="295"/>
      <c r="BQ136" s="295"/>
      <c r="BR136" s="295"/>
      <c r="BS136" s="295"/>
    </row>
    <row r="137" spans="1:71" x14ac:dyDescent="0.25">
      <c r="A137" s="295"/>
      <c r="B137" s="295"/>
      <c r="C137" s="295"/>
      <c r="D137" s="295"/>
      <c r="E137" s="295"/>
      <c r="F137" s="295"/>
      <c r="G137" s="295"/>
      <c r="H137" s="295"/>
      <c r="I137" s="295"/>
      <c r="J137" s="295"/>
      <c r="K137" s="295"/>
      <c r="L137" s="295"/>
      <c r="M137" s="295"/>
      <c r="N137" s="295"/>
      <c r="O137" s="295"/>
      <c r="P137" s="295"/>
      <c r="Q137" s="295"/>
      <c r="R137" s="295"/>
      <c r="S137" s="295"/>
      <c r="T137" s="295"/>
      <c r="U137" s="295"/>
      <c r="V137" s="295"/>
      <c r="W137" s="295"/>
      <c r="X137" s="295"/>
      <c r="Y137" s="295"/>
      <c r="Z137" s="295"/>
      <c r="AA137" s="295"/>
      <c r="AB137" s="295"/>
      <c r="AC137" s="295"/>
      <c r="AD137" s="295"/>
      <c r="AE137" s="295"/>
      <c r="AF137" s="295"/>
      <c r="AG137" s="295"/>
      <c r="AH137" s="295"/>
      <c r="AI137" s="295"/>
      <c r="AJ137" s="295"/>
      <c r="AK137" s="295"/>
      <c r="AL137" s="295"/>
      <c r="AM137" s="295"/>
      <c r="AN137" s="295"/>
      <c r="AO137" s="295"/>
      <c r="AP137" s="295"/>
      <c r="AQ137" s="295"/>
      <c r="AR137" s="295"/>
      <c r="AS137" s="295"/>
      <c r="AT137" s="295"/>
      <c r="AU137" s="295"/>
      <c r="AV137" s="295"/>
      <c r="AW137" s="295"/>
      <c r="AX137" s="295"/>
      <c r="AY137" s="295"/>
      <c r="AZ137" s="295"/>
      <c r="BA137" s="295"/>
      <c r="BB137" s="295"/>
      <c r="BC137" s="295"/>
      <c r="BD137" s="295"/>
      <c r="BE137" s="295"/>
      <c r="BF137" s="295"/>
      <c r="BG137" s="295"/>
      <c r="BH137" s="295"/>
      <c r="BI137" s="295"/>
      <c r="BJ137" s="295"/>
      <c r="BK137" s="295"/>
      <c r="BL137" s="295"/>
      <c r="BM137" s="295"/>
      <c r="BN137" s="295"/>
      <c r="BO137" s="295"/>
      <c r="BP137" s="295"/>
      <c r="BQ137" s="295"/>
      <c r="BR137" s="295"/>
      <c r="BS137" s="295"/>
    </row>
    <row r="138" spans="1:71" x14ac:dyDescent="0.25">
      <c r="A138" s="295"/>
      <c r="B138" s="295"/>
      <c r="C138" s="295"/>
      <c r="D138" s="295"/>
      <c r="E138" s="295"/>
      <c r="F138" s="295"/>
      <c r="G138" s="295"/>
      <c r="H138" s="295"/>
      <c r="I138" s="295"/>
      <c r="J138" s="295"/>
      <c r="K138" s="295"/>
      <c r="L138" s="295"/>
      <c r="M138" s="295"/>
      <c r="N138" s="295"/>
      <c r="O138" s="295"/>
      <c r="P138" s="295"/>
      <c r="Q138" s="295"/>
      <c r="R138" s="295"/>
      <c r="S138" s="295"/>
      <c r="T138" s="295"/>
      <c r="U138" s="295"/>
      <c r="V138" s="295"/>
      <c r="W138" s="295"/>
      <c r="X138" s="295"/>
      <c r="Y138" s="295"/>
      <c r="Z138" s="295"/>
      <c r="AA138" s="295"/>
      <c r="AB138" s="295"/>
      <c r="AC138" s="295"/>
      <c r="AD138" s="295"/>
      <c r="AE138" s="295"/>
      <c r="AF138" s="295"/>
      <c r="AG138" s="295"/>
      <c r="AH138" s="295"/>
      <c r="AI138" s="295"/>
      <c r="AJ138" s="295"/>
      <c r="AK138" s="295"/>
      <c r="AL138" s="295"/>
      <c r="AM138" s="295"/>
      <c r="AN138" s="295"/>
      <c r="AO138" s="295"/>
      <c r="AP138" s="295"/>
      <c r="AQ138" s="295"/>
      <c r="AR138" s="295"/>
      <c r="AS138" s="295"/>
      <c r="AT138" s="295"/>
      <c r="AU138" s="295"/>
      <c r="AV138" s="295"/>
      <c r="AW138" s="295"/>
      <c r="AX138" s="295"/>
      <c r="AY138" s="295"/>
      <c r="AZ138" s="295"/>
      <c r="BA138" s="295"/>
      <c r="BB138" s="295"/>
      <c r="BC138" s="295"/>
      <c r="BD138" s="295"/>
      <c r="BE138" s="295"/>
      <c r="BF138" s="295"/>
      <c r="BG138" s="295"/>
      <c r="BH138" s="295"/>
      <c r="BI138" s="295"/>
      <c r="BJ138" s="295"/>
      <c r="BK138" s="295"/>
      <c r="BL138" s="295"/>
      <c r="BM138" s="295"/>
      <c r="BN138" s="295"/>
      <c r="BO138" s="295"/>
      <c r="BP138" s="295"/>
      <c r="BQ138" s="295"/>
      <c r="BR138" s="295"/>
      <c r="BS138" s="295"/>
    </row>
    <row r="139" spans="1:71" x14ac:dyDescent="0.25">
      <c r="A139" s="295"/>
      <c r="B139" s="295"/>
      <c r="C139" s="295"/>
      <c r="D139" s="295"/>
      <c r="E139" s="295"/>
      <c r="F139" s="295"/>
      <c r="G139" s="295"/>
      <c r="H139" s="295"/>
      <c r="I139" s="295"/>
      <c r="J139" s="295"/>
      <c r="K139" s="295"/>
      <c r="L139" s="295"/>
      <c r="M139" s="295"/>
      <c r="N139" s="295"/>
      <c r="O139" s="295"/>
      <c r="P139" s="295"/>
      <c r="Q139" s="295"/>
      <c r="R139" s="295"/>
      <c r="S139" s="295"/>
      <c r="T139" s="295"/>
      <c r="U139" s="295"/>
      <c r="V139" s="295"/>
      <c r="W139" s="295"/>
      <c r="X139" s="295"/>
      <c r="Y139" s="295"/>
      <c r="Z139" s="295"/>
      <c r="AA139" s="295"/>
      <c r="AB139" s="295"/>
      <c r="AC139" s="295"/>
      <c r="AD139" s="295"/>
      <c r="AE139" s="295"/>
      <c r="AF139" s="295"/>
      <c r="AG139" s="295"/>
      <c r="AH139" s="295"/>
      <c r="AI139" s="295"/>
      <c r="AJ139" s="295"/>
      <c r="AK139" s="295"/>
      <c r="AL139" s="295"/>
      <c r="AM139" s="295"/>
      <c r="AN139" s="295"/>
      <c r="AO139" s="295"/>
      <c r="AP139" s="295"/>
      <c r="AQ139" s="295"/>
      <c r="AR139" s="295"/>
      <c r="AS139" s="295"/>
      <c r="AT139" s="295"/>
      <c r="AU139" s="295"/>
      <c r="AV139" s="295"/>
      <c r="AW139" s="295"/>
      <c r="AX139" s="295"/>
      <c r="AY139" s="295"/>
      <c r="AZ139" s="295"/>
      <c r="BA139" s="295"/>
      <c r="BB139" s="295"/>
      <c r="BC139" s="295"/>
      <c r="BD139" s="295"/>
      <c r="BE139" s="295"/>
      <c r="BF139" s="295"/>
      <c r="BG139" s="295"/>
      <c r="BH139" s="295"/>
      <c r="BI139" s="295"/>
      <c r="BJ139" s="295"/>
      <c r="BK139" s="295"/>
      <c r="BL139" s="295"/>
      <c r="BM139" s="295"/>
      <c r="BN139" s="295"/>
      <c r="BO139" s="295"/>
      <c r="BP139" s="295"/>
      <c r="BQ139" s="295"/>
      <c r="BR139" s="295"/>
      <c r="BS139" s="295"/>
    </row>
    <row r="140" spans="1:71" x14ac:dyDescent="0.25">
      <c r="A140" s="295"/>
      <c r="B140" s="295"/>
      <c r="C140" s="295"/>
      <c r="D140" s="295"/>
      <c r="E140" s="295"/>
      <c r="F140" s="295"/>
      <c r="G140" s="295"/>
      <c r="H140" s="295"/>
      <c r="I140" s="295"/>
      <c r="J140" s="295"/>
      <c r="K140" s="295"/>
      <c r="L140" s="295"/>
      <c r="M140" s="295"/>
      <c r="N140" s="295"/>
      <c r="O140" s="295"/>
      <c r="P140" s="295"/>
      <c r="Q140" s="295"/>
      <c r="R140" s="295"/>
      <c r="S140" s="295"/>
      <c r="T140" s="295"/>
      <c r="U140" s="295"/>
      <c r="V140" s="295"/>
      <c r="W140" s="295"/>
      <c r="X140" s="295"/>
      <c r="Y140" s="295"/>
      <c r="Z140" s="295"/>
      <c r="AA140" s="295"/>
      <c r="AB140" s="295"/>
      <c r="AC140" s="295"/>
      <c r="AD140" s="295"/>
      <c r="AE140" s="295"/>
      <c r="AF140" s="295"/>
      <c r="AG140" s="295"/>
      <c r="AH140" s="295"/>
      <c r="AI140" s="295"/>
      <c r="AJ140" s="295"/>
      <c r="AK140" s="295"/>
      <c r="AL140" s="295"/>
      <c r="AM140" s="295"/>
      <c r="AN140" s="295"/>
      <c r="AO140" s="295"/>
      <c r="AP140" s="295"/>
      <c r="AQ140" s="295"/>
      <c r="AR140" s="295"/>
      <c r="AS140" s="295"/>
      <c r="AT140" s="295"/>
      <c r="AU140" s="295"/>
      <c r="AV140" s="295"/>
      <c r="AW140" s="295"/>
      <c r="AX140" s="295"/>
      <c r="AY140" s="295"/>
      <c r="AZ140" s="295"/>
      <c r="BA140" s="295"/>
      <c r="BB140" s="295"/>
      <c r="BC140" s="295"/>
      <c r="BD140" s="295"/>
      <c r="BE140" s="295"/>
      <c r="BF140" s="295"/>
      <c r="BG140" s="295"/>
      <c r="BH140" s="295"/>
      <c r="BI140" s="295"/>
      <c r="BJ140" s="295"/>
      <c r="BK140" s="295"/>
      <c r="BL140" s="295"/>
      <c r="BM140" s="295"/>
      <c r="BN140" s="295"/>
      <c r="BO140" s="295"/>
      <c r="BP140" s="295"/>
      <c r="BQ140" s="295"/>
      <c r="BR140" s="295"/>
      <c r="BS140" s="295"/>
    </row>
    <row r="141" spans="1:71" x14ac:dyDescent="0.25">
      <c r="A141" s="295"/>
      <c r="B141" s="295"/>
      <c r="C141" s="295"/>
      <c r="D141" s="295"/>
      <c r="E141" s="295"/>
      <c r="F141" s="295"/>
      <c r="G141" s="295"/>
      <c r="H141" s="295"/>
      <c r="I141" s="295"/>
      <c r="J141" s="295"/>
      <c r="K141" s="295"/>
      <c r="L141" s="295"/>
      <c r="M141" s="295"/>
      <c r="N141" s="295"/>
      <c r="O141" s="295"/>
      <c r="P141" s="295"/>
      <c r="Q141" s="295"/>
      <c r="R141" s="295"/>
      <c r="S141" s="295"/>
      <c r="T141" s="295"/>
      <c r="U141" s="295"/>
      <c r="V141" s="295"/>
      <c r="W141" s="295"/>
      <c r="X141" s="295"/>
      <c r="Y141" s="295"/>
      <c r="Z141" s="295"/>
      <c r="AA141" s="295"/>
      <c r="AB141" s="295"/>
      <c r="AC141" s="295"/>
      <c r="AD141" s="295"/>
      <c r="AE141" s="295"/>
      <c r="AF141" s="295"/>
      <c r="AG141" s="295"/>
      <c r="AH141" s="295"/>
      <c r="AI141" s="295"/>
      <c r="AJ141" s="295"/>
      <c r="AK141" s="295"/>
      <c r="AL141" s="295"/>
      <c r="AM141" s="295"/>
      <c r="AN141" s="295"/>
      <c r="AO141" s="295"/>
      <c r="AP141" s="295"/>
      <c r="AQ141" s="295"/>
      <c r="AR141" s="295"/>
      <c r="AS141" s="295"/>
      <c r="AT141" s="295"/>
      <c r="AU141" s="295"/>
      <c r="AV141" s="295"/>
      <c r="AW141" s="295"/>
      <c r="AX141" s="295"/>
      <c r="AY141" s="295"/>
      <c r="AZ141" s="295"/>
      <c r="BA141" s="295"/>
      <c r="BB141" s="295"/>
      <c r="BC141" s="295"/>
      <c r="BD141" s="295"/>
      <c r="BE141" s="295"/>
      <c r="BF141" s="295"/>
      <c r="BG141" s="295"/>
      <c r="BH141" s="295"/>
      <c r="BI141" s="295"/>
      <c r="BJ141" s="295"/>
      <c r="BK141" s="295"/>
      <c r="BL141" s="295"/>
      <c r="BM141" s="295"/>
      <c r="BN141" s="295"/>
      <c r="BO141" s="295"/>
      <c r="BP141" s="295"/>
      <c r="BQ141" s="295"/>
      <c r="BR141" s="295"/>
      <c r="BS141" s="295"/>
    </row>
    <row r="142" spans="1:71" x14ac:dyDescent="0.25">
      <c r="A142" s="295"/>
      <c r="B142" s="295"/>
      <c r="C142" s="295"/>
      <c r="D142" s="295"/>
      <c r="E142" s="295"/>
      <c r="F142" s="295"/>
      <c r="G142" s="295"/>
      <c r="H142" s="295"/>
      <c r="I142" s="295"/>
      <c r="J142" s="295"/>
      <c r="K142" s="295"/>
      <c r="L142" s="295"/>
      <c r="M142" s="295"/>
      <c r="N142" s="295"/>
      <c r="O142" s="295"/>
      <c r="P142" s="295"/>
      <c r="Q142" s="295"/>
      <c r="R142" s="295"/>
      <c r="S142" s="295"/>
      <c r="T142" s="295"/>
      <c r="U142" s="295"/>
      <c r="V142" s="295"/>
      <c r="W142" s="295"/>
      <c r="X142" s="295"/>
      <c r="Y142" s="295"/>
      <c r="Z142" s="295"/>
      <c r="AA142" s="295"/>
      <c r="AB142" s="295"/>
      <c r="AC142" s="295"/>
      <c r="AD142" s="295"/>
      <c r="AE142" s="295"/>
      <c r="AF142" s="295"/>
      <c r="AG142" s="295"/>
      <c r="AH142" s="295"/>
      <c r="AI142" s="295"/>
      <c r="AJ142" s="295"/>
      <c r="AK142" s="295"/>
      <c r="AL142" s="295"/>
      <c r="AM142" s="295"/>
      <c r="AN142" s="295"/>
      <c r="AO142" s="295"/>
      <c r="AP142" s="295"/>
      <c r="AQ142" s="295"/>
      <c r="AR142" s="295"/>
      <c r="AS142" s="295"/>
      <c r="AT142" s="295"/>
      <c r="AU142" s="295"/>
      <c r="AV142" s="295"/>
      <c r="AW142" s="295"/>
      <c r="AX142" s="295"/>
      <c r="AY142" s="295"/>
      <c r="AZ142" s="295"/>
      <c r="BA142" s="295"/>
      <c r="BB142" s="295"/>
      <c r="BC142" s="295"/>
      <c r="BD142" s="295"/>
      <c r="BE142" s="295"/>
      <c r="BF142" s="295"/>
      <c r="BG142" s="295"/>
      <c r="BH142" s="295"/>
      <c r="BI142" s="295"/>
      <c r="BJ142" s="295"/>
      <c r="BK142" s="295"/>
      <c r="BL142" s="295"/>
      <c r="BM142" s="295"/>
      <c r="BN142" s="295"/>
      <c r="BO142" s="295"/>
      <c r="BP142" s="295"/>
      <c r="BQ142" s="295"/>
      <c r="BR142" s="295"/>
      <c r="BS142" s="295"/>
    </row>
    <row r="143" spans="1:71" x14ac:dyDescent="0.25">
      <c r="A143" s="295"/>
      <c r="B143" s="295"/>
      <c r="C143" s="295"/>
      <c r="D143" s="295"/>
      <c r="E143" s="295"/>
      <c r="F143" s="295"/>
      <c r="G143" s="295"/>
      <c r="H143" s="295"/>
      <c r="I143" s="295"/>
      <c r="J143" s="295"/>
      <c r="K143" s="295"/>
      <c r="L143" s="295"/>
      <c r="M143" s="295"/>
      <c r="N143" s="295"/>
      <c r="O143" s="295"/>
      <c r="P143" s="295"/>
      <c r="Q143" s="295"/>
      <c r="R143" s="295"/>
      <c r="S143" s="295"/>
      <c r="T143" s="295"/>
      <c r="U143" s="295"/>
      <c r="V143" s="295"/>
      <c r="W143" s="295"/>
      <c r="X143" s="295"/>
      <c r="Y143" s="295"/>
      <c r="Z143" s="295"/>
      <c r="AA143" s="295"/>
      <c r="AB143" s="295"/>
      <c r="AC143" s="295"/>
      <c r="AD143" s="295"/>
      <c r="AE143" s="295"/>
      <c r="AF143" s="295"/>
      <c r="AG143" s="295"/>
      <c r="AH143" s="295"/>
      <c r="AI143" s="295"/>
      <c r="AJ143" s="295"/>
      <c r="AK143" s="295"/>
      <c r="AL143" s="295"/>
      <c r="AM143" s="295"/>
      <c r="AN143" s="295"/>
      <c r="AO143" s="295"/>
      <c r="AP143" s="295"/>
      <c r="AQ143" s="295"/>
      <c r="AR143" s="295"/>
      <c r="AS143" s="295"/>
      <c r="AT143" s="295"/>
      <c r="AU143" s="295"/>
      <c r="AV143" s="295"/>
      <c r="AW143" s="295"/>
      <c r="AX143" s="295"/>
      <c r="AY143" s="295"/>
      <c r="AZ143" s="295"/>
      <c r="BA143" s="295"/>
      <c r="BB143" s="295"/>
      <c r="BC143" s="295"/>
      <c r="BD143" s="295"/>
      <c r="BE143" s="295"/>
      <c r="BF143" s="295"/>
      <c r="BG143" s="295"/>
      <c r="BH143" s="295"/>
      <c r="BI143" s="295"/>
      <c r="BJ143" s="295"/>
      <c r="BK143" s="295"/>
      <c r="BL143" s="295"/>
      <c r="BM143" s="295"/>
      <c r="BN143" s="295"/>
      <c r="BO143" s="295"/>
      <c r="BP143" s="295"/>
      <c r="BQ143" s="295"/>
      <c r="BR143" s="295"/>
      <c r="BS143" s="295"/>
    </row>
    <row r="144" spans="1:71" x14ac:dyDescent="0.25">
      <c r="A144" s="295"/>
      <c r="B144" s="295"/>
      <c r="C144" s="295"/>
      <c r="D144" s="295"/>
      <c r="E144" s="295"/>
      <c r="F144" s="295"/>
      <c r="G144" s="295"/>
      <c r="H144" s="295"/>
      <c r="I144" s="295"/>
      <c r="J144" s="295"/>
      <c r="K144" s="295"/>
      <c r="L144" s="295"/>
      <c r="M144" s="295"/>
      <c r="N144" s="295"/>
      <c r="O144" s="295"/>
      <c r="P144" s="295"/>
      <c r="Q144" s="295"/>
      <c r="R144" s="295"/>
      <c r="S144" s="295"/>
      <c r="T144" s="295"/>
      <c r="U144" s="295"/>
      <c r="V144" s="295"/>
      <c r="W144" s="295"/>
      <c r="X144" s="295"/>
      <c r="Y144" s="295"/>
      <c r="Z144" s="295"/>
      <c r="AA144" s="295"/>
      <c r="AB144" s="295"/>
      <c r="AC144" s="295"/>
      <c r="AD144" s="295"/>
      <c r="AE144" s="295"/>
      <c r="AF144" s="295"/>
      <c r="AG144" s="295"/>
      <c r="AH144" s="295"/>
      <c r="AI144" s="295"/>
      <c r="AJ144" s="295"/>
      <c r="AK144" s="295"/>
      <c r="AL144" s="295"/>
      <c r="AM144" s="295"/>
      <c r="AN144" s="295"/>
      <c r="AO144" s="295"/>
      <c r="AP144" s="295"/>
      <c r="AQ144" s="295"/>
      <c r="AR144" s="295"/>
      <c r="AS144" s="295"/>
      <c r="AT144" s="295"/>
      <c r="AU144" s="295"/>
      <c r="AV144" s="295"/>
      <c r="AW144" s="295"/>
      <c r="AX144" s="295"/>
      <c r="AY144" s="295"/>
      <c r="AZ144" s="295"/>
      <c r="BA144" s="295"/>
      <c r="BB144" s="295"/>
      <c r="BC144" s="295"/>
      <c r="BD144" s="295"/>
      <c r="BE144" s="295"/>
      <c r="BF144" s="295"/>
      <c r="BG144" s="295"/>
      <c r="BH144" s="295"/>
      <c r="BI144" s="295"/>
      <c r="BJ144" s="295"/>
      <c r="BK144" s="295"/>
      <c r="BL144" s="295"/>
      <c r="BM144" s="295"/>
      <c r="BN144" s="295"/>
      <c r="BO144" s="295"/>
      <c r="BP144" s="295"/>
      <c r="BQ144" s="295"/>
      <c r="BR144" s="295"/>
      <c r="BS144" s="295"/>
    </row>
    <row r="145" spans="1:71" x14ac:dyDescent="0.25">
      <c r="A145" s="295"/>
      <c r="B145" s="295"/>
      <c r="C145" s="295"/>
      <c r="D145" s="295"/>
      <c r="E145" s="295"/>
      <c r="F145" s="295"/>
      <c r="G145" s="295"/>
      <c r="H145" s="295"/>
      <c r="I145" s="295"/>
      <c r="J145" s="295"/>
      <c r="K145" s="295"/>
      <c r="L145" s="295"/>
      <c r="M145" s="295"/>
      <c r="N145" s="295"/>
      <c r="O145" s="295"/>
      <c r="P145" s="295"/>
      <c r="Q145" s="295"/>
      <c r="R145" s="295"/>
      <c r="S145" s="295"/>
      <c r="T145" s="295"/>
      <c r="U145" s="295"/>
      <c r="V145" s="295"/>
      <c r="W145" s="295"/>
      <c r="X145" s="295"/>
      <c r="Y145" s="295"/>
      <c r="Z145" s="295"/>
      <c r="AA145" s="295"/>
      <c r="AB145" s="295"/>
      <c r="AC145" s="295"/>
      <c r="AD145" s="295"/>
      <c r="AE145" s="295"/>
      <c r="AF145" s="295"/>
      <c r="AG145" s="295"/>
      <c r="AH145" s="295"/>
      <c r="AI145" s="295"/>
      <c r="AJ145" s="295"/>
      <c r="AK145" s="295"/>
      <c r="AL145" s="295"/>
      <c r="AM145" s="295"/>
      <c r="AN145" s="295"/>
      <c r="AO145" s="295"/>
      <c r="AP145" s="295"/>
      <c r="AQ145" s="295"/>
      <c r="AR145" s="295"/>
      <c r="AS145" s="295"/>
      <c r="AT145" s="295"/>
      <c r="AU145" s="295"/>
      <c r="AV145" s="295"/>
      <c r="AW145" s="295"/>
      <c r="AX145" s="295"/>
      <c r="AY145" s="295"/>
      <c r="AZ145" s="295"/>
      <c r="BA145" s="295"/>
      <c r="BB145" s="295"/>
      <c r="BC145" s="295"/>
      <c r="BD145" s="295"/>
      <c r="BE145" s="295"/>
      <c r="BF145" s="295"/>
      <c r="BG145" s="295"/>
      <c r="BH145" s="295"/>
      <c r="BI145" s="295"/>
      <c r="BJ145" s="295"/>
      <c r="BK145" s="295"/>
      <c r="BL145" s="295"/>
      <c r="BM145" s="295"/>
      <c r="BN145" s="295"/>
      <c r="BO145" s="295"/>
      <c r="BP145" s="295"/>
      <c r="BQ145" s="295"/>
      <c r="BR145" s="295"/>
      <c r="BS145" s="295"/>
    </row>
    <row r="146" spans="1:71" x14ac:dyDescent="0.25">
      <c r="A146" s="295"/>
      <c r="B146" s="295"/>
      <c r="C146" s="295"/>
      <c r="D146" s="295"/>
      <c r="E146" s="295"/>
      <c r="F146" s="295"/>
      <c r="G146" s="295"/>
      <c r="H146" s="295"/>
      <c r="I146" s="295"/>
      <c r="J146" s="295"/>
      <c r="K146" s="295"/>
      <c r="L146" s="295"/>
      <c r="M146" s="295"/>
      <c r="N146" s="295"/>
      <c r="O146" s="295"/>
      <c r="P146" s="295"/>
      <c r="Q146" s="295"/>
      <c r="R146" s="295"/>
      <c r="S146" s="295"/>
      <c r="T146" s="295"/>
      <c r="U146" s="295"/>
      <c r="V146" s="295"/>
      <c r="W146" s="295"/>
      <c r="X146" s="295"/>
      <c r="Y146" s="295"/>
      <c r="Z146" s="295"/>
      <c r="AA146" s="295"/>
      <c r="AB146" s="295"/>
      <c r="AC146" s="295"/>
      <c r="AD146" s="295"/>
      <c r="AE146" s="295"/>
      <c r="AF146" s="295"/>
      <c r="AG146" s="295"/>
      <c r="AH146" s="295"/>
      <c r="AI146" s="295"/>
      <c r="AJ146" s="295"/>
      <c r="AK146" s="295"/>
      <c r="AL146" s="295"/>
      <c r="AM146" s="295"/>
      <c r="AN146" s="295"/>
      <c r="AO146" s="295"/>
      <c r="AP146" s="295"/>
      <c r="AQ146" s="295"/>
      <c r="AR146" s="295"/>
      <c r="AS146" s="295"/>
      <c r="AT146" s="295"/>
      <c r="AU146" s="295"/>
      <c r="AV146" s="295"/>
      <c r="AW146" s="295"/>
      <c r="AX146" s="295"/>
      <c r="AY146" s="295"/>
      <c r="AZ146" s="295"/>
      <c r="BA146" s="295"/>
      <c r="BB146" s="295"/>
      <c r="BC146" s="295"/>
      <c r="BD146" s="295"/>
      <c r="BE146" s="295"/>
      <c r="BF146" s="295"/>
      <c r="BG146" s="295"/>
      <c r="BH146" s="295"/>
      <c r="BI146" s="295"/>
      <c r="BJ146" s="295"/>
      <c r="BK146" s="295"/>
      <c r="BL146" s="295"/>
      <c r="BM146" s="295"/>
      <c r="BN146" s="295"/>
      <c r="BO146" s="295"/>
      <c r="BP146" s="295"/>
      <c r="BQ146" s="295"/>
      <c r="BR146" s="295"/>
      <c r="BS146" s="295"/>
    </row>
    <row r="147" spans="1:71" x14ac:dyDescent="0.25">
      <c r="A147" s="295"/>
      <c r="B147" s="295"/>
      <c r="C147" s="295"/>
      <c r="D147" s="295"/>
      <c r="E147" s="295"/>
      <c r="F147" s="295"/>
      <c r="G147" s="295"/>
      <c r="H147" s="295"/>
      <c r="I147" s="295"/>
      <c r="J147" s="295"/>
      <c r="K147" s="295"/>
      <c r="L147" s="295"/>
      <c r="M147" s="295"/>
      <c r="N147" s="295"/>
      <c r="O147" s="295"/>
      <c r="P147" s="295"/>
      <c r="Q147" s="295"/>
      <c r="R147" s="295"/>
      <c r="S147" s="295"/>
      <c r="T147" s="295"/>
      <c r="U147" s="295"/>
      <c r="V147" s="295"/>
      <c r="W147" s="295"/>
      <c r="X147" s="295"/>
      <c r="Y147" s="295"/>
      <c r="Z147" s="295"/>
      <c r="AA147" s="295"/>
      <c r="AB147" s="295"/>
      <c r="AC147" s="295"/>
      <c r="AD147" s="295"/>
      <c r="AE147" s="295"/>
      <c r="AF147" s="295"/>
      <c r="AG147" s="295"/>
      <c r="AH147" s="295"/>
      <c r="AI147" s="295"/>
      <c r="AJ147" s="295"/>
      <c r="AK147" s="295"/>
      <c r="AL147" s="295"/>
      <c r="AM147" s="295"/>
      <c r="AN147" s="295"/>
      <c r="AO147" s="295"/>
      <c r="AP147" s="295"/>
      <c r="AQ147" s="295"/>
      <c r="AR147" s="295"/>
      <c r="AS147" s="295"/>
      <c r="AT147" s="295"/>
      <c r="AU147" s="295"/>
      <c r="AV147" s="295"/>
      <c r="AW147" s="295"/>
      <c r="AX147" s="295"/>
      <c r="AY147" s="295"/>
      <c r="AZ147" s="295"/>
      <c r="BA147" s="295"/>
      <c r="BB147" s="295"/>
      <c r="BC147" s="295"/>
      <c r="BD147" s="295"/>
      <c r="BE147" s="295"/>
      <c r="BF147" s="295"/>
      <c r="BG147" s="295"/>
      <c r="BH147" s="295"/>
      <c r="BI147" s="295"/>
      <c r="BJ147" s="295"/>
      <c r="BK147" s="295"/>
      <c r="BL147" s="295"/>
      <c r="BM147" s="295"/>
      <c r="BN147" s="295"/>
      <c r="BO147" s="295"/>
      <c r="BP147" s="295"/>
      <c r="BQ147" s="295"/>
      <c r="BR147" s="295"/>
      <c r="BS147" s="295"/>
    </row>
    <row r="148" spans="1:71" x14ac:dyDescent="0.25">
      <c r="A148" s="295"/>
      <c r="B148" s="295"/>
      <c r="C148" s="295"/>
      <c r="D148" s="295"/>
      <c r="E148" s="295"/>
      <c r="F148" s="295"/>
      <c r="G148" s="295"/>
      <c r="H148" s="295"/>
      <c r="I148" s="295"/>
      <c r="J148" s="295"/>
      <c r="K148" s="295"/>
      <c r="L148" s="295"/>
      <c r="M148" s="295"/>
      <c r="N148" s="295"/>
      <c r="O148" s="295"/>
      <c r="P148" s="295"/>
      <c r="Q148" s="295"/>
      <c r="R148" s="295"/>
      <c r="S148" s="295"/>
      <c r="T148" s="295"/>
      <c r="U148" s="295"/>
      <c r="V148" s="295"/>
      <c r="W148" s="295"/>
      <c r="X148" s="295"/>
      <c r="Y148" s="295"/>
      <c r="Z148" s="295"/>
      <c r="AA148" s="295"/>
      <c r="AB148" s="295"/>
      <c r="AC148" s="295"/>
      <c r="AD148" s="295"/>
      <c r="AE148" s="295"/>
      <c r="AF148" s="295"/>
      <c r="AG148" s="295"/>
      <c r="AH148" s="295"/>
      <c r="AI148" s="295"/>
      <c r="AJ148" s="295"/>
      <c r="AK148" s="295"/>
      <c r="AL148" s="295"/>
      <c r="AM148" s="295"/>
      <c r="AN148" s="295"/>
      <c r="AO148" s="295"/>
      <c r="AP148" s="295"/>
      <c r="AQ148" s="295"/>
      <c r="AR148" s="295"/>
      <c r="AS148" s="295"/>
      <c r="AT148" s="295"/>
      <c r="AU148" s="295"/>
      <c r="AV148" s="295"/>
      <c r="AW148" s="295"/>
      <c r="AX148" s="295"/>
      <c r="AY148" s="295"/>
      <c r="AZ148" s="295"/>
      <c r="BA148" s="295"/>
      <c r="BB148" s="295"/>
      <c r="BC148" s="295"/>
      <c r="BD148" s="295"/>
      <c r="BE148" s="295"/>
      <c r="BF148" s="295"/>
      <c r="BG148" s="295"/>
      <c r="BH148" s="295"/>
      <c r="BI148" s="295"/>
      <c r="BJ148" s="295"/>
      <c r="BK148" s="295"/>
      <c r="BL148" s="295"/>
      <c r="BM148" s="295"/>
      <c r="BN148" s="295"/>
      <c r="BO148" s="295"/>
      <c r="BP148" s="295"/>
      <c r="BQ148" s="295"/>
      <c r="BR148" s="295"/>
      <c r="BS148" s="295"/>
    </row>
    <row r="149" spans="1:71" x14ac:dyDescent="0.25">
      <c r="A149" s="295"/>
      <c r="B149" s="295"/>
      <c r="C149" s="295"/>
      <c r="D149" s="295"/>
      <c r="E149" s="295"/>
      <c r="F149" s="295"/>
      <c r="G149" s="295"/>
      <c r="H149" s="295"/>
      <c r="I149" s="295"/>
      <c r="J149" s="295"/>
      <c r="K149" s="295"/>
      <c r="L149" s="295"/>
      <c r="M149" s="295"/>
      <c r="N149" s="295"/>
      <c r="O149" s="295"/>
      <c r="P149" s="295"/>
      <c r="Q149" s="295"/>
      <c r="R149" s="295"/>
      <c r="S149" s="295"/>
      <c r="T149" s="295"/>
      <c r="U149" s="295"/>
      <c r="V149" s="295"/>
      <c r="W149" s="295"/>
      <c r="X149" s="295"/>
      <c r="Y149" s="295"/>
      <c r="Z149" s="295"/>
      <c r="AA149" s="295"/>
      <c r="AB149" s="295"/>
      <c r="AC149" s="295"/>
      <c r="AD149" s="295"/>
      <c r="AE149" s="295"/>
      <c r="AF149" s="295"/>
      <c r="AG149" s="295"/>
      <c r="AH149" s="295"/>
      <c r="AI149" s="295"/>
      <c r="AJ149" s="295"/>
      <c r="AK149" s="295"/>
      <c r="AL149" s="295"/>
      <c r="AM149" s="295"/>
      <c r="AN149" s="295"/>
      <c r="AO149" s="295"/>
      <c r="AP149" s="295"/>
      <c r="AQ149" s="295"/>
      <c r="AR149" s="295"/>
      <c r="AS149" s="295"/>
      <c r="AT149" s="295"/>
      <c r="AU149" s="295"/>
      <c r="AV149" s="295"/>
      <c r="AW149" s="295"/>
      <c r="AX149" s="295"/>
      <c r="AY149" s="295"/>
      <c r="AZ149" s="295"/>
      <c r="BA149" s="295"/>
      <c r="BB149" s="295"/>
      <c r="BC149" s="295"/>
      <c r="BD149" s="295"/>
      <c r="BE149" s="295"/>
      <c r="BF149" s="295"/>
      <c r="BG149" s="295"/>
      <c r="BH149" s="295"/>
      <c r="BI149" s="295"/>
      <c r="BJ149" s="295"/>
      <c r="BK149" s="295"/>
      <c r="BL149" s="295"/>
      <c r="BM149" s="295"/>
      <c r="BN149" s="295"/>
      <c r="BO149" s="295"/>
      <c r="BP149" s="295"/>
      <c r="BQ149" s="295"/>
      <c r="BR149" s="295"/>
      <c r="BS149" s="295"/>
    </row>
    <row r="150" spans="1:71" x14ac:dyDescent="0.25">
      <c r="A150" s="295"/>
      <c r="B150" s="295"/>
      <c r="C150" s="295"/>
      <c r="D150" s="295"/>
      <c r="E150" s="295"/>
      <c r="F150" s="295"/>
      <c r="G150" s="295"/>
      <c r="H150" s="295"/>
      <c r="I150" s="295"/>
      <c r="J150" s="295"/>
      <c r="K150" s="295"/>
      <c r="L150" s="295"/>
      <c r="M150" s="295"/>
      <c r="N150" s="295"/>
      <c r="O150" s="295"/>
      <c r="P150" s="295"/>
      <c r="Q150" s="295"/>
      <c r="R150" s="295"/>
      <c r="S150" s="295"/>
      <c r="T150" s="295"/>
      <c r="U150" s="295"/>
      <c r="V150" s="295"/>
      <c r="W150" s="295"/>
      <c r="X150" s="295"/>
      <c r="Y150" s="295"/>
      <c r="Z150" s="295"/>
      <c r="AA150" s="295"/>
      <c r="AB150" s="295"/>
      <c r="AC150" s="295"/>
      <c r="AD150" s="295"/>
      <c r="AE150" s="295"/>
      <c r="AF150" s="295"/>
      <c r="AG150" s="295"/>
      <c r="AH150" s="295"/>
      <c r="AI150" s="295"/>
      <c r="AJ150" s="295"/>
      <c r="AK150" s="295"/>
      <c r="AL150" s="295"/>
      <c r="AM150" s="295"/>
      <c r="AN150" s="295"/>
      <c r="AO150" s="295"/>
      <c r="AP150" s="295"/>
      <c r="AQ150" s="295"/>
      <c r="AR150" s="295"/>
      <c r="AS150" s="295"/>
      <c r="AT150" s="295"/>
      <c r="AU150" s="295"/>
      <c r="AV150" s="295"/>
      <c r="AW150" s="295"/>
      <c r="AX150" s="295"/>
      <c r="AY150" s="295"/>
      <c r="AZ150" s="295"/>
      <c r="BA150" s="295"/>
      <c r="BB150" s="295"/>
      <c r="BC150" s="295"/>
      <c r="BD150" s="295"/>
      <c r="BE150" s="295"/>
      <c r="BF150" s="295"/>
      <c r="BG150" s="295"/>
      <c r="BH150" s="295"/>
      <c r="BI150" s="295"/>
      <c r="BJ150" s="295"/>
      <c r="BK150" s="295"/>
      <c r="BL150" s="295"/>
      <c r="BM150" s="295"/>
      <c r="BN150" s="295"/>
      <c r="BO150" s="295"/>
      <c r="BP150" s="295"/>
      <c r="BQ150" s="295"/>
      <c r="BR150" s="295"/>
      <c r="BS150" s="295"/>
    </row>
    <row r="151" spans="1:71" x14ac:dyDescent="0.25">
      <c r="A151" s="295"/>
      <c r="B151" s="295"/>
      <c r="C151" s="295"/>
      <c r="D151" s="295"/>
      <c r="E151" s="295"/>
      <c r="F151" s="295"/>
      <c r="G151" s="295"/>
      <c r="H151" s="295"/>
      <c r="I151" s="295"/>
      <c r="J151" s="295"/>
      <c r="K151" s="295"/>
      <c r="L151" s="295"/>
      <c r="M151" s="295"/>
      <c r="N151" s="295"/>
      <c r="O151" s="295"/>
      <c r="P151" s="295"/>
      <c r="Q151" s="295"/>
      <c r="R151" s="295"/>
      <c r="S151" s="295"/>
      <c r="T151" s="295"/>
      <c r="U151" s="295"/>
      <c r="V151" s="295"/>
      <c r="W151" s="295"/>
      <c r="X151" s="295"/>
      <c r="Y151" s="295"/>
      <c r="Z151" s="295"/>
      <c r="AA151" s="295"/>
      <c r="AB151" s="295"/>
      <c r="AC151" s="295"/>
      <c r="AD151" s="295"/>
      <c r="AE151" s="295"/>
      <c r="AF151" s="295"/>
      <c r="AG151" s="295"/>
      <c r="AH151" s="295"/>
      <c r="AI151" s="295"/>
      <c r="AJ151" s="295"/>
      <c r="AK151" s="295"/>
      <c r="AL151" s="295"/>
      <c r="AM151" s="295"/>
      <c r="AN151" s="295"/>
      <c r="AO151" s="295"/>
      <c r="AP151" s="295"/>
      <c r="AQ151" s="295"/>
      <c r="AR151" s="295"/>
      <c r="AS151" s="295"/>
      <c r="AT151" s="295"/>
      <c r="AU151" s="295"/>
      <c r="AV151" s="295"/>
      <c r="AW151" s="295"/>
      <c r="AX151" s="295"/>
      <c r="AY151" s="295"/>
      <c r="AZ151" s="295"/>
      <c r="BA151" s="295"/>
      <c r="BB151" s="295"/>
      <c r="BC151" s="295"/>
      <c r="BD151" s="295"/>
      <c r="BE151" s="295"/>
      <c r="BF151" s="295"/>
      <c r="BG151" s="295"/>
      <c r="BH151" s="295"/>
      <c r="BI151" s="295"/>
      <c r="BJ151" s="295"/>
      <c r="BK151" s="295"/>
      <c r="BL151" s="295"/>
      <c r="BM151" s="295"/>
      <c r="BN151" s="295"/>
      <c r="BO151" s="295"/>
      <c r="BP151" s="295"/>
      <c r="BQ151" s="295"/>
      <c r="BR151" s="295"/>
      <c r="BS151" s="295"/>
    </row>
    <row r="152" spans="1:71" x14ac:dyDescent="0.25">
      <c r="A152" s="295"/>
      <c r="B152" s="295"/>
      <c r="C152" s="295"/>
      <c r="D152" s="295"/>
      <c r="E152" s="295"/>
      <c r="F152" s="295"/>
      <c r="G152" s="295"/>
      <c r="H152" s="295"/>
      <c r="I152" s="295"/>
      <c r="J152" s="295"/>
      <c r="K152" s="295"/>
      <c r="L152" s="295"/>
      <c r="M152" s="295"/>
      <c r="N152" s="295"/>
      <c r="O152" s="295"/>
      <c r="P152" s="295"/>
      <c r="Q152" s="295"/>
      <c r="R152" s="295"/>
      <c r="S152" s="295"/>
      <c r="T152" s="295"/>
      <c r="U152" s="295"/>
      <c r="V152" s="295"/>
      <c r="W152" s="295"/>
      <c r="X152" s="295"/>
      <c r="Y152" s="295"/>
      <c r="Z152" s="295"/>
      <c r="AA152" s="295"/>
      <c r="AB152" s="295"/>
      <c r="AC152" s="295"/>
      <c r="AD152" s="295"/>
      <c r="AE152" s="295"/>
      <c r="AF152" s="295"/>
      <c r="AG152" s="295"/>
      <c r="AH152" s="295"/>
      <c r="AI152" s="295"/>
      <c r="AJ152" s="295"/>
      <c r="AK152" s="295"/>
      <c r="AL152" s="295"/>
      <c r="AM152" s="295"/>
      <c r="AN152" s="295"/>
      <c r="AO152" s="295"/>
      <c r="AP152" s="295"/>
      <c r="AQ152" s="295"/>
      <c r="AR152" s="295"/>
      <c r="AS152" s="295"/>
      <c r="AT152" s="295"/>
      <c r="AU152" s="295"/>
      <c r="AV152" s="295"/>
      <c r="AW152" s="295"/>
      <c r="AX152" s="295"/>
      <c r="AY152" s="295"/>
      <c r="AZ152" s="295"/>
      <c r="BA152" s="295"/>
      <c r="BB152" s="295"/>
      <c r="BC152" s="295"/>
      <c r="BD152" s="295"/>
      <c r="BE152" s="295"/>
      <c r="BF152" s="295"/>
      <c r="BG152" s="295"/>
      <c r="BH152" s="295"/>
      <c r="BI152" s="295"/>
      <c r="BJ152" s="295"/>
      <c r="BK152" s="295"/>
      <c r="BL152" s="295"/>
      <c r="BM152" s="295"/>
      <c r="BN152" s="295"/>
      <c r="BO152" s="295"/>
      <c r="BP152" s="295"/>
      <c r="BQ152" s="295"/>
      <c r="BR152" s="295"/>
      <c r="BS152" s="295"/>
    </row>
    <row r="153" spans="1:71" x14ac:dyDescent="0.25">
      <c r="A153" s="295"/>
      <c r="B153" s="295"/>
      <c r="C153" s="295"/>
      <c r="D153" s="295"/>
      <c r="E153" s="295"/>
      <c r="F153" s="295"/>
      <c r="G153" s="295"/>
      <c r="H153" s="295"/>
      <c r="I153" s="295"/>
      <c r="J153" s="295"/>
      <c r="K153" s="295"/>
      <c r="L153" s="295"/>
      <c r="M153" s="295"/>
      <c r="N153" s="295"/>
      <c r="O153" s="295"/>
      <c r="P153" s="295"/>
      <c r="Q153" s="295"/>
      <c r="R153" s="295"/>
      <c r="S153" s="295"/>
      <c r="T153" s="295"/>
      <c r="U153" s="295"/>
      <c r="V153" s="295"/>
      <c r="W153" s="295"/>
      <c r="X153" s="295"/>
      <c r="Y153" s="295"/>
      <c r="Z153" s="295"/>
      <c r="AA153" s="295"/>
      <c r="AB153" s="295"/>
      <c r="AC153" s="295"/>
      <c r="AD153" s="295"/>
      <c r="AE153" s="295"/>
      <c r="AF153" s="295"/>
      <c r="AG153" s="295"/>
      <c r="AH153" s="295"/>
      <c r="AI153" s="295"/>
      <c r="AJ153" s="295"/>
      <c r="AK153" s="295"/>
      <c r="AL153" s="295"/>
      <c r="AM153" s="295"/>
      <c r="AN153" s="295"/>
      <c r="AO153" s="295"/>
      <c r="AP153" s="295"/>
      <c r="AQ153" s="295"/>
      <c r="AR153" s="295"/>
      <c r="AS153" s="295"/>
      <c r="AT153" s="295"/>
      <c r="AU153" s="295"/>
      <c r="AV153" s="295"/>
      <c r="AW153" s="295"/>
      <c r="AX153" s="295"/>
      <c r="AY153" s="295"/>
      <c r="AZ153" s="295"/>
      <c r="BA153" s="295"/>
      <c r="BB153" s="295"/>
      <c r="BC153" s="295"/>
      <c r="BD153" s="295"/>
      <c r="BE153" s="295"/>
      <c r="BF153" s="295"/>
      <c r="BG153" s="295"/>
      <c r="BH153" s="295"/>
      <c r="BI153" s="295"/>
      <c r="BJ153" s="295"/>
      <c r="BK153" s="295"/>
      <c r="BL153" s="295"/>
      <c r="BM153" s="295"/>
      <c r="BN153" s="295"/>
      <c r="BO153" s="295"/>
      <c r="BP153" s="295"/>
      <c r="BQ153" s="295"/>
      <c r="BR153" s="295"/>
      <c r="BS153" s="295"/>
    </row>
    <row r="154" spans="1:71" x14ac:dyDescent="0.25">
      <c r="A154" s="295"/>
      <c r="B154" s="295"/>
      <c r="C154" s="295"/>
      <c r="D154" s="295"/>
      <c r="E154" s="295"/>
      <c r="F154" s="295"/>
      <c r="G154" s="295"/>
      <c r="H154" s="295"/>
      <c r="I154" s="295"/>
      <c r="J154" s="295"/>
      <c r="K154" s="295"/>
      <c r="L154" s="295"/>
      <c r="M154" s="295"/>
      <c r="N154" s="295"/>
      <c r="O154" s="295"/>
      <c r="P154" s="295"/>
      <c r="Q154" s="295"/>
      <c r="R154" s="295"/>
      <c r="S154" s="295"/>
      <c r="T154" s="295"/>
      <c r="U154" s="295"/>
      <c r="V154" s="295"/>
      <c r="W154" s="295"/>
      <c r="X154" s="295"/>
      <c r="Y154" s="295"/>
      <c r="Z154" s="295"/>
      <c r="AA154" s="295"/>
      <c r="AB154" s="295"/>
      <c r="AC154" s="295"/>
      <c r="AD154" s="295"/>
      <c r="AE154" s="295"/>
      <c r="AF154" s="295"/>
      <c r="AG154" s="295"/>
      <c r="AH154" s="295"/>
      <c r="AI154" s="295"/>
      <c r="AJ154" s="295"/>
      <c r="AK154" s="295"/>
      <c r="AL154" s="295"/>
      <c r="AM154" s="295"/>
      <c r="AN154" s="295"/>
      <c r="AO154" s="295"/>
      <c r="AP154" s="295"/>
      <c r="AQ154" s="295"/>
      <c r="AR154" s="295"/>
      <c r="AS154" s="295"/>
      <c r="AT154" s="295"/>
      <c r="AU154" s="295"/>
      <c r="AV154" s="295"/>
      <c r="AW154" s="295"/>
      <c r="AX154" s="295"/>
      <c r="AY154" s="295"/>
      <c r="AZ154" s="295"/>
      <c r="BA154" s="295"/>
      <c r="BB154" s="295"/>
      <c r="BC154" s="295"/>
      <c r="BD154" s="295"/>
      <c r="BE154" s="295"/>
      <c r="BF154" s="295"/>
      <c r="BG154" s="295"/>
      <c r="BH154" s="295"/>
      <c r="BI154" s="295"/>
      <c r="BJ154" s="295"/>
      <c r="BK154" s="295"/>
      <c r="BL154" s="295"/>
      <c r="BM154" s="295"/>
      <c r="BN154" s="295"/>
      <c r="BO154" s="295"/>
      <c r="BP154" s="295"/>
      <c r="BQ154" s="295"/>
      <c r="BR154" s="295"/>
      <c r="BS154" s="295"/>
    </row>
    <row r="155" spans="1:71" x14ac:dyDescent="0.25">
      <c r="A155" s="295"/>
      <c r="B155" s="295"/>
      <c r="C155" s="295"/>
      <c r="D155" s="295"/>
      <c r="E155" s="295"/>
      <c r="F155" s="295"/>
      <c r="G155" s="295"/>
      <c r="H155" s="295"/>
      <c r="I155" s="295"/>
      <c r="J155" s="295"/>
      <c r="K155" s="295"/>
      <c r="L155" s="295"/>
      <c r="M155" s="295"/>
      <c r="N155" s="295"/>
      <c r="O155" s="295"/>
      <c r="P155" s="295"/>
      <c r="Q155" s="295"/>
      <c r="R155" s="295"/>
      <c r="S155" s="295"/>
      <c r="T155" s="295"/>
      <c r="U155" s="295"/>
      <c r="V155" s="295"/>
      <c r="W155" s="295"/>
      <c r="X155" s="295"/>
      <c r="Y155" s="295"/>
      <c r="Z155" s="295"/>
      <c r="AA155" s="295"/>
      <c r="AB155" s="295"/>
      <c r="AC155" s="295"/>
      <c r="AD155" s="295"/>
      <c r="AE155" s="295"/>
      <c r="AF155" s="295"/>
      <c r="AG155" s="295"/>
      <c r="AH155" s="295"/>
      <c r="AI155" s="295"/>
      <c r="AJ155" s="295"/>
      <c r="AK155" s="295"/>
      <c r="AL155" s="295"/>
      <c r="AM155" s="295"/>
      <c r="AN155" s="295"/>
      <c r="AO155" s="295"/>
      <c r="AP155" s="295"/>
      <c r="AQ155" s="295"/>
      <c r="AR155" s="295"/>
      <c r="AS155" s="295"/>
      <c r="AT155" s="295"/>
      <c r="AU155" s="295"/>
      <c r="AV155" s="295"/>
      <c r="AW155" s="295"/>
      <c r="AX155" s="295"/>
      <c r="AY155" s="295"/>
      <c r="AZ155" s="295"/>
      <c r="BA155" s="295"/>
      <c r="BB155" s="295"/>
      <c r="BC155" s="295"/>
      <c r="BD155" s="295"/>
      <c r="BE155" s="295"/>
      <c r="BF155" s="295"/>
      <c r="BG155" s="295"/>
      <c r="BH155" s="295"/>
      <c r="BI155" s="295"/>
      <c r="BJ155" s="295"/>
      <c r="BK155" s="295"/>
      <c r="BL155" s="295"/>
      <c r="BM155" s="295"/>
      <c r="BN155" s="295"/>
      <c r="BO155" s="295"/>
      <c r="BP155" s="295"/>
      <c r="BQ155" s="295"/>
      <c r="BR155" s="295"/>
      <c r="BS155" s="295"/>
    </row>
    <row r="156" spans="1:71" x14ac:dyDescent="0.25">
      <c r="A156" s="295"/>
      <c r="B156" s="295"/>
      <c r="C156" s="295"/>
      <c r="D156" s="295"/>
      <c r="E156" s="295"/>
      <c r="F156" s="295"/>
      <c r="G156" s="295"/>
      <c r="H156" s="295"/>
      <c r="I156" s="295"/>
      <c r="J156" s="295"/>
      <c r="K156" s="295"/>
      <c r="L156" s="295"/>
      <c r="M156" s="295"/>
      <c r="N156" s="295"/>
      <c r="O156" s="295"/>
      <c r="P156" s="295"/>
      <c r="Q156" s="295"/>
      <c r="R156" s="295"/>
      <c r="S156" s="295"/>
      <c r="T156" s="295"/>
      <c r="U156" s="295"/>
      <c r="V156" s="295"/>
      <c r="W156" s="295"/>
      <c r="X156" s="295"/>
      <c r="Y156" s="295"/>
      <c r="Z156" s="295"/>
      <c r="AA156" s="295"/>
      <c r="AB156" s="295"/>
      <c r="AC156" s="295"/>
      <c r="AD156" s="295"/>
      <c r="AE156" s="295"/>
      <c r="AF156" s="295"/>
      <c r="AG156" s="295"/>
      <c r="AH156" s="295"/>
      <c r="AI156" s="295"/>
      <c r="AJ156" s="295"/>
      <c r="AK156" s="295"/>
      <c r="AL156" s="295"/>
      <c r="AM156" s="295"/>
      <c r="AN156" s="295"/>
      <c r="AO156" s="295"/>
      <c r="AP156" s="295"/>
      <c r="AQ156" s="295"/>
      <c r="AR156" s="295"/>
      <c r="AS156" s="295"/>
      <c r="AT156" s="295"/>
      <c r="AU156" s="295"/>
      <c r="AV156" s="295"/>
      <c r="AW156" s="295"/>
      <c r="AX156" s="295"/>
      <c r="AY156" s="295"/>
      <c r="AZ156" s="295"/>
      <c r="BA156" s="295"/>
      <c r="BB156" s="295"/>
      <c r="BC156" s="295"/>
      <c r="BD156" s="295"/>
      <c r="BE156" s="295"/>
      <c r="BF156" s="295"/>
      <c r="BG156" s="295"/>
      <c r="BH156" s="295"/>
      <c r="BI156" s="295"/>
      <c r="BJ156" s="295"/>
      <c r="BK156" s="295"/>
      <c r="BL156" s="295"/>
      <c r="BM156" s="295"/>
      <c r="BN156" s="295"/>
      <c r="BO156" s="295"/>
      <c r="BP156" s="295"/>
      <c r="BQ156" s="295"/>
      <c r="BR156" s="295"/>
      <c r="BS156" s="295"/>
    </row>
    <row r="157" spans="1:71" x14ac:dyDescent="0.25">
      <c r="A157" s="295"/>
      <c r="B157" s="295"/>
      <c r="C157" s="295"/>
      <c r="D157" s="295"/>
      <c r="E157" s="295"/>
      <c r="F157" s="295"/>
      <c r="G157" s="295"/>
      <c r="H157" s="295"/>
      <c r="I157" s="295"/>
      <c r="J157" s="295"/>
      <c r="K157" s="295"/>
      <c r="L157" s="295"/>
      <c r="M157" s="295"/>
      <c r="N157" s="295"/>
      <c r="O157" s="295"/>
      <c r="P157" s="295"/>
      <c r="Q157" s="295"/>
      <c r="R157" s="295"/>
      <c r="S157" s="295"/>
      <c r="T157" s="295"/>
      <c r="U157" s="295"/>
      <c r="V157" s="295"/>
      <c r="W157" s="295"/>
      <c r="X157" s="295"/>
      <c r="Y157" s="295"/>
      <c r="Z157" s="295"/>
      <c r="AA157" s="295"/>
      <c r="AB157" s="295"/>
      <c r="AC157" s="295"/>
      <c r="AD157" s="295"/>
      <c r="AE157" s="295"/>
      <c r="AF157" s="295"/>
      <c r="AG157" s="295"/>
      <c r="AH157" s="295"/>
      <c r="AI157" s="295"/>
      <c r="AJ157" s="295"/>
      <c r="AK157" s="295"/>
      <c r="AL157" s="295"/>
      <c r="AM157" s="295"/>
      <c r="AN157" s="295"/>
      <c r="AO157" s="295"/>
      <c r="AP157" s="295"/>
      <c r="AQ157" s="295"/>
      <c r="AR157" s="295"/>
      <c r="AS157" s="295"/>
      <c r="AT157" s="295"/>
      <c r="AU157" s="295"/>
      <c r="AV157" s="295"/>
      <c r="AW157" s="295"/>
      <c r="AX157" s="295"/>
      <c r="AY157" s="295"/>
      <c r="AZ157" s="295"/>
      <c r="BA157" s="295"/>
      <c r="BB157" s="295"/>
      <c r="BC157" s="295"/>
      <c r="BD157" s="295"/>
      <c r="BE157" s="295"/>
      <c r="BF157" s="295"/>
      <c r="BG157" s="295"/>
      <c r="BH157" s="295"/>
      <c r="BI157" s="295"/>
      <c r="BJ157" s="295"/>
      <c r="BK157" s="295"/>
      <c r="BL157" s="295"/>
      <c r="BM157" s="295"/>
      <c r="BN157" s="295"/>
      <c r="BO157" s="295"/>
      <c r="BP157" s="295"/>
      <c r="BQ157" s="295"/>
      <c r="BR157" s="295"/>
      <c r="BS157" s="295"/>
    </row>
    <row r="158" spans="1:71" x14ac:dyDescent="0.25">
      <c r="A158" s="295"/>
      <c r="B158" s="295"/>
      <c r="C158" s="295"/>
      <c r="D158" s="295"/>
      <c r="E158" s="295"/>
      <c r="F158" s="295"/>
      <c r="G158" s="295"/>
      <c r="H158" s="295"/>
      <c r="I158" s="295"/>
      <c r="J158" s="295"/>
      <c r="K158" s="295"/>
      <c r="L158" s="295"/>
      <c r="M158" s="295"/>
      <c r="N158" s="295"/>
      <c r="O158" s="295"/>
      <c r="P158" s="295"/>
      <c r="Q158" s="295"/>
      <c r="R158" s="295"/>
      <c r="S158" s="295"/>
      <c r="T158" s="295"/>
      <c r="U158" s="295"/>
      <c r="V158" s="295"/>
      <c r="W158" s="295"/>
      <c r="X158" s="295"/>
      <c r="Y158" s="295"/>
      <c r="Z158" s="295"/>
      <c r="AA158" s="295"/>
      <c r="AB158" s="295"/>
      <c r="AC158" s="295"/>
      <c r="AD158" s="295"/>
      <c r="AE158" s="295"/>
      <c r="AF158" s="295"/>
      <c r="AG158" s="295"/>
      <c r="AH158" s="295"/>
      <c r="AI158" s="295"/>
      <c r="AJ158" s="295"/>
      <c r="AK158" s="295"/>
      <c r="AL158" s="295"/>
      <c r="AM158" s="295"/>
      <c r="AN158" s="295"/>
      <c r="AO158" s="295"/>
      <c r="AP158" s="295"/>
      <c r="AQ158" s="295"/>
      <c r="AR158" s="295"/>
      <c r="AS158" s="295"/>
      <c r="AT158" s="295"/>
      <c r="AU158" s="295"/>
      <c r="AV158" s="295"/>
      <c r="AW158" s="295"/>
      <c r="AX158" s="295"/>
      <c r="AY158" s="295"/>
      <c r="AZ158" s="295"/>
      <c r="BA158" s="295"/>
      <c r="BB158" s="295"/>
      <c r="BC158" s="295"/>
      <c r="BD158" s="295"/>
      <c r="BE158" s="295"/>
      <c r="BF158" s="295"/>
      <c r="BG158" s="295"/>
      <c r="BH158" s="295"/>
      <c r="BI158" s="295"/>
      <c r="BJ158" s="295"/>
      <c r="BK158" s="295"/>
      <c r="BL158" s="295"/>
      <c r="BM158" s="295"/>
      <c r="BN158" s="295"/>
      <c r="BO158" s="295"/>
      <c r="BP158" s="295"/>
      <c r="BQ158" s="295"/>
      <c r="BR158" s="295"/>
      <c r="BS158" s="295"/>
    </row>
    <row r="159" spans="1:71" x14ac:dyDescent="0.25">
      <c r="A159" s="295"/>
      <c r="B159" s="295"/>
      <c r="C159" s="295"/>
      <c r="D159" s="295"/>
      <c r="E159" s="295"/>
      <c r="F159" s="295"/>
      <c r="G159" s="295"/>
      <c r="H159" s="295"/>
      <c r="I159" s="295"/>
      <c r="J159" s="295"/>
      <c r="K159" s="295"/>
      <c r="L159" s="295"/>
      <c r="M159" s="295"/>
      <c r="N159" s="295"/>
      <c r="O159" s="295"/>
      <c r="P159" s="295"/>
      <c r="Q159" s="295"/>
      <c r="R159" s="295"/>
      <c r="S159" s="295"/>
      <c r="T159" s="295"/>
      <c r="U159" s="295"/>
      <c r="V159" s="295"/>
      <c r="W159" s="295"/>
      <c r="X159" s="295"/>
      <c r="Y159" s="295"/>
      <c r="Z159" s="295"/>
      <c r="AA159" s="295"/>
      <c r="AB159" s="295"/>
      <c r="AC159" s="295"/>
      <c r="AD159" s="295"/>
      <c r="AE159" s="295"/>
      <c r="AF159" s="295"/>
      <c r="AG159" s="295"/>
      <c r="AH159" s="295"/>
      <c r="AI159" s="295"/>
      <c r="AJ159" s="295"/>
      <c r="AK159" s="295"/>
      <c r="AL159" s="295"/>
      <c r="AM159" s="295"/>
      <c r="AN159" s="295"/>
      <c r="AO159" s="295"/>
      <c r="AP159" s="295"/>
      <c r="AQ159" s="295"/>
      <c r="AR159" s="295"/>
      <c r="AS159" s="295"/>
      <c r="AT159" s="295"/>
      <c r="AU159" s="295"/>
      <c r="AV159" s="295"/>
      <c r="AW159" s="295"/>
      <c r="AX159" s="295"/>
      <c r="AY159" s="295"/>
      <c r="AZ159" s="295"/>
      <c r="BA159" s="295"/>
      <c r="BB159" s="295"/>
      <c r="BC159" s="295"/>
      <c r="BD159" s="295"/>
      <c r="BE159" s="295"/>
      <c r="BF159" s="295"/>
      <c r="BG159" s="295"/>
      <c r="BH159" s="295"/>
      <c r="BI159" s="295"/>
      <c r="BJ159" s="295"/>
      <c r="BK159" s="295"/>
      <c r="BL159" s="295"/>
      <c r="BM159" s="295"/>
      <c r="BN159" s="295"/>
      <c r="BO159" s="295"/>
      <c r="BP159" s="295"/>
      <c r="BQ159" s="295"/>
      <c r="BR159" s="295"/>
      <c r="BS159" s="295"/>
    </row>
    <row r="160" spans="1:71" x14ac:dyDescent="0.25">
      <c r="A160" s="295"/>
      <c r="B160" s="295"/>
      <c r="C160" s="295"/>
      <c r="D160" s="295"/>
      <c r="E160" s="295"/>
      <c r="F160" s="295"/>
      <c r="G160" s="295"/>
      <c r="H160" s="295"/>
      <c r="I160" s="295"/>
      <c r="J160" s="295"/>
      <c r="K160" s="295"/>
      <c r="L160" s="295"/>
      <c r="M160" s="295"/>
      <c r="N160" s="295"/>
      <c r="O160" s="295"/>
      <c r="P160" s="295"/>
      <c r="Q160" s="295"/>
      <c r="R160" s="295"/>
      <c r="S160" s="295"/>
      <c r="T160" s="295"/>
      <c r="U160" s="295"/>
      <c r="V160" s="295"/>
      <c r="W160" s="295"/>
      <c r="X160" s="295"/>
      <c r="Y160" s="295"/>
      <c r="Z160" s="295"/>
      <c r="AA160" s="295"/>
      <c r="AB160" s="295"/>
      <c r="AC160" s="295"/>
      <c r="AD160" s="295"/>
      <c r="AE160" s="295"/>
      <c r="AF160" s="295"/>
      <c r="AG160" s="295"/>
      <c r="AH160" s="295"/>
      <c r="AI160" s="295"/>
      <c r="AJ160" s="295"/>
      <c r="AK160" s="295"/>
      <c r="AL160" s="295"/>
      <c r="AM160" s="295"/>
      <c r="AN160" s="295"/>
      <c r="AO160" s="295"/>
      <c r="AP160" s="295"/>
      <c r="AQ160" s="295"/>
      <c r="AR160" s="295"/>
      <c r="AS160" s="295"/>
      <c r="AT160" s="295"/>
      <c r="AU160" s="295"/>
      <c r="AV160" s="295"/>
      <c r="AW160" s="295"/>
      <c r="AX160" s="295"/>
      <c r="AY160" s="295"/>
      <c r="AZ160" s="295"/>
      <c r="BA160" s="295"/>
      <c r="BB160" s="295"/>
      <c r="BC160" s="295"/>
      <c r="BD160" s="295"/>
      <c r="BE160" s="295"/>
      <c r="BF160" s="295"/>
      <c r="BG160" s="295"/>
      <c r="BH160" s="295"/>
      <c r="BI160" s="295"/>
      <c r="BJ160" s="295"/>
      <c r="BK160" s="295"/>
      <c r="BL160" s="295"/>
      <c r="BM160" s="295"/>
      <c r="BN160" s="295"/>
      <c r="BO160" s="295"/>
      <c r="BP160" s="295"/>
      <c r="BQ160" s="295"/>
      <c r="BR160" s="295"/>
      <c r="BS160" s="295"/>
    </row>
    <row r="161" spans="1:71" x14ac:dyDescent="0.25">
      <c r="A161" s="295"/>
      <c r="B161" s="295"/>
      <c r="C161" s="295"/>
      <c r="D161" s="295"/>
      <c r="E161" s="295"/>
      <c r="F161" s="295"/>
      <c r="G161" s="295"/>
      <c r="H161" s="295"/>
      <c r="I161" s="295"/>
      <c r="J161" s="295"/>
      <c r="K161" s="295"/>
      <c r="L161" s="295"/>
      <c r="M161" s="295"/>
      <c r="N161" s="295"/>
      <c r="O161" s="295"/>
      <c r="P161" s="295"/>
      <c r="Q161" s="295"/>
      <c r="R161" s="295"/>
      <c r="S161" s="295"/>
      <c r="T161" s="295"/>
      <c r="U161" s="295"/>
      <c r="V161" s="295"/>
      <c r="W161" s="295"/>
      <c r="X161" s="295"/>
      <c r="Y161" s="295"/>
      <c r="Z161" s="295"/>
      <c r="AA161" s="295"/>
      <c r="AB161" s="295"/>
      <c r="AC161" s="295"/>
      <c r="AD161" s="295"/>
      <c r="AE161" s="295"/>
      <c r="AF161" s="295"/>
      <c r="AG161" s="295"/>
      <c r="AH161" s="295"/>
      <c r="AI161" s="295"/>
      <c r="AJ161" s="295"/>
      <c r="AK161" s="295"/>
      <c r="AL161" s="295"/>
      <c r="AM161" s="295"/>
      <c r="AN161" s="295"/>
      <c r="AO161" s="295"/>
      <c r="AP161" s="295"/>
      <c r="AQ161" s="295"/>
      <c r="AR161" s="295"/>
      <c r="AS161" s="295"/>
      <c r="AT161" s="295"/>
      <c r="AU161" s="295"/>
      <c r="AV161" s="295"/>
      <c r="AW161" s="295"/>
      <c r="AX161" s="295"/>
      <c r="AY161" s="295"/>
      <c r="AZ161" s="295"/>
      <c r="BA161" s="295"/>
      <c r="BB161" s="295"/>
      <c r="BC161" s="295"/>
      <c r="BD161" s="295"/>
      <c r="BE161" s="295"/>
      <c r="BF161" s="295"/>
      <c r="BG161" s="295"/>
      <c r="BH161" s="295"/>
      <c r="BI161" s="295"/>
      <c r="BJ161" s="295"/>
      <c r="BK161" s="295"/>
      <c r="BL161" s="295"/>
      <c r="BM161" s="295"/>
      <c r="BN161" s="295"/>
      <c r="BO161" s="295"/>
      <c r="BP161" s="295"/>
      <c r="BQ161" s="295"/>
      <c r="BR161" s="295"/>
      <c r="BS161" s="295"/>
    </row>
    <row r="162" spans="1:71" x14ac:dyDescent="0.25">
      <c r="A162" s="295"/>
      <c r="B162" s="295"/>
      <c r="C162" s="295"/>
      <c r="D162" s="295"/>
      <c r="E162" s="295"/>
      <c r="F162" s="295"/>
      <c r="G162" s="295"/>
      <c r="H162" s="295"/>
      <c r="I162" s="295"/>
      <c r="J162" s="295"/>
      <c r="K162" s="295"/>
      <c r="L162" s="295"/>
      <c r="M162" s="295"/>
      <c r="N162" s="295"/>
      <c r="O162" s="295"/>
      <c r="P162" s="295"/>
      <c r="Q162" s="295"/>
      <c r="R162" s="295"/>
      <c r="S162" s="295"/>
      <c r="T162" s="295"/>
      <c r="U162" s="295"/>
      <c r="V162" s="295"/>
      <c r="W162" s="295"/>
      <c r="X162" s="295"/>
      <c r="Y162" s="295"/>
      <c r="Z162" s="295"/>
      <c r="AA162" s="295"/>
      <c r="AB162" s="295"/>
      <c r="AC162" s="295"/>
      <c r="AD162" s="295"/>
      <c r="AE162" s="295"/>
      <c r="AF162" s="295"/>
      <c r="AG162" s="295"/>
      <c r="AH162" s="295"/>
      <c r="AI162" s="295"/>
      <c r="AJ162" s="295"/>
      <c r="AK162" s="295"/>
      <c r="AL162" s="295"/>
      <c r="AM162" s="295"/>
      <c r="AN162" s="295"/>
      <c r="AO162" s="295"/>
      <c r="AP162" s="295"/>
      <c r="AQ162" s="295"/>
      <c r="AR162" s="295"/>
      <c r="AS162" s="295"/>
      <c r="AT162" s="295"/>
      <c r="AU162" s="295"/>
      <c r="AV162" s="295"/>
      <c r="AW162" s="295"/>
      <c r="AX162" s="295"/>
      <c r="AY162" s="295"/>
      <c r="AZ162" s="295"/>
      <c r="BA162" s="295"/>
      <c r="BB162" s="295"/>
      <c r="BC162" s="295"/>
      <c r="BD162" s="295"/>
      <c r="BE162" s="295"/>
      <c r="BF162" s="295"/>
      <c r="BG162" s="295"/>
      <c r="BH162" s="295"/>
      <c r="BI162" s="295"/>
      <c r="BJ162" s="295"/>
      <c r="BK162" s="295"/>
      <c r="BL162" s="295"/>
      <c r="BM162" s="295"/>
      <c r="BN162" s="295"/>
      <c r="BO162" s="295"/>
      <c r="BP162" s="295"/>
      <c r="BQ162" s="295"/>
      <c r="BR162" s="295"/>
      <c r="BS162" s="295"/>
    </row>
    <row r="163" spans="1:71" x14ac:dyDescent="0.25">
      <c r="A163" s="295"/>
      <c r="B163" s="295"/>
      <c r="C163" s="295"/>
      <c r="D163" s="295"/>
      <c r="E163" s="295"/>
      <c r="F163" s="295"/>
      <c r="G163" s="295"/>
      <c r="H163" s="295"/>
      <c r="I163" s="295"/>
      <c r="J163" s="295"/>
      <c r="K163" s="295"/>
      <c r="L163" s="295"/>
      <c r="M163" s="295"/>
      <c r="N163" s="295"/>
      <c r="O163" s="295"/>
      <c r="P163" s="295"/>
      <c r="Q163" s="295"/>
      <c r="R163" s="295"/>
      <c r="S163" s="295"/>
      <c r="T163" s="295"/>
      <c r="U163" s="295"/>
      <c r="V163" s="295"/>
      <c r="W163" s="295"/>
      <c r="X163" s="295"/>
      <c r="Y163" s="295"/>
      <c r="Z163" s="295"/>
      <c r="AA163" s="295"/>
      <c r="AB163" s="295"/>
      <c r="AC163" s="295"/>
      <c r="AD163" s="295"/>
      <c r="AE163" s="295"/>
      <c r="AF163" s="295"/>
      <c r="AG163" s="295"/>
      <c r="AH163" s="295"/>
      <c r="AI163" s="295"/>
      <c r="AJ163" s="295"/>
      <c r="AK163" s="295"/>
      <c r="AL163" s="295"/>
      <c r="AM163" s="295"/>
      <c r="AN163" s="295"/>
      <c r="AO163" s="295"/>
      <c r="AP163" s="295"/>
      <c r="AQ163" s="295"/>
      <c r="AR163" s="295"/>
      <c r="AS163" s="295"/>
      <c r="AT163" s="295"/>
      <c r="AU163" s="295"/>
      <c r="AV163" s="295"/>
      <c r="AW163" s="295"/>
      <c r="AX163" s="295"/>
      <c r="AY163" s="295"/>
      <c r="AZ163" s="295"/>
      <c r="BA163" s="295"/>
      <c r="BB163" s="295"/>
      <c r="BC163" s="295"/>
      <c r="BD163" s="295"/>
      <c r="BE163" s="295"/>
      <c r="BF163" s="295"/>
      <c r="BG163" s="295"/>
      <c r="BH163" s="295"/>
      <c r="BI163" s="295"/>
      <c r="BJ163" s="295"/>
      <c r="BK163" s="295"/>
      <c r="BL163" s="295"/>
      <c r="BM163" s="295"/>
      <c r="BN163" s="295"/>
      <c r="BO163" s="295"/>
      <c r="BP163" s="295"/>
      <c r="BQ163" s="295"/>
      <c r="BR163" s="295"/>
      <c r="BS163" s="295"/>
    </row>
    <row r="164" spans="1:71" x14ac:dyDescent="0.25">
      <c r="A164" s="295"/>
      <c r="B164" s="295"/>
      <c r="C164" s="295"/>
      <c r="D164" s="295"/>
      <c r="E164" s="295"/>
      <c r="F164" s="295"/>
      <c r="G164" s="295"/>
      <c r="H164" s="295"/>
      <c r="I164" s="295"/>
      <c r="J164" s="295"/>
      <c r="K164" s="295"/>
      <c r="L164" s="295"/>
      <c r="M164" s="295"/>
      <c r="N164" s="295"/>
      <c r="O164" s="295"/>
      <c r="P164" s="295"/>
      <c r="Q164" s="295"/>
      <c r="R164" s="295"/>
      <c r="S164" s="295"/>
      <c r="T164" s="295"/>
      <c r="U164" s="295"/>
      <c r="V164" s="295"/>
      <c r="W164" s="295"/>
      <c r="X164" s="295"/>
      <c r="Y164" s="295"/>
      <c r="Z164" s="295"/>
      <c r="AA164" s="295"/>
      <c r="AB164" s="295"/>
      <c r="AC164" s="295"/>
      <c r="AD164" s="295"/>
      <c r="AE164" s="295"/>
      <c r="AF164" s="295"/>
      <c r="AG164" s="295"/>
      <c r="AH164" s="295"/>
      <c r="AI164" s="295"/>
      <c r="AJ164" s="295"/>
      <c r="AK164" s="295"/>
      <c r="AL164" s="295"/>
      <c r="AM164" s="295"/>
      <c r="AN164" s="295"/>
      <c r="AO164" s="295"/>
      <c r="AP164" s="295"/>
      <c r="AQ164" s="295"/>
      <c r="AR164" s="295"/>
      <c r="AS164" s="295"/>
      <c r="AT164" s="295"/>
      <c r="AU164" s="295"/>
      <c r="AV164" s="295"/>
      <c r="AW164" s="295"/>
      <c r="AX164" s="295"/>
      <c r="AY164" s="295"/>
      <c r="AZ164" s="295"/>
      <c r="BA164" s="295"/>
      <c r="BB164" s="295"/>
      <c r="BC164" s="295"/>
      <c r="BD164" s="295"/>
      <c r="BE164" s="295"/>
      <c r="BF164" s="295"/>
      <c r="BG164" s="295"/>
      <c r="BH164" s="295"/>
      <c r="BI164" s="295"/>
      <c r="BJ164" s="295"/>
      <c r="BK164" s="295"/>
      <c r="BL164" s="295"/>
      <c r="BM164" s="295"/>
      <c r="BN164" s="295"/>
      <c r="BO164" s="295"/>
      <c r="BP164" s="295"/>
      <c r="BQ164" s="295"/>
      <c r="BR164" s="295"/>
      <c r="BS164" s="295"/>
    </row>
    <row r="165" spans="1:71" x14ac:dyDescent="0.25">
      <c r="A165" s="295"/>
      <c r="B165" s="295"/>
      <c r="C165" s="295"/>
      <c r="D165" s="295"/>
      <c r="E165" s="295"/>
      <c r="F165" s="295"/>
      <c r="G165" s="295"/>
      <c r="H165" s="295"/>
      <c r="I165" s="295"/>
      <c r="J165" s="295"/>
      <c r="K165" s="295"/>
      <c r="L165" s="295"/>
      <c r="M165" s="295"/>
      <c r="N165" s="295"/>
      <c r="O165" s="295"/>
      <c r="P165" s="295"/>
      <c r="Q165" s="295"/>
      <c r="R165" s="295"/>
      <c r="S165" s="295"/>
      <c r="T165" s="295"/>
      <c r="U165" s="295"/>
      <c r="V165" s="295"/>
      <c r="W165" s="295"/>
      <c r="X165" s="295"/>
      <c r="Y165" s="295"/>
      <c r="Z165" s="295"/>
      <c r="AA165" s="295"/>
      <c r="AB165" s="295"/>
      <c r="AC165" s="295"/>
      <c r="AD165" s="295"/>
      <c r="AE165" s="295"/>
      <c r="AF165" s="295"/>
      <c r="AG165" s="295"/>
      <c r="AH165" s="295"/>
      <c r="AI165" s="295"/>
      <c r="AJ165" s="295"/>
      <c r="AK165" s="295"/>
      <c r="AL165" s="295"/>
      <c r="AM165" s="295"/>
      <c r="AN165" s="295"/>
      <c r="AO165" s="295"/>
      <c r="AP165" s="295"/>
      <c r="AQ165" s="295"/>
      <c r="AR165" s="295"/>
      <c r="AS165" s="295"/>
      <c r="AT165" s="295"/>
      <c r="AU165" s="295"/>
      <c r="AV165" s="295"/>
      <c r="AW165" s="295"/>
      <c r="AX165" s="295"/>
      <c r="AY165" s="295"/>
      <c r="AZ165" s="295"/>
      <c r="BA165" s="295"/>
      <c r="BB165" s="295"/>
      <c r="BC165" s="295"/>
      <c r="BD165" s="295"/>
      <c r="BE165" s="295"/>
      <c r="BF165" s="295"/>
      <c r="BG165" s="295"/>
      <c r="BH165" s="295"/>
      <c r="BI165" s="295"/>
      <c r="BJ165" s="295"/>
      <c r="BK165" s="295"/>
      <c r="BL165" s="295"/>
      <c r="BM165" s="295"/>
      <c r="BN165" s="295"/>
      <c r="BO165" s="295"/>
      <c r="BP165" s="295"/>
      <c r="BQ165" s="295"/>
      <c r="BR165" s="295"/>
      <c r="BS165" s="295"/>
    </row>
    <row r="166" spans="1:71" x14ac:dyDescent="0.25">
      <c r="A166" s="295"/>
      <c r="B166" s="295"/>
      <c r="C166" s="295"/>
      <c r="D166" s="295"/>
      <c r="E166" s="295"/>
      <c r="F166" s="295"/>
      <c r="G166" s="295"/>
      <c r="H166" s="295"/>
      <c r="I166" s="295"/>
      <c r="J166" s="295"/>
      <c r="K166" s="295"/>
      <c r="L166" s="295"/>
      <c r="M166" s="295"/>
      <c r="N166" s="295"/>
      <c r="O166" s="295"/>
      <c r="P166" s="295"/>
      <c r="Q166" s="295"/>
      <c r="R166" s="295"/>
      <c r="S166" s="295"/>
      <c r="T166" s="295"/>
      <c r="U166" s="295"/>
      <c r="V166" s="295"/>
      <c r="W166" s="295"/>
      <c r="X166" s="295"/>
      <c r="Y166" s="295"/>
      <c r="Z166" s="295"/>
      <c r="AA166" s="295"/>
      <c r="AB166" s="295"/>
      <c r="AC166" s="295"/>
      <c r="AD166" s="295"/>
      <c r="AE166" s="295"/>
      <c r="AF166" s="295"/>
      <c r="AG166" s="295"/>
      <c r="AH166" s="295"/>
      <c r="AI166" s="295"/>
      <c r="AJ166" s="295"/>
      <c r="AK166" s="295"/>
      <c r="AL166" s="295"/>
      <c r="AM166" s="295"/>
      <c r="AN166" s="295"/>
      <c r="AO166" s="295"/>
      <c r="AP166" s="295"/>
      <c r="AQ166" s="295"/>
      <c r="AR166" s="295"/>
      <c r="AS166" s="295"/>
      <c r="AT166" s="295"/>
      <c r="AU166" s="295"/>
      <c r="AV166" s="295"/>
      <c r="AW166" s="295"/>
      <c r="AX166" s="295"/>
      <c r="AY166" s="295"/>
      <c r="AZ166" s="295"/>
      <c r="BA166" s="295"/>
      <c r="BB166" s="295"/>
      <c r="BC166" s="295"/>
      <c r="BD166" s="295"/>
      <c r="BE166" s="295"/>
      <c r="BF166" s="295"/>
      <c r="BG166" s="295"/>
      <c r="BH166" s="295"/>
      <c r="BI166" s="295"/>
      <c r="BJ166" s="295"/>
      <c r="BK166" s="295"/>
      <c r="BL166" s="295"/>
      <c r="BM166" s="295"/>
      <c r="BN166" s="295"/>
      <c r="BO166" s="295"/>
      <c r="BP166" s="295"/>
      <c r="BQ166" s="295"/>
      <c r="BR166" s="295"/>
      <c r="BS166" s="295"/>
    </row>
    <row r="167" spans="1:71" x14ac:dyDescent="0.25">
      <c r="A167" s="295"/>
      <c r="B167" s="295"/>
      <c r="C167" s="295"/>
      <c r="D167" s="295"/>
      <c r="E167" s="295"/>
      <c r="F167" s="295"/>
      <c r="G167" s="295"/>
      <c r="H167" s="295"/>
      <c r="I167" s="295"/>
      <c r="J167" s="295"/>
      <c r="K167" s="295"/>
      <c r="L167" s="295"/>
      <c r="M167" s="295"/>
      <c r="N167" s="295"/>
      <c r="O167" s="295"/>
      <c r="P167" s="295"/>
      <c r="Q167" s="295"/>
      <c r="R167" s="295"/>
      <c r="S167" s="295"/>
      <c r="T167" s="295"/>
      <c r="U167" s="295"/>
      <c r="V167" s="295"/>
      <c r="W167" s="295"/>
      <c r="X167" s="295"/>
      <c r="Y167" s="295"/>
      <c r="Z167" s="295"/>
      <c r="AA167" s="295"/>
      <c r="AB167" s="295"/>
      <c r="AC167" s="295"/>
      <c r="AD167" s="295"/>
      <c r="AE167" s="295"/>
      <c r="AF167" s="295"/>
      <c r="AG167" s="295"/>
      <c r="AH167" s="295"/>
      <c r="AI167" s="295"/>
      <c r="AJ167" s="295"/>
      <c r="AK167" s="295"/>
      <c r="AL167" s="295"/>
      <c r="AM167" s="295"/>
      <c r="AN167" s="295"/>
      <c r="AO167" s="295"/>
      <c r="AP167" s="295"/>
      <c r="AQ167" s="295"/>
      <c r="AR167" s="295"/>
      <c r="AS167" s="295"/>
      <c r="AT167" s="295"/>
      <c r="AU167" s="295"/>
      <c r="AV167" s="295"/>
      <c r="AW167" s="295"/>
      <c r="AX167" s="295"/>
      <c r="AY167" s="295"/>
      <c r="AZ167" s="295"/>
      <c r="BA167" s="295"/>
      <c r="BB167" s="295"/>
      <c r="BC167" s="295"/>
      <c r="BD167" s="295"/>
      <c r="BE167" s="295"/>
      <c r="BF167" s="295"/>
      <c r="BG167" s="295"/>
      <c r="BH167" s="295"/>
      <c r="BI167" s="295"/>
      <c r="BJ167" s="295"/>
      <c r="BK167" s="295"/>
      <c r="BL167" s="295"/>
      <c r="BM167" s="295"/>
      <c r="BN167" s="295"/>
      <c r="BO167" s="295"/>
      <c r="BP167" s="295"/>
      <c r="BQ167" s="295"/>
      <c r="BR167" s="295"/>
      <c r="BS167" s="295"/>
    </row>
    <row r="168" spans="1:71" x14ac:dyDescent="0.25">
      <c r="A168" s="295"/>
      <c r="B168" s="295"/>
      <c r="C168" s="295"/>
      <c r="D168" s="295"/>
      <c r="E168" s="295"/>
      <c r="F168" s="295"/>
      <c r="G168" s="295"/>
      <c r="H168" s="295"/>
      <c r="I168" s="295"/>
      <c r="J168" s="295"/>
      <c r="K168" s="295"/>
      <c r="L168" s="295"/>
      <c r="M168" s="295"/>
      <c r="N168" s="295"/>
      <c r="O168" s="295"/>
      <c r="P168" s="295"/>
      <c r="Q168" s="295"/>
      <c r="R168" s="295"/>
      <c r="S168" s="295"/>
      <c r="T168" s="295"/>
      <c r="U168" s="295"/>
      <c r="V168" s="295"/>
      <c r="W168" s="295"/>
      <c r="X168" s="295"/>
      <c r="Y168" s="295"/>
      <c r="Z168" s="295"/>
      <c r="AA168" s="295"/>
      <c r="AB168" s="295"/>
      <c r="AC168" s="295"/>
      <c r="AD168" s="295"/>
      <c r="AE168" s="295"/>
      <c r="AF168" s="295"/>
      <c r="AG168" s="295"/>
      <c r="AH168" s="295"/>
      <c r="AI168" s="295"/>
      <c r="AJ168" s="295"/>
      <c r="AK168" s="295"/>
      <c r="AL168" s="295"/>
      <c r="AM168" s="295"/>
      <c r="AN168" s="295"/>
      <c r="AO168" s="295"/>
      <c r="AP168" s="295"/>
      <c r="AQ168" s="295"/>
      <c r="AR168" s="295"/>
      <c r="AS168" s="295"/>
      <c r="AT168" s="295"/>
      <c r="AU168" s="295"/>
      <c r="AV168" s="295"/>
      <c r="AW168" s="295"/>
      <c r="AX168" s="295"/>
      <c r="AY168" s="295"/>
      <c r="AZ168" s="295"/>
      <c r="BA168" s="295"/>
      <c r="BB168" s="295"/>
      <c r="BC168" s="295"/>
      <c r="BD168" s="295"/>
      <c r="BE168" s="295"/>
      <c r="BF168" s="295"/>
      <c r="BG168" s="295"/>
      <c r="BH168" s="295"/>
      <c r="BI168" s="295"/>
      <c r="BJ168" s="295"/>
      <c r="BK168" s="295"/>
      <c r="BL168" s="295"/>
      <c r="BM168" s="295"/>
      <c r="BN168" s="295"/>
      <c r="BO168" s="295"/>
      <c r="BP168" s="295"/>
      <c r="BQ168" s="295"/>
      <c r="BR168" s="295"/>
      <c r="BS168" s="295"/>
    </row>
    <row r="169" spans="1:71" x14ac:dyDescent="0.25">
      <c r="A169" s="295"/>
      <c r="B169" s="295"/>
      <c r="C169" s="295"/>
      <c r="D169" s="295"/>
      <c r="E169" s="295"/>
      <c r="F169" s="295"/>
      <c r="G169" s="295"/>
      <c r="H169" s="295"/>
      <c r="I169" s="295"/>
      <c r="J169" s="295"/>
      <c r="K169" s="295"/>
      <c r="L169" s="295"/>
      <c r="M169" s="295"/>
      <c r="N169" s="295"/>
      <c r="O169" s="295"/>
      <c r="P169" s="295"/>
      <c r="Q169" s="295"/>
      <c r="R169" s="295"/>
      <c r="S169" s="295"/>
      <c r="T169" s="295"/>
      <c r="U169" s="295"/>
      <c r="V169" s="295"/>
      <c r="W169" s="295"/>
      <c r="X169" s="295"/>
      <c r="Y169" s="295"/>
      <c r="Z169" s="295"/>
      <c r="AA169" s="295"/>
      <c r="AB169" s="295"/>
      <c r="AC169" s="295"/>
      <c r="AD169" s="295"/>
      <c r="AE169" s="295"/>
      <c r="AF169" s="295"/>
      <c r="AG169" s="295"/>
      <c r="AH169" s="295"/>
      <c r="AI169" s="295"/>
      <c r="AJ169" s="295"/>
      <c r="AK169" s="295"/>
      <c r="AL169" s="295"/>
      <c r="AM169" s="295"/>
      <c r="AN169" s="295"/>
      <c r="AO169" s="295"/>
      <c r="AP169" s="295"/>
      <c r="AQ169" s="295"/>
      <c r="AR169" s="295"/>
      <c r="AS169" s="295"/>
      <c r="AT169" s="295"/>
      <c r="AU169" s="295"/>
      <c r="AV169" s="295"/>
      <c r="AW169" s="295"/>
      <c r="AX169" s="295"/>
      <c r="AY169" s="295"/>
      <c r="AZ169" s="295"/>
      <c r="BA169" s="295"/>
      <c r="BB169" s="295"/>
      <c r="BC169" s="295"/>
      <c r="BD169" s="295"/>
      <c r="BE169" s="295"/>
      <c r="BF169" s="295"/>
      <c r="BG169" s="295"/>
      <c r="BH169" s="295"/>
      <c r="BI169" s="295"/>
      <c r="BJ169" s="295"/>
      <c r="BK169" s="295"/>
      <c r="BL169" s="295"/>
      <c r="BM169" s="295"/>
      <c r="BN169" s="295"/>
      <c r="BO169" s="295"/>
      <c r="BP169" s="295"/>
      <c r="BQ169" s="295"/>
      <c r="BR169" s="295"/>
      <c r="BS169" s="295"/>
    </row>
    <row r="170" spans="1:71" x14ac:dyDescent="0.25">
      <c r="A170" s="295"/>
      <c r="B170" s="295"/>
      <c r="C170" s="295"/>
      <c r="D170" s="295"/>
      <c r="E170" s="295"/>
      <c r="F170" s="295"/>
      <c r="G170" s="295"/>
      <c r="H170" s="295"/>
      <c r="I170" s="295"/>
      <c r="J170" s="295"/>
      <c r="K170" s="295"/>
      <c r="L170" s="295"/>
      <c r="M170" s="295"/>
      <c r="N170" s="295"/>
      <c r="O170" s="295"/>
      <c r="P170" s="295"/>
      <c r="Q170" s="295"/>
      <c r="R170" s="295"/>
      <c r="S170" s="295"/>
      <c r="T170" s="295"/>
      <c r="U170" s="295"/>
      <c r="V170" s="295"/>
      <c r="W170" s="295"/>
      <c r="X170" s="295"/>
      <c r="Y170" s="295"/>
      <c r="Z170" s="295"/>
      <c r="AA170" s="295"/>
      <c r="AB170" s="295"/>
      <c r="AC170" s="295"/>
      <c r="AD170" s="295"/>
      <c r="AE170" s="295"/>
      <c r="AF170" s="295"/>
      <c r="AG170" s="295"/>
      <c r="AH170" s="295"/>
      <c r="AI170" s="295"/>
      <c r="AJ170" s="295"/>
      <c r="AK170" s="295"/>
      <c r="AL170" s="295"/>
      <c r="AM170" s="295"/>
      <c r="AN170" s="295"/>
      <c r="AO170" s="295"/>
      <c r="AP170" s="295"/>
      <c r="AQ170" s="295"/>
      <c r="AR170" s="295"/>
      <c r="AS170" s="295"/>
      <c r="AT170" s="295"/>
      <c r="AU170" s="295"/>
      <c r="AV170" s="295"/>
      <c r="AW170" s="295"/>
      <c r="AX170" s="295"/>
      <c r="AY170" s="295"/>
      <c r="AZ170" s="295"/>
      <c r="BA170" s="295"/>
      <c r="BB170" s="295"/>
      <c r="BC170" s="295"/>
      <c r="BD170" s="295"/>
      <c r="BE170" s="295"/>
      <c r="BF170" s="295"/>
      <c r="BG170" s="295"/>
      <c r="BH170" s="295"/>
      <c r="BI170" s="295"/>
      <c r="BJ170" s="295"/>
      <c r="BK170" s="295"/>
      <c r="BL170" s="295"/>
      <c r="BM170" s="295"/>
      <c r="BN170" s="295"/>
      <c r="BO170" s="295"/>
      <c r="BP170" s="295"/>
      <c r="BQ170" s="295"/>
      <c r="BR170" s="295"/>
      <c r="BS170" s="295"/>
    </row>
    <row r="171" spans="1:71" x14ac:dyDescent="0.25">
      <c r="A171" s="295"/>
      <c r="B171" s="295"/>
      <c r="C171" s="295"/>
      <c r="D171" s="295"/>
      <c r="E171" s="295"/>
      <c r="F171" s="295"/>
      <c r="G171" s="295"/>
      <c r="H171" s="295"/>
      <c r="I171" s="295"/>
      <c r="J171" s="295"/>
      <c r="K171" s="295"/>
      <c r="L171" s="295"/>
      <c r="M171" s="295"/>
      <c r="N171" s="295"/>
      <c r="O171" s="295"/>
      <c r="P171" s="295"/>
      <c r="Q171" s="295"/>
      <c r="R171" s="295"/>
      <c r="S171" s="295"/>
      <c r="T171" s="295"/>
      <c r="U171" s="295"/>
      <c r="V171" s="295"/>
      <c r="W171" s="295"/>
      <c r="X171" s="295"/>
      <c r="Y171" s="295"/>
      <c r="Z171" s="295"/>
      <c r="AA171" s="295"/>
      <c r="AB171" s="295"/>
      <c r="AC171" s="295"/>
      <c r="AD171" s="295"/>
      <c r="AE171" s="295"/>
      <c r="AF171" s="295"/>
      <c r="AG171" s="295"/>
      <c r="AH171" s="295"/>
      <c r="AI171" s="295"/>
      <c r="AJ171" s="295"/>
      <c r="AK171" s="295"/>
      <c r="AL171" s="295"/>
      <c r="AM171" s="295"/>
      <c r="AN171" s="295"/>
      <c r="AO171" s="295"/>
      <c r="AP171" s="295"/>
      <c r="AQ171" s="295"/>
      <c r="AR171" s="295"/>
      <c r="AS171" s="295"/>
      <c r="AT171" s="295"/>
      <c r="AU171" s="295"/>
      <c r="AV171" s="295"/>
      <c r="AW171" s="295"/>
      <c r="AX171" s="295"/>
      <c r="AY171" s="295"/>
      <c r="AZ171" s="295"/>
      <c r="BA171" s="295"/>
      <c r="BB171" s="295"/>
      <c r="BC171" s="295"/>
      <c r="BD171" s="295"/>
      <c r="BE171" s="295"/>
      <c r="BF171" s="295"/>
      <c r="BG171" s="295"/>
      <c r="BH171" s="295"/>
      <c r="BI171" s="295"/>
      <c r="BJ171" s="295"/>
      <c r="BK171" s="295"/>
      <c r="BL171" s="295"/>
      <c r="BM171" s="295"/>
      <c r="BN171" s="295"/>
      <c r="BO171" s="295"/>
      <c r="BP171" s="295"/>
      <c r="BQ171" s="295"/>
      <c r="BR171" s="295"/>
      <c r="BS171" s="295"/>
    </row>
    <row r="172" spans="1:71" x14ac:dyDescent="0.25">
      <c r="A172" s="295"/>
      <c r="B172" s="295"/>
      <c r="C172" s="295"/>
      <c r="D172" s="295"/>
      <c r="E172" s="295"/>
      <c r="F172" s="295"/>
      <c r="G172" s="295"/>
      <c r="H172" s="295"/>
      <c r="I172" s="295"/>
      <c r="J172" s="295"/>
      <c r="K172" s="295"/>
      <c r="L172" s="295"/>
      <c r="M172" s="295"/>
      <c r="N172" s="295"/>
      <c r="O172" s="295"/>
      <c r="P172" s="295"/>
      <c r="Q172" s="295"/>
      <c r="R172" s="295"/>
      <c r="S172" s="295"/>
      <c r="T172" s="295"/>
      <c r="U172" s="295"/>
      <c r="V172" s="295"/>
      <c r="W172" s="295"/>
      <c r="X172" s="295"/>
      <c r="Y172" s="295"/>
      <c r="Z172" s="295"/>
      <c r="AA172" s="295"/>
      <c r="AB172" s="295"/>
      <c r="AC172" s="295"/>
      <c r="AD172" s="295"/>
      <c r="AE172" s="295"/>
      <c r="AF172" s="295"/>
      <c r="AG172" s="295"/>
      <c r="AH172" s="295"/>
      <c r="AI172" s="295"/>
      <c r="AJ172" s="295"/>
      <c r="AK172" s="295"/>
      <c r="AL172" s="295"/>
      <c r="AM172" s="295"/>
      <c r="AN172" s="295"/>
      <c r="AO172" s="295"/>
      <c r="AP172" s="295"/>
      <c r="AQ172" s="295"/>
      <c r="AR172" s="295"/>
      <c r="AS172" s="295"/>
      <c r="AT172" s="295"/>
      <c r="AU172" s="295"/>
      <c r="AV172" s="295"/>
      <c r="AW172" s="295"/>
      <c r="AX172" s="295"/>
      <c r="AY172" s="295"/>
      <c r="AZ172" s="295"/>
      <c r="BA172" s="295"/>
      <c r="BB172" s="295"/>
      <c r="BC172" s="295"/>
      <c r="BD172" s="295"/>
      <c r="BE172" s="295"/>
      <c r="BF172" s="295"/>
      <c r="BG172" s="295"/>
      <c r="BH172" s="295"/>
      <c r="BI172" s="295"/>
      <c r="BJ172" s="295"/>
      <c r="BK172" s="295"/>
      <c r="BL172" s="295"/>
      <c r="BM172" s="295"/>
      <c r="BN172" s="295"/>
      <c r="BO172" s="295"/>
      <c r="BP172" s="295"/>
      <c r="BQ172" s="295"/>
      <c r="BR172" s="295"/>
      <c r="BS172" s="295"/>
    </row>
    <row r="173" spans="1:71" x14ac:dyDescent="0.25">
      <c r="A173" s="295"/>
      <c r="B173" s="295"/>
      <c r="C173" s="295"/>
      <c r="D173" s="295"/>
      <c r="E173" s="295"/>
      <c r="F173" s="295"/>
      <c r="G173" s="295"/>
      <c r="H173" s="295"/>
      <c r="I173" s="295"/>
      <c r="J173" s="295"/>
      <c r="K173" s="295"/>
      <c r="L173" s="295"/>
      <c r="M173" s="295"/>
      <c r="N173" s="295"/>
      <c r="O173" s="295"/>
      <c r="P173" s="295"/>
      <c r="Q173" s="295"/>
      <c r="R173" s="295"/>
      <c r="S173" s="295"/>
      <c r="T173" s="295"/>
      <c r="U173" s="295"/>
      <c r="V173" s="295"/>
      <c r="W173" s="295"/>
      <c r="X173" s="295"/>
      <c r="Y173" s="295"/>
      <c r="Z173" s="295"/>
      <c r="AA173" s="295"/>
      <c r="AB173" s="295"/>
      <c r="AC173" s="295"/>
      <c r="AD173" s="295"/>
      <c r="AE173" s="295"/>
      <c r="AF173" s="295"/>
      <c r="AG173" s="295"/>
      <c r="AH173" s="295"/>
      <c r="AI173" s="295"/>
      <c r="AJ173" s="295"/>
      <c r="AK173" s="295"/>
      <c r="AL173" s="295"/>
      <c r="AM173" s="295"/>
      <c r="AN173" s="295"/>
      <c r="AO173" s="295"/>
      <c r="AP173" s="295"/>
      <c r="AQ173" s="295"/>
      <c r="AR173" s="295"/>
      <c r="AS173" s="295"/>
      <c r="AT173" s="295"/>
      <c r="AU173" s="295"/>
      <c r="AV173" s="295"/>
      <c r="AW173" s="295"/>
      <c r="AX173" s="295"/>
      <c r="AY173" s="295"/>
      <c r="AZ173" s="295"/>
      <c r="BA173" s="295"/>
      <c r="BB173" s="295"/>
      <c r="BC173" s="295"/>
      <c r="BD173" s="295"/>
      <c r="BE173" s="295"/>
      <c r="BF173" s="295"/>
      <c r="BG173" s="295"/>
      <c r="BH173" s="295"/>
      <c r="BI173" s="295"/>
      <c r="BJ173" s="295"/>
      <c r="BK173" s="295"/>
      <c r="BL173" s="295"/>
      <c r="BM173" s="295"/>
      <c r="BN173" s="295"/>
      <c r="BO173" s="295"/>
      <c r="BP173" s="295"/>
      <c r="BQ173" s="295"/>
      <c r="BR173" s="295"/>
      <c r="BS173" s="295"/>
    </row>
    <row r="174" spans="1:71" x14ac:dyDescent="0.25">
      <c r="A174" s="295"/>
      <c r="B174" s="295"/>
      <c r="C174" s="295"/>
      <c r="D174" s="295"/>
      <c r="E174" s="295"/>
      <c r="F174" s="295"/>
      <c r="G174" s="295"/>
      <c r="H174" s="295"/>
      <c r="I174" s="295"/>
      <c r="J174" s="295"/>
      <c r="K174" s="295"/>
      <c r="L174" s="295"/>
      <c r="M174" s="295"/>
      <c r="N174" s="295"/>
      <c r="O174" s="295"/>
      <c r="P174" s="295"/>
      <c r="Q174" s="295"/>
      <c r="R174" s="295"/>
      <c r="S174" s="295"/>
      <c r="T174" s="295"/>
      <c r="U174" s="295"/>
      <c r="V174" s="295"/>
      <c r="W174" s="295"/>
      <c r="X174" s="295"/>
      <c r="Y174" s="295"/>
      <c r="Z174" s="295"/>
      <c r="AA174" s="295"/>
      <c r="AB174" s="295"/>
      <c r="AC174" s="295"/>
      <c r="AD174" s="295"/>
      <c r="AE174" s="295"/>
      <c r="AF174" s="295"/>
      <c r="AG174" s="295"/>
      <c r="AH174" s="295"/>
      <c r="AI174" s="295"/>
      <c r="AJ174" s="295"/>
      <c r="AK174" s="295"/>
      <c r="AL174" s="295"/>
      <c r="AM174" s="295"/>
      <c r="AN174" s="295"/>
      <c r="AO174" s="295"/>
      <c r="AP174" s="295"/>
      <c r="AQ174" s="295"/>
      <c r="AR174" s="295"/>
      <c r="AS174" s="295"/>
      <c r="AT174" s="295"/>
      <c r="AU174" s="295"/>
      <c r="AV174" s="295"/>
      <c r="AW174" s="295"/>
      <c r="AX174" s="295"/>
      <c r="AY174" s="295"/>
      <c r="AZ174" s="295"/>
      <c r="BA174" s="295"/>
      <c r="BB174" s="295"/>
      <c r="BC174" s="295"/>
      <c r="BD174" s="295"/>
      <c r="BE174" s="295"/>
      <c r="BF174" s="295"/>
      <c r="BG174" s="295"/>
      <c r="BH174" s="295"/>
      <c r="BI174" s="295"/>
      <c r="BJ174" s="295"/>
      <c r="BK174" s="295"/>
      <c r="BL174" s="295"/>
      <c r="BM174" s="295"/>
      <c r="BN174" s="295"/>
      <c r="BO174" s="295"/>
      <c r="BP174" s="295"/>
      <c r="BQ174" s="295"/>
      <c r="BR174" s="295"/>
      <c r="BS174" s="295"/>
    </row>
    <row r="175" spans="1:71" x14ac:dyDescent="0.25">
      <c r="A175" s="295"/>
      <c r="B175" s="295"/>
      <c r="C175" s="295"/>
      <c r="D175" s="295"/>
      <c r="E175" s="295"/>
      <c r="F175" s="295"/>
      <c r="G175" s="295"/>
      <c r="H175" s="295"/>
      <c r="I175" s="295"/>
      <c r="J175" s="295"/>
      <c r="K175" s="295"/>
      <c r="L175" s="295"/>
      <c r="M175" s="295"/>
      <c r="N175" s="295"/>
      <c r="O175" s="295"/>
      <c r="P175" s="295"/>
      <c r="Q175" s="295"/>
      <c r="R175" s="295"/>
      <c r="S175" s="295"/>
      <c r="T175" s="295"/>
      <c r="U175" s="295"/>
      <c r="V175" s="295"/>
      <c r="W175" s="295"/>
      <c r="X175" s="295"/>
      <c r="Y175" s="295"/>
      <c r="Z175" s="295"/>
      <c r="AA175" s="295"/>
      <c r="AB175" s="295"/>
      <c r="AC175" s="295"/>
      <c r="AD175" s="295"/>
      <c r="AE175" s="295"/>
      <c r="AF175" s="295"/>
      <c r="AG175" s="295"/>
      <c r="AH175" s="295"/>
      <c r="AI175" s="295"/>
      <c r="AJ175" s="295"/>
      <c r="AK175" s="295"/>
      <c r="AL175" s="295"/>
      <c r="AM175" s="295"/>
      <c r="AN175" s="295"/>
      <c r="AO175" s="295"/>
      <c r="AP175" s="295"/>
      <c r="AQ175" s="295"/>
      <c r="AR175" s="295"/>
      <c r="AS175" s="295"/>
      <c r="AT175" s="295"/>
      <c r="AU175" s="295"/>
      <c r="AV175" s="295"/>
      <c r="AW175" s="295"/>
      <c r="AX175" s="295"/>
      <c r="AY175" s="295"/>
      <c r="AZ175" s="295"/>
      <c r="BA175" s="295"/>
      <c r="BB175" s="295"/>
      <c r="BC175" s="295"/>
      <c r="BD175" s="295"/>
      <c r="BE175" s="295"/>
      <c r="BF175" s="295"/>
      <c r="BG175" s="295"/>
      <c r="BH175" s="295"/>
      <c r="BI175" s="295"/>
      <c r="BJ175" s="295"/>
      <c r="BK175" s="295"/>
      <c r="BL175" s="295"/>
      <c r="BM175" s="295"/>
      <c r="BN175" s="295"/>
      <c r="BO175" s="295"/>
      <c r="BP175" s="295"/>
      <c r="BQ175" s="295"/>
      <c r="BR175" s="295"/>
      <c r="BS175" s="295"/>
    </row>
    <row r="176" spans="1:71" x14ac:dyDescent="0.25">
      <c r="A176" s="295"/>
      <c r="B176" s="295"/>
      <c r="C176" s="295"/>
      <c r="D176" s="295"/>
      <c r="E176" s="295"/>
      <c r="F176" s="295"/>
      <c r="G176" s="295"/>
      <c r="H176" s="295"/>
      <c r="I176" s="295"/>
      <c r="J176" s="295"/>
      <c r="K176" s="295"/>
      <c r="L176" s="295"/>
      <c r="M176" s="295"/>
      <c r="N176" s="295"/>
      <c r="O176" s="295"/>
      <c r="P176" s="295"/>
      <c r="Q176" s="295"/>
      <c r="R176" s="295"/>
      <c r="S176" s="295"/>
      <c r="T176" s="295"/>
      <c r="U176" s="295"/>
      <c r="V176" s="295"/>
      <c r="W176" s="295"/>
      <c r="X176" s="295"/>
      <c r="Y176" s="295"/>
      <c r="Z176" s="295"/>
      <c r="AA176" s="295"/>
      <c r="AB176" s="295"/>
      <c r="AC176" s="295"/>
      <c r="AD176" s="295"/>
      <c r="AE176" s="295"/>
      <c r="AF176" s="295"/>
      <c r="AG176" s="295"/>
      <c r="AH176" s="295"/>
      <c r="AI176" s="295"/>
      <c r="AJ176" s="295"/>
      <c r="AK176" s="295"/>
      <c r="AL176" s="295"/>
      <c r="AM176" s="295"/>
      <c r="AN176" s="295"/>
      <c r="AO176" s="295"/>
      <c r="AP176" s="295"/>
      <c r="AQ176" s="295"/>
      <c r="AR176" s="295"/>
      <c r="AS176" s="295"/>
      <c r="AT176" s="295"/>
      <c r="AU176" s="295"/>
      <c r="AV176" s="295"/>
      <c r="AW176" s="295"/>
      <c r="AX176" s="295"/>
      <c r="AY176" s="295"/>
      <c r="AZ176" s="295"/>
      <c r="BA176" s="295"/>
      <c r="BB176" s="295"/>
      <c r="BC176" s="295"/>
      <c r="BD176" s="295"/>
      <c r="BE176" s="295"/>
      <c r="BF176" s="295"/>
      <c r="BG176" s="295"/>
      <c r="BH176" s="295"/>
      <c r="BI176" s="295"/>
      <c r="BJ176" s="295"/>
      <c r="BK176" s="295"/>
      <c r="BL176" s="295"/>
      <c r="BM176" s="295"/>
      <c r="BN176" s="295"/>
      <c r="BO176" s="295"/>
      <c r="BP176" s="295"/>
      <c r="BQ176" s="295"/>
      <c r="BR176" s="295"/>
      <c r="BS176" s="295"/>
    </row>
    <row r="177" spans="1:71" x14ac:dyDescent="0.25">
      <c r="A177" s="295"/>
      <c r="B177" s="295"/>
      <c r="C177" s="295"/>
      <c r="D177" s="295"/>
      <c r="E177" s="295"/>
      <c r="F177" s="295"/>
      <c r="G177" s="295"/>
      <c r="H177" s="295"/>
      <c r="I177" s="295"/>
      <c r="J177" s="295"/>
      <c r="K177" s="295"/>
      <c r="L177" s="295"/>
      <c r="M177" s="295"/>
      <c r="N177" s="295"/>
      <c r="O177" s="295"/>
      <c r="P177" s="295"/>
      <c r="Q177" s="295"/>
      <c r="R177" s="295"/>
      <c r="S177" s="295"/>
      <c r="T177" s="295"/>
      <c r="U177" s="295"/>
      <c r="V177" s="295"/>
      <c r="W177" s="295"/>
      <c r="X177" s="295"/>
      <c r="Y177" s="295"/>
      <c r="Z177" s="295"/>
      <c r="AA177" s="295"/>
      <c r="AB177" s="295"/>
      <c r="AC177" s="295"/>
      <c r="AD177" s="295"/>
      <c r="AE177" s="295"/>
      <c r="AF177" s="295"/>
      <c r="AG177" s="295"/>
      <c r="AH177" s="295"/>
      <c r="AI177" s="295"/>
      <c r="AJ177" s="295"/>
      <c r="AK177" s="295"/>
      <c r="AL177" s="295"/>
      <c r="AM177" s="295"/>
      <c r="AN177" s="295"/>
      <c r="AO177" s="295"/>
      <c r="AP177" s="295"/>
      <c r="AQ177" s="295"/>
      <c r="AR177" s="295"/>
      <c r="AS177" s="295"/>
      <c r="AT177" s="295"/>
      <c r="AU177" s="295"/>
      <c r="AV177" s="295"/>
      <c r="AW177" s="295"/>
      <c r="AX177" s="295"/>
      <c r="AY177" s="295"/>
      <c r="AZ177" s="295"/>
      <c r="BA177" s="295"/>
      <c r="BB177" s="295"/>
      <c r="BC177" s="295"/>
      <c r="BD177" s="295"/>
      <c r="BE177" s="295"/>
      <c r="BF177" s="295"/>
      <c r="BG177" s="295"/>
      <c r="BH177" s="295"/>
      <c r="BI177" s="295"/>
      <c r="BJ177" s="295"/>
      <c r="BK177" s="295"/>
      <c r="BL177" s="295"/>
      <c r="BM177" s="295"/>
      <c r="BN177" s="295"/>
      <c r="BO177" s="295"/>
      <c r="BP177" s="295"/>
      <c r="BQ177" s="295"/>
      <c r="BR177" s="295"/>
      <c r="BS177" s="295"/>
    </row>
    <row r="178" spans="1:71" x14ac:dyDescent="0.25">
      <c r="A178" s="295"/>
      <c r="B178" s="295"/>
      <c r="C178" s="295"/>
      <c r="D178" s="295"/>
      <c r="E178" s="295"/>
      <c r="F178" s="295"/>
      <c r="G178" s="295"/>
      <c r="H178" s="295"/>
      <c r="I178" s="295"/>
      <c r="J178" s="295"/>
      <c r="K178" s="295"/>
      <c r="L178" s="295"/>
      <c r="M178" s="295"/>
      <c r="N178" s="295"/>
      <c r="O178" s="295"/>
      <c r="P178" s="295"/>
      <c r="Q178" s="295"/>
      <c r="R178" s="295"/>
      <c r="S178" s="295"/>
      <c r="T178" s="295"/>
      <c r="U178" s="295"/>
      <c r="V178" s="295"/>
      <c r="W178" s="295"/>
      <c r="X178" s="295"/>
      <c r="Y178" s="295"/>
      <c r="Z178" s="295"/>
      <c r="AA178" s="295"/>
      <c r="AB178" s="295"/>
      <c r="AC178" s="295"/>
      <c r="AD178" s="295"/>
      <c r="AE178" s="295"/>
      <c r="AF178" s="295"/>
      <c r="AG178" s="295"/>
      <c r="AH178" s="295"/>
      <c r="AI178" s="295"/>
      <c r="AJ178" s="295"/>
      <c r="AK178" s="295"/>
      <c r="AL178" s="295"/>
      <c r="AM178" s="295"/>
      <c r="AN178" s="295"/>
      <c r="AO178" s="295"/>
      <c r="AP178" s="295"/>
      <c r="AQ178" s="295"/>
      <c r="AR178" s="295"/>
      <c r="AS178" s="295"/>
      <c r="AT178" s="295"/>
      <c r="AU178" s="295"/>
      <c r="AV178" s="295"/>
      <c r="AW178" s="295"/>
      <c r="AX178" s="295"/>
      <c r="AY178" s="295"/>
      <c r="AZ178" s="295"/>
      <c r="BA178" s="295"/>
      <c r="BB178" s="295"/>
      <c r="BC178" s="295"/>
      <c r="BD178" s="295"/>
      <c r="BE178" s="295"/>
      <c r="BF178" s="295"/>
      <c r="BG178" s="295"/>
      <c r="BH178" s="295"/>
      <c r="BI178" s="295"/>
      <c r="BJ178" s="295"/>
      <c r="BK178" s="295"/>
      <c r="BL178" s="295"/>
      <c r="BM178" s="295"/>
      <c r="BN178" s="295"/>
      <c r="BO178" s="295"/>
      <c r="BP178" s="295"/>
      <c r="BQ178" s="295"/>
      <c r="BR178" s="295"/>
      <c r="BS178" s="295"/>
    </row>
    <row r="179" spans="1:71" x14ac:dyDescent="0.25">
      <c r="A179" s="295"/>
      <c r="B179" s="295"/>
      <c r="C179" s="295"/>
      <c r="D179" s="295"/>
      <c r="E179" s="295"/>
      <c r="F179" s="295"/>
      <c r="G179" s="295"/>
      <c r="H179" s="295"/>
      <c r="I179" s="295"/>
      <c r="J179" s="295"/>
      <c r="K179" s="295"/>
      <c r="L179" s="295"/>
      <c r="M179" s="295"/>
      <c r="N179" s="295"/>
      <c r="O179" s="295"/>
      <c r="P179" s="295"/>
      <c r="Q179" s="295"/>
      <c r="R179" s="295"/>
      <c r="S179" s="295"/>
      <c r="T179" s="295"/>
      <c r="U179" s="295"/>
      <c r="V179" s="295"/>
      <c r="W179" s="295"/>
      <c r="X179" s="295"/>
      <c r="Y179" s="295"/>
      <c r="Z179" s="295"/>
      <c r="AA179" s="295"/>
      <c r="AB179" s="295"/>
      <c r="AC179" s="295"/>
      <c r="AD179" s="295"/>
      <c r="AE179" s="295"/>
      <c r="AF179" s="295"/>
      <c r="AG179" s="295"/>
      <c r="AH179" s="295"/>
      <c r="AI179" s="295"/>
      <c r="AJ179" s="295"/>
      <c r="AK179" s="295"/>
      <c r="AL179" s="295"/>
      <c r="AM179" s="295"/>
      <c r="AN179" s="295"/>
      <c r="AO179" s="295"/>
      <c r="AP179" s="295"/>
      <c r="AQ179" s="295"/>
      <c r="AR179" s="295"/>
      <c r="AS179" s="295"/>
      <c r="AT179" s="295"/>
      <c r="AU179" s="295"/>
      <c r="AV179" s="295"/>
      <c r="AW179" s="295"/>
      <c r="AX179" s="295"/>
      <c r="AY179" s="295"/>
      <c r="AZ179" s="295"/>
      <c r="BA179" s="295"/>
      <c r="BB179" s="295"/>
      <c r="BC179" s="295"/>
      <c r="BD179" s="295"/>
      <c r="BE179" s="295"/>
      <c r="BF179" s="295"/>
      <c r="BG179" s="295"/>
      <c r="BH179" s="295"/>
      <c r="BI179" s="295"/>
      <c r="BJ179" s="295"/>
      <c r="BK179" s="295"/>
      <c r="BL179" s="295"/>
      <c r="BM179" s="295"/>
      <c r="BN179" s="295"/>
      <c r="BO179" s="295"/>
      <c r="BP179" s="295"/>
      <c r="BQ179" s="295"/>
      <c r="BR179" s="295"/>
      <c r="BS179" s="295"/>
    </row>
    <row r="180" spans="1:71" x14ac:dyDescent="0.25">
      <c r="A180" s="295"/>
      <c r="B180" s="295"/>
      <c r="C180" s="295"/>
      <c r="D180" s="295"/>
      <c r="E180" s="295"/>
      <c r="F180" s="295"/>
      <c r="G180" s="295"/>
      <c r="H180" s="295"/>
      <c r="I180" s="295"/>
      <c r="J180" s="295"/>
      <c r="K180" s="295"/>
      <c r="L180" s="295"/>
      <c r="M180" s="295"/>
      <c r="N180" s="295"/>
      <c r="O180" s="295"/>
      <c r="P180" s="295"/>
      <c r="Q180" s="295"/>
      <c r="R180" s="295"/>
      <c r="S180" s="295"/>
      <c r="T180" s="295"/>
      <c r="U180" s="295"/>
      <c r="V180" s="295"/>
      <c r="W180" s="295"/>
      <c r="X180" s="295"/>
      <c r="Y180" s="295"/>
      <c r="Z180" s="295"/>
      <c r="AA180" s="295"/>
      <c r="AB180" s="295"/>
      <c r="AC180" s="295"/>
      <c r="AD180" s="295"/>
      <c r="AE180" s="295"/>
      <c r="AF180" s="295"/>
      <c r="AG180" s="295"/>
      <c r="AH180" s="295"/>
      <c r="AI180" s="295"/>
      <c r="AJ180" s="295"/>
      <c r="AK180" s="295"/>
      <c r="AL180" s="295"/>
      <c r="AM180" s="295"/>
      <c r="AN180" s="295"/>
      <c r="AO180" s="295"/>
      <c r="AP180" s="295"/>
      <c r="AQ180" s="295"/>
      <c r="AR180" s="295"/>
      <c r="AS180" s="295"/>
      <c r="AT180" s="295"/>
      <c r="AU180" s="295"/>
      <c r="AV180" s="295"/>
      <c r="AW180" s="295"/>
      <c r="AX180" s="295"/>
      <c r="AY180" s="295"/>
      <c r="AZ180" s="295"/>
      <c r="BA180" s="295"/>
      <c r="BB180" s="295"/>
      <c r="BC180" s="295"/>
      <c r="BD180" s="295"/>
      <c r="BE180" s="295"/>
      <c r="BF180" s="295"/>
      <c r="BG180" s="295"/>
      <c r="BH180" s="295"/>
      <c r="BI180" s="295"/>
      <c r="BJ180" s="295"/>
      <c r="BK180" s="295"/>
      <c r="BL180" s="295"/>
      <c r="BM180" s="295"/>
      <c r="BN180" s="295"/>
      <c r="BO180" s="295"/>
      <c r="BP180" s="295"/>
      <c r="BQ180" s="295"/>
      <c r="BR180" s="295"/>
      <c r="BS180" s="295"/>
    </row>
    <row r="181" spans="1:71" x14ac:dyDescent="0.25">
      <c r="A181" s="295"/>
      <c r="B181" s="295"/>
      <c r="C181" s="295"/>
      <c r="D181" s="295"/>
      <c r="E181" s="295"/>
      <c r="F181" s="295"/>
      <c r="G181" s="295"/>
      <c r="H181" s="295"/>
      <c r="I181" s="295"/>
      <c r="J181" s="295"/>
      <c r="K181" s="295"/>
      <c r="L181" s="295"/>
      <c r="M181" s="295"/>
      <c r="N181" s="295"/>
      <c r="O181" s="295"/>
      <c r="P181" s="295"/>
      <c r="Q181" s="295"/>
      <c r="R181" s="295"/>
      <c r="S181" s="295"/>
      <c r="T181" s="295"/>
      <c r="U181" s="295"/>
      <c r="V181" s="295"/>
      <c r="W181" s="295"/>
      <c r="X181" s="295"/>
      <c r="Y181" s="295"/>
      <c r="Z181" s="295"/>
      <c r="AA181" s="295"/>
      <c r="AB181" s="295"/>
      <c r="AC181" s="295"/>
      <c r="AD181" s="295"/>
      <c r="AE181" s="295"/>
      <c r="AF181" s="295"/>
      <c r="AG181" s="295"/>
      <c r="AH181" s="295"/>
      <c r="AI181" s="295"/>
      <c r="AJ181" s="295"/>
      <c r="AK181" s="295"/>
      <c r="AL181" s="295"/>
      <c r="AM181" s="295"/>
      <c r="AN181" s="295"/>
      <c r="AO181" s="295"/>
      <c r="AP181" s="295"/>
      <c r="AQ181" s="295"/>
      <c r="AR181" s="295"/>
      <c r="AS181" s="295"/>
      <c r="AT181" s="295"/>
      <c r="AU181" s="295"/>
      <c r="AV181" s="295"/>
      <c r="AW181" s="295"/>
      <c r="AX181" s="295"/>
      <c r="AY181" s="295"/>
      <c r="AZ181" s="295"/>
      <c r="BA181" s="295"/>
      <c r="BB181" s="295"/>
      <c r="BC181" s="295"/>
      <c r="BD181" s="295"/>
      <c r="BE181" s="295"/>
      <c r="BF181" s="295"/>
      <c r="BG181" s="295"/>
      <c r="BH181" s="295"/>
      <c r="BI181" s="295"/>
      <c r="BJ181" s="295"/>
      <c r="BK181" s="295"/>
      <c r="BL181" s="295"/>
      <c r="BM181" s="295"/>
      <c r="BN181" s="295"/>
      <c r="BO181" s="295"/>
      <c r="BP181" s="295"/>
      <c r="BQ181" s="295"/>
      <c r="BR181" s="295"/>
      <c r="BS181" s="295"/>
    </row>
    <row r="182" spans="1:71" x14ac:dyDescent="0.25">
      <c r="A182" s="295"/>
      <c r="B182" s="295"/>
      <c r="C182" s="295"/>
      <c r="D182" s="295"/>
      <c r="E182" s="295"/>
      <c r="F182" s="295"/>
      <c r="G182" s="295"/>
      <c r="H182" s="295"/>
      <c r="I182" s="295"/>
      <c r="J182" s="295"/>
      <c r="K182" s="295"/>
      <c r="L182" s="295"/>
      <c r="M182" s="295"/>
      <c r="N182" s="295"/>
      <c r="O182" s="295"/>
      <c r="P182" s="295"/>
      <c r="Q182" s="295"/>
      <c r="R182" s="295"/>
      <c r="S182" s="295"/>
      <c r="T182" s="295"/>
      <c r="U182" s="295"/>
      <c r="V182" s="295"/>
      <c r="W182" s="295"/>
      <c r="X182" s="295"/>
      <c r="Y182" s="295"/>
      <c r="Z182" s="295"/>
      <c r="AA182" s="295"/>
      <c r="AB182" s="295"/>
      <c r="AC182" s="295"/>
      <c r="AD182" s="295"/>
      <c r="AE182" s="295"/>
      <c r="AF182" s="295"/>
      <c r="AG182" s="295"/>
      <c r="AH182" s="295"/>
      <c r="AI182" s="295"/>
      <c r="AJ182" s="295"/>
      <c r="AK182" s="295"/>
      <c r="AL182" s="295"/>
      <c r="AM182" s="295"/>
      <c r="AN182" s="295"/>
      <c r="AO182" s="295"/>
      <c r="AP182" s="295"/>
      <c r="AQ182" s="295"/>
      <c r="AR182" s="295"/>
      <c r="AS182" s="295"/>
      <c r="AT182" s="295"/>
      <c r="AU182" s="295"/>
      <c r="AV182" s="295"/>
      <c r="AW182" s="295"/>
      <c r="AX182" s="295"/>
      <c r="AY182" s="295"/>
      <c r="AZ182" s="295"/>
      <c r="BA182" s="295"/>
      <c r="BB182" s="295"/>
      <c r="BC182" s="295"/>
      <c r="BD182" s="295"/>
      <c r="BE182" s="295"/>
      <c r="BF182" s="295"/>
      <c r="BG182" s="295"/>
      <c r="BH182" s="295"/>
      <c r="BI182" s="295"/>
      <c r="BJ182" s="295"/>
      <c r="BK182" s="295"/>
      <c r="BL182" s="295"/>
      <c r="BM182" s="295"/>
      <c r="BN182" s="295"/>
      <c r="BO182" s="295"/>
      <c r="BP182" s="295"/>
      <c r="BQ182" s="295"/>
      <c r="BR182" s="295"/>
      <c r="BS182" s="295"/>
    </row>
    <row r="183" spans="1:71" x14ac:dyDescent="0.25">
      <c r="A183" s="295"/>
      <c r="B183" s="295"/>
      <c r="C183" s="295"/>
      <c r="D183" s="295"/>
      <c r="E183" s="295"/>
      <c r="F183" s="295"/>
      <c r="G183" s="295"/>
      <c r="H183" s="295"/>
      <c r="I183" s="295"/>
      <c r="J183" s="295"/>
      <c r="K183" s="295"/>
      <c r="L183" s="295"/>
      <c r="M183" s="295"/>
      <c r="N183" s="295"/>
      <c r="O183" s="295"/>
      <c r="P183" s="295"/>
      <c r="Q183" s="295"/>
      <c r="R183" s="295"/>
      <c r="S183" s="295"/>
      <c r="T183" s="295"/>
      <c r="U183" s="295"/>
      <c r="V183" s="295"/>
      <c r="W183" s="295"/>
      <c r="X183" s="295"/>
      <c r="Y183" s="295"/>
      <c r="Z183" s="295"/>
      <c r="AA183" s="295"/>
      <c r="AB183" s="295"/>
      <c r="AC183" s="295"/>
      <c r="AD183" s="295"/>
      <c r="AE183" s="295"/>
      <c r="AF183" s="295"/>
      <c r="AG183" s="295"/>
      <c r="AH183" s="295"/>
      <c r="AI183" s="295"/>
      <c r="AJ183" s="295"/>
      <c r="AK183" s="295"/>
      <c r="AL183" s="295"/>
      <c r="AM183" s="295"/>
      <c r="AN183" s="295"/>
      <c r="AO183" s="295"/>
      <c r="AP183" s="295"/>
      <c r="AQ183" s="295"/>
      <c r="AR183" s="295"/>
      <c r="AS183" s="295"/>
      <c r="AT183" s="295"/>
      <c r="AU183" s="295"/>
      <c r="AV183" s="295"/>
      <c r="AW183" s="295"/>
      <c r="AX183" s="295"/>
      <c r="AY183" s="295"/>
      <c r="AZ183" s="295"/>
      <c r="BA183" s="295"/>
      <c r="BB183" s="295"/>
      <c r="BC183" s="295"/>
      <c r="BD183" s="295"/>
      <c r="BE183" s="295"/>
      <c r="BF183" s="295"/>
      <c r="BG183" s="295"/>
      <c r="BH183" s="295"/>
      <c r="BI183" s="295"/>
      <c r="BJ183" s="295"/>
      <c r="BK183" s="295"/>
      <c r="BL183" s="295"/>
      <c r="BM183" s="295"/>
      <c r="BN183" s="295"/>
      <c r="BO183" s="295"/>
      <c r="BP183" s="295"/>
      <c r="BQ183" s="295"/>
      <c r="BR183" s="295"/>
      <c r="BS183" s="295"/>
    </row>
    <row r="184" spans="1:71" x14ac:dyDescent="0.25">
      <c r="A184" s="295"/>
      <c r="B184" s="295"/>
      <c r="C184" s="295"/>
      <c r="D184" s="295"/>
      <c r="E184" s="295"/>
      <c r="F184" s="295"/>
      <c r="G184" s="295"/>
      <c r="H184" s="295"/>
      <c r="I184" s="295"/>
      <c r="J184" s="295"/>
      <c r="K184" s="295"/>
      <c r="L184" s="295"/>
      <c r="M184" s="295"/>
      <c r="N184" s="295"/>
      <c r="O184" s="295"/>
      <c r="P184" s="295"/>
      <c r="Q184" s="295"/>
      <c r="R184" s="295"/>
      <c r="S184" s="295"/>
      <c r="T184" s="295"/>
      <c r="U184" s="295"/>
      <c r="V184" s="295"/>
      <c r="W184" s="295"/>
      <c r="X184" s="295"/>
      <c r="Y184" s="295"/>
      <c r="Z184" s="295"/>
      <c r="AA184" s="295"/>
      <c r="AB184" s="295"/>
      <c r="AC184" s="295"/>
      <c r="AD184" s="295"/>
      <c r="AE184" s="295"/>
      <c r="AF184" s="295"/>
      <c r="AG184" s="295"/>
      <c r="AH184" s="295"/>
      <c r="AI184" s="295"/>
      <c r="AJ184" s="295"/>
      <c r="AK184" s="295"/>
      <c r="AL184" s="295"/>
      <c r="AM184" s="295"/>
      <c r="AN184" s="295"/>
      <c r="AO184" s="295"/>
      <c r="AP184" s="295"/>
      <c r="AQ184" s="295"/>
      <c r="AR184" s="295"/>
      <c r="AS184" s="295"/>
      <c r="AT184" s="295"/>
      <c r="AU184" s="295"/>
      <c r="AV184" s="295"/>
      <c r="AW184" s="295"/>
      <c r="AX184" s="295"/>
      <c r="AY184" s="295"/>
      <c r="AZ184" s="295"/>
      <c r="BA184" s="295"/>
      <c r="BB184" s="295"/>
      <c r="BC184" s="295"/>
      <c r="BD184" s="295"/>
      <c r="BE184" s="295"/>
      <c r="BF184" s="295"/>
      <c r="BG184" s="295"/>
      <c r="BH184" s="295"/>
      <c r="BI184" s="295"/>
      <c r="BJ184" s="295"/>
      <c r="BK184" s="295"/>
      <c r="BL184" s="295"/>
      <c r="BM184" s="295"/>
      <c r="BN184" s="295"/>
      <c r="BO184" s="295"/>
      <c r="BP184" s="295"/>
      <c r="BQ184" s="295"/>
      <c r="BR184" s="295"/>
      <c r="BS184" s="295"/>
    </row>
    <row r="185" spans="1:71" x14ac:dyDescent="0.25">
      <c r="A185" s="295"/>
      <c r="B185" s="295"/>
      <c r="C185" s="295"/>
      <c r="D185" s="295"/>
      <c r="E185" s="295"/>
      <c r="F185" s="295"/>
      <c r="G185" s="295"/>
      <c r="H185" s="295"/>
      <c r="I185" s="295"/>
      <c r="J185" s="295"/>
      <c r="K185" s="295"/>
      <c r="L185" s="295"/>
      <c r="M185" s="295"/>
      <c r="N185" s="295"/>
      <c r="O185" s="295"/>
      <c r="P185" s="295"/>
      <c r="Q185" s="295"/>
      <c r="R185" s="295"/>
      <c r="S185" s="295"/>
      <c r="T185" s="295"/>
      <c r="U185" s="295"/>
      <c r="V185" s="295"/>
      <c r="W185" s="295"/>
      <c r="X185" s="295"/>
      <c r="Y185" s="295"/>
      <c r="Z185" s="295"/>
      <c r="AA185" s="295"/>
      <c r="AB185" s="295"/>
      <c r="AC185" s="295"/>
      <c r="AD185" s="295"/>
      <c r="AE185" s="295"/>
      <c r="AF185" s="295"/>
      <c r="AG185" s="295"/>
      <c r="AH185" s="295"/>
      <c r="AI185" s="295"/>
      <c r="AJ185" s="295"/>
      <c r="AK185" s="295"/>
      <c r="AL185" s="295"/>
      <c r="AM185" s="295"/>
      <c r="AN185" s="295"/>
      <c r="AO185" s="295"/>
      <c r="AP185" s="295"/>
      <c r="AQ185" s="295"/>
      <c r="AR185" s="295"/>
      <c r="AS185" s="295"/>
      <c r="AT185" s="295"/>
      <c r="AU185" s="295"/>
      <c r="AV185" s="295"/>
      <c r="AW185" s="295"/>
      <c r="AX185" s="295"/>
      <c r="AY185" s="295"/>
      <c r="AZ185" s="295"/>
      <c r="BA185" s="295"/>
      <c r="BB185" s="295"/>
      <c r="BC185" s="295"/>
      <c r="BD185" s="295"/>
      <c r="BE185" s="295"/>
      <c r="BF185" s="295"/>
      <c r="BG185" s="295"/>
      <c r="BH185" s="295"/>
      <c r="BI185" s="295"/>
      <c r="BJ185" s="295"/>
      <c r="BK185" s="295"/>
      <c r="BL185" s="295"/>
      <c r="BM185" s="295"/>
      <c r="BN185" s="295"/>
      <c r="BO185" s="295"/>
      <c r="BP185" s="295"/>
      <c r="BQ185" s="295"/>
      <c r="BR185" s="295"/>
      <c r="BS185" s="295"/>
    </row>
    <row r="186" spans="1:71" x14ac:dyDescent="0.25">
      <c r="A186" s="295"/>
      <c r="B186" s="295"/>
      <c r="C186" s="295"/>
      <c r="D186" s="295"/>
      <c r="E186" s="295"/>
      <c r="F186" s="295"/>
      <c r="G186" s="295"/>
      <c r="H186" s="295"/>
      <c r="I186" s="295"/>
      <c r="J186" s="295"/>
      <c r="K186" s="295"/>
      <c r="L186" s="295"/>
      <c r="M186" s="295"/>
      <c r="N186" s="295"/>
      <c r="O186" s="295"/>
      <c r="P186" s="295"/>
      <c r="Q186" s="295"/>
      <c r="R186" s="295"/>
      <c r="S186" s="295"/>
      <c r="T186" s="295"/>
      <c r="U186" s="295"/>
      <c r="V186" s="295"/>
      <c r="W186" s="295"/>
      <c r="X186" s="295"/>
      <c r="Y186" s="295"/>
      <c r="Z186" s="295"/>
      <c r="AA186" s="295"/>
      <c r="AB186" s="295"/>
      <c r="AC186" s="295"/>
      <c r="AD186" s="295"/>
      <c r="AE186" s="295"/>
      <c r="AF186" s="295"/>
      <c r="AG186" s="295"/>
      <c r="AH186" s="295"/>
      <c r="AI186" s="295"/>
      <c r="AJ186" s="295"/>
      <c r="AK186" s="295"/>
      <c r="AL186" s="295"/>
      <c r="AM186" s="295"/>
      <c r="AN186" s="295"/>
      <c r="AO186" s="295"/>
      <c r="AP186" s="295"/>
      <c r="AQ186" s="295"/>
      <c r="AR186" s="295"/>
      <c r="AS186" s="295"/>
      <c r="AT186" s="295"/>
      <c r="AU186" s="295"/>
      <c r="AV186" s="295"/>
      <c r="AW186" s="295"/>
      <c r="AX186" s="295"/>
      <c r="AY186" s="295"/>
      <c r="AZ186" s="295"/>
      <c r="BA186" s="295"/>
      <c r="BB186" s="295"/>
      <c r="BC186" s="295"/>
      <c r="BD186" s="295"/>
      <c r="BE186" s="295"/>
      <c r="BF186" s="295"/>
      <c r="BG186" s="295"/>
      <c r="BH186" s="295"/>
      <c r="BI186" s="295"/>
      <c r="BJ186" s="295"/>
      <c r="BK186" s="295"/>
      <c r="BL186" s="295"/>
      <c r="BM186" s="295"/>
      <c r="BN186" s="295"/>
      <c r="BO186" s="295"/>
      <c r="BP186" s="295"/>
      <c r="BQ186" s="295"/>
      <c r="BR186" s="295"/>
      <c r="BS186" s="295"/>
    </row>
    <row r="187" spans="1:71" x14ac:dyDescent="0.25">
      <c r="A187" s="295"/>
      <c r="B187" s="295"/>
      <c r="C187" s="295"/>
      <c r="D187" s="295"/>
      <c r="E187" s="295"/>
      <c r="F187" s="295"/>
      <c r="G187" s="295"/>
      <c r="H187" s="295"/>
      <c r="I187" s="295"/>
      <c r="J187" s="295"/>
      <c r="K187" s="295"/>
      <c r="L187" s="295"/>
      <c r="M187" s="295"/>
      <c r="N187" s="295"/>
      <c r="O187" s="295"/>
      <c r="P187" s="295"/>
      <c r="Q187" s="295"/>
      <c r="R187" s="295"/>
      <c r="S187" s="295"/>
      <c r="T187" s="295"/>
      <c r="U187" s="295"/>
      <c r="V187" s="295"/>
      <c r="W187" s="295"/>
      <c r="X187" s="295"/>
      <c r="Y187" s="295"/>
      <c r="Z187" s="295"/>
      <c r="AA187" s="295"/>
      <c r="AB187" s="295"/>
      <c r="AC187" s="295"/>
      <c r="AD187" s="295"/>
      <c r="AE187" s="295"/>
      <c r="AF187" s="295"/>
      <c r="AG187" s="295"/>
      <c r="AH187" s="295"/>
      <c r="AI187" s="295"/>
      <c r="AJ187" s="295"/>
      <c r="AK187" s="295"/>
      <c r="AL187" s="295"/>
      <c r="AM187" s="295"/>
      <c r="AN187" s="295"/>
      <c r="AO187" s="295"/>
      <c r="AP187" s="295"/>
      <c r="AQ187" s="295"/>
      <c r="AR187" s="295"/>
      <c r="AS187" s="295"/>
      <c r="AT187" s="295"/>
      <c r="AU187" s="295"/>
      <c r="AV187" s="295"/>
      <c r="AW187" s="295"/>
      <c r="AX187" s="295"/>
      <c r="AY187" s="295"/>
      <c r="AZ187" s="295"/>
      <c r="BA187" s="295"/>
      <c r="BB187" s="295"/>
      <c r="BC187" s="295"/>
      <c r="BD187" s="295"/>
      <c r="BE187" s="295"/>
      <c r="BF187" s="295"/>
      <c r="BG187" s="295"/>
      <c r="BH187" s="295"/>
      <c r="BI187" s="295"/>
      <c r="BJ187" s="295"/>
      <c r="BK187" s="295"/>
      <c r="BL187" s="295"/>
      <c r="BM187" s="295"/>
      <c r="BN187" s="295"/>
      <c r="BO187" s="295"/>
      <c r="BP187" s="295"/>
      <c r="BQ187" s="295"/>
      <c r="BR187" s="295"/>
      <c r="BS187" s="295"/>
    </row>
    <row r="188" spans="1:71" x14ac:dyDescent="0.25">
      <c r="A188" s="295"/>
      <c r="B188" s="295"/>
      <c r="C188" s="295"/>
      <c r="D188" s="295"/>
      <c r="E188" s="295"/>
      <c r="F188" s="295"/>
      <c r="G188" s="295"/>
      <c r="H188" s="295"/>
      <c r="I188" s="295"/>
      <c r="J188" s="295"/>
      <c r="K188" s="295"/>
      <c r="L188" s="295"/>
      <c r="M188" s="295"/>
      <c r="N188" s="295"/>
      <c r="O188" s="295"/>
      <c r="P188" s="295"/>
      <c r="Q188" s="295"/>
      <c r="R188" s="295"/>
      <c r="S188" s="295"/>
      <c r="T188" s="295"/>
      <c r="U188" s="295"/>
      <c r="V188" s="295"/>
      <c r="W188" s="295"/>
      <c r="X188" s="295"/>
      <c r="Y188" s="295"/>
      <c r="Z188" s="295"/>
      <c r="AA188" s="295"/>
      <c r="AB188" s="295"/>
      <c r="AC188" s="295"/>
      <c r="AD188" s="295"/>
      <c r="AE188" s="295"/>
      <c r="AF188" s="295"/>
      <c r="AG188" s="295"/>
      <c r="AH188" s="295"/>
      <c r="AI188" s="295"/>
      <c r="AJ188" s="295"/>
      <c r="AK188" s="295"/>
      <c r="AL188" s="295"/>
      <c r="AM188" s="295"/>
      <c r="AN188" s="295"/>
      <c r="AO188" s="295"/>
      <c r="AP188" s="295"/>
      <c r="AQ188" s="295"/>
      <c r="AR188" s="295"/>
      <c r="AS188" s="295"/>
      <c r="AT188" s="295"/>
      <c r="AU188" s="295"/>
      <c r="AV188" s="295"/>
      <c r="AW188" s="295"/>
      <c r="AX188" s="295"/>
      <c r="AY188" s="295"/>
      <c r="AZ188" s="295"/>
      <c r="BA188" s="295"/>
      <c r="BB188" s="295"/>
      <c r="BC188" s="295"/>
      <c r="BD188" s="295"/>
      <c r="BE188" s="295"/>
      <c r="BF188" s="295"/>
      <c r="BG188" s="295"/>
      <c r="BH188" s="295"/>
      <c r="BI188" s="295"/>
      <c r="BJ188" s="295"/>
      <c r="BK188" s="295"/>
      <c r="BL188" s="295"/>
      <c r="BM188" s="295"/>
      <c r="BN188" s="295"/>
      <c r="BO188" s="295"/>
      <c r="BP188" s="295"/>
      <c r="BQ188" s="295"/>
      <c r="BR188" s="295"/>
      <c r="BS188" s="295"/>
    </row>
    <row r="189" spans="1:71" x14ac:dyDescent="0.25">
      <c r="A189" s="295"/>
      <c r="B189" s="295"/>
      <c r="C189" s="295"/>
      <c r="D189" s="295"/>
      <c r="E189" s="295"/>
      <c r="F189" s="295"/>
      <c r="G189" s="295"/>
      <c r="H189" s="295"/>
      <c r="I189" s="295"/>
      <c r="J189" s="295"/>
      <c r="K189" s="295"/>
      <c r="L189" s="295"/>
      <c r="M189" s="295"/>
      <c r="N189" s="295"/>
      <c r="O189" s="295"/>
      <c r="P189" s="295"/>
      <c r="Q189" s="295"/>
      <c r="R189" s="295"/>
      <c r="S189" s="295"/>
      <c r="T189" s="295"/>
      <c r="U189" s="295"/>
      <c r="V189" s="295"/>
      <c r="W189" s="295"/>
      <c r="X189" s="295"/>
      <c r="Y189" s="295"/>
      <c r="Z189" s="295"/>
      <c r="AA189" s="295"/>
      <c r="AB189" s="295"/>
      <c r="AC189" s="295"/>
      <c r="AD189" s="295"/>
      <c r="AE189" s="295"/>
      <c r="AF189" s="295"/>
      <c r="AG189" s="295"/>
      <c r="AH189" s="295"/>
      <c r="AI189" s="295"/>
      <c r="AJ189" s="295"/>
      <c r="AK189" s="295"/>
      <c r="AL189" s="295"/>
      <c r="AM189" s="295"/>
      <c r="AN189" s="295"/>
      <c r="AO189" s="295"/>
      <c r="AP189" s="295"/>
      <c r="AQ189" s="295"/>
      <c r="AR189" s="295"/>
      <c r="AS189" s="295"/>
      <c r="AT189" s="295"/>
      <c r="AU189" s="295"/>
      <c r="AV189" s="295"/>
      <c r="AW189" s="295"/>
      <c r="AX189" s="295"/>
      <c r="AY189" s="295"/>
      <c r="AZ189" s="295"/>
      <c r="BA189" s="295"/>
      <c r="BB189" s="295"/>
      <c r="BC189" s="295"/>
      <c r="BD189" s="295"/>
      <c r="BE189" s="295"/>
      <c r="BF189" s="295"/>
      <c r="BG189" s="295"/>
      <c r="BH189" s="295"/>
      <c r="BI189" s="295"/>
      <c r="BJ189" s="295"/>
      <c r="BK189" s="295"/>
      <c r="BL189" s="295"/>
      <c r="BM189" s="295"/>
      <c r="BN189" s="295"/>
      <c r="BO189" s="295"/>
      <c r="BP189" s="295"/>
      <c r="BQ189" s="295"/>
      <c r="BR189" s="295"/>
      <c r="BS189" s="295"/>
    </row>
    <row r="190" spans="1:71" x14ac:dyDescent="0.25">
      <c r="A190" s="295"/>
      <c r="B190" s="295"/>
      <c r="C190" s="295"/>
      <c r="D190" s="295"/>
      <c r="E190" s="295"/>
      <c r="F190" s="295"/>
      <c r="G190" s="295"/>
      <c r="H190" s="295"/>
      <c r="I190" s="295"/>
      <c r="J190" s="295"/>
      <c r="K190" s="295"/>
      <c r="L190" s="295"/>
      <c r="M190" s="295"/>
      <c r="N190" s="295"/>
      <c r="O190" s="295"/>
      <c r="P190" s="295"/>
      <c r="Q190" s="295"/>
      <c r="R190" s="295"/>
      <c r="S190" s="295"/>
      <c r="T190" s="295"/>
      <c r="U190" s="295"/>
      <c r="V190" s="295"/>
      <c r="W190" s="295"/>
      <c r="X190" s="295"/>
      <c r="Y190" s="295"/>
      <c r="Z190" s="295"/>
      <c r="AA190" s="295"/>
      <c r="AB190" s="295"/>
      <c r="AC190" s="295"/>
      <c r="AD190" s="295"/>
      <c r="AE190" s="295"/>
      <c r="AF190" s="295"/>
      <c r="AG190" s="295"/>
      <c r="AH190" s="295"/>
      <c r="AI190" s="295"/>
      <c r="AJ190" s="295"/>
      <c r="AK190" s="295"/>
      <c r="AL190" s="295"/>
      <c r="AM190" s="295"/>
      <c r="AN190" s="295"/>
      <c r="AO190" s="295"/>
      <c r="AP190" s="295"/>
      <c r="AQ190" s="295"/>
      <c r="AR190" s="295"/>
      <c r="AS190" s="295"/>
      <c r="AT190" s="295"/>
      <c r="AU190" s="295"/>
      <c r="AV190" s="295"/>
      <c r="AW190" s="295"/>
      <c r="AX190" s="295"/>
      <c r="AY190" s="295"/>
      <c r="AZ190" s="295"/>
      <c r="BA190" s="295"/>
      <c r="BB190" s="295"/>
      <c r="BC190" s="295"/>
      <c r="BD190" s="295"/>
      <c r="BE190" s="295"/>
      <c r="BF190" s="295"/>
      <c r="BG190" s="295"/>
      <c r="BH190" s="295"/>
      <c r="BI190" s="295"/>
      <c r="BJ190" s="295"/>
      <c r="BK190" s="295"/>
      <c r="BL190" s="295"/>
      <c r="BM190" s="295"/>
      <c r="BN190" s="295"/>
      <c r="BO190" s="295"/>
      <c r="BP190" s="295"/>
      <c r="BQ190" s="295"/>
      <c r="BR190" s="295"/>
      <c r="BS190" s="295"/>
    </row>
    <row r="191" spans="1:71" x14ac:dyDescent="0.25">
      <c r="A191" s="295"/>
      <c r="B191" s="295"/>
      <c r="C191" s="295"/>
      <c r="D191" s="295"/>
      <c r="E191" s="295"/>
      <c r="F191" s="295"/>
      <c r="G191" s="295"/>
      <c r="H191" s="295"/>
      <c r="I191" s="295"/>
      <c r="J191" s="295"/>
      <c r="K191" s="295"/>
      <c r="L191" s="295"/>
      <c r="M191" s="295"/>
      <c r="N191" s="295"/>
      <c r="O191" s="295"/>
      <c r="P191" s="295"/>
      <c r="Q191" s="295"/>
      <c r="R191" s="295"/>
      <c r="S191" s="295"/>
      <c r="T191" s="295"/>
      <c r="U191" s="295"/>
      <c r="V191" s="295"/>
      <c r="W191" s="295"/>
      <c r="X191" s="295"/>
      <c r="Y191" s="295"/>
      <c r="Z191" s="295"/>
      <c r="AA191" s="295"/>
      <c r="AB191" s="295"/>
      <c r="AC191" s="295"/>
      <c r="AD191" s="295"/>
      <c r="AE191" s="295"/>
      <c r="AF191" s="295"/>
      <c r="AG191" s="295"/>
      <c r="AH191" s="295"/>
      <c r="AI191" s="295"/>
      <c r="AJ191" s="295"/>
      <c r="AK191" s="295"/>
      <c r="AL191" s="295"/>
      <c r="AM191" s="295"/>
      <c r="AN191" s="295"/>
      <c r="AO191" s="295"/>
      <c r="AP191" s="295"/>
      <c r="AQ191" s="295"/>
      <c r="AR191" s="295"/>
      <c r="AS191" s="295"/>
      <c r="AT191" s="295"/>
      <c r="AU191" s="295"/>
      <c r="AV191" s="295"/>
      <c r="AW191" s="295"/>
      <c r="AX191" s="295"/>
      <c r="AY191" s="295"/>
      <c r="AZ191" s="295"/>
      <c r="BA191" s="295"/>
      <c r="BB191" s="295"/>
      <c r="BC191" s="295"/>
      <c r="BD191" s="295"/>
      <c r="BE191" s="295"/>
      <c r="BF191" s="295"/>
      <c r="BG191" s="295"/>
      <c r="BH191" s="295"/>
      <c r="BI191" s="295"/>
      <c r="BJ191" s="295"/>
      <c r="BK191" s="295"/>
      <c r="BL191" s="295"/>
      <c r="BM191" s="295"/>
      <c r="BN191" s="295"/>
      <c r="BO191" s="295"/>
      <c r="BP191" s="295"/>
      <c r="BQ191" s="295"/>
      <c r="BR191" s="295"/>
      <c r="BS191" s="295"/>
    </row>
    <row r="192" spans="1:71" x14ac:dyDescent="0.25">
      <c r="A192" s="295"/>
      <c r="B192" s="295"/>
      <c r="C192" s="295"/>
      <c r="D192" s="295"/>
      <c r="E192" s="295"/>
      <c r="F192" s="295"/>
      <c r="G192" s="295"/>
      <c r="H192" s="295"/>
      <c r="I192" s="295"/>
      <c r="J192" s="295"/>
      <c r="K192" s="295"/>
      <c r="L192" s="295"/>
      <c r="M192" s="295"/>
      <c r="N192" s="295"/>
      <c r="O192" s="295"/>
      <c r="P192" s="295"/>
      <c r="Q192" s="295"/>
      <c r="R192" s="295"/>
      <c r="S192" s="295"/>
      <c r="T192" s="295"/>
      <c r="U192" s="295"/>
      <c r="V192" s="295"/>
      <c r="W192" s="295"/>
      <c r="X192" s="295"/>
      <c r="Y192" s="295"/>
      <c r="Z192" s="295"/>
      <c r="AA192" s="295"/>
      <c r="AB192" s="295"/>
      <c r="AC192" s="295"/>
      <c r="AD192" s="295"/>
      <c r="AE192" s="295"/>
      <c r="AF192" s="295"/>
      <c r="AG192" s="295"/>
      <c r="AH192" s="295"/>
      <c r="AI192" s="295"/>
      <c r="AJ192" s="295"/>
      <c r="AK192" s="295"/>
      <c r="AL192" s="295"/>
      <c r="AM192" s="295"/>
      <c r="AN192" s="295"/>
      <c r="AO192" s="295"/>
      <c r="AP192" s="295"/>
      <c r="AQ192" s="295"/>
      <c r="AR192" s="295"/>
      <c r="AS192" s="295"/>
      <c r="AT192" s="295"/>
      <c r="AU192" s="295"/>
      <c r="AV192" s="295"/>
      <c r="AW192" s="295"/>
      <c r="AX192" s="295"/>
      <c r="AY192" s="295"/>
      <c r="AZ192" s="295"/>
      <c r="BA192" s="295"/>
      <c r="BB192" s="295"/>
      <c r="BC192" s="295"/>
      <c r="BD192" s="295"/>
      <c r="BE192" s="295"/>
      <c r="BF192" s="295"/>
      <c r="BG192" s="295"/>
      <c r="BH192" s="295"/>
      <c r="BI192" s="295"/>
      <c r="BJ192" s="295"/>
      <c r="BK192" s="295"/>
      <c r="BL192" s="295"/>
      <c r="BM192" s="295"/>
      <c r="BN192" s="295"/>
      <c r="BO192" s="295"/>
      <c r="BP192" s="295"/>
      <c r="BQ192" s="295"/>
      <c r="BR192" s="295"/>
      <c r="BS192" s="295"/>
    </row>
    <row r="193" spans="1:71" x14ac:dyDescent="0.25">
      <c r="A193" s="295"/>
      <c r="B193" s="295"/>
      <c r="C193" s="295"/>
      <c r="D193" s="295"/>
      <c r="E193" s="295"/>
      <c r="F193" s="295"/>
      <c r="G193" s="295"/>
      <c r="H193" s="295"/>
      <c r="I193" s="295"/>
      <c r="J193" s="295"/>
      <c r="K193" s="295"/>
      <c r="L193" s="295"/>
      <c r="M193" s="295"/>
      <c r="N193" s="295"/>
      <c r="O193" s="295"/>
      <c r="P193" s="295"/>
      <c r="Q193" s="295"/>
      <c r="R193" s="295"/>
      <c r="S193" s="295"/>
      <c r="T193" s="295"/>
      <c r="U193" s="295"/>
      <c r="V193" s="295"/>
      <c r="W193" s="295"/>
      <c r="X193" s="295"/>
      <c r="Y193" s="295"/>
      <c r="Z193" s="295"/>
      <c r="AA193" s="295"/>
      <c r="AB193" s="295"/>
      <c r="AC193" s="295"/>
      <c r="AD193" s="295"/>
      <c r="AE193" s="295"/>
      <c r="AF193" s="295"/>
      <c r="AG193" s="295"/>
      <c r="AH193" s="295"/>
      <c r="AI193" s="295"/>
      <c r="AJ193" s="295"/>
      <c r="AK193" s="295"/>
      <c r="AL193" s="295"/>
      <c r="AM193" s="295"/>
      <c r="AN193" s="295"/>
      <c r="AO193" s="295"/>
      <c r="AP193" s="295"/>
      <c r="AQ193" s="295"/>
      <c r="AR193" s="295"/>
      <c r="AS193" s="295"/>
      <c r="AT193" s="295"/>
      <c r="AU193" s="295"/>
      <c r="AV193" s="295"/>
      <c r="AW193" s="295"/>
      <c r="AX193" s="295"/>
      <c r="AY193" s="295"/>
      <c r="AZ193" s="295"/>
      <c r="BA193" s="295"/>
      <c r="BB193" s="295"/>
      <c r="BC193" s="295"/>
      <c r="BD193" s="295"/>
      <c r="BE193" s="295"/>
      <c r="BF193" s="295"/>
      <c r="BG193" s="295"/>
      <c r="BH193" s="295"/>
      <c r="BI193" s="295"/>
      <c r="BJ193" s="295"/>
      <c r="BK193" s="295"/>
      <c r="BL193" s="295"/>
      <c r="BM193" s="295"/>
      <c r="BN193" s="295"/>
      <c r="BO193" s="295"/>
      <c r="BP193" s="295"/>
      <c r="BQ193" s="295"/>
      <c r="BR193" s="295"/>
      <c r="BS193" s="295"/>
    </row>
    <row r="194" spans="1:71" x14ac:dyDescent="0.25">
      <c r="A194" s="295"/>
      <c r="B194" s="295"/>
      <c r="C194" s="295"/>
      <c r="D194" s="295"/>
      <c r="E194" s="295"/>
      <c r="F194" s="295"/>
      <c r="G194" s="295"/>
      <c r="H194" s="295"/>
      <c r="I194" s="295"/>
      <c r="J194" s="295"/>
      <c r="K194" s="295"/>
      <c r="L194" s="295"/>
      <c r="M194" s="295"/>
      <c r="N194" s="295"/>
      <c r="O194" s="295"/>
      <c r="P194" s="295"/>
      <c r="Q194" s="295"/>
      <c r="R194" s="295"/>
      <c r="S194" s="295"/>
      <c r="T194" s="295"/>
      <c r="U194" s="295"/>
      <c r="V194" s="295"/>
      <c r="W194" s="295"/>
      <c r="X194" s="295"/>
      <c r="Y194" s="295"/>
      <c r="Z194" s="295"/>
      <c r="AA194" s="295"/>
      <c r="AB194" s="295"/>
      <c r="AC194" s="295"/>
      <c r="AD194" s="295"/>
      <c r="AE194" s="295"/>
      <c r="AF194" s="295"/>
      <c r="AG194" s="295"/>
      <c r="AH194" s="295"/>
      <c r="AI194" s="295"/>
      <c r="AJ194" s="295"/>
      <c r="AK194" s="295"/>
      <c r="AL194" s="295"/>
      <c r="AM194" s="295"/>
      <c r="AN194" s="295"/>
      <c r="AO194" s="295"/>
      <c r="AP194" s="295"/>
      <c r="AQ194" s="295"/>
      <c r="AR194" s="295"/>
      <c r="AS194" s="295"/>
      <c r="AT194" s="295"/>
      <c r="AU194" s="295"/>
      <c r="AV194" s="295"/>
      <c r="AW194" s="295"/>
      <c r="AX194" s="295"/>
      <c r="AY194" s="295"/>
      <c r="AZ194" s="295"/>
      <c r="BA194" s="295"/>
      <c r="BB194" s="295"/>
      <c r="BC194" s="295"/>
      <c r="BD194" s="295"/>
      <c r="BE194" s="295"/>
      <c r="BF194" s="295"/>
      <c r="BG194" s="295"/>
      <c r="BH194" s="295"/>
      <c r="BI194" s="295"/>
      <c r="BJ194" s="295"/>
      <c r="BK194" s="295"/>
      <c r="BL194" s="295"/>
      <c r="BM194" s="295"/>
      <c r="BN194" s="295"/>
      <c r="BO194" s="295"/>
      <c r="BP194" s="295"/>
      <c r="BQ194" s="295"/>
      <c r="BR194" s="295"/>
      <c r="BS194" s="295"/>
    </row>
    <row r="195" spans="1:71" x14ac:dyDescent="0.25">
      <c r="A195" s="295"/>
      <c r="B195" s="295"/>
      <c r="C195" s="295"/>
      <c r="D195" s="295"/>
      <c r="E195" s="295"/>
      <c r="F195" s="295"/>
      <c r="G195" s="295"/>
      <c r="H195" s="295"/>
      <c r="I195" s="295"/>
      <c r="J195" s="295"/>
      <c r="K195" s="295"/>
      <c r="L195" s="295"/>
      <c r="M195" s="295"/>
      <c r="N195" s="295"/>
      <c r="O195" s="295"/>
      <c r="P195" s="295"/>
      <c r="Q195" s="295"/>
      <c r="R195" s="295"/>
      <c r="S195" s="295"/>
      <c r="T195" s="295"/>
      <c r="U195" s="295"/>
      <c r="V195" s="295"/>
      <c r="W195" s="295"/>
      <c r="X195" s="295"/>
      <c r="Y195" s="295"/>
      <c r="Z195" s="295"/>
      <c r="AA195" s="295"/>
      <c r="AB195" s="295"/>
      <c r="AC195" s="295"/>
      <c r="AD195" s="295"/>
      <c r="AE195" s="295"/>
      <c r="AF195" s="295"/>
      <c r="AG195" s="295"/>
      <c r="AH195" s="295"/>
      <c r="AI195" s="295"/>
      <c r="AJ195" s="295"/>
      <c r="AK195" s="295"/>
      <c r="AL195" s="295"/>
      <c r="AM195" s="295"/>
      <c r="AN195" s="295"/>
      <c r="AO195" s="295"/>
      <c r="AP195" s="295"/>
      <c r="AQ195" s="295"/>
      <c r="AR195" s="295"/>
      <c r="AS195" s="295"/>
      <c r="AT195" s="295"/>
      <c r="AU195" s="295"/>
      <c r="AV195" s="295"/>
      <c r="AW195" s="295"/>
      <c r="AX195" s="295"/>
      <c r="AY195" s="295"/>
      <c r="AZ195" s="295"/>
      <c r="BA195" s="295"/>
      <c r="BB195" s="295"/>
      <c r="BC195" s="295"/>
      <c r="BD195" s="295"/>
      <c r="BE195" s="295"/>
      <c r="BF195" s="295"/>
      <c r="BG195" s="295"/>
      <c r="BH195" s="295"/>
      <c r="BI195" s="295"/>
      <c r="BJ195" s="295"/>
      <c r="BK195" s="295"/>
      <c r="BL195" s="295"/>
      <c r="BM195" s="295"/>
      <c r="BN195" s="295"/>
      <c r="BO195" s="295"/>
      <c r="BP195" s="295"/>
      <c r="BQ195" s="295"/>
      <c r="BR195" s="295"/>
      <c r="BS195" s="295"/>
    </row>
    <row r="196" spans="1:71" x14ac:dyDescent="0.25">
      <c r="A196" s="295"/>
      <c r="B196" s="295"/>
      <c r="C196" s="295"/>
      <c r="D196" s="295"/>
      <c r="E196" s="295"/>
      <c r="F196" s="295"/>
      <c r="G196" s="295"/>
      <c r="H196" s="295"/>
      <c r="I196" s="295"/>
      <c r="J196" s="295"/>
      <c r="K196" s="295"/>
      <c r="L196" s="295"/>
      <c r="M196" s="295"/>
      <c r="N196" s="295"/>
      <c r="O196" s="295"/>
      <c r="P196" s="295"/>
      <c r="Q196" s="295"/>
      <c r="R196" s="295"/>
      <c r="S196" s="295"/>
      <c r="T196" s="295"/>
      <c r="U196" s="295"/>
      <c r="V196" s="295"/>
      <c r="W196" s="295"/>
      <c r="X196" s="295"/>
      <c r="Y196" s="295"/>
      <c r="Z196" s="295"/>
      <c r="AA196" s="295"/>
      <c r="AB196" s="295"/>
      <c r="AC196" s="295"/>
      <c r="AD196" s="295"/>
      <c r="AE196" s="295"/>
      <c r="AF196" s="295"/>
      <c r="AG196" s="295"/>
      <c r="AH196" s="295"/>
      <c r="AI196" s="295"/>
      <c r="AJ196" s="295"/>
      <c r="AK196" s="295"/>
      <c r="AL196" s="295"/>
      <c r="AM196" s="295"/>
      <c r="AN196" s="295"/>
      <c r="AO196" s="295"/>
      <c r="AP196" s="295"/>
      <c r="AQ196" s="295"/>
      <c r="AR196" s="295"/>
      <c r="AS196" s="295"/>
      <c r="AT196" s="295"/>
      <c r="AU196" s="295"/>
      <c r="AV196" s="295"/>
      <c r="AW196" s="295"/>
      <c r="AX196" s="295"/>
      <c r="AY196" s="295"/>
      <c r="AZ196" s="295"/>
      <c r="BA196" s="295"/>
      <c r="BB196" s="295"/>
      <c r="BC196" s="295"/>
      <c r="BD196" s="295"/>
      <c r="BE196" s="295"/>
      <c r="BF196" s="295"/>
      <c r="BG196" s="295"/>
      <c r="BH196" s="295"/>
      <c r="BI196" s="295"/>
      <c r="BJ196" s="295"/>
      <c r="BK196" s="295"/>
      <c r="BL196" s="295"/>
      <c r="BM196" s="295"/>
      <c r="BN196" s="295"/>
      <c r="BO196" s="295"/>
      <c r="BP196" s="295"/>
      <c r="BQ196" s="295"/>
      <c r="BR196" s="295"/>
      <c r="BS196" s="295"/>
    </row>
    <row r="197" spans="1:71" x14ac:dyDescent="0.25">
      <c r="A197" s="295"/>
      <c r="B197" s="295"/>
      <c r="C197" s="295"/>
      <c r="D197" s="295"/>
      <c r="E197" s="295"/>
      <c r="F197" s="295"/>
      <c r="G197" s="295"/>
      <c r="H197" s="295"/>
      <c r="I197" s="295"/>
      <c r="J197" s="295"/>
      <c r="K197" s="295"/>
      <c r="L197" s="295"/>
      <c r="M197" s="295"/>
      <c r="N197" s="295"/>
      <c r="O197" s="295"/>
      <c r="P197" s="295"/>
      <c r="Q197" s="295"/>
      <c r="R197" s="295"/>
      <c r="S197" s="295"/>
      <c r="T197" s="295"/>
      <c r="U197" s="295"/>
      <c r="V197" s="295"/>
      <c r="W197" s="295"/>
      <c r="X197" s="295"/>
      <c r="Y197" s="295"/>
      <c r="Z197" s="295"/>
      <c r="AA197" s="295"/>
      <c r="AB197" s="295"/>
      <c r="AC197" s="295"/>
      <c r="AD197" s="295"/>
      <c r="AE197" s="295"/>
      <c r="AF197" s="295"/>
      <c r="AG197" s="295"/>
      <c r="AH197" s="295"/>
      <c r="AI197" s="295"/>
      <c r="AJ197" s="295"/>
      <c r="AK197" s="295"/>
      <c r="AL197" s="295"/>
      <c r="AM197" s="295"/>
      <c r="AN197" s="295"/>
      <c r="AO197" s="295"/>
      <c r="AP197" s="295"/>
      <c r="AQ197" s="295"/>
      <c r="AR197" s="295"/>
      <c r="AS197" s="295"/>
      <c r="AT197" s="295"/>
      <c r="AU197" s="295"/>
      <c r="AV197" s="295"/>
      <c r="AW197" s="295"/>
      <c r="AX197" s="295"/>
      <c r="AY197" s="295"/>
      <c r="AZ197" s="295"/>
      <c r="BA197" s="295"/>
      <c r="BB197" s="295"/>
      <c r="BC197" s="295"/>
      <c r="BD197" s="295"/>
      <c r="BE197" s="295"/>
      <c r="BF197" s="295"/>
      <c r="BG197" s="295"/>
      <c r="BH197" s="295"/>
      <c r="BI197" s="295"/>
      <c r="BJ197" s="295"/>
      <c r="BK197" s="295"/>
      <c r="BL197" s="295"/>
      <c r="BM197" s="295"/>
      <c r="BN197" s="295"/>
      <c r="BO197" s="295"/>
      <c r="BP197" s="295"/>
      <c r="BQ197" s="295"/>
      <c r="BR197" s="295"/>
      <c r="BS197" s="295"/>
    </row>
    <row r="198" spans="1:71" x14ac:dyDescent="0.25">
      <c r="A198" s="295"/>
      <c r="B198" s="295"/>
      <c r="C198" s="295"/>
      <c r="D198" s="295"/>
      <c r="E198" s="295"/>
      <c r="F198" s="295"/>
      <c r="G198" s="295"/>
      <c r="H198" s="295"/>
      <c r="I198" s="295"/>
      <c r="J198" s="295"/>
      <c r="K198" s="295"/>
      <c r="L198" s="295"/>
      <c r="M198" s="295"/>
      <c r="N198" s="295"/>
      <c r="O198" s="295"/>
      <c r="P198" s="295"/>
      <c r="Q198" s="295"/>
      <c r="R198" s="295"/>
      <c r="S198" s="295"/>
      <c r="T198" s="295"/>
      <c r="U198" s="295"/>
      <c r="V198" s="295"/>
      <c r="W198" s="295"/>
      <c r="X198" s="295"/>
      <c r="Y198" s="295"/>
      <c r="Z198" s="295"/>
      <c r="AA198" s="295"/>
      <c r="AB198" s="295"/>
      <c r="AC198" s="295"/>
      <c r="AD198" s="295"/>
      <c r="AE198" s="295"/>
      <c r="AF198" s="295"/>
      <c r="AG198" s="295"/>
      <c r="AH198" s="295"/>
      <c r="AI198" s="295"/>
      <c r="AJ198" s="295"/>
      <c r="AK198" s="295"/>
      <c r="AL198" s="295"/>
      <c r="AM198" s="295"/>
      <c r="AN198" s="295"/>
      <c r="AO198" s="295"/>
      <c r="AP198" s="295"/>
      <c r="AQ198" s="295"/>
      <c r="AR198" s="295"/>
      <c r="AS198" s="295"/>
      <c r="AT198" s="295"/>
      <c r="AU198" s="295"/>
      <c r="AV198" s="295"/>
      <c r="AW198" s="295"/>
      <c r="AX198" s="295"/>
      <c r="AY198" s="295"/>
      <c r="AZ198" s="295"/>
      <c r="BA198" s="295"/>
      <c r="BB198" s="295"/>
      <c r="BC198" s="295"/>
      <c r="BD198" s="295"/>
      <c r="BE198" s="295"/>
      <c r="BF198" s="295"/>
      <c r="BG198" s="295"/>
      <c r="BH198" s="295"/>
      <c r="BI198" s="295"/>
      <c r="BJ198" s="295"/>
      <c r="BK198" s="295"/>
      <c r="BL198" s="295"/>
      <c r="BM198" s="295"/>
      <c r="BN198" s="295"/>
      <c r="BO198" s="295"/>
      <c r="BP198" s="295"/>
      <c r="BQ198" s="295"/>
      <c r="BR198" s="295"/>
      <c r="BS198" s="295"/>
    </row>
    <row r="199" spans="1:71" x14ac:dyDescent="0.25">
      <c r="A199" s="295"/>
      <c r="B199" s="295"/>
      <c r="C199" s="295"/>
      <c r="D199" s="295"/>
      <c r="E199" s="295"/>
      <c r="F199" s="295"/>
      <c r="G199" s="295"/>
      <c r="H199" s="295"/>
      <c r="I199" s="295"/>
      <c r="J199" s="295"/>
      <c r="K199" s="295"/>
      <c r="L199" s="295"/>
      <c r="M199" s="295"/>
      <c r="N199" s="295"/>
      <c r="O199" s="295"/>
      <c r="P199" s="295"/>
      <c r="Q199" s="295"/>
      <c r="R199" s="295"/>
      <c r="S199" s="295"/>
      <c r="T199" s="295"/>
      <c r="U199" s="295"/>
      <c r="V199" s="295"/>
      <c r="W199" s="295"/>
      <c r="X199" s="295"/>
      <c r="Y199" s="295"/>
      <c r="Z199" s="295"/>
      <c r="AA199" s="295"/>
      <c r="AB199" s="295"/>
      <c r="AC199" s="295"/>
      <c r="AD199" s="295"/>
      <c r="AE199" s="295"/>
      <c r="AF199" s="295"/>
      <c r="AG199" s="295"/>
      <c r="AH199" s="295"/>
      <c r="AI199" s="295"/>
      <c r="AJ199" s="295"/>
      <c r="AK199" s="295"/>
      <c r="AL199" s="295"/>
      <c r="AM199" s="295"/>
      <c r="AN199" s="295"/>
      <c r="AO199" s="295"/>
      <c r="AP199" s="295"/>
      <c r="AQ199" s="295"/>
      <c r="AR199" s="295"/>
      <c r="AS199" s="295"/>
      <c r="AT199" s="295"/>
      <c r="AU199" s="295"/>
      <c r="AV199" s="295"/>
      <c r="AW199" s="295"/>
      <c r="AX199" s="295"/>
      <c r="AY199" s="295"/>
      <c r="AZ199" s="295"/>
      <c r="BA199" s="295"/>
      <c r="BB199" s="295"/>
      <c r="BC199" s="295"/>
      <c r="BD199" s="295"/>
      <c r="BE199" s="295"/>
      <c r="BF199" s="295"/>
      <c r="BG199" s="295"/>
      <c r="BH199" s="295"/>
      <c r="BI199" s="295"/>
      <c r="BJ199" s="295"/>
      <c r="BK199" s="295"/>
      <c r="BL199" s="295"/>
      <c r="BM199" s="295"/>
      <c r="BN199" s="295"/>
      <c r="BO199" s="295"/>
      <c r="BP199" s="295"/>
      <c r="BQ199" s="295"/>
      <c r="BR199" s="295"/>
      <c r="BS199" s="295"/>
    </row>
    <row r="200" spans="1:71" x14ac:dyDescent="0.25">
      <c r="A200" s="472">
        <v>0</v>
      </c>
      <c r="B200" s="313"/>
      <c r="C200" s="313"/>
      <c r="D200" s="313"/>
      <c r="E200" s="313"/>
      <c r="F200" s="313"/>
      <c r="G200" s="313"/>
      <c r="H200" s="313"/>
      <c r="I200" s="313"/>
      <c r="J200" s="313"/>
      <c r="K200" s="313"/>
      <c r="L200" s="313"/>
      <c r="M200" s="313"/>
      <c r="N200" s="313"/>
      <c r="O200" s="313"/>
      <c r="P200" s="313"/>
      <c r="Q200" s="313"/>
      <c r="R200" s="313"/>
      <c r="S200" s="313"/>
      <c r="T200" s="313"/>
      <c r="U200" s="313"/>
      <c r="V200" s="313"/>
      <c r="W200" s="313"/>
      <c r="X200" s="313"/>
      <c r="Y200" s="313"/>
      <c r="Z200" s="313"/>
      <c r="AA200" s="313"/>
      <c r="AB200" s="313"/>
      <c r="AC200" s="313"/>
      <c r="AD200" s="313"/>
      <c r="AE200" s="313"/>
      <c r="AF200" s="313"/>
      <c r="AG200" s="313"/>
      <c r="AH200" s="313"/>
      <c r="AI200" s="313"/>
      <c r="AJ200" s="313"/>
      <c r="AK200" s="313"/>
      <c r="AL200" s="313"/>
      <c r="AM200" s="313"/>
      <c r="AN200" s="313"/>
      <c r="AO200" s="313"/>
      <c r="AP200" s="313"/>
      <c r="AQ200" s="313"/>
      <c r="AR200" s="313"/>
      <c r="AS200" s="313"/>
      <c r="AT200" s="313"/>
      <c r="AU200" s="313"/>
      <c r="AV200" s="313"/>
      <c r="AW200" s="313"/>
      <c r="AX200" s="313"/>
      <c r="AY200" s="313"/>
      <c r="AZ200" s="313"/>
      <c r="BA200" s="313"/>
      <c r="BB200" s="313"/>
      <c r="BC200" s="313"/>
      <c r="BD200" s="471">
        <v>0</v>
      </c>
      <c r="BE200" s="295"/>
      <c r="BF200" s="295"/>
      <c r="BG200" s="295"/>
      <c r="BH200" s="295"/>
      <c r="BI200" s="295"/>
      <c r="BJ200" s="295"/>
      <c r="BK200" s="295"/>
      <c r="BL200" s="295"/>
      <c r="BM200" s="295"/>
      <c r="BN200" s="295"/>
      <c r="BO200" s="295"/>
      <c r="BP200" s="295"/>
      <c r="BQ200" s="295"/>
      <c r="BR200" s="295"/>
      <c r="BS200" s="295"/>
    </row>
    <row r="219" spans="1:56" x14ac:dyDescent="0.25">
      <c r="A219" s="155">
        <v>0</v>
      </c>
      <c r="B219" s="154"/>
      <c r="C219" s="154"/>
      <c r="D219" s="154"/>
      <c r="E219" s="154"/>
      <c r="F219" s="154"/>
      <c r="G219" s="154"/>
      <c r="H219" s="154"/>
      <c r="I219" s="154"/>
      <c r="J219" s="154"/>
      <c r="K219" s="154"/>
      <c r="L219" s="154"/>
      <c r="M219" s="154"/>
      <c r="N219" s="154"/>
      <c r="O219" s="154"/>
      <c r="P219" s="154"/>
      <c r="Q219" s="154"/>
      <c r="R219" s="154"/>
      <c r="S219" s="154"/>
      <c r="T219" s="154"/>
      <c r="U219" s="154"/>
      <c r="V219" s="154"/>
      <c r="W219" s="154"/>
      <c r="X219" s="154"/>
      <c r="Y219" s="154"/>
      <c r="Z219" s="154"/>
      <c r="AA219" s="154"/>
      <c r="AB219" s="154"/>
      <c r="AC219" s="154"/>
      <c r="AD219" s="154"/>
      <c r="AE219" s="154"/>
      <c r="AF219" s="154"/>
      <c r="AG219" s="154"/>
      <c r="AH219" s="154"/>
      <c r="AI219" s="154"/>
      <c r="AJ219" s="154"/>
      <c r="AK219" s="154"/>
      <c r="AL219" s="154"/>
      <c r="AM219" s="154"/>
      <c r="AN219" s="154"/>
      <c r="AO219" s="154"/>
      <c r="AP219" s="154"/>
      <c r="AQ219" s="154"/>
      <c r="AR219" s="154"/>
      <c r="AS219" s="154"/>
      <c r="AT219" s="154"/>
      <c r="AU219" s="154"/>
      <c r="AV219" s="154"/>
      <c r="AW219" s="154"/>
      <c r="AX219" s="154"/>
      <c r="AY219" s="154"/>
      <c r="AZ219" s="154"/>
      <c r="BA219" s="154"/>
      <c r="BB219" s="154"/>
      <c r="BC219" s="154"/>
      <c r="BD219" s="156">
        <v>0</v>
      </c>
    </row>
  </sheetData>
  <mergeCells count="17">
    <mergeCell ref="A24:J24"/>
    <mergeCell ref="A6:L6"/>
    <mergeCell ref="A8:A9"/>
    <mergeCell ref="B8:C8"/>
    <mergeCell ref="D8:H8"/>
    <mergeCell ref="I8:K8"/>
    <mergeCell ref="L8:M8"/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19"/>
  <sheetViews>
    <sheetView workbookViewId="0">
      <selection sqref="A1:BS200"/>
    </sheetView>
  </sheetViews>
  <sheetFormatPr baseColWidth="10" defaultRowHeight="15" x14ac:dyDescent="0.25"/>
  <sheetData>
    <row r="1" spans="1:71" x14ac:dyDescent="0.25">
      <c r="A1" s="620" t="s">
        <v>0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  <c r="Z1" s="482"/>
      <c r="AA1" s="482"/>
      <c r="AB1" s="482"/>
      <c r="AC1" s="482"/>
      <c r="AD1" s="482"/>
      <c r="AE1" s="482"/>
      <c r="AF1" s="482"/>
      <c r="AG1" s="482"/>
      <c r="AH1" s="482"/>
      <c r="AI1" s="482"/>
      <c r="AJ1" s="482"/>
      <c r="AK1" s="482"/>
      <c r="AL1" s="482"/>
      <c r="AM1" s="482"/>
      <c r="AN1" s="482"/>
      <c r="AO1" s="482"/>
      <c r="AP1" s="482"/>
      <c r="AQ1" s="482"/>
      <c r="AR1" s="482"/>
      <c r="AS1" s="482"/>
      <c r="AT1" s="482"/>
      <c r="AU1" s="482"/>
      <c r="AV1" s="482"/>
      <c r="AW1" s="482"/>
      <c r="AX1" s="482"/>
      <c r="AY1" s="482"/>
      <c r="AZ1" s="482"/>
      <c r="BA1" s="482"/>
      <c r="BB1" s="482"/>
      <c r="BC1" s="482"/>
      <c r="BD1" s="482"/>
      <c r="BE1" s="482"/>
      <c r="BF1" s="482"/>
      <c r="BG1" s="482"/>
      <c r="BH1" s="482"/>
      <c r="BI1" s="482"/>
      <c r="BJ1" s="482"/>
      <c r="BK1" s="482"/>
      <c r="BL1" s="482"/>
      <c r="BM1" s="482"/>
      <c r="BN1" s="482"/>
      <c r="BO1" s="482"/>
      <c r="BP1" s="482"/>
      <c r="BQ1" s="482"/>
      <c r="BR1" s="482"/>
      <c r="BS1" s="482"/>
    </row>
    <row r="2" spans="1:71" x14ac:dyDescent="0.25">
      <c r="A2" s="620" t="s">
        <v>68</v>
      </c>
      <c r="B2" s="481"/>
      <c r="C2" s="481"/>
      <c r="D2" s="481"/>
      <c r="E2" s="481"/>
      <c r="F2" s="481"/>
      <c r="G2" s="481"/>
      <c r="H2" s="481"/>
      <c r="I2" s="481"/>
      <c r="J2" s="481"/>
      <c r="K2" s="481"/>
      <c r="L2" s="482"/>
      <c r="M2" s="482"/>
      <c r="N2" s="482"/>
      <c r="O2" s="482"/>
      <c r="P2" s="482"/>
      <c r="Q2" s="482"/>
      <c r="R2" s="482"/>
      <c r="S2" s="482"/>
      <c r="T2" s="482"/>
      <c r="U2" s="482"/>
      <c r="V2" s="482"/>
      <c r="W2" s="482"/>
      <c r="X2" s="482"/>
      <c r="Y2" s="482"/>
      <c r="Z2" s="482"/>
      <c r="AA2" s="482"/>
      <c r="AB2" s="482"/>
      <c r="AC2" s="482"/>
      <c r="AD2" s="482"/>
      <c r="AE2" s="482"/>
      <c r="AF2" s="482"/>
      <c r="AG2" s="482"/>
      <c r="AH2" s="482"/>
      <c r="AI2" s="482"/>
      <c r="AJ2" s="482"/>
      <c r="AK2" s="482"/>
      <c r="AL2" s="482"/>
      <c r="AM2" s="482"/>
      <c r="AN2" s="482"/>
      <c r="AO2" s="482"/>
      <c r="AP2" s="482"/>
      <c r="AQ2" s="482"/>
      <c r="AR2" s="482"/>
      <c r="AS2" s="482"/>
      <c r="AT2" s="482"/>
      <c r="AU2" s="482"/>
      <c r="AV2" s="482"/>
      <c r="AW2" s="482"/>
      <c r="AX2" s="482"/>
      <c r="AY2" s="482"/>
      <c r="AZ2" s="482"/>
      <c r="BA2" s="482"/>
      <c r="BB2" s="482"/>
      <c r="BC2" s="482"/>
      <c r="BD2" s="482"/>
      <c r="BE2" s="482"/>
      <c r="BF2" s="482"/>
      <c r="BG2" s="482"/>
      <c r="BH2" s="482"/>
      <c r="BI2" s="482"/>
      <c r="BJ2" s="482"/>
      <c r="BK2" s="482"/>
      <c r="BL2" s="482"/>
      <c r="BM2" s="482"/>
      <c r="BN2" s="482"/>
      <c r="BO2" s="482"/>
      <c r="BP2" s="482"/>
      <c r="BQ2" s="482"/>
      <c r="BR2" s="482"/>
      <c r="BS2" s="482"/>
    </row>
    <row r="3" spans="1:71" x14ac:dyDescent="0.25">
      <c r="A3" s="620" t="s">
        <v>69</v>
      </c>
      <c r="B3" s="481"/>
      <c r="C3" s="481"/>
      <c r="D3" s="483"/>
      <c r="E3" s="481"/>
      <c r="F3" s="481"/>
      <c r="G3" s="481"/>
      <c r="H3" s="481"/>
      <c r="I3" s="481"/>
      <c r="J3" s="481"/>
      <c r="K3" s="481"/>
      <c r="L3" s="482"/>
      <c r="M3" s="482"/>
      <c r="N3" s="482"/>
      <c r="O3" s="482"/>
      <c r="P3" s="482"/>
      <c r="Q3" s="482"/>
      <c r="R3" s="482"/>
      <c r="S3" s="482"/>
      <c r="T3" s="482"/>
      <c r="U3" s="482"/>
      <c r="V3" s="482"/>
      <c r="W3" s="482"/>
      <c r="X3" s="482"/>
      <c r="Y3" s="482"/>
      <c r="Z3" s="482"/>
      <c r="AA3" s="482"/>
      <c r="AB3" s="482"/>
      <c r="AC3" s="482"/>
      <c r="AD3" s="482"/>
      <c r="AE3" s="482"/>
      <c r="AF3" s="482"/>
      <c r="AG3" s="482"/>
      <c r="AH3" s="482"/>
      <c r="AI3" s="482"/>
      <c r="AJ3" s="482"/>
      <c r="AK3" s="482"/>
      <c r="AL3" s="482"/>
      <c r="AM3" s="482"/>
      <c r="AN3" s="482"/>
      <c r="AO3" s="482"/>
      <c r="AP3" s="482"/>
      <c r="AQ3" s="482"/>
      <c r="AR3" s="482"/>
      <c r="AS3" s="482"/>
      <c r="AT3" s="482"/>
      <c r="AU3" s="482"/>
      <c r="AV3" s="482"/>
      <c r="AW3" s="482"/>
      <c r="AX3" s="482"/>
      <c r="AY3" s="482"/>
      <c r="AZ3" s="482"/>
      <c r="BA3" s="482"/>
      <c r="BB3" s="482"/>
      <c r="BC3" s="482"/>
      <c r="BD3" s="482"/>
      <c r="BE3" s="482"/>
      <c r="BF3" s="482"/>
      <c r="BG3" s="482"/>
      <c r="BH3" s="482"/>
      <c r="BI3" s="482"/>
      <c r="BJ3" s="482"/>
      <c r="BK3" s="482"/>
      <c r="BL3" s="482"/>
      <c r="BM3" s="482"/>
      <c r="BN3" s="482"/>
      <c r="BO3" s="482"/>
      <c r="BP3" s="482"/>
      <c r="BQ3" s="482"/>
      <c r="BR3" s="482"/>
      <c r="BS3" s="482"/>
    </row>
    <row r="4" spans="1:71" x14ac:dyDescent="0.25">
      <c r="A4" s="620" t="s">
        <v>70</v>
      </c>
      <c r="B4" s="481"/>
      <c r="C4" s="481"/>
      <c r="D4" s="481"/>
      <c r="E4" s="481"/>
      <c r="F4" s="481"/>
      <c r="G4" s="481"/>
      <c r="H4" s="481"/>
      <c r="I4" s="481"/>
      <c r="J4" s="481"/>
      <c r="K4" s="481"/>
      <c r="L4" s="482"/>
      <c r="M4" s="482"/>
      <c r="N4" s="482"/>
      <c r="O4" s="482"/>
      <c r="P4" s="482"/>
      <c r="Q4" s="482"/>
      <c r="R4" s="482"/>
      <c r="S4" s="482"/>
      <c r="T4" s="482"/>
      <c r="U4" s="482"/>
      <c r="V4" s="482"/>
      <c r="W4" s="482"/>
      <c r="X4" s="482"/>
      <c r="Y4" s="482"/>
      <c r="Z4" s="482"/>
      <c r="AA4" s="482"/>
      <c r="AB4" s="482"/>
      <c r="AC4" s="482"/>
      <c r="AD4" s="482"/>
      <c r="AE4" s="482"/>
      <c r="AF4" s="482"/>
      <c r="AG4" s="482"/>
      <c r="AH4" s="482"/>
      <c r="AI4" s="482"/>
      <c r="AJ4" s="482"/>
      <c r="AK4" s="482"/>
      <c r="AL4" s="482"/>
      <c r="AM4" s="482"/>
      <c r="AN4" s="482"/>
      <c r="AO4" s="482"/>
      <c r="AP4" s="482"/>
      <c r="AQ4" s="482"/>
      <c r="AR4" s="482"/>
      <c r="AS4" s="482"/>
      <c r="AT4" s="482"/>
      <c r="AU4" s="482"/>
      <c r="AV4" s="482"/>
      <c r="AW4" s="482"/>
      <c r="AX4" s="482"/>
      <c r="AY4" s="482"/>
      <c r="AZ4" s="482"/>
      <c r="BA4" s="482"/>
      <c r="BB4" s="482"/>
      <c r="BC4" s="482"/>
      <c r="BD4" s="482"/>
      <c r="BE4" s="482"/>
      <c r="BF4" s="482"/>
      <c r="BG4" s="482"/>
      <c r="BH4" s="482"/>
      <c r="BI4" s="482"/>
      <c r="BJ4" s="482"/>
      <c r="BK4" s="482"/>
      <c r="BL4" s="482"/>
      <c r="BM4" s="482"/>
      <c r="BN4" s="482"/>
      <c r="BO4" s="482"/>
      <c r="BP4" s="482"/>
      <c r="BQ4" s="482"/>
      <c r="BR4" s="482"/>
      <c r="BS4" s="482"/>
    </row>
    <row r="5" spans="1:71" x14ac:dyDescent="0.25">
      <c r="A5" s="480" t="s">
        <v>71</v>
      </c>
      <c r="B5" s="481"/>
      <c r="C5" s="481"/>
      <c r="D5" s="481"/>
      <c r="E5" s="481"/>
      <c r="F5" s="481"/>
      <c r="G5" s="481"/>
      <c r="H5" s="481"/>
      <c r="I5" s="481"/>
      <c r="J5" s="481"/>
      <c r="K5" s="481"/>
      <c r="L5" s="482"/>
      <c r="M5" s="482"/>
      <c r="N5" s="482"/>
      <c r="O5" s="482"/>
      <c r="P5" s="482"/>
      <c r="Q5" s="482"/>
      <c r="R5" s="482"/>
      <c r="S5" s="482"/>
      <c r="T5" s="482"/>
      <c r="U5" s="482"/>
      <c r="V5" s="482"/>
      <c r="W5" s="482"/>
      <c r="X5" s="482"/>
      <c r="Y5" s="482"/>
      <c r="Z5" s="482"/>
      <c r="AA5" s="482"/>
      <c r="AB5" s="482"/>
      <c r="AC5" s="482"/>
      <c r="AD5" s="482"/>
      <c r="AE5" s="482"/>
      <c r="AF5" s="482"/>
      <c r="AG5" s="482"/>
      <c r="AH5" s="482"/>
      <c r="AI5" s="482"/>
      <c r="AJ5" s="482"/>
      <c r="AK5" s="482"/>
      <c r="AL5" s="482"/>
      <c r="AM5" s="482"/>
      <c r="AN5" s="482"/>
      <c r="AO5" s="482"/>
      <c r="AP5" s="482"/>
      <c r="AQ5" s="482"/>
      <c r="AR5" s="482"/>
      <c r="AS5" s="482"/>
      <c r="AT5" s="482"/>
      <c r="AU5" s="482"/>
      <c r="AV5" s="482"/>
      <c r="AW5" s="482"/>
      <c r="AX5" s="482"/>
      <c r="AY5" s="482"/>
      <c r="AZ5" s="482"/>
      <c r="BA5" s="482"/>
      <c r="BB5" s="482"/>
      <c r="BC5" s="482"/>
      <c r="BD5" s="482"/>
      <c r="BE5" s="482"/>
      <c r="BF5" s="482"/>
      <c r="BG5" s="482"/>
      <c r="BH5" s="482"/>
      <c r="BI5" s="482"/>
      <c r="BJ5" s="482"/>
      <c r="BK5" s="482"/>
      <c r="BL5" s="482"/>
      <c r="BM5" s="482"/>
      <c r="BN5" s="482"/>
      <c r="BO5" s="482"/>
      <c r="BP5" s="482"/>
      <c r="BQ5" s="482"/>
      <c r="BR5" s="482"/>
      <c r="BS5" s="482"/>
    </row>
    <row r="6" spans="1:71" ht="15" customHeight="1" x14ac:dyDescent="0.25">
      <c r="A6" s="1940" t="s">
        <v>1</v>
      </c>
      <c r="B6" s="1940"/>
      <c r="C6" s="1940"/>
      <c r="D6" s="1940"/>
      <c r="E6" s="1940"/>
      <c r="F6" s="1940"/>
      <c r="G6" s="1940"/>
      <c r="H6" s="1940"/>
      <c r="I6" s="1940"/>
      <c r="J6" s="1940"/>
      <c r="K6" s="1940"/>
      <c r="L6" s="1940"/>
      <c r="M6" s="522"/>
      <c r="N6" s="504"/>
      <c r="O6" s="482"/>
      <c r="P6" s="482"/>
      <c r="Q6" s="482"/>
      <c r="R6" s="482"/>
      <c r="S6" s="482"/>
      <c r="T6" s="482"/>
      <c r="U6" s="482"/>
      <c r="V6" s="482"/>
      <c r="W6" s="482"/>
      <c r="X6" s="482"/>
      <c r="Y6" s="482"/>
      <c r="Z6" s="482"/>
      <c r="AA6" s="482"/>
      <c r="AB6" s="482"/>
      <c r="AC6" s="482"/>
      <c r="AD6" s="482"/>
      <c r="AE6" s="482"/>
      <c r="AF6" s="482"/>
      <c r="AG6" s="482"/>
      <c r="AH6" s="482"/>
      <c r="AI6" s="482"/>
      <c r="AJ6" s="482"/>
      <c r="AK6" s="482"/>
      <c r="AL6" s="482"/>
      <c r="AM6" s="482"/>
      <c r="AN6" s="482"/>
      <c r="AO6" s="482"/>
      <c r="AP6" s="482"/>
      <c r="AQ6" s="482"/>
      <c r="AR6" s="482"/>
      <c r="AS6" s="482"/>
      <c r="AT6" s="482"/>
      <c r="AU6" s="482"/>
      <c r="AV6" s="482"/>
      <c r="AW6" s="482"/>
      <c r="AX6" s="482"/>
      <c r="AY6" s="482"/>
      <c r="AZ6" s="482"/>
      <c r="BA6" s="482"/>
      <c r="BB6" s="482"/>
      <c r="BC6" s="482"/>
      <c r="BD6" s="482"/>
      <c r="BE6" s="482"/>
      <c r="BF6" s="482"/>
      <c r="BG6" s="482"/>
      <c r="BH6" s="482"/>
      <c r="BI6" s="482"/>
      <c r="BJ6" s="482"/>
      <c r="BK6" s="482"/>
      <c r="BL6" s="482"/>
      <c r="BM6" s="482"/>
      <c r="BN6" s="482"/>
      <c r="BO6" s="482"/>
      <c r="BP6" s="482"/>
      <c r="BQ6" s="482"/>
      <c r="BR6" s="482"/>
      <c r="BS6" s="482"/>
    </row>
    <row r="7" spans="1:71" x14ac:dyDescent="0.25">
      <c r="A7" s="527" t="s">
        <v>2</v>
      </c>
      <c r="B7" s="528"/>
      <c r="C7" s="528"/>
      <c r="D7" s="528"/>
      <c r="E7" s="528"/>
      <c r="F7" s="528"/>
      <c r="G7" s="528"/>
      <c r="H7" s="528"/>
      <c r="I7" s="528"/>
      <c r="J7" s="528"/>
      <c r="K7" s="528"/>
      <c r="L7" s="528"/>
      <c r="M7" s="529"/>
      <c r="N7" s="529"/>
      <c r="O7" s="482"/>
      <c r="P7" s="482"/>
      <c r="Q7" s="482"/>
      <c r="R7" s="482"/>
      <c r="S7" s="482"/>
      <c r="T7" s="482"/>
      <c r="U7" s="482"/>
      <c r="V7" s="482"/>
      <c r="W7" s="482"/>
      <c r="X7" s="482"/>
      <c r="Y7" s="482"/>
      <c r="Z7" s="482"/>
      <c r="AA7" s="482"/>
      <c r="AB7" s="482"/>
      <c r="AC7" s="482"/>
      <c r="AD7" s="482"/>
      <c r="AE7" s="482"/>
      <c r="AF7" s="482"/>
      <c r="AG7" s="482"/>
      <c r="AH7" s="482"/>
      <c r="AI7" s="482"/>
      <c r="AJ7" s="482"/>
      <c r="AK7" s="482"/>
      <c r="AL7" s="482"/>
      <c r="AM7" s="482"/>
      <c r="AN7" s="482"/>
      <c r="AO7" s="482"/>
      <c r="AP7" s="482"/>
      <c r="AQ7" s="482"/>
      <c r="AR7" s="482"/>
      <c r="AS7" s="482"/>
      <c r="AT7" s="482"/>
      <c r="AU7" s="482"/>
      <c r="AV7" s="482"/>
      <c r="AW7" s="482"/>
      <c r="AX7" s="482"/>
      <c r="AY7" s="482"/>
      <c r="AZ7" s="482"/>
      <c r="BA7" s="482"/>
      <c r="BB7" s="482"/>
      <c r="BC7" s="482"/>
      <c r="BD7" s="482"/>
      <c r="BE7" s="482"/>
      <c r="BF7" s="482"/>
      <c r="BG7" s="482"/>
      <c r="BH7" s="482"/>
      <c r="BI7" s="482"/>
      <c r="BJ7" s="482"/>
      <c r="BK7" s="482"/>
      <c r="BL7" s="482"/>
      <c r="BM7" s="482"/>
      <c r="BN7" s="482"/>
      <c r="BO7" s="482"/>
      <c r="BP7" s="482"/>
      <c r="BQ7" s="482"/>
      <c r="BR7" s="482"/>
      <c r="BS7" s="482"/>
    </row>
    <row r="8" spans="1:71" ht="15" customHeight="1" x14ac:dyDescent="0.25">
      <c r="A8" s="1938" t="s">
        <v>3</v>
      </c>
      <c r="B8" s="1941" t="s">
        <v>4</v>
      </c>
      <c r="C8" s="1942"/>
      <c r="D8" s="1941" t="s">
        <v>5</v>
      </c>
      <c r="E8" s="1943"/>
      <c r="F8" s="1943"/>
      <c r="G8" s="1943"/>
      <c r="H8" s="1944"/>
      <c r="I8" s="1941" t="s">
        <v>6</v>
      </c>
      <c r="J8" s="1943"/>
      <c r="K8" s="1944"/>
      <c r="L8" s="1945" t="s">
        <v>7</v>
      </c>
      <c r="M8" s="1946"/>
      <c r="N8" s="529"/>
      <c r="O8" s="482"/>
      <c r="P8" s="482"/>
      <c r="Q8" s="482"/>
      <c r="R8" s="482"/>
      <c r="S8" s="482"/>
      <c r="T8" s="482"/>
      <c r="U8" s="482"/>
      <c r="V8" s="482"/>
      <c r="W8" s="482"/>
      <c r="X8" s="482"/>
      <c r="Y8" s="482"/>
      <c r="Z8" s="482"/>
      <c r="AA8" s="482"/>
      <c r="AB8" s="482"/>
      <c r="AC8" s="482"/>
      <c r="AD8" s="482"/>
      <c r="AE8" s="482"/>
      <c r="AF8" s="499"/>
      <c r="AG8" s="499"/>
      <c r="AH8" s="499"/>
      <c r="AI8" s="499"/>
      <c r="AJ8" s="499"/>
      <c r="AK8" s="499"/>
      <c r="AL8" s="499"/>
      <c r="AM8" s="499"/>
      <c r="AN8" s="499"/>
      <c r="AO8" s="499"/>
      <c r="AP8" s="499"/>
      <c r="AQ8" s="499"/>
      <c r="AR8" s="499"/>
      <c r="AS8" s="499"/>
      <c r="AT8" s="499"/>
      <c r="AU8" s="499"/>
      <c r="AV8" s="499"/>
      <c r="AW8" s="499"/>
      <c r="AX8" s="499"/>
      <c r="AY8" s="499"/>
      <c r="AZ8" s="499"/>
      <c r="BA8" s="499"/>
      <c r="BB8" s="499"/>
      <c r="BC8" s="499"/>
      <c r="BD8" s="499"/>
      <c r="BE8" s="499"/>
      <c r="BF8" s="499"/>
      <c r="BG8" s="499"/>
      <c r="BH8" s="499"/>
      <c r="BI8" s="499"/>
      <c r="BJ8" s="499"/>
      <c r="BK8" s="499"/>
      <c r="BL8" s="499"/>
      <c r="BM8" s="499"/>
      <c r="BN8" s="499"/>
      <c r="BO8" s="499"/>
      <c r="BP8" s="499"/>
      <c r="BQ8" s="499"/>
      <c r="BR8" s="499"/>
      <c r="BS8" s="524"/>
    </row>
    <row r="9" spans="1:71" ht="15" customHeight="1" x14ac:dyDescent="0.25">
      <c r="A9" s="1934"/>
      <c r="B9" s="526" t="s">
        <v>8</v>
      </c>
      <c r="C9" s="530" t="s">
        <v>9</v>
      </c>
      <c r="D9" s="508" t="s">
        <v>10</v>
      </c>
      <c r="E9" s="531" t="s">
        <v>11</v>
      </c>
      <c r="F9" s="531" t="s">
        <v>12</v>
      </c>
      <c r="G9" s="531" t="s">
        <v>13</v>
      </c>
      <c r="H9" s="515" t="s">
        <v>14</v>
      </c>
      <c r="I9" s="508" t="s">
        <v>15</v>
      </c>
      <c r="J9" s="531" t="s">
        <v>16</v>
      </c>
      <c r="K9" s="515" t="s">
        <v>17</v>
      </c>
      <c r="L9" s="510" t="s">
        <v>18</v>
      </c>
      <c r="M9" s="510" t="s">
        <v>19</v>
      </c>
      <c r="N9" s="529"/>
      <c r="O9" s="529"/>
      <c r="P9" s="482"/>
      <c r="Q9" s="482"/>
      <c r="R9" s="482"/>
      <c r="S9" s="482"/>
      <c r="T9" s="482"/>
      <c r="U9" s="482"/>
      <c r="V9" s="482"/>
      <c r="W9" s="482"/>
      <c r="X9" s="482"/>
      <c r="Y9" s="482"/>
      <c r="Z9" s="482"/>
      <c r="AA9" s="482"/>
      <c r="AB9" s="482"/>
      <c r="AC9" s="482"/>
      <c r="AD9" s="482"/>
      <c r="AE9" s="482"/>
      <c r="AF9" s="482"/>
      <c r="AG9" s="499"/>
      <c r="AH9" s="499"/>
      <c r="AI9" s="499"/>
      <c r="AJ9" s="499"/>
      <c r="AK9" s="499"/>
      <c r="AL9" s="499"/>
      <c r="AM9" s="499"/>
      <c r="AN9" s="499"/>
      <c r="AO9" s="499"/>
      <c r="AP9" s="499"/>
      <c r="AQ9" s="499"/>
      <c r="AR9" s="499"/>
      <c r="AS9" s="499"/>
      <c r="AT9" s="499"/>
      <c r="AU9" s="499"/>
      <c r="AV9" s="499"/>
      <c r="AW9" s="499"/>
      <c r="AX9" s="499"/>
      <c r="AY9" s="499"/>
      <c r="AZ9" s="499"/>
      <c r="BA9" s="499"/>
      <c r="BB9" s="499"/>
      <c r="BC9" s="499"/>
      <c r="BD9" s="499"/>
      <c r="BE9" s="499"/>
      <c r="BF9" s="499"/>
      <c r="BG9" s="499"/>
      <c r="BH9" s="499"/>
      <c r="BI9" s="499"/>
      <c r="BJ9" s="499"/>
      <c r="BK9" s="499"/>
      <c r="BL9" s="499"/>
      <c r="BM9" s="499"/>
      <c r="BN9" s="499"/>
      <c r="BO9" s="499"/>
      <c r="BP9" s="499"/>
      <c r="BQ9" s="499"/>
      <c r="BR9" s="499"/>
      <c r="BS9" s="499"/>
    </row>
    <row r="10" spans="1:71" ht="15" customHeight="1" x14ac:dyDescent="0.25">
      <c r="A10" s="500" t="s">
        <v>20</v>
      </c>
      <c r="B10" s="583">
        <v>0</v>
      </c>
      <c r="C10" s="584">
        <v>0</v>
      </c>
      <c r="D10" s="585">
        <v>0</v>
      </c>
      <c r="E10" s="583">
        <v>0</v>
      </c>
      <c r="F10" s="583">
        <v>0</v>
      </c>
      <c r="G10" s="583">
        <v>0</v>
      </c>
      <c r="H10" s="584">
        <v>0</v>
      </c>
      <c r="I10" s="586">
        <v>0</v>
      </c>
      <c r="J10" s="583">
        <v>0</v>
      </c>
      <c r="K10" s="584">
        <v>0</v>
      </c>
      <c r="L10" s="587">
        <v>0</v>
      </c>
      <c r="M10" s="587">
        <v>0</v>
      </c>
      <c r="N10" s="622"/>
      <c r="O10" s="490"/>
      <c r="P10" s="490"/>
      <c r="Q10" s="490"/>
      <c r="R10" s="490"/>
      <c r="S10" s="490"/>
      <c r="T10" s="490"/>
      <c r="U10" s="490"/>
      <c r="V10" s="490"/>
      <c r="W10" s="490"/>
      <c r="X10" s="482"/>
      <c r="Y10" s="491"/>
      <c r="Z10" s="491"/>
      <c r="AA10" s="482"/>
      <c r="AB10" s="482"/>
      <c r="AC10" s="482"/>
      <c r="AD10" s="482"/>
      <c r="AE10" s="482"/>
      <c r="AF10" s="482"/>
      <c r="AG10" s="499"/>
      <c r="AH10" s="499"/>
      <c r="AI10" s="499"/>
      <c r="AJ10" s="499"/>
      <c r="AK10" s="499"/>
      <c r="AL10" s="499"/>
      <c r="AM10" s="499"/>
      <c r="AN10" s="499"/>
      <c r="AO10" s="499"/>
      <c r="AP10" s="499"/>
      <c r="AQ10" s="499"/>
      <c r="AR10" s="499"/>
      <c r="AS10" s="499"/>
      <c r="AT10" s="499"/>
      <c r="AU10" s="499"/>
      <c r="AV10" s="499"/>
      <c r="AW10" s="499"/>
      <c r="AX10" s="499"/>
      <c r="AY10" s="499"/>
      <c r="AZ10" s="499"/>
      <c r="BA10" s="499"/>
      <c r="BB10" s="499"/>
      <c r="BC10" s="499"/>
      <c r="BD10" s="499"/>
      <c r="BE10" s="499"/>
      <c r="BF10" s="499"/>
      <c r="BG10" s="499"/>
      <c r="BH10" s="499"/>
      <c r="BI10" s="499"/>
      <c r="BJ10" s="499"/>
      <c r="BK10" s="499"/>
      <c r="BL10" s="499"/>
      <c r="BM10" s="499"/>
      <c r="BN10" s="499"/>
      <c r="BO10" s="499"/>
      <c r="BP10" s="499"/>
      <c r="BQ10" s="499"/>
      <c r="BR10" s="499"/>
      <c r="BS10" s="499"/>
    </row>
    <row r="11" spans="1:71" x14ac:dyDescent="0.25">
      <c r="A11" s="532" t="s">
        <v>21</v>
      </c>
      <c r="B11" s="577"/>
      <c r="C11" s="588"/>
      <c r="D11" s="589">
        <v>0</v>
      </c>
      <c r="E11" s="578"/>
      <c r="F11" s="578"/>
      <c r="G11" s="578"/>
      <c r="H11" s="579"/>
      <c r="I11" s="589">
        <v>0</v>
      </c>
      <c r="J11" s="578"/>
      <c r="K11" s="579"/>
      <c r="L11" s="588"/>
      <c r="M11" s="588"/>
      <c r="N11" s="621" t="s">
        <v>72</v>
      </c>
      <c r="O11" s="490"/>
      <c r="P11" s="490"/>
      <c r="Q11" s="490"/>
      <c r="R11" s="490"/>
      <c r="S11" s="490"/>
      <c r="T11" s="490"/>
      <c r="U11" s="490"/>
      <c r="V11" s="490"/>
      <c r="W11" s="490"/>
      <c r="X11" s="482"/>
      <c r="Y11" s="524"/>
      <c r="Z11" s="524"/>
      <c r="AA11" s="524"/>
      <c r="AB11" s="524"/>
      <c r="AC11" s="482"/>
      <c r="AD11" s="482"/>
      <c r="AE11" s="482"/>
      <c r="AF11" s="482"/>
      <c r="AG11" s="499"/>
      <c r="AH11" s="499"/>
      <c r="AI11" s="499"/>
      <c r="AJ11" s="499"/>
      <c r="AK11" s="499"/>
      <c r="AL11" s="499"/>
      <c r="AM11" s="499"/>
      <c r="AN11" s="499"/>
      <c r="AO11" s="499"/>
      <c r="AP11" s="499"/>
      <c r="AQ11" s="499"/>
      <c r="AR11" s="499"/>
      <c r="AS11" s="499"/>
      <c r="AT11" s="499"/>
      <c r="AU11" s="499"/>
      <c r="AV11" s="499"/>
      <c r="AW11" s="499"/>
      <c r="AX11" s="499"/>
      <c r="AY11" s="499"/>
      <c r="AZ11" s="499"/>
      <c r="BA11" s="509" t="s">
        <v>34</v>
      </c>
      <c r="BB11" s="509" t="s">
        <v>34</v>
      </c>
      <c r="BC11" s="524"/>
      <c r="BD11" s="632">
        <v>0</v>
      </c>
      <c r="BE11" s="632" t="s">
        <v>34</v>
      </c>
      <c r="BF11" s="499"/>
      <c r="BG11" s="499"/>
      <c r="BH11" s="499"/>
      <c r="BI11" s="499"/>
      <c r="BJ11" s="499"/>
      <c r="BK11" s="499"/>
      <c r="BL11" s="499"/>
      <c r="BM11" s="499"/>
      <c r="BN11" s="499"/>
      <c r="BO11" s="499"/>
      <c r="BP11" s="499"/>
      <c r="BQ11" s="499"/>
      <c r="BR11" s="499"/>
      <c r="BS11" s="524"/>
    </row>
    <row r="12" spans="1:71" x14ac:dyDescent="0.25">
      <c r="A12" s="533" t="s">
        <v>22</v>
      </c>
      <c r="B12" s="564"/>
      <c r="C12" s="574"/>
      <c r="D12" s="590">
        <v>0</v>
      </c>
      <c r="E12" s="565"/>
      <c r="F12" s="565"/>
      <c r="G12" s="565"/>
      <c r="H12" s="563"/>
      <c r="I12" s="590">
        <v>0</v>
      </c>
      <c r="J12" s="565"/>
      <c r="K12" s="563"/>
      <c r="L12" s="574"/>
      <c r="M12" s="574"/>
      <c r="N12" s="621" t="s">
        <v>72</v>
      </c>
      <c r="O12" s="490"/>
      <c r="P12" s="490"/>
      <c r="Q12" s="490"/>
      <c r="R12" s="490"/>
      <c r="S12" s="490"/>
      <c r="T12" s="490"/>
      <c r="U12" s="490"/>
      <c r="V12" s="490"/>
      <c r="W12" s="490"/>
      <c r="X12" s="482"/>
      <c r="Y12" s="524"/>
      <c r="Z12" s="524"/>
      <c r="AA12" s="524"/>
      <c r="AB12" s="524"/>
      <c r="AC12" s="482"/>
      <c r="AD12" s="482"/>
      <c r="AE12" s="482"/>
      <c r="AF12" s="482"/>
      <c r="AG12" s="499"/>
      <c r="AH12" s="499"/>
      <c r="AI12" s="499"/>
      <c r="AJ12" s="499"/>
      <c r="AK12" s="499"/>
      <c r="AL12" s="499"/>
      <c r="AM12" s="499"/>
      <c r="AN12" s="499"/>
      <c r="AO12" s="499"/>
      <c r="AP12" s="499"/>
      <c r="AQ12" s="499"/>
      <c r="AR12" s="499"/>
      <c r="AS12" s="499"/>
      <c r="AT12" s="499"/>
      <c r="AU12" s="499"/>
      <c r="AV12" s="499"/>
      <c r="AW12" s="499"/>
      <c r="AX12" s="499"/>
      <c r="AY12" s="499"/>
      <c r="AZ12" s="499"/>
      <c r="BA12" s="509" t="s">
        <v>34</v>
      </c>
      <c r="BB12" s="509" t="s">
        <v>34</v>
      </c>
      <c r="BC12" s="524"/>
      <c r="BD12" s="632">
        <v>0</v>
      </c>
      <c r="BE12" s="632" t="s">
        <v>34</v>
      </c>
      <c r="BF12" s="499"/>
      <c r="BG12" s="499"/>
      <c r="BH12" s="499"/>
      <c r="BI12" s="499"/>
      <c r="BJ12" s="499"/>
      <c r="BK12" s="499"/>
      <c r="BL12" s="499"/>
      <c r="BM12" s="499"/>
      <c r="BN12" s="499"/>
      <c r="BO12" s="499"/>
      <c r="BP12" s="499"/>
      <c r="BQ12" s="499"/>
      <c r="BR12" s="499"/>
      <c r="BS12" s="524"/>
    </row>
    <row r="13" spans="1:71" x14ac:dyDescent="0.25">
      <c r="A13" s="533" t="s">
        <v>23</v>
      </c>
      <c r="B13" s="564"/>
      <c r="C13" s="574"/>
      <c r="D13" s="590">
        <v>0</v>
      </c>
      <c r="E13" s="565"/>
      <c r="F13" s="565"/>
      <c r="G13" s="565"/>
      <c r="H13" s="563"/>
      <c r="I13" s="590">
        <v>0</v>
      </c>
      <c r="J13" s="565"/>
      <c r="K13" s="563"/>
      <c r="L13" s="574"/>
      <c r="M13" s="574"/>
      <c r="N13" s="621" t="s">
        <v>72</v>
      </c>
      <c r="O13" s="490"/>
      <c r="P13" s="490"/>
      <c r="Q13" s="490"/>
      <c r="R13" s="490"/>
      <c r="S13" s="490"/>
      <c r="T13" s="490"/>
      <c r="U13" s="490"/>
      <c r="V13" s="490"/>
      <c r="W13" s="490"/>
      <c r="X13" s="482"/>
      <c r="Y13" s="524"/>
      <c r="Z13" s="524"/>
      <c r="AA13" s="524"/>
      <c r="AB13" s="524"/>
      <c r="AC13" s="482"/>
      <c r="AD13" s="482"/>
      <c r="AE13" s="482"/>
      <c r="AF13" s="482"/>
      <c r="AG13" s="499"/>
      <c r="AH13" s="499"/>
      <c r="AI13" s="499"/>
      <c r="AJ13" s="499"/>
      <c r="AK13" s="499"/>
      <c r="AL13" s="499"/>
      <c r="AM13" s="499"/>
      <c r="AN13" s="499"/>
      <c r="AO13" s="499"/>
      <c r="AP13" s="499"/>
      <c r="AQ13" s="499"/>
      <c r="AR13" s="499"/>
      <c r="AS13" s="499"/>
      <c r="AT13" s="499"/>
      <c r="AU13" s="499"/>
      <c r="AV13" s="499"/>
      <c r="AW13" s="499"/>
      <c r="AX13" s="499"/>
      <c r="AY13" s="499"/>
      <c r="AZ13" s="499"/>
      <c r="BA13" s="509" t="s">
        <v>34</v>
      </c>
      <c r="BB13" s="509" t="s">
        <v>34</v>
      </c>
      <c r="BC13" s="524"/>
      <c r="BD13" s="632">
        <v>0</v>
      </c>
      <c r="BE13" s="632" t="s">
        <v>34</v>
      </c>
      <c r="BF13" s="499"/>
      <c r="BG13" s="499"/>
      <c r="BH13" s="499"/>
      <c r="BI13" s="499"/>
      <c r="BJ13" s="499"/>
      <c r="BK13" s="499"/>
      <c r="BL13" s="499"/>
      <c r="BM13" s="499"/>
      <c r="BN13" s="499"/>
      <c r="BO13" s="499"/>
      <c r="BP13" s="499"/>
      <c r="BQ13" s="499"/>
      <c r="BR13" s="499"/>
      <c r="BS13" s="524"/>
    </row>
    <row r="14" spans="1:71" ht="15.75" thickBot="1" x14ac:dyDescent="0.3">
      <c r="A14" s="534" t="s">
        <v>24</v>
      </c>
      <c r="B14" s="591"/>
      <c r="C14" s="592"/>
      <c r="D14" s="593">
        <v>0</v>
      </c>
      <c r="E14" s="594"/>
      <c r="F14" s="594"/>
      <c r="G14" s="594"/>
      <c r="H14" s="595"/>
      <c r="I14" s="593">
        <v>0</v>
      </c>
      <c r="J14" s="594"/>
      <c r="K14" s="595"/>
      <c r="L14" s="592"/>
      <c r="M14" s="592"/>
      <c r="N14" s="621" t="s">
        <v>72</v>
      </c>
      <c r="O14" s="490"/>
      <c r="P14" s="490"/>
      <c r="Q14" s="490"/>
      <c r="R14" s="490"/>
      <c r="S14" s="490"/>
      <c r="T14" s="490"/>
      <c r="U14" s="490"/>
      <c r="V14" s="490"/>
      <c r="W14" s="490"/>
      <c r="X14" s="482"/>
      <c r="Y14" s="524"/>
      <c r="Z14" s="524"/>
      <c r="AA14" s="524"/>
      <c r="AB14" s="524"/>
      <c r="AC14" s="482"/>
      <c r="AD14" s="482"/>
      <c r="AE14" s="482"/>
      <c r="AF14" s="482"/>
      <c r="AG14" s="499"/>
      <c r="AH14" s="499"/>
      <c r="AI14" s="499"/>
      <c r="AJ14" s="499"/>
      <c r="AK14" s="499"/>
      <c r="AL14" s="499"/>
      <c r="AM14" s="499"/>
      <c r="AN14" s="499"/>
      <c r="AO14" s="499"/>
      <c r="AP14" s="499"/>
      <c r="AQ14" s="499"/>
      <c r="AR14" s="499"/>
      <c r="AS14" s="499"/>
      <c r="AT14" s="499"/>
      <c r="AU14" s="499"/>
      <c r="AV14" s="499"/>
      <c r="AW14" s="499"/>
      <c r="AX14" s="499"/>
      <c r="AY14" s="499"/>
      <c r="AZ14" s="499"/>
      <c r="BA14" s="509" t="s">
        <v>34</v>
      </c>
      <c r="BB14" s="509" t="s">
        <v>34</v>
      </c>
      <c r="BC14" s="524"/>
      <c r="BD14" s="632">
        <v>0</v>
      </c>
      <c r="BE14" s="632" t="s">
        <v>34</v>
      </c>
      <c r="BF14" s="499"/>
      <c r="BG14" s="499"/>
      <c r="BH14" s="499"/>
      <c r="BI14" s="499"/>
      <c r="BJ14" s="499"/>
      <c r="BK14" s="499"/>
      <c r="BL14" s="499"/>
      <c r="BM14" s="499"/>
      <c r="BN14" s="499"/>
      <c r="BO14" s="499"/>
      <c r="BP14" s="499"/>
      <c r="BQ14" s="499"/>
      <c r="BR14" s="499"/>
      <c r="BS14" s="524"/>
    </row>
    <row r="15" spans="1:71" ht="16.5" thickTop="1" thickBot="1" x14ac:dyDescent="0.3">
      <c r="A15" s="535" t="s">
        <v>25</v>
      </c>
      <c r="B15" s="596"/>
      <c r="C15" s="597"/>
      <c r="D15" s="598">
        <v>0</v>
      </c>
      <c r="E15" s="599"/>
      <c r="F15" s="599"/>
      <c r="G15" s="599"/>
      <c r="H15" s="600"/>
      <c r="I15" s="598">
        <v>0</v>
      </c>
      <c r="J15" s="601"/>
      <c r="K15" s="602"/>
      <c r="L15" s="638"/>
      <c r="M15" s="603"/>
      <c r="N15" s="621" t="s">
        <v>72</v>
      </c>
      <c r="O15" s="490"/>
      <c r="P15" s="490"/>
      <c r="Q15" s="490"/>
      <c r="R15" s="490"/>
      <c r="S15" s="490"/>
      <c r="T15" s="490"/>
      <c r="U15" s="490"/>
      <c r="V15" s="490"/>
      <c r="W15" s="490"/>
      <c r="X15" s="482"/>
      <c r="Y15" s="524"/>
      <c r="Z15" s="524"/>
      <c r="AA15" s="524"/>
      <c r="AB15" s="524"/>
      <c r="AC15" s="482"/>
      <c r="AD15" s="482"/>
      <c r="AE15" s="482"/>
      <c r="AF15" s="482"/>
      <c r="AG15" s="499"/>
      <c r="AH15" s="499"/>
      <c r="AI15" s="499"/>
      <c r="AJ15" s="499"/>
      <c r="AK15" s="499"/>
      <c r="AL15" s="499"/>
      <c r="AM15" s="499"/>
      <c r="AN15" s="499"/>
      <c r="AO15" s="499"/>
      <c r="AP15" s="499"/>
      <c r="AQ15" s="499"/>
      <c r="AR15" s="499"/>
      <c r="AS15" s="499"/>
      <c r="AT15" s="499"/>
      <c r="AU15" s="499"/>
      <c r="AV15" s="499"/>
      <c r="AW15" s="499"/>
      <c r="AX15" s="499"/>
      <c r="AY15" s="499"/>
      <c r="AZ15" s="499"/>
      <c r="BA15" s="509" t="s">
        <v>34</v>
      </c>
      <c r="BB15" s="509" t="s">
        <v>34</v>
      </c>
      <c r="BC15" s="524"/>
      <c r="BD15" s="632">
        <v>0</v>
      </c>
      <c r="BE15" s="632" t="s">
        <v>34</v>
      </c>
      <c r="BF15" s="499"/>
      <c r="BG15" s="499"/>
      <c r="BH15" s="499"/>
      <c r="BI15" s="499"/>
      <c r="BJ15" s="499"/>
      <c r="BK15" s="499"/>
      <c r="BL15" s="499"/>
      <c r="BM15" s="499"/>
      <c r="BN15" s="499"/>
      <c r="BO15" s="499"/>
      <c r="BP15" s="499"/>
      <c r="BQ15" s="499"/>
      <c r="BR15" s="499"/>
      <c r="BS15" s="524"/>
    </row>
    <row r="16" spans="1:71" ht="15.75" thickTop="1" x14ac:dyDescent="0.25">
      <c r="A16" s="535" t="s">
        <v>26</v>
      </c>
      <c r="B16" s="604"/>
      <c r="C16" s="605"/>
      <c r="D16" s="606"/>
      <c r="E16" s="607"/>
      <c r="F16" s="607"/>
      <c r="G16" s="607"/>
      <c r="H16" s="605"/>
      <c r="I16" s="606"/>
      <c r="J16" s="607"/>
      <c r="K16" s="605"/>
      <c r="L16" s="637"/>
      <c r="M16" s="603"/>
      <c r="N16" s="621" t="s">
        <v>34</v>
      </c>
      <c r="O16" s="490"/>
      <c r="P16" s="490"/>
      <c r="Q16" s="490"/>
      <c r="R16" s="490"/>
      <c r="S16" s="490"/>
      <c r="T16" s="490"/>
      <c r="U16" s="490"/>
      <c r="V16" s="490"/>
      <c r="W16" s="490"/>
      <c r="X16" s="482"/>
      <c r="Y16" s="524"/>
      <c r="Z16" s="524"/>
      <c r="AA16" s="524"/>
      <c r="AB16" s="524"/>
      <c r="AC16" s="482"/>
      <c r="AD16" s="482"/>
      <c r="AE16" s="482"/>
      <c r="AF16" s="482"/>
      <c r="AG16" s="499"/>
      <c r="AH16" s="499"/>
      <c r="AI16" s="499"/>
      <c r="AJ16" s="499"/>
      <c r="AK16" s="499"/>
      <c r="AL16" s="499"/>
      <c r="AM16" s="499"/>
      <c r="AN16" s="499"/>
      <c r="AO16" s="499"/>
      <c r="AP16" s="499"/>
      <c r="AQ16" s="499"/>
      <c r="AR16" s="499"/>
      <c r="AS16" s="499"/>
      <c r="AT16" s="499"/>
      <c r="AU16" s="499"/>
      <c r="AV16" s="499"/>
      <c r="AW16" s="499"/>
      <c r="AX16" s="499"/>
      <c r="AY16" s="499"/>
      <c r="AZ16" s="499"/>
      <c r="BA16" s="509" t="s">
        <v>34</v>
      </c>
      <c r="BB16" s="501"/>
      <c r="BC16" s="499"/>
      <c r="BD16" s="632">
        <v>0</v>
      </c>
      <c r="BE16" s="499"/>
      <c r="BF16" s="499"/>
      <c r="BG16" s="499"/>
      <c r="BH16" s="499"/>
      <c r="BI16" s="499"/>
      <c r="BJ16" s="499"/>
      <c r="BK16" s="499"/>
      <c r="BL16" s="499"/>
      <c r="BM16" s="499"/>
      <c r="BN16" s="499"/>
      <c r="BO16" s="499"/>
      <c r="BP16" s="499"/>
      <c r="BQ16" s="499"/>
      <c r="BR16" s="499"/>
      <c r="BS16" s="524"/>
    </row>
    <row r="17" spans="1:71" ht="54" x14ac:dyDescent="0.25">
      <c r="A17" s="536" t="s">
        <v>27</v>
      </c>
      <c r="B17" s="608"/>
      <c r="C17" s="609"/>
      <c r="D17" s="610"/>
      <c r="E17" s="611"/>
      <c r="F17" s="611"/>
      <c r="G17" s="611"/>
      <c r="H17" s="609"/>
      <c r="I17" s="610"/>
      <c r="J17" s="611"/>
      <c r="K17" s="609"/>
      <c r="L17" s="619"/>
      <c r="M17" s="612"/>
      <c r="N17" s="621"/>
      <c r="O17" s="490"/>
      <c r="P17" s="490"/>
      <c r="Q17" s="490"/>
      <c r="R17" s="490"/>
      <c r="S17" s="490"/>
      <c r="T17" s="490"/>
      <c r="U17" s="490"/>
      <c r="V17" s="490"/>
      <c r="W17" s="490"/>
      <c r="X17" s="482"/>
      <c r="Y17" s="524"/>
      <c r="Z17" s="524"/>
      <c r="AA17" s="524"/>
      <c r="AB17" s="524"/>
      <c r="AC17" s="482"/>
      <c r="AD17" s="482"/>
      <c r="AE17" s="482"/>
      <c r="AF17" s="482"/>
      <c r="AG17" s="499"/>
      <c r="AH17" s="499"/>
      <c r="AI17" s="499"/>
      <c r="AJ17" s="499"/>
      <c r="AK17" s="499"/>
      <c r="AL17" s="499"/>
      <c r="AM17" s="499"/>
      <c r="AN17" s="499"/>
      <c r="AO17" s="499"/>
      <c r="AP17" s="499"/>
      <c r="AQ17" s="499"/>
      <c r="AR17" s="499"/>
      <c r="AS17" s="499"/>
      <c r="AT17" s="499"/>
      <c r="AU17" s="499"/>
      <c r="AV17" s="499"/>
      <c r="AW17" s="499"/>
      <c r="AX17" s="499"/>
      <c r="AY17" s="499"/>
      <c r="AZ17" s="499"/>
      <c r="BA17" s="501"/>
      <c r="BB17" s="501"/>
      <c r="BC17" s="499"/>
      <c r="BD17" s="482"/>
      <c r="BE17" s="499"/>
      <c r="BF17" s="499"/>
      <c r="BG17" s="499"/>
      <c r="BH17" s="499"/>
      <c r="BI17" s="499"/>
      <c r="BJ17" s="499"/>
      <c r="BK17" s="499"/>
      <c r="BL17" s="499"/>
      <c r="BM17" s="499"/>
      <c r="BN17" s="499"/>
      <c r="BO17" s="499"/>
      <c r="BP17" s="499"/>
      <c r="BQ17" s="499"/>
      <c r="BR17" s="499"/>
      <c r="BS17" s="313"/>
    </row>
    <row r="18" spans="1:71" x14ac:dyDescent="0.25">
      <c r="A18" s="525" t="s">
        <v>28</v>
      </c>
      <c r="B18" s="608"/>
      <c r="C18" s="609"/>
      <c r="D18" s="610"/>
      <c r="E18" s="611"/>
      <c r="F18" s="611"/>
      <c r="G18" s="611"/>
      <c r="H18" s="609"/>
      <c r="I18" s="610"/>
      <c r="J18" s="611"/>
      <c r="K18" s="609"/>
      <c r="L18" s="619"/>
      <c r="M18" s="612"/>
      <c r="N18" s="621"/>
      <c r="O18" s="490"/>
      <c r="P18" s="490"/>
      <c r="Q18" s="490"/>
      <c r="R18" s="490"/>
      <c r="S18" s="490"/>
      <c r="T18" s="490"/>
      <c r="U18" s="490"/>
      <c r="V18" s="490"/>
      <c r="W18" s="490"/>
      <c r="X18" s="482"/>
      <c r="Y18" s="524"/>
      <c r="Z18" s="524"/>
      <c r="AA18" s="524"/>
      <c r="AB18" s="524"/>
      <c r="AC18" s="482"/>
      <c r="AD18" s="482"/>
      <c r="AE18" s="482"/>
      <c r="AF18" s="482"/>
      <c r="AG18" s="499"/>
      <c r="AH18" s="499"/>
      <c r="AI18" s="499"/>
      <c r="AJ18" s="499"/>
      <c r="AK18" s="499"/>
      <c r="AL18" s="499"/>
      <c r="AM18" s="499"/>
      <c r="AN18" s="499"/>
      <c r="AO18" s="499"/>
      <c r="AP18" s="499"/>
      <c r="AQ18" s="499"/>
      <c r="AR18" s="499"/>
      <c r="AS18" s="499"/>
      <c r="AT18" s="499"/>
      <c r="AU18" s="499"/>
      <c r="AV18" s="499"/>
      <c r="AW18" s="499"/>
      <c r="AX18" s="499"/>
      <c r="AY18" s="499"/>
      <c r="AZ18" s="499"/>
      <c r="BA18" s="501"/>
      <c r="BB18" s="501"/>
      <c r="BC18" s="499"/>
      <c r="BD18" s="482"/>
      <c r="BE18" s="499"/>
      <c r="BF18" s="499"/>
      <c r="BG18" s="499"/>
      <c r="BH18" s="499"/>
      <c r="BI18" s="499"/>
      <c r="BJ18" s="499"/>
      <c r="BK18" s="499"/>
      <c r="BL18" s="499"/>
      <c r="BM18" s="499"/>
      <c r="BN18" s="499"/>
      <c r="BO18" s="499"/>
      <c r="BP18" s="499"/>
      <c r="BQ18" s="499"/>
      <c r="BR18" s="499"/>
      <c r="BS18" s="313"/>
    </row>
    <row r="19" spans="1:71" ht="15" customHeight="1" x14ac:dyDescent="0.25">
      <c r="A19" s="537" t="s">
        <v>29</v>
      </c>
      <c r="B19" s="519"/>
      <c r="C19" s="538"/>
      <c r="D19" s="538"/>
      <c r="E19" s="505"/>
      <c r="F19" s="538"/>
      <c r="G19" s="538"/>
      <c r="H19" s="538"/>
      <c r="I19" s="538"/>
      <c r="J19" s="505"/>
      <c r="K19" s="538"/>
      <c r="L19" s="538"/>
      <c r="M19" s="622"/>
      <c r="N19" s="490"/>
      <c r="O19" s="490"/>
      <c r="P19" s="490"/>
      <c r="Q19" s="490"/>
      <c r="R19" s="490"/>
      <c r="S19" s="490"/>
      <c r="T19" s="490"/>
      <c r="U19" s="490"/>
      <c r="V19" s="490"/>
      <c r="W19" s="482"/>
      <c r="X19" s="482"/>
      <c r="Y19" s="482"/>
      <c r="Z19" s="482"/>
      <c r="AA19" s="482"/>
      <c r="AB19" s="482"/>
      <c r="AC19" s="482"/>
      <c r="AD19" s="482"/>
      <c r="AE19" s="482"/>
      <c r="AF19" s="482"/>
      <c r="AG19" s="482"/>
      <c r="AH19" s="482"/>
      <c r="AI19" s="482"/>
      <c r="AJ19" s="482"/>
      <c r="AK19" s="482"/>
      <c r="AL19" s="482"/>
      <c r="AM19" s="482"/>
      <c r="AN19" s="482"/>
      <c r="AO19" s="482"/>
      <c r="AP19" s="482"/>
      <c r="AQ19" s="482"/>
      <c r="AR19" s="482"/>
      <c r="AS19" s="482"/>
      <c r="AT19" s="482"/>
      <c r="AU19" s="482"/>
      <c r="AV19" s="482"/>
      <c r="AW19" s="482"/>
      <c r="AX19" s="482"/>
      <c r="AY19" s="482"/>
      <c r="AZ19" s="482"/>
      <c r="BA19" s="491"/>
      <c r="BB19" s="491"/>
      <c r="BC19" s="482"/>
      <c r="BD19" s="482"/>
      <c r="BE19" s="482"/>
      <c r="BF19" s="482"/>
      <c r="BG19" s="482"/>
      <c r="BH19" s="482"/>
      <c r="BI19" s="482"/>
      <c r="BJ19" s="482"/>
      <c r="BK19" s="482"/>
      <c r="BL19" s="482"/>
      <c r="BM19" s="482"/>
      <c r="BN19" s="482"/>
      <c r="BO19" s="482"/>
      <c r="BP19" s="482"/>
      <c r="BQ19" s="482"/>
      <c r="BR19" s="482"/>
      <c r="BS19" s="313"/>
    </row>
    <row r="20" spans="1:71" ht="15" customHeight="1" x14ac:dyDescent="0.25">
      <c r="A20" s="495" t="s">
        <v>30</v>
      </c>
      <c r="B20" s="539"/>
      <c r="C20" s="539"/>
      <c r="D20" s="540"/>
      <c r="E20" s="541"/>
      <c r="F20" s="541"/>
      <c r="G20" s="541"/>
      <c r="H20" s="541"/>
      <c r="I20" s="513"/>
      <c r="J20" s="513"/>
      <c r="K20" s="513"/>
      <c r="L20" s="513"/>
      <c r="M20" s="636"/>
      <c r="N20" s="636"/>
      <c r="O20" s="482"/>
      <c r="P20" s="482"/>
      <c r="Q20" s="482"/>
      <c r="R20" s="482"/>
      <c r="S20" s="482"/>
      <c r="T20" s="482"/>
      <c r="U20" s="482"/>
      <c r="V20" s="482"/>
      <c r="W20" s="482"/>
      <c r="X20" s="482"/>
      <c r="Y20" s="482"/>
      <c r="Z20" s="482"/>
      <c r="AA20" s="482"/>
      <c r="AB20" s="482"/>
      <c r="AC20" s="482"/>
      <c r="AD20" s="482"/>
      <c r="AE20" s="482"/>
      <c r="AF20" s="482"/>
      <c r="AG20" s="482"/>
      <c r="AH20" s="482"/>
      <c r="AI20" s="482"/>
      <c r="AJ20" s="482"/>
      <c r="AK20" s="482"/>
      <c r="AL20" s="482"/>
      <c r="AM20" s="482"/>
      <c r="AN20" s="482"/>
      <c r="AO20" s="482"/>
      <c r="AP20" s="482"/>
      <c r="AQ20" s="482"/>
      <c r="AR20" s="482"/>
      <c r="AS20" s="482"/>
      <c r="AT20" s="482"/>
      <c r="AU20" s="482"/>
      <c r="AV20" s="482"/>
      <c r="AW20" s="482"/>
      <c r="AX20" s="482"/>
      <c r="AY20" s="482"/>
      <c r="AZ20" s="482"/>
      <c r="BA20" s="482"/>
      <c r="BB20" s="482"/>
      <c r="BC20" s="482"/>
      <c r="BD20" s="482"/>
      <c r="BE20" s="482"/>
      <c r="BF20" s="482"/>
      <c r="BG20" s="482"/>
      <c r="BH20" s="482"/>
      <c r="BI20" s="482"/>
      <c r="BJ20" s="482"/>
      <c r="BK20" s="482"/>
      <c r="BL20" s="482"/>
      <c r="BM20" s="482"/>
      <c r="BN20" s="482"/>
      <c r="BO20" s="482"/>
      <c r="BP20" s="482"/>
      <c r="BQ20" s="482"/>
      <c r="BR20" s="482"/>
      <c r="BS20" s="313"/>
    </row>
    <row r="21" spans="1:71" ht="15" customHeight="1" x14ac:dyDescent="0.25">
      <c r="A21" s="514" t="s">
        <v>31</v>
      </c>
      <c r="B21" s="542" t="s">
        <v>8</v>
      </c>
      <c r="C21" s="542" t="s">
        <v>32</v>
      </c>
      <c r="D21" s="497"/>
      <c r="E21" s="497"/>
      <c r="F21" s="481"/>
      <c r="G21" s="481"/>
      <c r="H21" s="481"/>
      <c r="I21" s="481"/>
      <c r="J21" s="481"/>
      <c r="K21" s="481"/>
      <c r="L21" s="481"/>
      <c r="M21" s="482"/>
      <c r="N21" s="482"/>
      <c r="O21" s="482"/>
      <c r="P21" s="482"/>
      <c r="Q21" s="482"/>
      <c r="R21" s="482"/>
      <c r="S21" s="482"/>
      <c r="T21" s="482"/>
      <c r="U21" s="482"/>
      <c r="V21" s="482"/>
      <c r="W21" s="482"/>
      <c r="X21" s="524"/>
      <c r="Y21" s="524"/>
      <c r="Z21" s="524"/>
      <c r="AA21" s="524"/>
      <c r="AB21" s="482"/>
      <c r="AC21" s="482"/>
      <c r="AD21" s="482"/>
      <c r="AE21" s="482"/>
      <c r="AF21" s="499"/>
      <c r="AG21" s="499"/>
      <c r="AH21" s="499"/>
      <c r="AI21" s="499"/>
      <c r="AJ21" s="499"/>
      <c r="AK21" s="499"/>
      <c r="AL21" s="499"/>
      <c r="AM21" s="499"/>
      <c r="AN21" s="499"/>
      <c r="AO21" s="499"/>
      <c r="AP21" s="499"/>
      <c r="AQ21" s="499"/>
      <c r="AR21" s="499"/>
      <c r="AS21" s="499"/>
      <c r="AT21" s="499"/>
      <c r="AU21" s="499"/>
      <c r="AV21" s="499"/>
      <c r="AW21" s="499"/>
      <c r="AX21" s="499"/>
      <c r="AY21" s="499"/>
      <c r="AZ21" s="499"/>
      <c r="BA21" s="482"/>
      <c r="BB21" s="482"/>
      <c r="BC21" s="482"/>
      <c r="BD21" s="482"/>
      <c r="BE21" s="499"/>
      <c r="BF21" s="499"/>
      <c r="BG21" s="499"/>
      <c r="BH21" s="499"/>
      <c r="BI21" s="499"/>
      <c r="BJ21" s="499"/>
      <c r="BK21" s="499"/>
      <c r="BL21" s="499"/>
      <c r="BM21" s="499"/>
      <c r="BN21" s="499"/>
      <c r="BO21" s="499"/>
      <c r="BP21" s="499"/>
      <c r="BQ21" s="524"/>
      <c r="BR21" s="524"/>
      <c r="BS21" s="313"/>
    </row>
    <row r="22" spans="1:71" x14ac:dyDescent="0.25">
      <c r="A22" s="558" t="s">
        <v>33</v>
      </c>
      <c r="B22" s="582"/>
      <c r="C22" s="582"/>
      <c r="D22" s="627" t="s">
        <v>72</v>
      </c>
      <c r="E22" s="626"/>
      <c r="F22" s="481" t="s">
        <v>34</v>
      </c>
      <c r="G22" s="496" t="s">
        <v>34</v>
      </c>
      <c r="H22" s="496"/>
      <c r="I22" s="516"/>
      <c r="J22" s="481"/>
      <c r="K22" s="481"/>
      <c r="L22" s="481"/>
      <c r="M22" s="482"/>
      <c r="N22" s="482"/>
      <c r="O22" s="482"/>
      <c r="P22" s="482"/>
      <c r="Q22" s="482"/>
      <c r="R22" s="482"/>
      <c r="S22" s="482"/>
      <c r="T22" s="482"/>
      <c r="U22" s="482"/>
      <c r="V22" s="491"/>
      <c r="W22" s="491"/>
      <c r="X22" s="524"/>
      <c r="Y22" s="524"/>
      <c r="Z22" s="524"/>
      <c r="AA22" s="524"/>
      <c r="AB22" s="482"/>
      <c r="AC22" s="482"/>
      <c r="AD22" s="482"/>
      <c r="AE22" s="482"/>
      <c r="AF22" s="499"/>
      <c r="AG22" s="499"/>
      <c r="AH22" s="499"/>
      <c r="AI22" s="499"/>
      <c r="AJ22" s="499"/>
      <c r="AK22" s="499"/>
      <c r="AL22" s="499"/>
      <c r="AM22" s="499"/>
      <c r="AN22" s="499"/>
      <c r="AO22" s="499"/>
      <c r="AP22" s="499"/>
      <c r="AQ22" s="499"/>
      <c r="AR22" s="499"/>
      <c r="AS22" s="499"/>
      <c r="AT22" s="499"/>
      <c r="AU22" s="499"/>
      <c r="AV22" s="499"/>
      <c r="AW22" s="499"/>
      <c r="AX22" s="499"/>
      <c r="AY22" s="499"/>
      <c r="AZ22" s="499"/>
      <c r="BA22" s="509" t="s">
        <v>34</v>
      </c>
      <c r="BB22" s="509" t="s">
        <v>34</v>
      </c>
      <c r="BC22" s="482"/>
      <c r="BD22" s="632" t="s">
        <v>34</v>
      </c>
      <c r="BE22" s="632">
        <v>0</v>
      </c>
      <c r="BF22" s="499"/>
      <c r="BG22" s="499"/>
      <c r="BH22" s="499"/>
      <c r="BI22" s="499"/>
      <c r="BJ22" s="499"/>
      <c r="BK22" s="499"/>
      <c r="BL22" s="499"/>
      <c r="BM22" s="499"/>
      <c r="BN22" s="499"/>
      <c r="BO22" s="499"/>
      <c r="BP22" s="499"/>
      <c r="BQ22" s="524"/>
      <c r="BR22" s="524"/>
      <c r="BS22" s="313"/>
    </row>
    <row r="23" spans="1:71" x14ac:dyDescent="0.25">
      <c r="A23" s="543" t="s">
        <v>35</v>
      </c>
      <c r="B23" s="613"/>
      <c r="C23" s="613"/>
      <c r="D23" s="627" t="s">
        <v>73</v>
      </c>
      <c r="E23" s="502"/>
      <c r="F23" s="482"/>
      <c r="G23" s="482"/>
      <c r="H23" s="482"/>
      <c r="I23" s="481"/>
      <c r="J23" s="481"/>
      <c r="K23" s="481"/>
      <c r="L23" s="481"/>
      <c r="M23" s="482"/>
      <c r="N23" s="482"/>
      <c r="O23" s="482"/>
      <c r="P23" s="482"/>
      <c r="Q23" s="482"/>
      <c r="R23" s="482"/>
      <c r="S23" s="482"/>
      <c r="T23" s="482"/>
      <c r="U23" s="482"/>
      <c r="V23" s="491"/>
      <c r="W23" s="491"/>
      <c r="X23" s="524"/>
      <c r="Y23" s="524"/>
      <c r="Z23" s="524"/>
      <c r="AA23" s="524"/>
      <c r="AB23" s="482"/>
      <c r="AC23" s="482"/>
      <c r="AD23" s="482"/>
      <c r="AE23" s="482"/>
      <c r="AF23" s="499"/>
      <c r="AG23" s="499"/>
      <c r="AH23" s="499"/>
      <c r="AI23" s="499"/>
      <c r="AJ23" s="499"/>
      <c r="AK23" s="499"/>
      <c r="AL23" s="499"/>
      <c r="AM23" s="499"/>
      <c r="AN23" s="499"/>
      <c r="AO23" s="499"/>
      <c r="AP23" s="499"/>
      <c r="AQ23" s="499"/>
      <c r="AR23" s="499"/>
      <c r="AS23" s="499"/>
      <c r="AT23" s="499"/>
      <c r="AU23" s="499"/>
      <c r="AV23" s="499"/>
      <c r="AW23" s="499"/>
      <c r="AX23" s="499"/>
      <c r="AY23" s="499"/>
      <c r="AZ23" s="499"/>
      <c r="BA23" s="509" t="s">
        <v>34</v>
      </c>
      <c r="BB23" s="509" t="s">
        <v>34</v>
      </c>
      <c r="BC23" s="509" t="s">
        <v>34</v>
      </c>
      <c r="BD23" s="632" t="s">
        <v>34</v>
      </c>
      <c r="BE23" s="632">
        <v>0</v>
      </c>
      <c r="BF23" s="499"/>
      <c r="BG23" s="499"/>
      <c r="BH23" s="499"/>
      <c r="BI23" s="499"/>
      <c r="BJ23" s="499"/>
      <c r="BK23" s="499"/>
      <c r="BL23" s="499"/>
      <c r="BM23" s="499"/>
      <c r="BN23" s="499"/>
      <c r="BO23" s="499"/>
      <c r="BP23" s="499"/>
      <c r="BQ23" s="524"/>
      <c r="BR23" s="524"/>
      <c r="BS23" s="313"/>
    </row>
    <row r="24" spans="1:71" x14ac:dyDescent="0.25">
      <c r="A24" s="1929" t="s">
        <v>36</v>
      </c>
      <c r="B24" s="1930"/>
      <c r="C24" s="1930"/>
      <c r="D24" s="1930"/>
      <c r="E24" s="1930"/>
      <c r="F24" s="1930"/>
      <c r="G24" s="1930"/>
      <c r="H24" s="1930"/>
      <c r="I24" s="1930"/>
      <c r="J24" s="1930"/>
      <c r="K24" s="513"/>
      <c r="L24" s="485"/>
      <c r="M24" s="521"/>
      <c r="N24" s="521"/>
      <c r="O24" s="482"/>
      <c r="P24" s="482"/>
      <c r="Q24" s="482"/>
      <c r="R24" s="482"/>
      <c r="S24" s="482"/>
      <c r="T24" s="482"/>
      <c r="U24" s="482"/>
      <c r="V24" s="482"/>
      <c r="W24" s="482"/>
      <c r="X24" s="482"/>
      <c r="Y24" s="482"/>
      <c r="Z24" s="482"/>
      <c r="AA24" s="482"/>
      <c r="AB24" s="482"/>
      <c r="AC24" s="482"/>
      <c r="AD24" s="482"/>
      <c r="AE24" s="482"/>
      <c r="AF24" s="482"/>
      <c r="AG24" s="482"/>
      <c r="AH24" s="482"/>
      <c r="AI24" s="482"/>
      <c r="AJ24" s="482"/>
      <c r="AK24" s="482"/>
      <c r="AL24" s="482"/>
      <c r="AM24" s="482"/>
      <c r="AN24" s="482"/>
      <c r="AO24" s="482"/>
      <c r="AP24" s="482"/>
      <c r="AQ24" s="482"/>
      <c r="AR24" s="482"/>
      <c r="AS24" s="482"/>
      <c r="AT24" s="482"/>
      <c r="AU24" s="482"/>
      <c r="AV24" s="482"/>
      <c r="AW24" s="482"/>
      <c r="AX24" s="482"/>
      <c r="AY24" s="482"/>
      <c r="AZ24" s="482"/>
      <c r="BA24" s="482"/>
      <c r="BB24" s="482"/>
      <c r="BC24" s="482"/>
      <c r="BD24" s="632">
        <v>0</v>
      </c>
      <c r="BE24" s="482"/>
      <c r="BF24" s="482"/>
      <c r="BG24" s="482"/>
      <c r="BH24" s="482"/>
      <c r="BI24" s="482"/>
      <c r="BJ24" s="482"/>
      <c r="BK24" s="482"/>
      <c r="BL24" s="482"/>
      <c r="BM24" s="482"/>
      <c r="BN24" s="482"/>
      <c r="BO24" s="482"/>
      <c r="BP24" s="482"/>
      <c r="BQ24" s="482"/>
      <c r="BR24" s="482"/>
      <c r="BS24" s="313"/>
    </row>
    <row r="25" spans="1:71" x14ac:dyDescent="0.25">
      <c r="A25" s="1929" t="s">
        <v>37</v>
      </c>
      <c r="B25" s="1930"/>
      <c r="C25" s="1930"/>
      <c r="D25" s="1930"/>
      <c r="E25" s="1930"/>
      <c r="F25" s="1930"/>
      <c r="G25" s="1930"/>
      <c r="H25" s="1930"/>
      <c r="I25" s="1930"/>
      <c r="J25" s="1930"/>
      <c r="K25" s="513"/>
      <c r="L25" s="485"/>
      <c r="M25" s="521"/>
      <c r="N25" s="521"/>
      <c r="O25" s="482"/>
      <c r="P25" s="482"/>
      <c r="Q25" s="482"/>
      <c r="R25" s="482"/>
      <c r="S25" s="482"/>
      <c r="T25" s="482"/>
      <c r="U25" s="482"/>
      <c r="V25" s="482"/>
      <c r="W25" s="482"/>
      <c r="X25" s="482"/>
      <c r="Y25" s="482"/>
      <c r="Z25" s="482"/>
      <c r="AA25" s="482"/>
      <c r="AB25" s="482"/>
      <c r="AC25" s="482"/>
      <c r="AD25" s="482"/>
      <c r="AE25" s="482"/>
      <c r="AF25" s="482"/>
      <c r="AG25" s="482"/>
      <c r="AH25" s="482"/>
      <c r="AI25" s="482"/>
      <c r="AJ25" s="482"/>
      <c r="AK25" s="482"/>
      <c r="AL25" s="482"/>
      <c r="AM25" s="482"/>
      <c r="AN25" s="482"/>
      <c r="AO25" s="482"/>
      <c r="AP25" s="482"/>
      <c r="AQ25" s="482"/>
      <c r="AR25" s="482"/>
      <c r="AS25" s="482"/>
      <c r="AT25" s="482"/>
      <c r="AU25" s="482"/>
      <c r="AV25" s="482"/>
      <c r="AW25" s="482"/>
      <c r="AX25" s="482"/>
      <c r="AY25" s="482"/>
      <c r="AZ25" s="482"/>
      <c r="BA25" s="482"/>
      <c r="BB25" s="482"/>
      <c r="BC25" s="482"/>
      <c r="BD25" s="482"/>
      <c r="BE25" s="482"/>
      <c r="BF25" s="482"/>
      <c r="BG25" s="482"/>
      <c r="BH25" s="482"/>
      <c r="BI25" s="482"/>
      <c r="BJ25" s="482"/>
      <c r="BK25" s="482"/>
      <c r="BL25" s="482"/>
      <c r="BM25" s="482"/>
      <c r="BN25" s="482"/>
      <c r="BO25" s="482"/>
      <c r="BP25" s="482"/>
      <c r="BQ25" s="482"/>
      <c r="BR25" s="482"/>
      <c r="BS25" s="313"/>
    </row>
    <row r="26" spans="1:71" x14ac:dyDescent="0.25">
      <c r="A26" s="1931" t="s">
        <v>38</v>
      </c>
      <c r="B26" s="1933" t="s">
        <v>8</v>
      </c>
      <c r="C26" s="1935" t="s">
        <v>39</v>
      </c>
      <c r="D26" s="1936"/>
      <c r="E26" s="1936"/>
      <c r="F26" s="1936"/>
      <c r="G26" s="1936"/>
      <c r="H26" s="1936"/>
      <c r="I26" s="1937"/>
      <c r="J26" s="482"/>
      <c r="K26" s="481"/>
      <c r="L26" s="482"/>
      <c r="M26" s="482"/>
      <c r="N26" s="482"/>
      <c r="O26" s="482"/>
      <c r="P26" s="482"/>
      <c r="Q26" s="482"/>
      <c r="R26" s="482"/>
      <c r="S26" s="482"/>
      <c r="T26" s="482"/>
      <c r="U26" s="482"/>
      <c r="V26" s="482"/>
      <c r="W26" s="482"/>
      <c r="X26" s="524"/>
      <c r="Y26" s="524"/>
      <c r="Z26" s="524"/>
      <c r="AA26" s="524"/>
      <c r="AB26" s="482"/>
      <c r="AC26" s="482"/>
      <c r="AD26" s="482"/>
      <c r="AE26" s="482"/>
      <c r="AF26" s="499"/>
      <c r="AG26" s="499"/>
      <c r="AH26" s="499"/>
      <c r="AI26" s="499"/>
      <c r="AJ26" s="499"/>
      <c r="AK26" s="499"/>
      <c r="AL26" s="499"/>
      <c r="AM26" s="499"/>
      <c r="AN26" s="499"/>
      <c r="AO26" s="499"/>
      <c r="AP26" s="499"/>
      <c r="AQ26" s="499"/>
      <c r="AR26" s="499"/>
      <c r="AS26" s="499"/>
      <c r="AT26" s="499"/>
      <c r="AU26" s="499"/>
      <c r="AV26" s="499"/>
      <c r="AW26" s="499"/>
      <c r="AX26" s="499"/>
      <c r="AY26" s="499"/>
      <c r="AZ26" s="499"/>
      <c r="BA26" s="482"/>
      <c r="BB26" s="482"/>
      <c r="BC26" s="482"/>
      <c r="BD26" s="482"/>
      <c r="BE26" s="499"/>
      <c r="BF26" s="499"/>
      <c r="BG26" s="499"/>
      <c r="BH26" s="499"/>
      <c r="BI26" s="499"/>
      <c r="BJ26" s="499"/>
      <c r="BK26" s="499"/>
      <c r="BL26" s="499"/>
      <c r="BM26" s="499"/>
      <c r="BN26" s="499"/>
      <c r="BO26" s="499"/>
      <c r="BP26" s="499"/>
      <c r="BQ26" s="499"/>
      <c r="BR26" s="499"/>
      <c r="BS26" s="313"/>
    </row>
    <row r="27" spans="1:71" ht="21" x14ac:dyDescent="0.25">
      <c r="A27" s="1932"/>
      <c r="B27" s="1934"/>
      <c r="C27" s="511" t="s">
        <v>40</v>
      </c>
      <c r="D27" s="487" t="s">
        <v>41</v>
      </c>
      <c r="E27" s="531" t="s">
        <v>42</v>
      </c>
      <c r="F27" s="531" t="s">
        <v>43</v>
      </c>
      <c r="G27" s="531" t="s">
        <v>44</v>
      </c>
      <c r="H27" s="487" t="s">
        <v>45</v>
      </c>
      <c r="I27" s="515" t="s">
        <v>46</v>
      </c>
      <c r="J27" s="482"/>
      <c r="K27" s="482"/>
      <c r="L27" s="482"/>
      <c r="M27" s="482"/>
      <c r="N27" s="482"/>
      <c r="O27" s="482"/>
      <c r="P27" s="482"/>
      <c r="Q27" s="482"/>
      <c r="R27" s="482"/>
      <c r="S27" s="482"/>
      <c r="T27" s="482"/>
      <c r="U27" s="482"/>
      <c r="V27" s="482"/>
      <c r="W27" s="482"/>
      <c r="X27" s="524"/>
      <c r="Y27" s="524"/>
      <c r="Z27" s="524"/>
      <c r="AA27" s="524"/>
      <c r="AB27" s="482"/>
      <c r="AC27" s="482"/>
      <c r="AD27" s="482"/>
      <c r="AE27" s="482"/>
      <c r="AF27" s="499"/>
      <c r="AG27" s="499"/>
      <c r="AH27" s="499"/>
      <c r="AI27" s="499"/>
      <c r="AJ27" s="499"/>
      <c r="AK27" s="499"/>
      <c r="AL27" s="499"/>
      <c r="AM27" s="499"/>
      <c r="AN27" s="499"/>
      <c r="AO27" s="499"/>
      <c r="AP27" s="499"/>
      <c r="AQ27" s="499"/>
      <c r="AR27" s="499"/>
      <c r="AS27" s="499"/>
      <c r="AT27" s="499"/>
      <c r="AU27" s="499"/>
      <c r="AV27" s="499"/>
      <c r="AW27" s="499"/>
      <c r="AX27" s="499"/>
      <c r="AY27" s="499"/>
      <c r="AZ27" s="499"/>
      <c r="BA27" s="482"/>
      <c r="BB27" s="482"/>
      <c r="BC27" s="482"/>
      <c r="BD27" s="482"/>
      <c r="BE27" s="499"/>
      <c r="BF27" s="499"/>
      <c r="BG27" s="499"/>
      <c r="BH27" s="499"/>
      <c r="BI27" s="499"/>
      <c r="BJ27" s="499"/>
      <c r="BK27" s="499"/>
      <c r="BL27" s="499"/>
      <c r="BM27" s="499"/>
      <c r="BN27" s="499"/>
      <c r="BO27" s="499"/>
      <c r="BP27" s="499"/>
      <c r="BQ27" s="499"/>
      <c r="BR27" s="499"/>
      <c r="BS27" s="313"/>
    </row>
    <row r="28" spans="1:71" ht="22.5" x14ac:dyDescent="0.25">
      <c r="A28" s="544" t="s">
        <v>47</v>
      </c>
      <c r="B28" s="581">
        <v>0</v>
      </c>
      <c r="C28" s="608"/>
      <c r="D28" s="614"/>
      <c r="E28" s="614"/>
      <c r="F28" s="614"/>
      <c r="G28" s="614"/>
      <c r="H28" s="614"/>
      <c r="I28" s="615"/>
      <c r="J28" s="623" t="s">
        <v>34</v>
      </c>
      <c r="K28" s="502"/>
      <c r="L28" s="482"/>
      <c r="M28" s="482"/>
      <c r="N28" s="482"/>
      <c r="O28" s="482"/>
      <c r="P28" s="482"/>
      <c r="Q28" s="482"/>
      <c r="R28" s="482"/>
      <c r="S28" s="482"/>
      <c r="T28" s="482"/>
      <c r="U28" s="482"/>
      <c r="V28" s="482"/>
      <c r="W28" s="482"/>
      <c r="X28" s="524"/>
      <c r="Y28" s="524"/>
      <c r="Z28" s="524"/>
      <c r="AA28" s="524"/>
      <c r="AB28" s="482"/>
      <c r="AC28" s="482"/>
      <c r="AD28" s="482"/>
      <c r="AE28" s="482"/>
      <c r="AF28" s="499"/>
      <c r="AG28" s="499"/>
      <c r="AH28" s="499"/>
      <c r="AI28" s="499"/>
      <c r="AJ28" s="499"/>
      <c r="AK28" s="499"/>
      <c r="AL28" s="499"/>
      <c r="AM28" s="499"/>
      <c r="AN28" s="499"/>
      <c r="AO28" s="499"/>
      <c r="AP28" s="499"/>
      <c r="AQ28" s="499"/>
      <c r="AR28" s="499"/>
      <c r="AS28" s="499"/>
      <c r="AT28" s="499"/>
      <c r="AU28" s="499"/>
      <c r="AV28" s="499"/>
      <c r="AW28" s="499"/>
      <c r="AX28" s="499"/>
      <c r="AY28" s="499"/>
      <c r="AZ28" s="499"/>
      <c r="BA28" s="509" t="s">
        <v>34</v>
      </c>
      <c r="BB28" s="509" t="s">
        <v>34</v>
      </c>
      <c r="BC28" s="482"/>
      <c r="BD28" s="632">
        <v>0</v>
      </c>
      <c r="BE28" s="632">
        <v>0</v>
      </c>
      <c r="BF28" s="499"/>
      <c r="BG28" s="499"/>
      <c r="BH28" s="499"/>
      <c r="BI28" s="499"/>
      <c r="BJ28" s="499"/>
      <c r="BK28" s="499"/>
      <c r="BL28" s="499"/>
      <c r="BM28" s="499"/>
      <c r="BN28" s="499"/>
      <c r="BO28" s="499"/>
      <c r="BP28" s="499"/>
      <c r="BQ28" s="499"/>
      <c r="BR28" s="499"/>
      <c r="BS28" s="313"/>
    </row>
    <row r="29" spans="1:71" x14ac:dyDescent="0.25">
      <c r="A29" s="559" t="s">
        <v>48</v>
      </c>
      <c r="B29" s="512"/>
      <c r="C29" s="557"/>
      <c r="D29" s="557"/>
      <c r="E29" s="557"/>
      <c r="F29" s="557"/>
      <c r="G29" s="557"/>
      <c r="H29" s="557"/>
      <c r="I29" s="557"/>
      <c r="J29" s="557"/>
      <c r="K29" s="513"/>
      <c r="L29" s="485"/>
      <c r="M29" s="521"/>
      <c r="N29" s="521"/>
      <c r="O29" s="482"/>
      <c r="P29" s="482"/>
      <c r="Q29" s="482"/>
      <c r="R29" s="482"/>
      <c r="S29" s="482"/>
      <c r="T29" s="482"/>
      <c r="U29" s="482"/>
      <c r="V29" s="482"/>
      <c r="W29" s="482"/>
      <c r="X29" s="482"/>
      <c r="Y29" s="482"/>
      <c r="Z29" s="482"/>
      <c r="AA29" s="482"/>
      <c r="AB29" s="482"/>
      <c r="AC29" s="482"/>
      <c r="AD29" s="482"/>
      <c r="AE29" s="482"/>
      <c r="AF29" s="482"/>
      <c r="AG29" s="482"/>
      <c r="AH29" s="482"/>
      <c r="AI29" s="482"/>
      <c r="AJ29" s="482"/>
      <c r="AK29" s="482"/>
      <c r="AL29" s="482"/>
      <c r="AM29" s="482"/>
      <c r="AN29" s="482"/>
      <c r="AO29" s="482"/>
      <c r="AP29" s="482"/>
      <c r="AQ29" s="482"/>
      <c r="AR29" s="482"/>
      <c r="AS29" s="482"/>
      <c r="AT29" s="482"/>
      <c r="AU29" s="482"/>
      <c r="AV29" s="482"/>
      <c r="AW29" s="482"/>
      <c r="AX29" s="482"/>
      <c r="AY29" s="482"/>
      <c r="AZ29" s="482"/>
      <c r="BA29" s="509" t="s">
        <v>34</v>
      </c>
      <c r="BB29" s="482"/>
      <c r="BC29" s="482"/>
      <c r="BD29" s="632">
        <v>0</v>
      </c>
      <c r="BE29" s="482"/>
      <c r="BF29" s="482"/>
      <c r="BG29" s="482"/>
      <c r="BH29" s="482"/>
      <c r="BI29" s="482"/>
      <c r="BJ29" s="482"/>
      <c r="BK29" s="482"/>
      <c r="BL29" s="482"/>
      <c r="BM29" s="482"/>
      <c r="BN29" s="482"/>
      <c r="BO29" s="482"/>
      <c r="BP29" s="482"/>
      <c r="BQ29" s="482"/>
      <c r="BR29" s="482"/>
      <c r="BS29" s="313"/>
    </row>
    <row r="30" spans="1:71" x14ac:dyDescent="0.25">
      <c r="A30" s="1931" t="s">
        <v>38</v>
      </c>
      <c r="B30" s="1933" t="s">
        <v>8</v>
      </c>
      <c r="C30" s="482"/>
      <c r="D30" s="481"/>
      <c r="E30" s="482"/>
      <c r="F30" s="482"/>
      <c r="G30" s="482"/>
      <c r="H30" s="482"/>
      <c r="I30" s="482"/>
      <c r="J30" s="482"/>
      <c r="K30" s="482"/>
      <c r="L30" s="482"/>
      <c r="M30" s="482"/>
      <c r="N30" s="482"/>
      <c r="O30" s="482"/>
      <c r="P30" s="482"/>
      <c r="Q30" s="482"/>
      <c r="R30" s="482"/>
      <c r="S30" s="482"/>
      <c r="T30" s="482"/>
      <c r="U30" s="482"/>
      <c r="V30" s="482"/>
      <c r="W30" s="482"/>
      <c r="X30" s="524"/>
      <c r="Y30" s="524"/>
      <c r="Z30" s="524"/>
      <c r="AA30" s="524"/>
      <c r="AB30" s="482"/>
      <c r="AC30" s="482"/>
      <c r="AD30" s="482"/>
      <c r="AE30" s="482"/>
      <c r="AF30" s="499"/>
      <c r="AG30" s="499"/>
      <c r="AH30" s="499"/>
      <c r="AI30" s="499"/>
      <c r="AJ30" s="499"/>
      <c r="AK30" s="499"/>
      <c r="AL30" s="499"/>
      <c r="AM30" s="499"/>
      <c r="AN30" s="499"/>
      <c r="AO30" s="499"/>
      <c r="AP30" s="499"/>
      <c r="AQ30" s="499"/>
      <c r="AR30" s="499"/>
      <c r="AS30" s="499"/>
      <c r="AT30" s="499"/>
      <c r="AU30" s="499"/>
      <c r="AV30" s="499"/>
      <c r="AW30" s="499"/>
      <c r="AX30" s="499"/>
      <c r="AY30" s="499"/>
      <c r="AZ30" s="499"/>
      <c r="BA30" s="482"/>
      <c r="BB30" s="482"/>
      <c r="BC30" s="482"/>
      <c r="BD30" s="482"/>
      <c r="BE30" s="499"/>
      <c r="BF30" s="499"/>
      <c r="BG30" s="499"/>
      <c r="BH30" s="499"/>
      <c r="BI30" s="499"/>
      <c r="BJ30" s="499"/>
      <c r="BK30" s="499"/>
      <c r="BL30" s="524"/>
      <c r="BM30" s="524"/>
      <c r="BN30" s="524"/>
      <c r="BO30" s="524"/>
      <c r="BP30" s="524"/>
      <c r="BQ30" s="524"/>
      <c r="BR30" s="524"/>
      <c r="BS30" s="313"/>
    </row>
    <row r="31" spans="1:71" ht="15" customHeight="1" x14ac:dyDescent="0.25">
      <c r="A31" s="1932"/>
      <c r="B31" s="1934"/>
      <c r="C31" s="482"/>
      <c r="D31" s="482"/>
      <c r="E31" s="482"/>
      <c r="F31" s="482"/>
      <c r="G31" s="482"/>
      <c r="H31" s="482"/>
      <c r="I31" s="482"/>
      <c r="J31" s="482"/>
      <c r="K31" s="482"/>
      <c r="L31" s="482"/>
      <c r="M31" s="482"/>
      <c r="N31" s="482"/>
      <c r="O31" s="482"/>
      <c r="P31" s="482"/>
      <c r="Q31" s="482"/>
      <c r="R31" s="482"/>
      <c r="S31" s="482"/>
      <c r="T31" s="482"/>
      <c r="U31" s="482"/>
      <c r="V31" s="482"/>
      <c r="W31" s="482"/>
      <c r="X31" s="524"/>
      <c r="Y31" s="524"/>
      <c r="Z31" s="524"/>
      <c r="AA31" s="524"/>
      <c r="AB31" s="482"/>
      <c r="AC31" s="482"/>
      <c r="AD31" s="482"/>
      <c r="AE31" s="482"/>
      <c r="AF31" s="499"/>
      <c r="AG31" s="499"/>
      <c r="AH31" s="499"/>
      <c r="AI31" s="499"/>
      <c r="AJ31" s="499"/>
      <c r="AK31" s="499"/>
      <c r="AL31" s="499"/>
      <c r="AM31" s="499"/>
      <c r="AN31" s="499"/>
      <c r="AO31" s="499"/>
      <c r="AP31" s="499"/>
      <c r="AQ31" s="499"/>
      <c r="AR31" s="499"/>
      <c r="AS31" s="499"/>
      <c r="AT31" s="499"/>
      <c r="AU31" s="499"/>
      <c r="AV31" s="499"/>
      <c r="AW31" s="499"/>
      <c r="AX31" s="499"/>
      <c r="AY31" s="499"/>
      <c r="AZ31" s="499"/>
      <c r="BA31" s="482"/>
      <c r="BB31" s="482"/>
      <c r="BC31" s="482"/>
      <c r="BD31" s="482"/>
      <c r="BE31" s="499"/>
      <c r="BF31" s="499"/>
      <c r="BG31" s="499"/>
      <c r="BH31" s="499"/>
      <c r="BI31" s="499"/>
      <c r="BJ31" s="499"/>
      <c r="BK31" s="499"/>
      <c r="BL31" s="524"/>
      <c r="BM31" s="524"/>
      <c r="BN31" s="524"/>
      <c r="BO31" s="524"/>
      <c r="BP31" s="524"/>
      <c r="BQ31" s="524"/>
      <c r="BR31" s="524"/>
      <c r="BS31" s="313"/>
    </row>
    <row r="32" spans="1:71" ht="15" customHeight="1" x14ac:dyDescent="0.25">
      <c r="A32" s="560" t="s">
        <v>47</v>
      </c>
      <c r="B32" s="582"/>
      <c r="C32" s="630" t="s">
        <v>34</v>
      </c>
      <c r="D32" s="628"/>
      <c r="E32" s="631"/>
      <c r="F32" s="631"/>
      <c r="G32" s="629"/>
      <c r="H32" s="629"/>
      <c r="I32" s="482"/>
      <c r="J32" s="482"/>
      <c r="K32" s="482"/>
      <c r="L32" s="482"/>
      <c r="M32" s="482"/>
      <c r="N32" s="482"/>
      <c r="O32" s="482"/>
      <c r="P32" s="482"/>
      <c r="Q32" s="482"/>
      <c r="R32" s="482"/>
      <c r="S32" s="482"/>
      <c r="T32" s="482"/>
      <c r="U32" s="482"/>
      <c r="V32" s="482"/>
      <c r="W32" s="482"/>
      <c r="X32" s="524"/>
      <c r="Y32" s="524"/>
      <c r="Z32" s="524"/>
      <c r="AA32" s="524"/>
      <c r="AB32" s="482"/>
      <c r="AC32" s="482"/>
      <c r="AD32" s="482"/>
      <c r="AE32" s="482"/>
      <c r="AF32" s="499"/>
      <c r="AG32" s="499"/>
      <c r="AH32" s="499"/>
      <c r="AI32" s="499"/>
      <c r="AJ32" s="499"/>
      <c r="AK32" s="499"/>
      <c r="AL32" s="499"/>
      <c r="AM32" s="499"/>
      <c r="AN32" s="499"/>
      <c r="AO32" s="499"/>
      <c r="AP32" s="499"/>
      <c r="AQ32" s="499"/>
      <c r="AR32" s="499"/>
      <c r="AS32" s="499"/>
      <c r="AT32" s="499"/>
      <c r="AU32" s="499"/>
      <c r="AV32" s="499"/>
      <c r="AW32" s="499"/>
      <c r="AX32" s="499"/>
      <c r="AY32" s="499"/>
      <c r="AZ32" s="499"/>
      <c r="BA32" s="509" t="s">
        <v>34</v>
      </c>
      <c r="BB32" s="524"/>
      <c r="BC32" s="482"/>
      <c r="BD32" s="632">
        <v>0</v>
      </c>
      <c r="BE32" s="499"/>
      <c r="BF32" s="499"/>
      <c r="BG32" s="499"/>
      <c r="BH32" s="499"/>
      <c r="BI32" s="499"/>
      <c r="BJ32" s="499"/>
      <c r="BK32" s="499"/>
      <c r="BL32" s="524"/>
      <c r="BM32" s="524"/>
      <c r="BN32" s="524"/>
      <c r="BO32" s="524"/>
      <c r="BP32" s="524"/>
      <c r="BQ32" s="524"/>
      <c r="BR32" s="524"/>
      <c r="BS32" s="313"/>
    </row>
    <row r="33" spans="1:71" ht="15" customHeight="1" x14ac:dyDescent="0.25">
      <c r="A33" s="556" t="s">
        <v>49</v>
      </c>
      <c r="B33" s="580"/>
      <c r="C33" s="506"/>
      <c r="D33" s="506"/>
      <c r="E33" s="506"/>
      <c r="F33" s="545"/>
      <c r="G33" s="506"/>
      <c r="H33" s="506"/>
      <c r="I33" s="506"/>
      <c r="J33" s="482"/>
      <c r="K33" s="502"/>
      <c r="L33" s="482"/>
      <c r="M33" s="482"/>
      <c r="N33" s="482"/>
      <c r="O33" s="482"/>
      <c r="P33" s="482"/>
      <c r="Q33" s="482"/>
      <c r="R33" s="482"/>
      <c r="S33" s="482"/>
      <c r="T33" s="482"/>
      <c r="U33" s="482"/>
      <c r="V33" s="482"/>
      <c r="W33" s="482"/>
      <c r="X33" s="524"/>
      <c r="Y33" s="524"/>
      <c r="Z33" s="524"/>
      <c r="AA33" s="524"/>
      <c r="AB33" s="482"/>
      <c r="AC33" s="482"/>
      <c r="AD33" s="482"/>
      <c r="AE33" s="482"/>
      <c r="AF33" s="499"/>
      <c r="AG33" s="499"/>
      <c r="AH33" s="499"/>
      <c r="AI33" s="499"/>
      <c r="AJ33" s="499"/>
      <c r="AK33" s="499"/>
      <c r="AL33" s="499"/>
      <c r="AM33" s="499"/>
      <c r="AN33" s="499"/>
      <c r="AO33" s="499"/>
      <c r="AP33" s="499"/>
      <c r="AQ33" s="499"/>
      <c r="AR33" s="499"/>
      <c r="AS33" s="499"/>
      <c r="AT33" s="499"/>
      <c r="AU33" s="499"/>
      <c r="AV33" s="499"/>
      <c r="AW33" s="499"/>
      <c r="AX33" s="499"/>
      <c r="AY33" s="499"/>
      <c r="AZ33" s="499"/>
      <c r="BA33" s="482"/>
      <c r="BB33" s="482"/>
      <c r="BC33" s="482"/>
      <c r="BD33" s="482"/>
      <c r="BE33" s="499"/>
      <c r="BF33" s="499"/>
      <c r="BG33" s="499"/>
      <c r="BH33" s="499"/>
      <c r="BI33" s="499"/>
      <c r="BJ33" s="499"/>
      <c r="BK33" s="499"/>
      <c r="BL33" s="499"/>
      <c r="BM33" s="499"/>
      <c r="BN33" s="499"/>
      <c r="BO33" s="499"/>
      <c r="BP33" s="499"/>
      <c r="BQ33" s="499"/>
      <c r="BR33" s="499"/>
      <c r="BS33" s="313"/>
    </row>
    <row r="34" spans="1:71" x14ac:dyDescent="0.25">
      <c r="A34" s="528" t="s">
        <v>50</v>
      </c>
      <c r="B34" s="546"/>
      <c r="C34" s="547"/>
      <c r="D34" s="547"/>
      <c r="E34" s="547"/>
      <c r="F34" s="548"/>
      <c r="G34" s="547"/>
      <c r="H34" s="547"/>
      <c r="I34" s="547"/>
      <c r="J34" s="547"/>
      <c r="K34" s="528"/>
      <c r="L34" s="485"/>
      <c r="M34" s="521"/>
      <c r="N34" s="521"/>
      <c r="O34" s="482"/>
      <c r="P34" s="482"/>
      <c r="Q34" s="482"/>
      <c r="R34" s="482"/>
      <c r="S34" s="482"/>
      <c r="T34" s="482"/>
      <c r="U34" s="482"/>
      <c r="V34" s="482"/>
      <c r="W34" s="482"/>
      <c r="X34" s="482"/>
      <c r="Y34" s="482"/>
      <c r="Z34" s="482"/>
      <c r="AA34" s="482"/>
      <c r="AB34" s="482"/>
      <c r="AC34" s="482"/>
      <c r="AD34" s="482"/>
      <c r="AE34" s="482"/>
      <c r="AF34" s="482"/>
      <c r="AG34" s="482"/>
      <c r="AH34" s="482"/>
      <c r="AI34" s="482"/>
      <c r="AJ34" s="482"/>
      <c r="AK34" s="482"/>
      <c r="AL34" s="482"/>
      <c r="AM34" s="482"/>
      <c r="AN34" s="482"/>
      <c r="AO34" s="482"/>
      <c r="AP34" s="482"/>
      <c r="AQ34" s="482"/>
      <c r="AR34" s="482"/>
      <c r="AS34" s="482"/>
      <c r="AT34" s="482"/>
      <c r="AU34" s="482"/>
      <c r="AV34" s="482"/>
      <c r="AW34" s="482"/>
      <c r="AX34" s="482"/>
      <c r="AY34" s="482"/>
      <c r="AZ34" s="482"/>
      <c r="BA34" s="482"/>
      <c r="BB34" s="482"/>
      <c r="BC34" s="482"/>
      <c r="BD34" s="482"/>
      <c r="BE34" s="482"/>
      <c r="BF34" s="482"/>
      <c r="BG34" s="482"/>
      <c r="BH34" s="482"/>
      <c r="BI34" s="482"/>
      <c r="BJ34" s="482"/>
      <c r="BK34" s="482"/>
      <c r="BL34" s="482"/>
      <c r="BM34" s="482"/>
      <c r="BN34" s="482"/>
      <c r="BO34" s="482"/>
      <c r="BP34" s="482"/>
      <c r="BQ34" s="482"/>
      <c r="BR34" s="482"/>
      <c r="BS34" s="313"/>
    </row>
    <row r="35" spans="1:71" ht="52.5" x14ac:dyDescent="0.25">
      <c r="A35" s="500" t="s">
        <v>38</v>
      </c>
      <c r="B35" s="486" t="s">
        <v>51</v>
      </c>
      <c r="C35" s="510" t="s">
        <v>52</v>
      </c>
      <c r="D35" s="549"/>
      <c r="E35" s="549"/>
      <c r="F35" s="550"/>
      <c r="G35" s="549"/>
      <c r="H35" s="549"/>
      <c r="I35" s="549"/>
      <c r="J35" s="549"/>
      <c r="K35" s="502"/>
      <c r="L35" s="482"/>
      <c r="M35" s="482"/>
      <c r="N35" s="482"/>
      <c r="O35" s="482"/>
      <c r="P35" s="482"/>
      <c r="Q35" s="482"/>
      <c r="R35" s="482"/>
      <c r="S35" s="482"/>
      <c r="T35" s="482"/>
      <c r="U35" s="482"/>
      <c r="V35" s="482"/>
      <c r="W35" s="482"/>
      <c r="X35" s="524"/>
      <c r="Y35" s="524"/>
      <c r="Z35" s="524"/>
      <c r="AA35" s="524"/>
      <c r="AB35" s="482"/>
      <c r="AC35" s="482"/>
      <c r="AD35" s="482"/>
      <c r="AE35" s="482"/>
      <c r="AF35" s="499"/>
      <c r="AG35" s="499"/>
      <c r="AH35" s="499"/>
      <c r="AI35" s="499"/>
      <c r="AJ35" s="499"/>
      <c r="AK35" s="499"/>
      <c r="AL35" s="499"/>
      <c r="AM35" s="499"/>
      <c r="AN35" s="499"/>
      <c r="AO35" s="499"/>
      <c r="AP35" s="499"/>
      <c r="AQ35" s="499"/>
      <c r="AR35" s="499"/>
      <c r="AS35" s="499"/>
      <c r="AT35" s="499"/>
      <c r="AU35" s="499"/>
      <c r="AV35" s="499"/>
      <c r="AW35" s="499"/>
      <c r="AX35" s="499"/>
      <c r="AY35" s="499"/>
      <c r="AZ35" s="499"/>
      <c r="BA35" s="482"/>
      <c r="BB35" s="482"/>
      <c r="BC35" s="482"/>
      <c r="BD35" s="482"/>
      <c r="BE35" s="499"/>
      <c r="BF35" s="499"/>
      <c r="BG35" s="499"/>
      <c r="BH35" s="499"/>
      <c r="BI35" s="499"/>
      <c r="BJ35" s="499"/>
      <c r="BK35" s="499"/>
      <c r="BL35" s="499"/>
      <c r="BM35" s="499"/>
      <c r="BN35" s="499"/>
      <c r="BO35" s="499"/>
      <c r="BP35" s="499"/>
      <c r="BQ35" s="499"/>
      <c r="BR35" s="499"/>
      <c r="BS35" s="313"/>
    </row>
    <row r="36" spans="1:71" ht="22.5" x14ac:dyDescent="0.25">
      <c r="A36" s="544" t="s">
        <v>47</v>
      </c>
      <c r="B36" s="616"/>
      <c r="C36" s="617"/>
      <c r="D36" s="549"/>
      <c r="E36" s="549"/>
      <c r="F36" s="550"/>
      <c r="G36" s="549"/>
      <c r="H36" s="549"/>
      <c r="I36" s="549"/>
      <c r="J36" s="549"/>
      <c r="K36" s="502"/>
      <c r="L36" s="482"/>
      <c r="M36" s="482"/>
      <c r="N36" s="482"/>
      <c r="O36" s="482"/>
      <c r="P36" s="482"/>
      <c r="Q36" s="482"/>
      <c r="R36" s="482"/>
      <c r="S36" s="482"/>
      <c r="T36" s="482"/>
      <c r="U36" s="482"/>
      <c r="V36" s="482"/>
      <c r="W36" s="482"/>
      <c r="X36" s="524"/>
      <c r="Y36" s="524"/>
      <c r="Z36" s="524"/>
      <c r="AA36" s="524"/>
      <c r="AB36" s="482"/>
      <c r="AC36" s="482"/>
      <c r="AD36" s="482"/>
      <c r="AE36" s="482"/>
      <c r="AF36" s="499"/>
      <c r="AG36" s="499"/>
      <c r="AH36" s="499"/>
      <c r="AI36" s="499"/>
      <c r="AJ36" s="499"/>
      <c r="AK36" s="499"/>
      <c r="AL36" s="499"/>
      <c r="AM36" s="499"/>
      <c r="AN36" s="499"/>
      <c r="AO36" s="499"/>
      <c r="AP36" s="499"/>
      <c r="AQ36" s="499"/>
      <c r="AR36" s="499"/>
      <c r="AS36" s="499"/>
      <c r="AT36" s="499"/>
      <c r="AU36" s="499"/>
      <c r="AV36" s="499"/>
      <c r="AW36" s="499"/>
      <c r="AX36" s="499"/>
      <c r="AY36" s="499"/>
      <c r="AZ36" s="499"/>
      <c r="BA36" s="482"/>
      <c r="BB36" s="482"/>
      <c r="BC36" s="482"/>
      <c r="BD36" s="482"/>
      <c r="BE36" s="499"/>
      <c r="BF36" s="499"/>
      <c r="BG36" s="499"/>
      <c r="BH36" s="499"/>
      <c r="BI36" s="499"/>
      <c r="BJ36" s="499"/>
      <c r="BK36" s="499"/>
      <c r="BL36" s="499"/>
      <c r="BM36" s="499"/>
      <c r="BN36" s="499"/>
      <c r="BO36" s="499"/>
      <c r="BP36" s="499"/>
      <c r="BQ36" s="499"/>
      <c r="BR36" s="499"/>
      <c r="BS36" s="313"/>
    </row>
    <row r="37" spans="1:71" ht="15" customHeight="1" x14ac:dyDescent="0.25">
      <c r="A37" s="528" t="s">
        <v>53</v>
      </c>
      <c r="B37" s="485"/>
      <c r="C37" s="485"/>
      <c r="D37" s="485"/>
      <c r="E37" s="485"/>
      <c r="F37" s="485"/>
      <c r="G37" s="485"/>
      <c r="H37" s="485"/>
      <c r="I37" s="485"/>
      <c r="J37" s="485"/>
      <c r="K37" s="485"/>
      <c r="L37" s="485"/>
      <c r="M37" s="521" t="s">
        <v>34</v>
      </c>
      <c r="N37" s="521"/>
      <c r="O37" s="482"/>
      <c r="P37" s="482"/>
      <c r="Q37" s="482"/>
      <c r="R37" s="482"/>
      <c r="S37" s="482"/>
      <c r="T37" s="482"/>
      <c r="U37" s="482"/>
      <c r="V37" s="482"/>
      <c r="W37" s="482"/>
      <c r="X37" s="482"/>
      <c r="Y37" s="482"/>
      <c r="Z37" s="482"/>
      <c r="AA37" s="482"/>
      <c r="AB37" s="482"/>
      <c r="AC37" s="482"/>
      <c r="AD37" s="482"/>
      <c r="AE37" s="482"/>
      <c r="AF37" s="482"/>
      <c r="AG37" s="482"/>
      <c r="AH37" s="482"/>
      <c r="AI37" s="482"/>
      <c r="AJ37" s="482"/>
      <c r="AK37" s="482"/>
      <c r="AL37" s="482"/>
      <c r="AM37" s="482"/>
      <c r="AN37" s="482"/>
      <c r="AO37" s="482"/>
      <c r="AP37" s="482"/>
      <c r="AQ37" s="482"/>
      <c r="AR37" s="482"/>
      <c r="AS37" s="482"/>
      <c r="AT37" s="482"/>
      <c r="AU37" s="482"/>
      <c r="AV37" s="482"/>
      <c r="AW37" s="482"/>
      <c r="AX37" s="482"/>
      <c r="AY37" s="482"/>
      <c r="AZ37" s="482"/>
      <c r="BA37" s="482"/>
      <c r="BB37" s="482"/>
      <c r="BC37" s="482"/>
      <c r="BD37" s="482"/>
      <c r="BE37" s="482"/>
      <c r="BF37" s="482"/>
      <c r="BG37" s="482"/>
      <c r="BH37" s="482"/>
      <c r="BI37" s="482"/>
      <c r="BJ37" s="482"/>
      <c r="BK37" s="482"/>
      <c r="BL37" s="482"/>
      <c r="BM37" s="482"/>
      <c r="BN37" s="482"/>
      <c r="BO37" s="482"/>
      <c r="BP37" s="482"/>
      <c r="BQ37" s="482"/>
      <c r="BR37" s="482"/>
      <c r="BS37" s="313"/>
    </row>
    <row r="38" spans="1:71" ht="15" customHeight="1" x14ac:dyDescent="0.25">
      <c r="A38" s="1938" t="s">
        <v>54</v>
      </c>
      <c r="B38" s="1931" t="s">
        <v>55</v>
      </c>
      <c r="C38" s="1947" t="s">
        <v>56</v>
      </c>
      <c r="D38" s="1948"/>
      <c r="E38" s="1949"/>
      <c r="F38" s="1950"/>
      <c r="G38" s="482"/>
      <c r="H38" s="482"/>
      <c r="I38" s="482"/>
      <c r="J38" s="482"/>
      <c r="K38" s="482"/>
      <c r="L38" s="482"/>
      <c r="M38" s="482"/>
      <c r="N38" s="482"/>
      <c r="O38" s="482"/>
      <c r="P38" s="482"/>
      <c r="Q38" s="482"/>
      <c r="R38" s="482"/>
      <c r="S38" s="482"/>
      <c r="T38" s="482"/>
      <c r="U38" s="482"/>
      <c r="V38" s="482"/>
      <c r="W38" s="482"/>
      <c r="X38" s="524"/>
      <c r="Y38" s="524"/>
      <c r="Z38" s="524"/>
      <c r="AA38" s="524"/>
      <c r="AB38" s="482"/>
      <c r="AC38" s="482"/>
      <c r="AD38" s="482"/>
      <c r="AE38" s="482"/>
      <c r="AF38" s="499"/>
      <c r="AG38" s="499"/>
      <c r="AH38" s="499"/>
      <c r="AI38" s="499"/>
      <c r="AJ38" s="499"/>
      <c r="AK38" s="499"/>
      <c r="AL38" s="499"/>
      <c r="AM38" s="499"/>
      <c r="AN38" s="499"/>
      <c r="AO38" s="499"/>
      <c r="AP38" s="499"/>
      <c r="AQ38" s="499"/>
      <c r="AR38" s="499"/>
      <c r="AS38" s="499"/>
      <c r="AT38" s="499"/>
      <c r="AU38" s="499"/>
      <c r="AV38" s="499"/>
      <c r="AW38" s="499"/>
      <c r="AX38" s="499"/>
      <c r="AY38" s="499"/>
      <c r="AZ38" s="499"/>
      <c r="BA38" s="482"/>
      <c r="BB38" s="482"/>
      <c r="BC38" s="482"/>
      <c r="BD38" s="482"/>
      <c r="BE38" s="499"/>
      <c r="BF38" s="499"/>
      <c r="BG38" s="499"/>
      <c r="BH38" s="499"/>
      <c r="BI38" s="499"/>
      <c r="BJ38" s="499"/>
      <c r="BK38" s="499"/>
      <c r="BL38" s="499"/>
      <c r="BM38" s="499"/>
      <c r="BN38" s="499"/>
      <c r="BO38" s="499"/>
      <c r="BP38" s="499"/>
      <c r="BQ38" s="499"/>
      <c r="BR38" s="499"/>
      <c r="BS38" s="313"/>
    </row>
    <row r="39" spans="1:71" ht="15" customHeight="1" x14ac:dyDescent="0.25">
      <c r="A39" s="1939"/>
      <c r="B39" s="1932"/>
      <c r="C39" s="508" t="s">
        <v>57</v>
      </c>
      <c r="D39" s="488" t="s">
        <v>58</v>
      </c>
      <c r="E39" s="489" t="s">
        <v>59</v>
      </c>
      <c r="F39" s="1950"/>
      <c r="G39" s="482"/>
      <c r="H39" s="482"/>
      <c r="I39" s="482"/>
      <c r="J39" s="482"/>
      <c r="K39" s="482"/>
      <c r="L39" s="482"/>
      <c r="M39" s="482"/>
      <c r="N39" s="482"/>
      <c r="O39" s="482"/>
      <c r="P39" s="482"/>
      <c r="Q39" s="482"/>
      <c r="R39" s="482"/>
      <c r="S39" s="482"/>
      <c r="T39" s="482"/>
      <c r="U39" s="482"/>
      <c r="V39" s="482"/>
      <c r="W39" s="482"/>
      <c r="X39" s="524"/>
      <c r="Y39" s="524"/>
      <c r="Z39" s="524"/>
      <c r="AA39" s="524"/>
      <c r="AB39" s="482"/>
      <c r="AC39" s="482"/>
      <c r="AD39" s="482"/>
      <c r="AE39" s="482"/>
      <c r="AF39" s="499"/>
      <c r="AG39" s="499"/>
      <c r="AH39" s="499"/>
      <c r="AI39" s="499"/>
      <c r="AJ39" s="499"/>
      <c r="AK39" s="499"/>
      <c r="AL39" s="499"/>
      <c r="AM39" s="499"/>
      <c r="AN39" s="499"/>
      <c r="AO39" s="499"/>
      <c r="AP39" s="499"/>
      <c r="AQ39" s="499"/>
      <c r="AR39" s="499"/>
      <c r="AS39" s="499"/>
      <c r="AT39" s="499"/>
      <c r="AU39" s="499"/>
      <c r="AV39" s="499"/>
      <c r="AW39" s="499"/>
      <c r="AX39" s="499"/>
      <c r="AY39" s="499"/>
      <c r="AZ39" s="499"/>
      <c r="BA39" s="482"/>
      <c r="BB39" s="482"/>
      <c r="BC39" s="482"/>
      <c r="BD39" s="482"/>
      <c r="BE39" s="499"/>
      <c r="BF39" s="499"/>
      <c r="BG39" s="499"/>
      <c r="BH39" s="499"/>
      <c r="BI39" s="499"/>
      <c r="BJ39" s="499"/>
      <c r="BK39" s="499"/>
      <c r="BL39" s="499"/>
      <c r="BM39" s="499"/>
      <c r="BN39" s="499"/>
      <c r="BO39" s="499"/>
      <c r="BP39" s="499"/>
      <c r="BQ39" s="499"/>
      <c r="BR39" s="499"/>
      <c r="BS39" s="313"/>
    </row>
    <row r="40" spans="1:71" x14ac:dyDescent="0.25">
      <c r="A40" s="551" t="s">
        <v>60</v>
      </c>
      <c r="B40" s="570">
        <v>0</v>
      </c>
      <c r="C40" s="572"/>
      <c r="D40" s="573"/>
      <c r="E40" s="576"/>
      <c r="F40" s="623" t="s">
        <v>34</v>
      </c>
      <c r="G40" s="552"/>
      <c r="H40" s="482"/>
      <c r="I40" s="482"/>
      <c r="J40" s="482"/>
      <c r="K40" s="482"/>
      <c r="L40" s="482"/>
      <c r="M40" s="482"/>
      <c r="N40" s="482"/>
      <c r="O40" s="482"/>
      <c r="P40" s="482"/>
      <c r="Q40" s="482"/>
      <c r="R40" s="482"/>
      <c r="S40" s="482"/>
      <c r="T40" s="482"/>
      <c r="U40" s="482"/>
      <c r="V40" s="482"/>
      <c r="W40" s="482"/>
      <c r="X40" s="524"/>
      <c r="Y40" s="524"/>
      <c r="Z40" s="524"/>
      <c r="AA40" s="524"/>
      <c r="AB40" s="482"/>
      <c r="AC40" s="482"/>
      <c r="AD40" s="482"/>
      <c r="AE40" s="482"/>
      <c r="AF40" s="499"/>
      <c r="AG40" s="499"/>
      <c r="AH40" s="499"/>
      <c r="AI40" s="499"/>
      <c r="AJ40" s="499"/>
      <c r="AK40" s="499"/>
      <c r="AL40" s="499"/>
      <c r="AM40" s="499"/>
      <c r="AN40" s="499"/>
      <c r="AO40" s="499"/>
      <c r="AP40" s="499"/>
      <c r="AQ40" s="499"/>
      <c r="AR40" s="499"/>
      <c r="AS40" s="499"/>
      <c r="AT40" s="499"/>
      <c r="AU40" s="499"/>
      <c r="AV40" s="499"/>
      <c r="AW40" s="499"/>
      <c r="AX40" s="499"/>
      <c r="AY40" s="499"/>
      <c r="AZ40" s="499"/>
      <c r="BA40" s="509" t="s">
        <v>34</v>
      </c>
      <c r="BB40" s="482"/>
      <c r="BC40" s="482"/>
      <c r="BD40" s="632">
        <v>0</v>
      </c>
      <c r="BE40" s="499"/>
      <c r="BF40" s="499"/>
      <c r="BG40" s="499"/>
      <c r="BH40" s="499"/>
      <c r="BI40" s="499"/>
      <c r="BJ40" s="499"/>
      <c r="BK40" s="499"/>
      <c r="BL40" s="499"/>
      <c r="BM40" s="499"/>
      <c r="BN40" s="499"/>
      <c r="BO40" s="499"/>
      <c r="BP40" s="499"/>
      <c r="BQ40" s="499"/>
      <c r="BR40" s="499"/>
      <c r="BS40" s="313"/>
    </row>
    <row r="41" spans="1:71" x14ac:dyDescent="0.25">
      <c r="A41" s="553" t="s">
        <v>61</v>
      </c>
      <c r="B41" s="571">
        <v>0</v>
      </c>
      <c r="C41" s="566"/>
      <c r="D41" s="567"/>
      <c r="E41" s="568"/>
      <c r="F41" s="623" t="s">
        <v>34</v>
      </c>
      <c r="G41" s="552"/>
      <c r="H41" s="482"/>
      <c r="I41" s="482"/>
      <c r="J41" s="482"/>
      <c r="K41" s="482"/>
      <c r="L41" s="482"/>
      <c r="M41" s="482"/>
      <c r="N41" s="482"/>
      <c r="O41" s="482"/>
      <c r="P41" s="482"/>
      <c r="Q41" s="482"/>
      <c r="R41" s="482"/>
      <c r="S41" s="482"/>
      <c r="T41" s="482"/>
      <c r="U41" s="482"/>
      <c r="V41" s="482"/>
      <c r="W41" s="482"/>
      <c r="X41" s="524"/>
      <c r="Y41" s="524"/>
      <c r="Z41" s="524"/>
      <c r="AA41" s="524"/>
      <c r="AB41" s="482"/>
      <c r="AC41" s="482"/>
      <c r="AD41" s="482"/>
      <c r="AE41" s="482"/>
      <c r="AF41" s="499"/>
      <c r="AG41" s="499"/>
      <c r="AH41" s="499"/>
      <c r="AI41" s="499"/>
      <c r="AJ41" s="499"/>
      <c r="AK41" s="499"/>
      <c r="AL41" s="499"/>
      <c r="AM41" s="499"/>
      <c r="AN41" s="499"/>
      <c r="AO41" s="499"/>
      <c r="AP41" s="499"/>
      <c r="AQ41" s="499"/>
      <c r="AR41" s="499"/>
      <c r="AS41" s="499"/>
      <c r="AT41" s="499"/>
      <c r="AU41" s="499"/>
      <c r="AV41" s="499"/>
      <c r="AW41" s="499"/>
      <c r="AX41" s="499"/>
      <c r="AY41" s="499"/>
      <c r="AZ41" s="499"/>
      <c r="BA41" s="509" t="s">
        <v>34</v>
      </c>
      <c r="BB41" s="482"/>
      <c r="BC41" s="482"/>
      <c r="BD41" s="632">
        <v>0</v>
      </c>
      <c r="BE41" s="499"/>
      <c r="BF41" s="499"/>
      <c r="BG41" s="499"/>
      <c r="BH41" s="499"/>
      <c r="BI41" s="499"/>
      <c r="BJ41" s="499"/>
      <c r="BK41" s="499"/>
      <c r="BL41" s="499"/>
      <c r="BM41" s="499"/>
      <c r="BN41" s="499"/>
      <c r="BO41" s="499"/>
      <c r="BP41" s="499"/>
      <c r="BQ41" s="499"/>
      <c r="BR41" s="499"/>
      <c r="BS41" s="313"/>
    </row>
    <row r="42" spans="1:71" x14ac:dyDescent="0.25">
      <c r="A42" s="554" t="s">
        <v>62</v>
      </c>
      <c r="B42" s="478"/>
      <c r="C42" s="478"/>
      <c r="D42" s="555"/>
      <c r="E42" s="478"/>
      <c r="F42" s="482"/>
      <c r="G42" s="482"/>
      <c r="H42" s="482"/>
      <c r="I42" s="482"/>
      <c r="J42" s="482"/>
      <c r="K42" s="482"/>
      <c r="L42" s="482"/>
      <c r="M42" s="482"/>
      <c r="N42" s="482"/>
      <c r="O42" s="482"/>
      <c r="P42" s="482"/>
      <c r="Q42" s="482"/>
      <c r="R42" s="482"/>
      <c r="S42" s="482"/>
      <c r="T42" s="482"/>
      <c r="U42" s="482"/>
      <c r="V42" s="482"/>
      <c r="W42" s="482"/>
      <c r="X42" s="482"/>
      <c r="Y42" s="482"/>
      <c r="Z42" s="482"/>
      <c r="AA42" s="482"/>
      <c r="AB42" s="482"/>
      <c r="AC42" s="482"/>
      <c r="AD42" s="482"/>
      <c r="AE42" s="482"/>
      <c r="AF42" s="482"/>
      <c r="AG42" s="482"/>
      <c r="AH42" s="482"/>
      <c r="AI42" s="482"/>
      <c r="AJ42" s="482"/>
      <c r="AK42" s="482"/>
      <c r="AL42" s="482"/>
      <c r="AM42" s="482"/>
      <c r="AN42" s="482"/>
      <c r="AO42" s="482"/>
      <c r="AP42" s="482"/>
      <c r="AQ42" s="482"/>
      <c r="AR42" s="482"/>
      <c r="AS42" s="482"/>
      <c r="AT42" s="482"/>
      <c r="AU42" s="482"/>
      <c r="AV42" s="482"/>
      <c r="AW42" s="482"/>
      <c r="AX42" s="482"/>
      <c r="AY42" s="482"/>
      <c r="AZ42" s="482"/>
      <c r="BA42" s="482"/>
      <c r="BB42" s="482"/>
      <c r="BC42" s="482"/>
      <c r="BD42" s="482"/>
      <c r="BE42" s="482"/>
      <c r="BF42" s="482"/>
      <c r="BG42" s="482"/>
      <c r="BH42" s="482"/>
      <c r="BI42" s="482"/>
      <c r="BJ42" s="482"/>
      <c r="BK42" s="482"/>
      <c r="BL42" s="482"/>
      <c r="BM42" s="482"/>
      <c r="BN42" s="482"/>
      <c r="BO42" s="482"/>
      <c r="BP42" s="482"/>
      <c r="BQ42" s="482"/>
      <c r="BR42" s="482"/>
      <c r="BS42" s="313"/>
    </row>
    <row r="43" spans="1:71" ht="52.5" x14ac:dyDescent="0.25">
      <c r="A43" s="518" t="s">
        <v>63</v>
      </c>
      <c r="B43" s="498" t="s">
        <v>64</v>
      </c>
      <c r="C43" s="498" t="s">
        <v>65</v>
      </c>
      <c r="D43" s="478"/>
      <c r="E43" s="478"/>
      <c r="F43" s="482"/>
      <c r="G43" s="482"/>
      <c r="H43" s="482"/>
      <c r="I43" s="482"/>
      <c r="J43" s="482"/>
      <c r="K43" s="482"/>
      <c r="L43" s="482"/>
      <c r="M43" s="482"/>
      <c r="N43" s="482"/>
      <c r="O43" s="482"/>
      <c r="P43" s="482"/>
      <c r="Q43" s="482"/>
      <c r="R43" s="482"/>
      <c r="S43" s="482"/>
      <c r="T43" s="482"/>
      <c r="U43" s="482"/>
      <c r="V43" s="482"/>
      <c r="W43" s="482"/>
      <c r="X43" s="524"/>
      <c r="Y43" s="524"/>
      <c r="Z43" s="524"/>
      <c r="AA43" s="524"/>
      <c r="AB43" s="482"/>
      <c r="AC43" s="482"/>
      <c r="AD43" s="482"/>
      <c r="AE43" s="482"/>
      <c r="AF43" s="499"/>
      <c r="AG43" s="499"/>
      <c r="AH43" s="499"/>
      <c r="AI43" s="499"/>
      <c r="AJ43" s="499"/>
      <c r="AK43" s="499"/>
      <c r="AL43" s="499"/>
      <c r="AM43" s="499"/>
      <c r="AN43" s="499"/>
      <c r="AO43" s="499"/>
      <c r="AP43" s="499"/>
      <c r="AQ43" s="499"/>
      <c r="AR43" s="499"/>
      <c r="AS43" s="499"/>
      <c r="AT43" s="499"/>
      <c r="AU43" s="499"/>
      <c r="AV43" s="499"/>
      <c r="AW43" s="499"/>
      <c r="AX43" s="499"/>
      <c r="AY43" s="499"/>
      <c r="AZ43" s="499"/>
      <c r="BA43" s="482"/>
      <c r="BB43" s="482"/>
      <c r="BC43" s="482"/>
      <c r="BD43" s="482"/>
      <c r="BE43" s="499"/>
      <c r="BF43" s="499"/>
      <c r="BG43" s="499"/>
      <c r="BH43" s="499"/>
      <c r="BI43" s="499"/>
      <c r="BJ43" s="499"/>
      <c r="BK43" s="499"/>
      <c r="BL43" s="499"/>
      <c r="BM43" s="499"/>
      <c r="BN43" s="499"/>
      <c r="BO43" s="499"/>
      <c r="BP43" s="499"/>
      <c r="BQ43" s="499"/>
      <c r="BR43" s="499"/>
      <c r="BS43" s="313"/>
    </row>
    <row r="44" spans="1:71" ht="15" customHeight="1" x14ac:dyDescent="0.25">
      <c r="A44" s="517" t="s">
        <v>66</v>
      </c>
      <c r="B44" s="582"/>
      <c r="C44" s="582"/>
      <c r="D44" s="478"/>
      <c r="E44" s="478"/>
      <c r="F44" s="482"/>
      <c r="G44" s="482"/>
      <c r="H44" s="482"/>
      <c r="I44" s="482"/>
      <c r="J44" s="482"/>
      <c r="K44" s="482"/>
      <c r="L44" s="482"/>
      <c r="M44" s="482"/>
      <c r="N44" s="482"/>
      <c r="O44" s="482"/>
      <c r="P44" s="482"/>
      <c r="Q44" s="482"/>
      <c r="R44" s="482"/>
      <c r="S44" s="482"/>
      <c r="T44" s="482"/>
      <c r="U44" s="482"/>
      <c r="V44" s="482"/>
      <c r="W44" s="482"/>
      <c r="X44" s="524"/>
      <c r="Y44" s="524"/>
      <c r="Z44" s="524"/>
      <c r="AA44" s="524"/>
      <c r="AB44" s="482"/>
      <c r="AC44" s="482"/>
      <c r="AD44" s="482"/>
      <c r="AE44" s="482"/>
      <c r="AF44" s="499"/>
      <c r="AG44" s="499"/>
      <c r="AH44" s="499"/>
      <c r="AI44" s="499"/>
      <c r="AJ44" s="499"/>
      <c r="AK44" s="499"/>
      <c r="AL44" s="499"/>
      <c r="AM44" s="499"/>
      <c r="AN44" s="499"/>
      <c r="AO44" s="499"/>
      <c r="AP44" s="499"/>
      <c r="AQ44" s="499"/>
      <c r="AR44" s="499"/>
      <c r="AS44" s="499"/>
      <c r="AT44" s="499"/>
      <c r="AU44" s="499"/>
      <c r="AV44" s="499"/>
      <c r="AW44" s="499"/>
      <c r="AX44" s="499"/>
      <c r="AY44" s="499"/>
      <c r="AZ44" s="499"/>
      <c r="BA44" s="482"/>
      <c r="BB44" s="482"/>
      <c r="BC44" s="482"/>
      <c r="BD44" s="482"/>
      <c r="BE44" s="499"/>
      <c r="BF44" s="499"/>
      <c r="BG44" s="499"/>
      <c r="BH44" s="499"/>
      <c r="BI44" s="499"/>
      <c r="BJ44" s="499"/>
      <c r="BK44" s="499"/>
      <c r="BL44" s="499"/>
      <c r="BM44" s="499"/>
      <c r="BN44" s="499"/>
      <c r="BO44" s="499"/>
      <c r="BP44" s="499"/>
      <c r="BQ44" s="499"/>
      <c r="BR44" s="499"/>
      <c r="BS44" s="313"/>
    </row>
    <row r="45" spans="1:71" ht="42" x14ac:dyDescent="0.25">
      <c r="A45" s="503" t="s">
        <v>67</v>
      </c>
      <c r="B45" s="580"/>
      <c r="C45" s="580"/>
      <c r="D45" s="478"/>
      <c r="E45" s="478"/>
      <c r="F45" s="484"/>
      <c r="G45" s="484"/>
      <c r="H45" s="484"/>
      <c r="I45" s="484"/>
      <c r="J45" s="484"/>
      <c r="K45" s="484"/>
      <c r="L45" s="484"/>
      <c r="M45" s="482"/>
      <c r="N45" s="482"/>
      <c r="O45" s="482"/>
      <c r="P45" s="482"/>
      <c r="Q45" s="482"/>
      <c r="R45" s="482"/>
      <c r="S45" s="482"/>
      <c r="T45" s="482"/>
      <c r="U45" s="482"/>
      <c r="V45" s="482"/>
      <c r="W45" s="482"/>
      <c r="X45" s="524"/>
      <c r="Y45" s="524"/>
      <c r="Z45" s="524"/>
      <c r="AA45" s="524"/>
      <c r="AB45" s="482"/>
      <c r="AC45" s="482"/>
      <c r="AD45" s="482"/>
      <c r="AE45" s="482"/>
      <c r="AF45" s="524"/>
      <c r="AG45" s="524"/>
      <c r="AH45" s="524"/>
      <c r="AI45" s="524"/>
      <c r="AJ45" s="524"/>
      <c r="AK45" s="524"/>
      <c r="AL45" s="524"/>
      <c r="AM45" s="524"/>
      <c r="AN45" s="524"/>
      <c r="AO45" s="524"/>
      <c r="AP45" s="524"/>
      <c r="AQ45" s="524"/>
      <c r="AR45" s="524"/>
      <c r="AS45" s="524"/>
      <c r="AT45" s="524"/>
      <c r="AU45" s="524"/>
      <c r="AV45" s="524"/>
      <c r="AW45" s="524"/>
      <c r="AX45" s="524"/>
      <c r="AY45" s="524"/>
      <c r="AZ45" s="524"/>
      <c r="BA45" s="482"/>
      <c r="BB45" s="482"/>
      <c r="BC45" s="482"/>
      <c r="BD45" s="482"/>
      <c r="BE45" s="524"/>
      <c r="BF45" s="524"/>
      <c r="BG45" s="524"/>
      <c r="BH45" s="524"/>
      <c r="BI45" s="524"/>
      <c r="BJ45" s="524"/>
      <c r="BK45" s="524"/>
      <c r="BL45" s="524"/>
      <c r="BM45" s="524"/>
      <c r="BN45" s="524"/>
      <c r="BO45" s="524"/>
      <c r="BP45" s="524"/>
      <c r="BQ45" s="524"/>
      <c r="BR45" s="524"/>
      <c r="BS45" s="313"/>
    </row>
    <row r="46" spans="1:71" x14ac:dyDescent="0.25">
      <c r="A46" s="633"/>
      <c r="B46" s="633"/>
      <c r="C46" s="633"/>
      <c r="D46" s="633"/>
      <c r="E46" s="633"/>
      <c r="F46" s="494"/>
      <c r="G46" s="494"/>
      <c r="H46" s="494"/>
      <c r="I46" s="494"/>
      <c r="J46" s="494"/>
      <c r="K46" s="494"/>
      <c r="L46" s="494"/>
      <c r="M46" s="633"/>
      <c r="N46" s="633"/>
      <c r="O46" s="633"/>
      <c r="P46" s="633"/>
      <c r="Q46" s="633"/>
      <c r="R46" s="633"/>
      <c r="S46" s="633"/>
      <c r="T46" s="633"/>
      <c r="U46" s="633"/>
      <c r="V46" s="633"/>
      <c r="W46" s="633"/>
      <c r="X46" s="633"/>
      <c r="Y46" s="633"/>
      <c r="Z46" s="633"/>
      <c r="AA46" s="633"/>
      <c r="AB46" s="633"/>
      <c r="AC46" s="633"/>
      <c r="AD46" s="633"/>
      <c r="AE46" s="633"/>
      <c r="AF46" s="633"/>
      <c r="AG46" s="633"/>
      <c r="AH46" s="633"/>
      <c r="AI46" s="633"/>
      <c r="AJ46" s="633"/>
      <c r="AK46" s="633"/>
      <c r="AL46" s="633"/>
      <c r="AM46" s="633"/>
      <c r="AN46" s="633"/>
      <c r="AO46" s="633"/>
      <c r="AP46" s="633"/>
      <c r="AQ46" s="633"/>
      <c r="AR46" s="633"/>
      <c r="AS46" s="633"/>
      <c r="AT46" s="633"/>
      <c r="AU46" s="633"/>
      <c r="AV46" s="633"/>
      <c r="AW46" s="633"/>
      <c r="AX46" s="633"/>
      <c r="AY46" s="633"/>
      <c r="AZ46" s="633"/>
      <c r="BA46" s="633"/>
      <c r="BB46" s="633"/>
      <c r="BC46" s="633"/>
      <c r="BD46" s="633"/>
      <c r="BE46" s="633"/>
      <c r="BF46" s="633"/>
      <c r="BG46" s="633"/>
      <c r="BH46" s="633"/>
      <c r="BI46" s="633"/>
      <c r="BJ46" s="633"/>
      <c r="BK46" s="633"/>
      <c r="BL46" s="633"/>
      <c r="BM46" s="633"/>
      <c r="BN46" s="633"/>
      <c r="BO46" s="633"/>
      <c r="BP46" s="633"/>
      <c r="BQ46" s="633"/>
      <c r="BR46" s="633"/>
      <c r="BS46" s="313"/>
    </row>
    <row r="47" spans="1:71" x14ac:dyDescent="0.25">
      <c r="A47" s="633"/>
      <c r="B47" s="633"/>
      <c r="C47" s="633"/>
      <c r="D47" s="633"/>
      <c r="E47" s="633"/>
      <c r="F47" s="476"/>
      <c r="G47" s="476"/>
      <c r="H47" s="476"/>
      <c r="I47" s="476"/>
      <c r="J47" s="476"/>
      <c r="K47" s="476"/>
      <c r="L47" s="476"/>
      <c r="M47" s="476"/>
      <c r="N47" s="476"/>
      <c r="O47" s="476"/>
      <c r="P47" s="476"/>
      <c r="Q47" s="476"/>
      <c r="R47" s="476"/>
      <c r="S47" s="476"/>
      <c r="T47" s="476"/>
      <c r="U47" s="476"/>
      <c r="V47" s="476"/>
      <c r="W47" s="476"/>
      <c r="X47" s="476"/>
      <c r="Y47" s="476"/>
      <c r="Z47" s="476"/>
      <c r="AA47" s="476"/>
      <c r="AB47" s="476"/>
      <c r="AC47" s="476"/>
      <c r="AD47" s="476"/>
      <c r="AE47" s="476"/>
      <c r="AF47" s="476"/>
      <c r="AG47" s="476"/>
      <c r="AH47" s="476"/>
      <c r="AI47" s="476"/>
      <c r="AJ47" s="476"/>
      <c r="AK47" s="476"/>
      <c r="AL47" s="476"/>
      <c r="AM47" s="476"/>
      <c r="AN47" s="476"/>
      <c r="AO47" s="476"/>
      <c r="AP47" s="476"/>
      <c r="AQ47" s="476"/>
      <c r="AR47" s="476"/>
      <c r="AS47" s="476"/>
      <c r="AT47" s="476"/>
      <c r="AU47" s="476"/>
      <c r="AV47" s="476"/>
      <c r="AW47" s="476"/>
      <c r="AX47" s="476"/>
      <c r="AY47" s="476"/>
      <c r="AZ47" s="476"/>
      <c r="BA47" s="476"/>
      <c r="BB47" s="476"/>
      <c r="BC47" s="476"/>
      <c r="BD47" s="476"/>
      <c r="BE47" s="476"/>
      <c r="BF47" s="476"/>
      <c r="BG47" s="476"/>
      <c r="BH47" s="476"/>
      <c r="BI47" s="476"/>
      <c r="BJ47" s="476"/>
      <c r="BK47" s="476"/>
      <c r="BL47" s="476"/>
      <c r="BM47" s="476"/>
      <c r="BN47" s="476"/>
      <c r="BO47" s="476"/>
      <c r="BP47" s="476"/>
      <c r="BQ47" s="476"/>
      <c r="BR47" s="476"/>
      <c r="BS47" s="313"/>
    </row>
    <row r="48" spans="1:71" x14ac:dyDescent="0.25">
      <c r="A48" s="633"/>
      <c r="B48" s="633"/>
      <c r="C48" s="633"/>
      <c r="D48" s="633"/>
      <c r="E48" s="633"/>
      <c r="F48" s="476"/>
      <c r="G48" s="476"/>
      <c r="H48" s="476"/>
      <c r="I48" s="476"/>
      <c r="J48" s="476"/>
      <c r="K48" s="476"/>
      <c r="L48" s="476"/>
      <c r="M48" s="476"/>
      <c r="N48" s="476"/>
      <c r="O48" s="476"/>
      <c r="P48" s="476"/>
      <c r="Q48" s="476"/>
      <c r="R48" s="476"/>
      <c r="S48" s="476"/>
      <c r="T48" s="476"/>
      <c r="U48" s="476"/>
      <c r="V48" s="476"/>
      <c r="W48" s="476"/>
      <c r="X48" s="476"/>
      <c r="Y48" s="476"/>
      <c r="Z48" s="476"/>
      <c r="AA48" s="476"/>
      <c r="AB48" s="476"/>
      <c r="AC48" s="476"/>
      <c r="AD48" s="476"/>
      <c r="AE48" s="476"/>
      <c r="AF48" s="476"/>
      <c r="AG48" s="476"/>
      <c r="AH48" s="476"/>
      <c r="AI48" s="476"/>
      <c r="AJ48" s="476"/>
      <c r="AK48" s="476"/>
      <c r="AL48" s="476"/>
      <c r="AM48" s="476"/>
      <c r="AN48" s="476"/>
      <c r="AO48" s="476"/>
      <c r="AP48" s="476"/>
      <c r="AQ48" s="476"/>
      <c r="AR48" s="476"/>
      <c r="AS48" s="476"/>
      <c r="AT48" s="476"/>
      <c r="AU48" s="476"/>
      <c r="AV48" s="476"/>
      <c r="AW48" s="476"/>
      <c r="AX48" s="476"/>
      <c r="AY48" s="476"/>
      <c r="AZ48" s="476"/>
      <c r="BA48" s="476"/>
      <c r="BB48" s="476"/>
      <c r="BC48" s="476"/>
      <c r="BD48" s="476"/>
      <c r="BE48" s="476"/>
      <c r="BF48" s="476"/>
      <c r="BG48" s="476"/>
      <c r="BH48" s="476"/>
      <c r="BI48" s="476"/>
      <c r="BJ48" s="476"/>
      <c r="BK48" s="476"/>
      <c r="BL48" s="476"/>
      <c r="BM48" s="476"/>
      <c r="BN48" s="476"/>
      <c r="BO48" s="476"/>
      <c r="BP48" s="476"/>
      <c r="BQ48" s="476"/>
      <c r="BR48" s="476"/>
      <c r="BS48" s="313"/>
    </row>
    <row r="49" spans="1:71" x14ac:dyDescent="0.25">
      <c r="A49" s="633"/>
      <c r="B49" s="633"/>
      <c r="C49" s="633"/>
      <c r="D49" s="633"/>
      <c r="E49" s="633"/>
      <c r="F49" s="458"/>
      <c r="G49" s="327"/>
      <c r="H49" s="327"/>
      <c r="I49" s="327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4"/>
      <c r="Y49" s="314"/>
      <c r="Z49" s="316"/>
      <c r="AA49" s="316"/>
      <c r="AB49" s="316"/>
      <c r="AC49" s="316"/>
      <c r="AD49" s="316"/>
      <c r="AE49" s="316"/>
      <c r="AF49" s="316"/>
      <c r="AG49" s="316"/>
      <c r="AH49" s="316"/>
      <c r="AI49" s="316"/>
      <c r="AJ49" s="316"/>
      <c r="AK49" s="316"/>
      <c r="AL49" s="316"/>
      <c r="AM49" s="316"/>
      <c r="AN49" s="316"/>
      <c r="AO49" s="316"/>
      <c r="AP49" s="316"/>
      <c r="AQ49" s="316"/>
      <c r="AR49" s="316"/>
      <c r="AS49" s="316"/>
      <c r="AT49" s="316"/>
      <c r="AU49" s="316"/>
      <c r="AV49" s="316"/>
      <c r="AW49" s="316"/>
      <c r="AX49" s="316"/>
      <c r="AY49" s="316"/>
      <c r="AZ49" s="316"/>
      <c r="BA49" s="461"/>
      <c r="BB49" s="316"/>
      <c r="BC49" s="316"/>
      <c r="BD49" s="462"/>
      <c r="BE49" s="313"/>
      <c r="BF49" s="313"/>
      <c r="BG49" s="313"/>
      <c r="BH49" s="313"/>
      <c r="BI49" s="313"/>
      <c r="BJ49" s="313"/>
      <c r="BK49" s="313"/>
      <c r="BL49" s="313"/>
      <c r="BM49" s="313"/>
      <c r="BN49" s="313"/>
      <c r="BO49" s="313"/>
      <c r="BP49" s="313"/>
      <c r="BQ49" s="313"/>
      <c r="BR49" s="313"/>
      <c r="BS49" s="313"/>
    </row>
    <row r="50" spans="1:71" x14ac:dyDescent="0.25">
      <c r="A50" s="633"/>
      <c r="B50" s="633"/>
      <c r="C50" s="633"/>
      <c r="D50" s="633"/>
      <c r="E50" s="633"/>
      <c r="F50" s="458"/>
      <c r="G50" s="327"/>
      <c r="H50" s="327"/>
      <c r="I50" s="327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4"/>
      <c r="Y50" s="314"/>
      <c r="Z50" s="316"/>
      <c r="AA50" s="316"/>
      <c r="AB50" s="316"/>
      <c r="AC50" s="316"/>
      <c r="AD50" s="316"/>
      <c r="AE50" s="316"/>
      <c r="AF50" s="316"/>
      <c r="AG50" s="316"/>
      <c r="AH50" s="316"/>
      <c r="AI50" s="316"/>
      <c r="AJ50" s="316"/>
      <c r="AK50" s="316"/>
      <c r="AL50" s="316"/>
      <c r="AM50" s="316"/>
      <c r="AN50" s="316"/>
      <c r="AO50" s="316"/>
      <c r="AP50" s="316"/>
      <c r="AQ50" s="316"/>
      <c r="AR50" s="316"/>
      <c r="AS50" s="316"/>
      <c r="AT50" s="316"/>
      <c r="AU50" s="316"/>
      <c r="AV50" s="316"/>
      <c r="AW50" s="316"/>
      <c r="AX50" s="316"/>
      <c r="AY50" s="316"/>
      <c r="AZ50" s="316"/>
      <c r="BA50" s="461"/>
      <c r="BB50" s="316"/>
      <c r="BC50" s="316"/>
      <c r="BD50" s="462"/>
      <c r="BE50" s="313"/>
      <c r="BF50" s="313"/>
      <c r="BG50" s="313"/>
      <c r="BH50" s="313"/>
      <c r="BI50" s="313"/>
      <c r="BJ50" s="313"/>
      <c r="BK50" s="313"/>
      <c r="BL50" s="313"/>
      <c r="BM50" s="313"/>
      <c r="BN50" s="313"/>
      <c r="BO50" s="313"/>
      <c r="BP50" s="313"/>
      <c r="BQ50" s="313"/>
      <c r="BR50" s="313"/>
      <c r="BS50" s="313"/>
    </row>
    <row r="51" spans="1:71" x14ac:dyDescent="0.25">
      <c r="A51" s="633"/>
      <c r="B51" s="633"/>
      <c r="C51" s="633"/>
      <c r="D51" s="633"/>
      <c r="E51" s="633"/>
      <c r="F51" s="458"/>
      <c r="G51" s="327"/>
      <c r="H51" s="327"/>
      <c r="I51" s="327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4"/>
      <c r="Y51" s="314"/>
      <c r="Z51" s="316"/>
      <c r="AA51" s="316"/>
      <c r="AB51" s="316"/>
      <c r="AC51" s="316"/>
      <c r="AD51" s="316"/>
      <c r="AE51" s="316"/>
      <c r="AF51" s="316"/>
      <c r="AG51" s="316"/>
      <c r="AH51" s="316"/>
      <c r="AI51" s="316"/>
      <c r="AJ51" s="316"/>
      <c r="AK51" s="316"/>
      <c r="AL51" s="316"/>
      <c r="AM51" s="316"/>
      <c r="AN51" s="316"/>
      <c r="AO51" s="316"/>
      <c r="AP51" s="316"/>
      <c r="AQ51" s="316"/>
      <c r="AR51" s="316"/>
      <c r="AS51" s="316"/>
      <c r="AT51" s="316"/>
      <c r="AU51" s="316"/>
      <c r="AV51" s="316"/>
      <c r="AW51" s="316"/>
      <c r="AX51" s="316"/>
      <c r="AY51" s="316"/>
      <c r="AZ51" s="316"/>
      <c r="BA51" s="461"/>
      <c r="BB51" s="316"/>
      <c r="BC51" s="316"/>
      <c r="BD51" s="462"/>
      <c r="BE51" s="313"/>
      <c r="BF51" s="313"/>
      <c r="BG51" s="313"/>
      <c r="BH51" s="313"/>
      <c r="BI51" s="313"/>
      <c r="BJ51" s="313"/>
      <c r="BK51" s="313"/>
      <c r="BL51" s="313"/>
      <c r="BM51" s="313"/>
      <c r="BN51" s="313"/>
      <c r="BO51" s="313"/>
      <c r="BP51" s="313"/>
      <c r="BQ51" s="313"/>
      <c r="BR51" s="313"/>
      <c r="BS51" s="313"/>
    </row>
    <row r="52" spans="1:71" x14ac:dyDescent="0.25">
      <c r="A52" s="633"/>
      <c r="B52" s="633"/>
      <c r="C52" s="633"/>
      <c r="D52" s="633"/>
      <c r="E52" s="633"/>
      <c r="F52" s="458"/>
      <c r="G52" s="327"/>
      <c r="H52" s="327"/>
      <c r="I52" s="327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4"/>
      <c r="Y52" s="314"/>
      <c r="Z52" s="316"/>
      <c r="AA52" s="316"/>
      <c r="AB52" s="316"/>
      <c r="AC52" s="316"/>
      <c r="AD52" s="316"/>
      <c r="AE52" s="316"/>
      <c r="AF52" s="316"/>
      <c r="AG52" s="316"/>
      <c r="AH52" s="316"/>
      <c r="AI52" s="316"/>
      <c r="AJ52" s="316"/>
      <c r="AK52" s="316"/>
      <c r="AL52" s="316"/>
      <c r="AM52" s="316"/>
      <c r="AN52" s="316"/>
      <c r="AO52" s="316"/>
      <c r="AP52" s="316"/>
      <c r="AQ52" s="316"/>
      <c r="AR52" s="316"/>
      <c r="AS52" s="316"/>
      <c r="AT52" s="316"/>
      <c r="AU52" s="316"/>
      <c r="AV52" s="316"/>
      <c r="AW52" s="316"/>
      <c r="AX52" s="316"/>
      <c r="AY52" s="316"/>
      <c r="AZ52" s="316"/>
      <c r="BA52" s="461"/>
      <c r="BB52" s="316"/>
      <c r="BC52" s="316"/>
      <c r="BD52" s="462"/>
      <c r="BE52" s="313"/>
      <c r="BF52" s="313"/>
      <c r="BG52" s="313"/>
      <c r="BH52" s="313"/>
      <c r="BI52" s="313"/>
      <c r="BJ52" s="313"/>
      <c r="BK52" s="313"/>
      <c r="BL52" s="313"/>
      <c r="BM52" s="313"/>
      <c r="BN52" s="313"/>
      <c r="BO52" s="313"/>
      <c r="BP52" s="313"/>
      <c r="BQ52" s="313"/>
      <c r="BR52" s="313"/>
      <c r="BS52" s="313"/>
    </row>
    <row r="53" spans="1:71" x14ac:dyDescent="0.25">
      <c r="A53" s="633"/>
      <c r="B53" s="633"/>
      <c r="C53" s="633"/>
      <c r="D53" s="633"/>
      <c r="E53" s="633"/>
      <c r="F53" s="458"/>
      <c r="G53" s="327"/>
      <c r="H53" s="327"/>
      <c r="I53" s="327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4"/>
      <c r="Y53" s="314"/>
      <c r="Z53" s="316"/>
      <c r="AA53" s="316"/>
      <c r="AB53" s="316"/>
      <c r="AC53" s="316"/>
      <c r="AD53" s="316"/>
      <c r="AE53" s="316"/>
      <c r="AF53" s="316"/>
      <c r="AG53" s="316"/>
      <c r="AH53" s="316"/>
      <c r="AI53" s="316"/>
      <c r="AJ53" s="316"/>
      <c r="AK53" s="316"/>
      <c r="AL53" s="316"/>
      <c r="AM53" s="316"/>
      <c r="AN53" s="316"/>
      <c r="AO53" s="316"/>
      <c r="AP53" s="316"/>
      <c r="AQ53" s="316"/>
      <c r="AR53" s="316"/>
      <c r="AS53" s="316"/>
      <c r="AT53" s="316"/>
      <c r="AU53" s="316"/>
      <c r="AV53" s="316"/>
      <c r="AW53" s="316"/>
      <c r="AX53" s="316"/>
      <c r="AY53" s="316"/>
      <c r="AZ53" s="316"/>
      <c r="BA53" s="461"/>
      <c r="BB53" s="316"/>
      <c r="BC53" s="316"/>
      <c r="BD53" s="462"/>
      <c r="BE53" s="313"/>
      <c r="BF53" s="313"/>
      <c r="BG53" s="313"/>
      <c r="BH53" s="313"/>
      <c r="BI53" s="313"/>
      <c r="BJ53" s="313"/>
      <c r="BK53" s="313"/>
      <c r="BL53" s="313"/>
      <c r="BM53" s="313"/>
      <c r="BN53" s="313"/>
      <c r="BO53" s="313"/>
      <c r="BP53" s="313"/>
      <c r="BQ53" s="313"/>
      <c r="BR53" s="313"/>
      <c r="BS53" s="313"/>
    </row>
    <row r="54" spans="1:71" x14ac:dyDescent="0.25">
      <c r="A54" s="329"/>
      <c r="B54" s="455"/>
      <c r="C54" s="398"/>
      <c r="D54" s="398"/>
      <c r="E54" s="398"/>
      <c r="F54" s="458"/>
      <c r="G54" s="327"/>
      <c r="H54" s="327"/>
      <c r="I54" s="327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4"/>
      <c r="Y54" s="314"/>
      <c r="Z54" s="316"/>
      <c r="AA54" s="316"/>
      <c r="AB54" s="316"/>
      <c r="AC54" s="316"/>
      <c r="AD54" s="316"/>
      <c r="AE54" s="316"/>
      <c r="AF54" s="316"/>
      <c r="AG54" s="316"/>
      <c r="AH54" s="316"/>
      <c r="AI54" s="316"/>
      <c r="AJ54" s="316"/>
      <c r="AK54" s="316"/>
      <c r="AL54" s="316"/>
      <c r="AM54" s="316"/>
      <c r="AN54" s="316"/>
      <c r="AO54" s="316"/>
      <c r="AP54" s="316"/>
      <c r="AQ54" s="316"/>
      <c r="AR54" s="316"/>
      <c r="AS54" s="316"/>
      <c r="AT54" s="316"/>
      <c r="AU54" s="316"/>
      <c r="AV54" s="316"/>
      <c r="AW54" s="316"/>
      <c r="AX54" s="316"/>
      <c r="AY54" s="316"/>
      <c r="AZ54" s="316"/>
      <c r="BA54" s="461"/>
      <c r="BB54" s="316"/>
      <c r="BC54" s="316"/>
      <c r="BD54" s="462"/>
      <c r="BE54" s="313"/>
      <c r="BF54" s="313"/>
      <c r="BG54" s="313"/>
      <c r="BH54" s="313"/>
      <c r="BI54" s="313"/>
      <c r="BJ54" s="313"/>
      <c r="BK54" s="313"/>
      <c r="BL54" s="313"/>
      <c r="BM54" s="313"/>
      <c r="BN54" s="313"/>
      <c r="BO54" s="313"/>
      <c r="BP54" s="313"/>
      <c r="BQ54" s="313"/>
      <c r="BR54" s="313"/>
      <c r="BS54" s="313"/>
    </row>
    <row r="55" spans="1:71" x14ac:dyDescent="0.25">
      <c r="A55" s="330"/>
      <c r="B55" s="412"/>
      <c r="C55" s="399"/>
      <c r="D55" s="399"/>
      <c r="E55" s="399"/>
      <c r="F55" s="458"/>
      <c r="G55" s="327"/>
      <c r="H55" s="327"/>
      <c r="I55" s="327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6"/>
      <c r="AA55" s="316"/>
      <c r="AB55" s="316"/>
      <c r="AC55" s="316"/>
      <c r="AD55" s="316"/>
      <c r="AE55" s="316"/>
      <c r="AF55" s="316"/>
      <c r="AG55" s="316"/>
      <c r="AH55" s="316"/>
      <c r="AI55" s="316"/>
      <c r="AJ55" s="316"/>
      <c r="AK55" s="316"/>
      <c r="AL55" s="316"/>
      <c r="AM55" s="316"/>
      <c r="AN55" s="316"/>
      <c r="AO55" s="316"/>
      <c r="AP55" s="316"/>
      <c r="AQ55" s="316"/>
      <c r="AR55" s="316"/>
      <c r="AS55" s="316"/>
      <c r="AT55" s="316"/>
      <c r="AU55" s="316"/>
      <c r="AV55" s="316"/>
      <c r="AW55" s="316"/>
      <c r="AX55" s="316"/>
      <c r="AY55" s="316"/>
      <c r="AZ55" s="316"/>
      <c r="BA55" s="461"/>
      <c r="BB55" s="316"/>
      <c r="BC55" s="316"/>
      <c r="BD55" s="462"/>
      <c r="BE55" s="313"/>
      <c r="BF55" s="313"/>
      <c r="BG55" s="313"/>
      <c r="BH55" s="313"/>
      <c r="BI55" s="313"/>
      <c r="BJ55" s="313"/>
      <c r="BK55" s="313"/>
      <c r="BL55" s="313"/>
      <c r="BM55" s="313"/>
      <c r="BN55" s="313"/>
      <c r="BO55" s="313"/>
      <c r="BP55" s="313"/>
      <c r="BQ55" s="313"/>
      <c r="BR55" s="313"/>
      <c r="BS55" s="313"/>
    </row>
    <row r="56" spans="1:71" x14ac:dyDescent="0.25">
      <c r="A56" s="360"/>
      <c r="B56" s="406"/>
      <c r="C56" s="406"/>
      <c r="D56" s="406"/>
      <c r="E56" s="406"/>
      <c r="F56" s="458"/>
      <c r="G56" s="327"/>
      <c r="H56" s="327"/>
      <c r="I56" s="327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4"/>
      <c r="Y56" s="314"/>
      <c r="Z56" s="316"/>
      <c r="AA56" s="316"/>
      <c r="AB56" s="316"/>
      <c r="AC56" s="316"/>
      <c r="AD56" s="316"/>
      <c r="AE56" s="316"/>
      <c r="AF56" s="316"/>
      <c r="AG56" s="316"/>
      <c r="AH56" s="316"/>
      <c r="AI56" s="316"/>
      <c r="AJ56" s="316"/>
      <c r="AK56" s="316"/>
      <c r="AL56" s="316"/>
      <c r="AM56" s="316"/>
      <c r="AN56" s="316"/>
      <c r="AO56" s="316"/>
      <c r="AP56" s="316"/>
      <c r="AQ56" s="316"/>
      <c r="AR56" s="316"/>
      <c r="AS56" s="316"/>
      <c r="AT56" s="316"/>
      <c r="AU56" s="316"/>
      <c r="AV56" s="316"/>
      <c r="AW56" s="316"/>
      <c r="AX56" s="316"/>
      <c r="AY56" s="316"/>
      <c r="AZ56" s="316"/>
      <c r="BA56" s="461"/>
      <c r="BB56" s="316"/>
      <c r="BC56" s="316"/>
      <c r="BD56" s="462"/>
      <c r="BE56" s="313"/>
      <c r="BF56" s="313"/>
      <c r="BG56" s="313"/>
      <c r="BH56" s="313"/>
      <c r="BI56" s="313"/>
      <c r="BJ56" s="313"/>
      <c r="BK56" s="313"/>
      <c r="BL56" s="313"/>
      <c r="BM56" s="313"/>
      <c r="BN56" s="313"/>
      <c r="BO56" s="313"/>
      <c r="BP56" s="313"/>
      <c r="BQ56" s="313"/>
      <c r="BR56" s="313"/>
      <c r="BS56" s="313"/>
    </row>
    <row r="57" spans="1:71" x14ac:dyDescent="0.25">
      <c r="A57" s="470"/>
      <c r="B57" s="357"/>
      <c r="C57" s="357"/>
      <c r="D57" s="357"/>
      <c r="E57" s="357"/>
      <c r="F57" s="344"/>
      <c r="G57" s="344"/>
      <c r="H57" s="344"/>
      <c r="I57" s="344"/>
      <c r="J57" s="344"/>
      <c r="K57" s="344"/>
      <c r="L57" s="344"/>
      <c r="M57" s="344"/>
      <c r="N57" s="344"/>
      <c r="O57" s="344"/>
      <c r="P57" s="344"/>
      <c r="Q57" s="344"/>
      <c r="R57" s="344"/>
      <c r="S57" s="344"/>
      <c r="T57" s="344"/>
      <c r="U57" s="344"/>
      <c r="V57" s="344"/>
      <c r="W57" s="344"/>
      <c r="X57" s="344"/>
      <c r="Y57" s="344"/>
      <c r="Z57" s="344"/>
      <c r="AA57" s="344"/>
      <c r="AB57" s="344"/>
      <c r="AC57" s="344"/>
      <c r="AD57" s="344"/>
      <c r="AE57" s="344"/>
      <c r="AF57" s="344"/>
      <c r="AG57" s="344"/>
      <c r="AH57" s="344"/>
      <c r="AI57" s="344"/>
      <c r="AJ57" s="344"/>
      <c r="AK57" s="344"/>
      <c r="AL57" s="344"/>
      <c r="AM57" s="344"/>
      <c r="AN57" s="344"/>
      <c r="AO57" s="344"/>
      <c r="AP57" s="344"/>
      <c r="AQ57" s="344"/>
      <c r="AR57" s="344"/>
      <c r="AS57" s="344"/>
      <c r="AT57" s="344"/>
      <c r="AU57" s="344"/>
      <c r="AV57" s="344"/>
      <c r="AW57" s="344"/>
      <c r="AX57" s="344"/>
      <c r="AY57" s="344"/>
      <c r="AZ57" s="344"/>
      <c r="BA57" s="344"/>
      <c r="BB57" s="344"/>
      <c r="BC57" s="344"/>
      <c r="BD57" s="344"/>
      <c r="BE57" s="313"/>
      <c r="BF57" s="313"/>
      <c r="BG57" s="313"/>
      <c r="BH57" s="313"/>
      <c r="BI57" s="313"/>
      <c r="BJ57" s="313"/>
      <c r="BK57" s="313"/>
      <c r="BL57" s="313"/>
      <c r="BM57" s="313"/>
      <c r="BN57" s="313"/>
      <c r="BO57" s="313"/>
      <c r="BP57" s="313"/>
      <c r="BQ57" s="313"/>
      <c r="BR57" s="313"/>
      <c r="BS57" s="313"/>
    </row>
    <row r="58" spans="1:71" x14ac:dyDescent="0.25">
      <c r="A58" s="344"/>
      <c r="B58" s="357"/>
      <c r="C58" s="357"/>
      <c r="D58" s="357"/>
      <c r="E58" s="357"/>
      <c r="F58" s="344"/>
      <c r="G58" s="344"/>
      <c r="H58" s="344"/>
      <c r="I58" s="344"/>
      <c r="J58" s="344"/>
      <c r="K58" s="344"/>
      <c r="L58" s="344"/>
      <c r="M58" s="344"/>
      <c r="N58" s="344"/>
      <c r="O58" s="344"/>
      <c r="P58" s="344"/>
      <c r="Q58" s="344"/>
      <c r="R58" s="344"/>
      <c r="S58" s="344"/>
      <c r="T58" s="344"/>
      <c r="U58" s="344"/>
      <c r="V58" s="344"/>
      <c r="W58" s="344"/>
      <c r="X58" s="344"/>
      <c r="Y58" s="344"/>
      <c r="Z58" s="344"/>
      <c r="AA58" s="344"/>
      <c r="AB58" s="344"/>
      <c r="AC58" s="344"/>
      <c r="AD58" s="344"/>
      <c r="AE58" s="344"/>
      <c r="AF58" s="344"/>
      <c r="AG58" s="344"/>
      <c r="AH58" s="344"/>
      <c r="AI58" s="344"/>
      <c r="AJ58" s="344"/>
      <c r="AK58" s="344"/>
      <c r="AL58" s="344"/>
      <c r="AM58" s="344"/>
      <c r="AN58" s="344"/>
      <c r="AO58" s="344"/>
      <c r="AP58" s="344"/>
      <c r="AQ58" s="344"/>
      <c r="AR58" s="344"/>
      <c r="AS58" s="344"/>
      <c r="AT58" s="344"/>
      <c r="AU58" s="344"/>
      <c r="AV58" s="344"/>
      <c r="AW58" s="344"/>
      <c r="AX58" s="344"/>
      <c r="AY58" s="344"/>
      <c r="AZ58" s="344"/>
      <c r="BA58" s="344"/>
      <c r="BB58" s="344"/>
      <c r="BC58" s="344"/>
      <c r="BD58" s="344"/>
      <c r="BE58" s="313"/>
      <c r="BF58" s="313"/>
      <c r="BG58" s="313"/>
      <c r="BH58" s="313"/>
      <c r="BI58" s="313"/>
      <c r="BJ58" s="313"/>
      <c r="BK58" s="313"/>
      <c r="BL58" s="313"/>
      <c r="BM58" s="313"/>
      <c r="BN58" s="313"/>
      <c r="BO58" s="313"/>
      <c r="BP58" s="313"/>
      <c r="BQ58" s="313"/>
      <c r="BR58" s="313"/>
      <c r="BS58" s="313"/>
    </row>
    <row r="59" spans="1:71" x14ac:dyDescent="0.25">
      <c r="A59" s="344"/>
      <c r="B59" s="357"/>
      <c r="C59" s="357"/>
      <c r="D59" s="357"/>
      <c r="E59" s="357"/>
      <c r="F59" s="344"/>
      <c r="G59" s="344"/>
      <c r="H59" s="344"/>
      <c r="I59" s="344"/>
      <c r="J59" s="344"/>
      <c r="K59" s="344"/>
      <c r="L59" s="344"/>
      <c r="M59" s="344"/>
      <c r="N59" s="344"/>
      <c r="O59" s="344"/>
      <c r="P59" s="344"/>
      <c r="Q59" s="344"/>
      <c r="R59" s="344"/>
      <c r="S59" s="344"/>
      <c r="T59" s="344"/>
      <c r="U59" s="344"/>
      <c r="V59" s="344"/>
      <c r="W59" s="344"/>
      <c r="X59" s="344"/>
      <c r="Y59" s="344"/>
      <c r="Z59" s="344"/>
      <c r="AA59" s="344"/>
      <c r="AB59" s="344"/>
      <c r="AC59" s="344"/>
      <c r="AD59" s="344"/>
      <c r="AE59" s="344"/>
      <c r="AF59" s="344"/>
      <c r="AG59" s="344"/>
      <c r="AH59" s="344"/>
      <c r="AI59" s="344"/>
      <c r="AJ59" s="344"/>
      <c r="AK59" s="344"/>
      <c r="AL59" s="344"/>
      <c r="AM59" s="344"/>
      <c r="AN59" s="344"/>
      <c r="AO59" s="344"/>
      <c r="AP59" s="344"/>
      <c r="AQ59" s="344"/>
      <c r="AR59" s="344"/>
      <c r="AS59" s="344"/>
      <c r="AT59" s="344"/>
      <c r="AU59" s="344"/>
      <c r="AV59" s="344"/>
      <c r="AW59" s="344"/>
      <c r="AX59" s="344"/>
      <c r="AY59" s="344"/>
      <c r="AZ59" s="344"/>
      <c r="BA59" s="344"/>
      <c r="BB59" s="344"/>
      <c r="BC59" s="344"/>
      <c r="BD59" s="344"/>
      <c r="BE59" s="313"/>
      <c r="BF59" s="313"/>
      <c r="BG59" s="313"/>
      <c r="BH59" s="313"/>
      <c r="BI59" s="313"/>
      <c r="BJ59" s="313"/>
      <c r="BK59" s="313"/>
      <c r="BL59" s="313"/>
      <c r="BM59" s="313"/>
      <c r="BN59" s="313"/>
      <c r="BO59" s="313"/>
      <c r="BP59" s="313"/>
      <c r="BQ59" s="313"/>
      <c r="BR59" s="313"/>
      <c r="BS59" s="313"/>
    </row>
    <row r="60" spans="1:71" x14ac:dyDescent="0.25">
      <c r="A60" s="344"/>
      <c r="B60" s="357"/>
      <c r="C60" s="357"/>
      <c r="D60" s="357"/>
      <c r="E60" s="357"/>
      <c r="F60" s="344"/>
      <c r="G60" s="344"/>
      <c r="H60" s="344"/>
      <c r="I60" s="344"/>
      <c r="J60" s="344"/>
      <c r="K60" s="344"/>
      <c r="L60" s="344"/>
      <c r="M60" s="344"/>
      <c r="N60" s="344"/>
      <c r="O60" s="344"/>
      <c r="P60" s="344"/>
      <c r="Q60" s="344"/>
      <c r="R60" s="344"/>
      <c r="S60" s="344"/>
      <c r="T60" s="344"/>
      <c r="U60" s="344"/>
      <c r="V60" s="344"/>
      <c r="W60" s="344"/>
      <c r="X60" s="344"/>
      <c r="Y60" s="344"/>
      <c r="Z60" s="344"/>
      <c r="AA60" s="344"/>
      <c r="AB60" s="344"/>
      <c r="AC60" s="344"/>
      <c r="AD60" s="344"/>
      <c r="AE60" s="344"/>
      <c r="AF60" s="344"/>
      <c r="AG60" s="344"/>
      <c r="AH60" s="344"/>
      <c r="AI60" s="344"/>
      <c r="AJ60" s="344"/>
      <c r="AK60" s="344"/>
      <c r="AL60" s="344"/>
      <c r="AM60" s="344"/>
      <c r="AN60" s="344"/>
      <c r="AO60" s="344"/>
      <c r="AP60" s="344"/>
      <c r="AQ60" s="344"/>
      <c r="AR60" s="344"/>
      <c r="AS60" s="344"/>
      <c r="AT60" s="344"/>
      <c r="AU60" s="344"/>
      <c r="AV60" s="344"/>
      <c r="AW60" s="344"/>
      <c r="AX60" s="344"/>
      <c r="AY60" s="344"/>
      <c r="AZ60" s="344"/>
      <c r="BA60" s="344"/>
      <c r="BB60" s="344"/>
      <c r="BC60" s="344"/>
      <c r="BD60" s="344"/>
      <c r="BE60" s="313"/>
      <c r="BF60" s="313"/>
      <c r="BG60" s="313"/>
      <c r="BH60" s="313"/>
      <c r="BI60" s="313"/>
      <c r="BJ60" s="313"/>
      <c r="BK60" s="313"/>
      <c r="BL60" s="313"/>
      <c r="BM60" s="313"/>
      <c r="BN60" s="313"/>
      <c r="BO60" s="313"/>
      <c r="BP60" s="313"/>
      <c r="BQ60" s="313"/>
      <c r="BR60" s="313"/>
      <c r="BS60" s="313"/>
    </row>
    <row r="61" spans="1:71" x14ac:dyDescent="0.25">
      <c r="A61" s="344"/>
      <c r="B61" s="357"/>
      <c r="C61" s="357"/>
      <c r="D61" s="357"/>
      <c r="E61" s="357"/>
      <c r="F61" s="344"/>
      <c r="G61" s="344"/>
      <c r="H61" s="344"/>
      <c r="I61" s="344"/>
      <c r="J61" s="344"/>
      <c r="K61" s="344"/>
      <c r="L61" s="344"/>
      <c r="M61" s="344"/>
      <c r="N61" s="344"/>
      <c r="O61" s="344"/>
      <c r="P61" s="344"/>
      <c r="Q61" s="344"/>
      <c r="R61" s="344"/>
      <c r="S61" s="344"/>
      <c r="T61" s="344"/>
      <c r="U61" s="344"/>
      <c r="V61" s="344"/>
      <c r="W61" s="344"/>
      <c r="X61" s="344"/>
      <c r="Y61" s="344"/>
      <c r="Z61" s="344"/>
      <c r="AA61" s="344"/>
      <c r="AB61" s="344"/>
      <c r="AC61" s="344"/>
      <c r="AD61" s="344"/>
      <c r="AE61" s="344"/>
      <c r="AF61" s="344"/>
      <c r="AG61" s="344"/>
      <c r="AH61" s="344"/>
      <c r="AI61" s="344"/>
      <c r="AJ61" s="344"/>
      <c r="AK61" s="344"/>
      <c r="AL61" s="344"/>
      <c r="AM61" s="344"/>
      <c r="AN61" s="344"/>
      <c r="AO61" s="344"/>
      <c r="AP61" s="344"/>
      <c r="AQ61" s="344"/>
      <c r="AR61" s="344"/>
      <c r="AS61" s="344"/>
      <c r="AT61" s="344"/>
      <c r="AU61" s="344"/>
      <c r="AV61" s="344"/>
      <c r="AW61" s="344"/>
      <c r="AX61" s="344"/>
      <c r="AY61" s="344"/>
      <c r="AZ61" s="344"/>
      <c r="BA61" s="344"/>
      <c r="BB61" s="344"/>
      <c r="BC61" s="344"/>
      <c r="BD61" s="344"/>
      <c r="BE61" s="313"/>
      <c r="BF61" s="313"/>
      <c r="BG61" s="313"/>
      <c r="BH61" s="313"/>
      <c r="BI61" s="313"/>
      <c r="BJ61" s="313"/>
      <c r="BK61" s="313"/>
      <c r="BL61" s="313"/>
      <c r="BM61" s="313"/>
      <c r="BN61" s="313"/>
      <c r="BO61" s="313"/>
      <c r="BP61" s="313"/>
      <c r="BQ61" s="313"/>
      <c r="BR61" s="313"/>
      <c r="BS61" s="313"/>
    </row>
    <row r="62" spans="1:71" x14ac:dyDescent="0.25">
      <c r="A62" s="344"/>
      <c r="B62" s="357"/>
      <c r="C62" s="357"/>
      <c r="D62" s="357"/>
      <c r="E62" s="357"/>
      <c r="F62" s="344"/>
      <c r="G62" s="344"/>
      <c r="H62" s="344"/>
      <c r="I62" s="344"/>
      <c r="J62" s="344"/>
      <c r="K62" s="344"/>
      <c r="L62" s="344"/>
      <c r="M62" s="344"/>
      <c r="N62" s="344"/>
      <c r="O62" s="344"/>
      <c r="P62" s="344"/>
      <c r="Q62" s="344"/>
      <c r="R62" s="344"/>
      <c r="S62" s="344"/>
      <c r="T62" s="344"/>
      <c r="U62" s="344"/>
      <c r="V62" s="344"/>
      <c r="W62" s="344"/>
      <c r="X62" s="344"/>
      <c r="Y62" s="344"/>
      <c r="Z62" s="344"/>
      <c r="AA62" s="344"/>
      <c r="AB62" s="344"/>
      <c r="AC62" s="344"/>
      <c r="AD62" s="344"/>
      <c r="AE62" s="344"/>
      <c r="AF62" s="344"/>
      <c r="AG62" s="344"/>
      <c r="AH62" s="344"/>
      <c r="AI62" s="344"/>
      <c r="AJ62" s="344"/>
      <c r="AK62" s="344"/>
      <c r="AL62" s="344"/>
      <c r="AM62" s="344"/>
      <c r="AN62" s="344"/>
      <c r="AO62" s="344"/>
      <c r="AP62" s="344"/>
      <c r="AQ62" s="344"/>
      <c r="AR62" s="344"/>
      <c r="AS62" s="344"/>
      <c r="AT62" s="344"/>
      <c r="AU62" s="344"/>
      <c r="AV62" s="344"/>
      <c r="AW62" s="344"/>
      <c r="AX62" s="344"/>
      <c r="AY62" s="344"/>
      <c r="AZ62" s="344"/>
      <c r="BA62" s="344"/>
      <c r="BB62" s="344"/>
      <c r="BC62" s="344"/>
      <c r="BD62" s="344"/>
      <c r="BE62" s="313"/>
      <c r="BF62" s="313"/>
      <c r="BG62" s="313"/>
      <c r="BH62" s="313"/>
      <c r="BI62" s="313"/>
      <c r="BJ62" s="313"/>
      <c r="BK62" s="313"/>
      <c r="BL62" s="313"/>
      <c r="BM62" s="313"/>
      <c r="BN62" s="313"/>
      <c r="BO62" s="313"/>
      <c r="BP62" s="313"/>
      <c r="BQ62" s="313"/>
      <c r="BR62" s="313"/>
      <c r="BS62" s="313"/>
    </row>
    <row r="63" spans="1:71" x14ac:dyDescent="0.25">
      <c r="A63" s="344"/>
      <c r="B63" s="357"/>
      <c r="C63" s="357"/>
      <c r="D63" s="357"/>
      <c r="E63" s="357"/>
      <c r="F63" s="344"/>
      <c r="G63" s="344"/>
      <c r="H63" s="344"/>
      <c r="I63" s="344"/>
      <c r="J63" s="344"/>
      <c r="K63" s="344"/>
      <c r="L63" s="344"/>
      <c r="M63" s="344"/>
      <c r="N63" s="344"/>
      <c r="O63" s="344"/>
      <c r="P63" s="344"/>
      <c r="Q63" s="344"/>
      <c r="R63" s="344"/>
      <c r="S63" s="344"/>
      <c r="T63" s="344"/>
      <c r="U63" s="344"/>
      <c r="V63" s="344"/>
      <c r="W63" s="344"/>
      <c r="X63" s="344"/>
      <c r="Y63" s="344"/>
      <c r="Z63" s="344"/>
      <c r="AA63" s="344"/>
      <c r="AB63" s="344"/>
      <c r="AC63" s="344"/>
      <c r="AD63" s="344"/>
      <c r="AE63" s="344"/>
      <c r="AF63" s="344"/>
      <c r="AG63" s="344"/>
      <c r="AH63" s="344"/>
      <c r="AI63" s="344"/>
      <c r="AJ63" s="344"/>
      <c r="AK63" s="344"/>
      <c r="AL63" s="344"/>
      <c r="AM63" s="344"/>
      <c r="AN63" s="344"/>
      <c r="AO63" s="344"/>
      <c r="AP63" s="344"/>
      <c r="AQ63" s="344"/>
      <c r="AR63" s="344"/>
      <c r="AS63" s="344"/>
      <c r="AT63" s="344"/>
      <c r="AU63" s="344"/>
      <c r="AV63" s="344"/>
      <c r="AW63" s="344"/>
      <c r="AX63" s="344"/>
      <c r="AY63" s="344"/>
      <c r="AZ63" s="344"/>
      <c r="BA63" s="344"/>
      <c r="BB63" s="344"/>
      <c r="BC63" s="344"/>
      <c r="BD63" s="344"/>
      <c r="BE63" s="313"/>
      <c r="BF63" s="313"/>
      <c r="BG63" s="313"/>
      <c r="BH63" s="313"/>
      <c r="BI63" s="313"/>
      <c r="BJ63" s="313"/>
      <c r="BK63" s="313"/>
      <c r="BL63" s="313"/>
      <c r="BM63" s="313"/>
      <c r="BN63" s="313"/>
      <c r="BO63" s="313"/>
      <c r="BP63" s="313"/>
      <c r="BQ63" s="313"/>
      <c r="BR63" s="313"/>
      <c r="BS63" s="313"/>
    </row>
    <row r="64" spans="1:71" x14ac:dyDescent="0.25">
      <c r="A64" s="344"/>
      <c r="B64" s="357"/>
      <c r="C64" s="357"/>
      <c r="D64" s="357"/>
      <c r="E64" s="357"/>
      <c r="F64" s="344"/>
      <c r="G64" s="344"/>
      <c r="H64" s="344"/>
      <c r="I64" s="344"/>
      <c r="J64" s="344"/>
      <c r="K64" s="344"/>
      <c r="L64" s="344"/>
      <c r="M64" s="344"/>
      <c r="N64" s="344"/>
      <c r="O64" s="344"/>
      <c r="P64" s="344"/>
      <c r="Q64" s="344"/>
      <c r="R64" s="344"/>
      <c r="S64" s="344"/>
      <c r="T64" s="344"/>
      <c r="U64" s="344"/>
      <c r="V64" s="344"/>
      <c r="W64" s="344"/>
      <c r="X64" s="344"/>
      <c r="Y64" s="344"/>
      <c r="Z64" s="344"/>
      <c r="AA64" s="344"/>
      <c r="AB64" s="344"/>
      <c r="AC64" s="344"/>
      <c r="AD64" s="344"/>
      <c r="AE64" s="344"/>
      <c r="AF64" s="344"/>
      <c r="AG64" s="344"/>
      <c r="AH64" s="344"/>
      <c r="AI64" s="344"/>
      <c r="AJ64" s="344"/>
      <c r="AK64" s="344"/>
      <c r="AL64" s="344"/>
      <c r="AM64" s="344"/>
      <c r="AN64" s="344"/>
      <c r="AO64" s="344"/>
      <c r="AP64" s="344"/>
      <c r="AQ64" s="344"/>
      <c r="AR64" s="344"/>
      <c r="AS64" s="344"/>
      <c r="AT64" s="344"/>
      <c r="AU64" s="344"/>
      <c r="AV64" s="344"/>
      <c r="AW64" s="344"/>
      <c r="AX64" s="344"/>
      <c r="AY64" s="344"/>
      <c r="AZ64" s="344"/>
      <c r="BA64" s="344"/>
      <c r="BB64" s="344"/>
      <c r="BC64" s="344"/>
      <c r="BD64" s="344"/>
      <c r="BE64" s="313"/>
      <c r="BF64" s="313"/>
      <c r="BG64" s="313"/>
      <c r="BH64" s="313"/>
      <c r="BI64" s="313"/>
      <c r="BJ64" s="313"/>
      <c r="BK64" s="313"/>
      <c r="BL64" s="313"/>
      <c r="BM64" s="313"/>
      <c r="BN64" s="313"/>
      <c r="BO64" s="313"/>
      <c r="BP64" s="313"/>
      <c r="BQ64" s="313"/>
      <c r="BR64" s="313"/>
      <c r="BS64" s="313"/>
    </row>
    <row r="65" spans="1:71" x14ac:dyDescent="0.25">
      <c r="A65" s="313"/>
      <c r="B65" s="313"/>
      <c r="C65" s="313"/>
      <c r="D65" s="313"/>
      <c r="E65" s="313"/>
      <c r="F65" s="313"/>
      <c r="G65" s="313"/>
      <c r="H65" s="313"/>
      <c r="I65" s="313"/>
      <c r="J65" s="313"/>
      <c r="K65" s="313"/>
      <c r="L65" s="313"/>
      <c r="M65" s="313"/>
      <c r="N65" s="313"/>
      <c r="O65" s="313"/>
      <c r="P65" s="313"/>
      <c r="Q65" s="313"/>
      <c r="R65" s="313"/>
      <c r="S65" s="313"/>
      <c r="T65" s="313"/>
      <c r="U65" s="313"/>
      <c r="V65" s="313"/>
      <c r="W65" s="313"/>
      <c r="X65" s="313"/>
      <c r="Y65" s="313"/>
      <c r="Z65" s="313"/>
      <c r="AA65" s="313"/>
      <c r="AB65" s="313"/>
      <c r="AC65" s="313"/>
      <c r="AD65" s="313"/>
      <c r="AE65" s="313"/>
      <c r="AF65" s="313"/>
      <c r="AG65" s="313"/>
      <c r="AH65" s="313"/>
      <c r="AI65" s="313"/>
      <c r="AJ65" s="313"/>
      <c r="AK65" s="313"/>
      <c r="AL65" s="313"/>
      <c r="AM65" s="313"/>
      <c r="AN65" s="313"/>
      <c r="AO65" s="313"/>
      <c r="AP65" s="313"/>
      <c r="AQ65" s="313"/>
      <c r="AR65" s="313"/>
      <c r="AS65" s="313"/>
      <c r="AT65" s="313"/>
      <c r="AU65" s="313"/>
      <c r="AV65" s="313"/>
      <c r="AW65" s="313"/>
      <c r="AX65" s="313"/>
      <c r="AY65" s="313"/>
      <c r="AZ65" s="313"/>
      <c r="BA65" s="313"/>
      <c r="BB65" s="313"/>
      <c r="BC65" s="313"/>
      <c r="BD65" s="313"/>
      <c r="BE65" s="313"/>
      <c r="BF65" s="313"/>
      <c r="BG65" s="313"/>
      <c r="BH65" s="313"/>
      <c r="BI65" s="313"/>
      <c r="BJ65" s="313"/>
      <c r="BK65" s="313"/>
      <c r="BL65" s="313"/>
      <c r="BM65" s="313"/>
      <c r="BN65" s="313"/>
      <c r="BO65" s="313"/>
      <c r="BP65" s="313"/>
      <c r="BQ65" s="313"/>
      <c r="BR65" s="313"/>
      <c r="BS65" s="313"/>
    </row>
    <row r="66" spans="1:71" x14ac:dyDescent="0.25">
      <c r="A66" s="313"/>
      <c r="B66" s="313"/>
      <c r="C66" s="313"/>
      <c r="D66" s="313"/>
      <c r="E66" s="313"/>
      <c r="F66" s="313"/>
      <c r="G66" s="313"/>
      <c r="H66" s="313"/>
      <c r="I66" s="313"/>
      <c r="J66" s="313"/>
      <c r="K66" s="313"/>
      <c r="L66" s="313"/>
      <c r="M66" s="313"/>
      <c r="N66" s="313"/>
      <c r="O66" s="313"/>
      <c r="P66" s="313"/>
      <c r="Q66" s="313"/>
      <c r="R66" s="313"/>
      <c r="S66" s="313"/>
      <c r="T66" s="313"/>
      <c r="U66" s="313"/>
      <c r="V66" s="313"/>
      <c r="W66" s="313"/>
      <c r="X66" s="313"/>
      <c r="Y66" s="313"/>
      <c r="Z66" s="313"/>
      <c r="AA66" s="313"/>
      <c r="AB66" s="313"/>
      <c r="AC66" s="313"/>
      <c r="AD66" s="313"/>
      <c r="AE66" s="313"/>
      <c r="AF66" s="313"/>
      <c r="AG66" s="313"/>
      <c r="AH66" s="313"/>
      <c r="AI66" s="313"/>
      <c r="AJ66" s="313"/>
      <c r="AK66" s="313"/>
      <c r="AL66" s="313"/>
      <c r="AM66" s="313"/>
      <c r="AN66" s="313"/>
      <c r="AO66" s="313"/>
      <c r="AP66" s="313"/>
      <c r="AQ66" s="313"/>
      <c r="AR66" s="313"/>
      <c r="AS66" s="313"/>
      <c r="AT66" s="313"/>
      <c r="AU66" s="313"/>
      <c r="AV66" s="313"/>
      <c r="AW66" s="313"/>
      <c r="AX66" s="313"/>
      <c r="AY66" s="313"/>
      <c r="AZ66" s="313"/>
      <c r="BA66" s="313"/>
      <c r="BB66" s="313"/>
      <c r="BC66" s="313"/>
      <c r="BD66" s="313"/>
      <c r="BE66" s="313"/>
      <c r="BF66" s="313"/>
      <c r="BG66" s="313"/>
      <c r="BH66" s="313"/>
      <c r="BI66" s="313"/>
      <c r="BJ66" s="313"/>
      <c r="BK66" s="313"/>
      <c r="BL66" s="313"/>
      <c r="BM66" s="313"/>
      <c r="BN66" s="313"/>
      <c r="BO66" s="313"/>
      <c r="BP66" s="313"/>
      <c r="BQ66" s="313"/>
      <c r="BR66" s="313"/>
      <c r="BS66" s="313"/>
    </row>
    <row r="67" spans="1:71" x14ac:dyDescent="0.25">
      <c r="A67" s="313"/>
      <c r="B67" s="313"/>
      <c r="C67" s="313"/>
      <c r="D67" s="313"/>
      <c r="E67" s="313"/>
      <c r="F67" s="313"/>
      <c r="G67" s="313"/>
      <c r="H67" s="313"/>
      <c r="I67" s="313"/>
      <c r="J67" s="313"/>
      <c r="K67" s="313"/>
      <c r="L67" s="313"/>
      <c r="M67" s="313"/>
      <c r="N67" s="313"/>
      <c r="O67" s="313"/>
      <c r="P67" s="313"/>
      <c r="Q67" s="313"/>
      <c r="R67" s="313"/>
      <c r="S67" s="313"/>
      <c r="T67" s="313"/>
      <c r="U67" s="313"/>
      <c r="V67" s="313"/>
      <c r="W67" s="313"/>
      <c r="X67" s="313"/>
      <c r="Y67" s="313"/>
      <c r="Z67" s="313"/>
      <c r="AA67" s="313"/>
      <c r="AB67" s="313"/>
      <c r="AC67" s="313"/>
      <c r="AD67" s="313"/>
      <c r="AE67" s="313"/>
      <c r="AF67" s="313"/>
      <c r="AG67" s="313"/>
      <c r="AH67" s="313"/>
      <c r="AI67" s="313"/>
      <c r="AJ67" s="313"/>
      <c r="AK67" s="313"/>
      <c r="AL67" s="313"/>
      <c r="AM67" s="313"/>
      <c r="AN67" s="313"/>
      <c r="AO67" s="313"/>
      <c r="AP67" s="313"/>
      <c r="AQ67" s="313"/>
      <c r="AR67" s="313"/>
      <c r="AS67" s="313"/>
      <c r="AT67" s="313"/>
      <c r="AU67" s="313"/>
      <c r="AV67" s="313"/>
      <c r="AW67" s="313"/>
      <c r="AX67" s="313"/>
      <c r="AY67" s="313"/>
      <c r="AZ67" s="313"/>
      <c r="BA67" s="313"/>
      <c r="BB67" s="313"/>
      <c r="BC67" s="313"/>
      <c r="BD67" s="313"/>
      <c r="BE67" s="313"/>
      <c r="BF67" s="313"/>
      <c r="BG67" s="313"/>
      <c r="BH67" s="313"/>
      <c r="BI67" s="313"/>
      <c r="BJ67" s="313"/>
      <c r="BK67" s="313"/>
      <c r="BL67" s="313"/>
      <c r="BM67" s="313"/>
      <c r="BN67" s="313"/>
      <c r="BO67" s="313"/>
      <c r="BP67" s="313"/>
      <c r="BQ67" s="313"/>
      <c r="BR67" s="313"/>
      <c r="BS67" s="313"/>
    </row>
    <row r="68" spans="1:71" x14ac:dyDescent="0.25">
      <c r="A68" s="313"/>
      <c r="B68" s="313"/>
      <c r="C68" s="313"/>
      <c r="D68" s="313"/>
      <c r="E68" s="313"/>
      <c r="F68" s="313"/>
      <c r="G68" s="313"/>
      <c r="H68" s="313"/>
      <c r="I68" s="313"/>
      <c r="J68" s="313"/>
      <c r="K68" s="313"/>
      <c r="L68" s="313"/>
      <c r="M68" s="313"/>
      <c r="N68" s="313"/>
      <c r="O68" s="313"/>
      <c r="P68" s="313"/>
      <c r="Q68" s="313"/>
      <c r="R68" s="313"/>
      <c r="S68" s="313"/>
      <c r="T68" s="313"/>
      <c r="U68" s="313"/>
      <c r="V68" s="313"/>
      <c r="W68" s="313"/>
      <c r="X68" s="313"/>
      <c r="Y68" s="313"/>
      <c r="Z68" s="313"/>
      <c r="AA68" s="313"/>
      <c r="AB68" s="313"/>
      <c r="AC68" s="313"/>
      <c r="AD68" s="313"/>
      <c r="AE68" s="313"/>
      <c r="AF68" s="313"/>
      <c r="AG68" s="313"/>
      <c r="AH68" s="313"/>
      <c r="AI68" s="313"/>
      <c r="AJ68" s="313"/>
      <c r="AK68" s="313"/>
      <c r="AL68" s="313"/>
      <c r="AM68" s="313"/>
      <c r="AN68" s="313"/>
      <c r="AO68" s="313"/>
      <c r="AP68" s="313"/>
      <c r="AQ68" s="313"/>
      <c r="AR68" s="313"/>
      <c r="AS68" s="313"/>
      <c r="AT68" s="313"/>
      <c r="AU68" s="313"/>
      <c r="AV68" s="313"/>
      <c r="AW68" s="313"/>
      <c r="AX68" s="313"/>
      <c r="AY68" s="313"/>
      <c r="AZ68" s="313"/>
      <c r="BA68" s="313"/>
      <c r="BB68" s="313"/>
      <c r="BC68" s="313"/>
      <c r="BD68" s="313"/>
      <c r="BE68" s="313"/>
      <c r="BF68" s="313"/>
      <c r="BG68" s="313"/>
      <c r="BH68" s="313"/>
      <c r="BI68" s="313"/>
      <c r="BJ68" s="313"/>
      <c r="BK68" s="313"/>
      <c r="BL68" s="313"/>
      <c r="BM68" s="313"/>
      <c r="BN68" s="313"/>
      <c r="BO68" s="313"/>
      <c r="BP68" s="313"/>
      <c r="BQ68" s="313"/>
      <c r="BR68" s="313"/>
      <c r="BS68" s="313"/>
    </row>
    <row r="69" spans="1:71" x14ac:dyDescent="0.25">
      <c r="A69" s="313"/>
      <c r="B69" s="313"/>
      <c r="C69" s="313"/>
      <c r="D69" s="313"/>
      <c r="E69" s="313"/>
      <c r="F69" s="313"/>
      <c r="G69" s="313"/>
      <c r="H69" s="313"/>
      <c r="I69" s="313"/>
      <c r="J69" s="313"/>
      <c r="K69" s="313"/>
      <c r="L69" s="313"/>
      <c r="M69" s="313"/>
      <c r="N69" s="313"/>
      <c r="O69" s="313"/>
      <c r="P69" s="313"/>
      <c r="Q69" s="313"/>
      <c r="R69" s="313"/>
      <c r="S69" s="313"/>
      <c r="T69" s="313"/>
      <c r="U69" s="313"/>
      <c r="V69" s="313"/>
      <c r="W69" s="313"/>
      <c r="X69" s="313"/>
      <c r="Y69" s="313"/>
      <c r="Z69" s="313"/>
      <c r="AA69" s="313"/>
      <c r="AB69" s="313"/>
      <c r="AC69" s="313"/>
      <c r="AD69" s="313"/>
      <c r="AE69" s="313"/>
      <c r="AF69" s="313"/>
      <c r="AG69" s="313"/>
      <c r="AH69" s="313"/>
      <c r="AI69" s="313"/>
      <c r="AJ69" s="313"/>
      <c r="AK69" s="313"/>
      <c r="AL69" s="313"/>
      <c r="AM69" s="313"/>
      <c r="AN69" s="313"/>
      <c r="AO69" s="313"/>
      <c r="AP69" s="313"/>
      <c r="AQ69" s="313"/>
      <c r="AR69" s="313"/>
      <c r="AS69" s="313"/>
      <c r="AT69" s="313"/>
      <c r="AU69" s="313"/>
      <c r="AV69" s="313"/>
      <c r="AW69" s="313"/>
      <c r="AX69" s="313"/>
      <c r="AY69" s="313"/>
      <c r="AZ69" s="313"/>
      <c r="BA69" s="313"/>
      <c r="BB69" s="313"/>
      <c r="BC69" s="313"/>
      <c r="BD69" s="313"/>
      <c r="BE69" s="313"/>
      <c r="BF69" s="313"/>
      <c r="BG69" s="313"/>
      <c r="BH69" s="313"/>
      <c r="BI69" s="313"/>
      <c r="BJ69" s="313"/>
      <c r="BK69" s="313"/>
      <c r="BL69" s="313"/>
      <c r="BM69" s="313"/>
      <c r="BN69" s="313"/>
      <c r="BO69" s="313"/>
      <c r="BP69" s="313"/>
      <c r="BQ69" s="313"/>
      <c r="BR69" s="313"/>
      <c r="BS69" s="313"/>
    </row>
    <row r="70" spans="1:71" x14ac:dyDescent="0.25">
      <c r="A70" s="313"/>
      <c r="B70" s="313"/>
      <c r="C70" s="313"/>
      <c r="D70" s="313"/>
      <c r="E70" s="313"/>
      <c r="F70" s="313"/>
      <c r="G70" s="313"/>
      <c r="H70" s="313"/>
      <c r="I70" s="313"/>
      <c r="J70" s="313"/>
      <c r="K70" s="313"/>
      <c r="L70" s="313"/>
      <c r="M70" s="313"/>
      <c r="N70" s="313"/>
      <c r="O70" s="313"/>
      <c r="P70" s="313"/>
      <c r="Q70" s="313"/>
      <c r="R70" s="313"/>
      <c r="S70" s="313"/>
      <c r="T70" s="313"/>
      <c r="U70" s="313"/>
      <c r="V70" s="313"/>
      <c r="W70" s="313"/>
      <c r="X70" s="313"/>
      <c r="Y70" s="313"/>
      <c r="Z70" s="313"/>
      <c r="AA70" s="313"/>
      <c r="AB70" s="313"/>
      <c r="AC70" s="313"/>
      <c r="AD70" s="313"/>
      <c r="AE70" s="313"/>
      <c r="AF70" s="313"/>
      <c r="AG70" s="313"/>
      <c r="AH70" s="313"/>
      <c r="AI70" s="313"/>
      <c r="AJ70" s="313"/>
      <c r="AK70" s="313"/>
      <c r="AL70" s="313"/>
      <c r="AM70" s="313"/>
      <c r="AN70" s="313"/>
      <c r="AO70" s="313"/>
      <c r="AP70" s="313"/>
      <c r="AQ70" s="313"/>
      <c r="AR70" s="313"/>
      <c r="AS70" s="313"/>
      <c r="AT70" s="313"/>
      <c r="AU70" s="313"/>
      <c r="AV70" s="313"/>
      <c r="AW70" s="313"/>
      <c r="AX70" s="313"/>
      <c r="AY70" s="313"/>
      <c r="AZ70" s="313"/>
      <c r="BA70" s="313"/>
      <c r="BB70" s="313"/>
      <c r="BC70" s="313"/>
      <c r="BD70" s="313"/>
      <c r="BE70" s="313"/>
      <c r="BF70" s="313"/>
      <c r="BG70" s="313"/>
      <c r="BH70" s="313"/>
      <c r="BI70" s="313"/>
      <c r="BJ70" s="313"/>
      <c r="BK70" s="313"/>
      <c r="BL70" s="313"/>
      <c r="BM70" s="313"/>
      <c r="BN70" s="313"/>
      <c r="BO70" s="313"/>
      <c r="BP70" s="313"/>
      <c r="BQ70" s="313"/>
      <c r="BR70" s="313"/>
      <c r="BS70" s="313"/>
    </row>
    <row r="71" spans="1:71" x14ac:dyDescent="0.25">
      <c r="A71" s="313"/>
      <c r="B71" s="313"/>
      <c r="C71" s="313"/>
      <c r="D71" s="313"/>
      <c r="E71" s="313"/>
      <c r="F71" s="313"/>
      <c r="G71" s="313"/>
      <c r="H71" s="313"/>
      <c r="I71" s="313"/>
      <c r="J71" s="313"/>
      <c r="K71" s="313"/>
      <c r="L71" s="313"/>
      <c r="M71" s="313"/>
      <c r="N71" s="313"/>
      <c r="O71" s="313"/>
      <c r="P71" s="313"/>
      <c r="Q71" s="313"/>
      <c r="R71" s="313"/>
      <c r="S71" s="313"/>
      <c r="T71" s="313"/>
      <c r="U71" s="313"/>
      <c r="V71" s="313"/>
      <c r="W71" s="313"/>
      <c r="X71" s="313"/>
      <c r="Y71" s="313"/>
      <c r="Z71" s="313"/>
      <c r="AA71" s="313"/>
      <c r="AB71" s="313"/>
      <c r="AC71" s="313"/>
      <c r="AD71" s="313"/>
      <c r="AE71" s="313"/>
      <c r="AF71" s="313"/>
      <c r="AG71" s="313"/>
      <c r="AH71" s="313"/>
      <c r="AI71" s="313"/>
      <c r="AJ71" s="313"/>
      <c r="AK71" s="313"/>
      <c r="AL71" s="313"/>
      <c r="AM71" s="313"/>
      <c r="AN71" s="313"/>
      <c r="AO71" s="313"/>
      <c r="AP71" s="313"/>
      <c r="AQ71" s="313"/>
      <c r="AR71" s="313"/>
      <c r="AS71" s="313"/>
      <c r="AT71" s="313"/>
      <c r="AU71" s="313"/>
      <c r="AV71" s="313"/>
      <c r="AW71" s="313"/>
      <c r="AX71" s="313"/>
      <c r="AY71" s="313"/>
      <c r="AZ71" s="313"/>
      <c r="BA71" s="313"/>
      <c r="BB71" s="313"/>
      <c r="BC71" s="313"/>
      <c r="BD71" s="313"/>
      <c r="BE71" s="313"/>
      <c r="BF71" s="313"/>
      <c r="BG71" s="313"/>
      <c r="BH71" s="313"/>
      <c r="BI71" s="313"/>
      <c r="BJ71" s="313"/>
      <c r="BK71" s="313"/>
      <c r="BL71" s="313"/>
      <c r="BM71" s="313"/>
      <c r="BN71" s="313"/>
      <c r="BO71" s="313"/>
      <c r="BP71" s="313"/>
      <c r="BQ71" s="313"/>
      <c r="BR71" s="313"/>
      <c r="BS71" s="313"/>
    </row>
    <row r="72" spans="1:71" x14ac:dyDescent="0.25">
      <c r="A72" s="313"/>
      <c r="B72" s="313"/>
      <c r="C72" s="313"/>
      <c r="D72" s="313"/>
      <c r="E72" s="313"/>
      <c r="F72" s="313"/>
      <c r="G72" s="313"/>
      <c r="H72" s="313"/>
      <c r="I72" s="313"/>
      <c r="J72" s="313"/>
      <c r="K72" s="313"/>
      <c r="L72" s="313"/>
      <c r="M72" s="313"/>
      <c r="N72" s="313"/>
      <c r="O72" s="313"/>
      <c r="P72" s="313"/>
      <c r="Q72" s="313"/>
      <c r="R72" s="313"/>
      <c r="S72" s="313"/>
      <c r="T72" s="313"/>
      <c r="U72" s="313"/>
      <c r="V72" s="313"/>
      <c r="W72" s="313"/>
      <c r="X72" s="313"/>
      <c r="Y72" s="313"/>
      <c r="Z72" s="313"/>
      <c r="AA72" s="313"/>
      <c r="AB72" s="313"/>
      <c r="AC72" s="313"/>
      <c r="AD72" s="313"/>
      <c r="AE72" s="313"/>
      <c r="AF72" s="313"/>
      <c r="AG72" s="313"/>
      <c r="AH72" s="313"/>
      <c r="AI72" s="313"/>
      <c r="AJ72" s="313"/>
      <c r="AK72" s="313"/>
      <c r="AL72" s="313"/>
      <c r="AM72" s="313"/>
      <c r="AN72" s="313"/>
      <c r="AO72" s="313"/>
      <c r="AP72" s="313"/>
      <c r="AQ72" s="313"/>
      <c r="AR72" s="313"/>
      <c r="AS72" s="313"/>
      <c r="AT72" s="313"/>
      <c r="AU72" s="313"/>
      <c r="AV72" s="313"/>
      <c r="AW72" s="313"/>
      <c r="AX72" s="313"/>
      <c r="AY72" s="313"/>
      <c r="AZ72" s="313"/>
      <c r="BA72" s="313"/>
      <c r="BB72" s="313"/>
      <c r="BC72" s="313"/>
      <c r="BD72" s="313"/>
      <c r="BE72" s="313"/>
      <c r="BF72" s="313"/>
      <c r="BG72" s="313"/>
      <c r="BH72" s="313"/>
      <c r="BI72" s="313"/>
      <c r="BJ72" s="313"/>
      <c r="BK72" s="313"/>
      <c r="BL72" s="313"/>
      <c r="BM72" s="313"/>
      <c r="BN72" s="313"/>
      <c r="BO72" s="313"/>
      <c r="BP72" s="313"/>
      <c r="BQ72" s="313"/>
      <c r="BR72" s="313"/>
      <c r="BS72" s="313"/>
    </row>
    <row r="73" spans="1:71" x14ac:dyDescent="0.25">
      <c r="A73" s="313"/>
      <c r="B73" s="313"/>
      <c r="C73" s="313"/>
      <c r="D73" s="313"/>
      <c r="E73" s="313"/>
      <c r="F73" s="313"/>
      <c r="G73" s="313"/>
      <c r="H73" s="313"/>
      <c r="I73" s="313"/>
      <c r="J73" s="313"/>
      <c r="K73" s="313"/>
      <c r="L73" s="313"/>
      <c r="M73" s="313"/>
      <c r="N73" s="313"/>
      <c r="O73" s="313"/>
      <c r="P73" s="313"/>
      <c r="Q73" s="313"/>
      <c r="R73" s="313"/>
      <c r="S73" s="313"/>
      <c r="T73" s="313"/>
      <c r="U73" s="313"/>
      <c r="V73" s="313"/>
      <c r="W73" s="313"/>
      <c r="X73" s="313"/>
      <c r="Y73" s="313"/>
      <c r="Z73" s="313"/>
      <c r="AA73" s="313"/>
      <c r="AB73" s="313"/>
      <c r="AC73" s="313"/>
      <c r="AD73" s="313"/>
      <c r="AE73" s="313"/>
      <c r="AF73" s="313"/>
      <c r="AG73" s="313"/>
      <c r="AH73" s="313"/>
      <c r="AI73" s="313"/>
      <c r="AJ73" s="313"/>
      <c r="AK73" s="313"/>
      <c r="AL73" s="313"/>
      <c r="AM73" s="313"/>
      <c r="AN73" s="313"/>
      <c r="AO73" s="313"/>
      <c r="AP73" s="313"/>
      <c r="AQ73" s="313"/>
      <c r="AR73" s="313"/>
      <c r="AS73" s="313"/>
      <c r="AT73" s="313"/>
      <c r="AU73" s="313"/>
      <c r="AV73" s="313"/>
      <c r="AW73" s="313"/>
      <c r="AX73" s="313"/>
      <c r="AY73" s="313"/>
      <c r="AZ73" s="313"/>
      <c r="BA73" s="313"/>
      <c r="BB73" s="313"/>
      <c r="BC73" s="313"/>
      <c r="BD73" s="313"/>
      <c r="BE73" s="313"/>
      <c r="BF73" s="313"/>
      <c r="BG73" s="313"/>
      <c r="BH73" s="313"/>
      <c r="BI73" s="313"/>
      <c r="BJ73" s="313"/>
      <c r="BK73" s="313"/>
      <c r="BL73" s="313"/>
      <c r="BM73" s="313"/>
      <c r="BN73" s="313"/>
      <c r="BO73" s="313"/>
      <c r="BP73" s="313"/>
      <c r="BQ73" s="313"/>
      <c r="BR73" s="313"/>
      <c r="BS73" s="313"/>
    </row>
    <row r="74" spans="1:71" x14ac:dyDescent="0.25">
      <c r="A74" s="313"/>
      <c r="B74" s="313"/>
      <c r="C74" s="313"/>
      <c r="D74" s="313"/>
      <c r="E74" s="313"/>
      <c r="F74" s="313"/>
      <c r="G74" s="313"/>
      <c r="H74" s="313"/>
      <c r="I74" s="313"/>
      <c r="J74" s="313"/>
      <c r="K74" s="313"/>
      <c r="L74" s="313"/>
      <c r="M74" s="313"/>
      <c r="N74" s="313"/>
      <c r="O74" s="313"/>
      <c r="P74" s="313"/>
      <c r="Q74" s="313"/>
      <c r="R74" s="313"/>
      <c r="S74" s="313"/>
      <c r="T74" s="313"/>
      <c r="U74" s="313"/>
      <c r="V74" s="313"/>
      <c r="W74" s="313"/>
      <c r="X74" s="313"/>
      <c r="Y74" s="313"/>
      <c r="Z74" s="313"/>
      <c r="AA74" s="313"/>
      <c r="AB74" s="313"/>
      <c r="AC74" s="313"/>
      <c r="AD74" s="313"/>
      <c r="AE74" s="313"/>
      <c r="AF74" s="313"/>
      <c r="AG74" s="313"/>
      <c r="AH74" s="313"/>
      <c r="AI74" s="313"/>
      <c r="AJ74" s="313"/>
      <c r="AK74" s="313"/>
      <c r="AL74" s="313"/>
      <c r="AM74" s="313"/>
      <c r="AN74" s="313"/>
      <c r="AO74" s="313"/>
      <c r="AP74" s="313"/>
      <c r="AQ74" s="313"/>
      <c r="AR74" s="313"/>
      <c r="AS74" s="313"/>
      <c r="AT74" s="313"/>
      <c r="AU74" s="313"/>
      <c r="AV74" s="313"/>
      <c r="AW74" s="313"/>
      <c r="AX74" s="313"/>
      <c r="AY74" s="313"/>
      <c r="AZ74" s="313"/>
      <c r="BA74" s="313"/>
      <c r="BB74" s="313"/>
      <c r="BC74" s="313"/>
      <c r="BD74" s="313"/>
      <c r="BE74" s="313"/>
      <c r="BF74" s="313"/>
      <c r="BG74" s="313"/>
      <c r="BH74" s="313"/>
      <c r="BI74" s="313"/>
      <c r="BJ74" s="313"/>
      <c r="BK74" s="313"/>
      <c r="BL74" s="313"/>
      <c r="BM74" s="313"/>
      <c r="BN74" s="313"/>
      <c r="BO74" s="313"/>
      <c r="BP74" s="313"/>
      <c r="BQ74" s="313"/>
      <c r="BR74" s="313"/>
      <c r="BS74" s="313"/>
    </row>
    <row r="75" spans="1:71" x14ac:dyDescent="0.25">
      <c r="A75" s="313"/>
      <c r="B75" s="313"/>
      <c r="C75" s="313"/>
      <c r="D75" s="313"/>
      <c r="E75" s="313"/>
      <c r="F75" s="313"/>
      <c r="G75" s="313"/>
      <c r="H75" s="313"/>
      <c r="I75" s="313"/>
      <c r="J75" s="313"/>
      <c r="K75" s="313"/>
      <c r="L75" s="313"/>
      <c r="M75" s="313"/>
      <c r="N75" s="313"/>
      <c r="O75" s="313"/>
      <c r="P75" s="313"/>
      <c r="Q75" s="313"/>
      <c r="R75" s="313"/>
      <c r="S75" s="313"/>
      <c r="T75" s="313"/>
      <c r="U75" s="313"/>
      <c r="V75" s="313"/>
      <c r="W75" s="313"/>
      <c r="X75" s="313"/>
      <c r="Y75" s="313"/>
      <c r="Z75" s="313"/>
      <c r="AA75" s="313"/>
      <c r="AB75" s="313"/>
      <c r="AC75" s="313"/>
      <c r="AD75" s="313"/>
      <c r="AE75" s="313"/>
      <c r="AF75" s="313"/>
      <c r="AG75" s="313"/>
      <c r="AH75" s="313"/>
      <c r="AI75" s="313"/>
      <c r="AJ75" s="313"/>
      <c r="AK75" s="313"/>
      <c r="AL75" s="313"/>
      <c r="AM75" s="313"/>
      <c r="AN75" s="313"/>
      <c r="AO75" s="313"/>
      <c r="AP75" s="313"/>
      <c r="AQ75" s="313"/>
      <c r="AR75" s="313"/>
      <c r="AS75" s="313"/>
      <c r="AT75" s="313"/>
      <c r="AU75" s="313"/>
      <c r="AV75" s="313"/>
      <c r="AW75" s="313"/>
      <c r="AX75" s="313"/>
      <c r="AY75" s="313"/>
      <c r="AZ75" s="313"/>
      <c r="BA75" s="313"/>
      <c r="BB75" s="313"/>
      <c r="BC75" s="313"/>
      <c r="BD75" s="313"/>
      <c r="BE75" s="313"/>
      <c r="BF75" s="313"/>
      <c r="BG75" s="313"/>
      <c r="BH75" s="313"/>
      <c r="BI75" s="313"/>
      <c r="BJ75" s="313"/>
      <c r="BK75" s="313"/>
      <c r="BL75" s="313"/>
      <c r="BM75" s="313"/>
      <c r="BN75" s="313"/>
      <c r="BO75" s="313"/>
      <c r="BP75" s="313"/>
      <c r="BQ75" s="313"/>
      <c r="BR75" s="313"/>
      <c r="BS75" s="313"/>
    </row>
    <row r="76" spans="1:71" x14ac:dyDescent="0.25">
      <c r="A76" s="313"/>
      <c r="B76" s="313"/>
      <c r="C76" s="313"/>
      <c r="D76" s="313"/>
      <c r="E76" s="313"/>
      <c r="F76" s="313"/>
      <c r="G76" s="313"/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  <c r="T76" s="313"/>
      <c r="U76" s="313"/>
      <c r="V76" s="313"/>
      <c r="W76" s="313"/>
      <c r="X76" s="313"/>
      <c r="Y76" s="313"/>
      <c r="Z76" s="313"/>
      <c r="AA76" s="313"/>
      <c r="AB76" s="313"/>
      <c r="AC76" s="313"/>
      <c r="AD76" s="313"/>
      <c r="AE76" s="313"/>
      <c r="AF76" s="313"/>
      <c r="AG76" s="313"/>
      <c r="AH76" s="313"/>
      <c r="AI76" s="313"/>
      <c r="AJ76" s="313"/>
      <c r="AK76" s="313"/>
      <c r="AL76" s="313"/>
      <c r="AM76" s="313"/>
      <c r="AN76" s="313"/>
      <c r="AO76" s="313"/>
      <c r="AP76" s="313"/>
      <c r="AQ76" s="313"/>
      <c r="AR76" s="313"/>
      <c r="AS76" s="313"/>
      <c r="AT76" s="313"/>
      <c r="AU76" s="313"/>
      <c r="AV76" s="313"/>
      <c r="AW76" s="313"/>
      <c r="AX76" s="313"/>
      <c r="AY76" s="313"/>
      <c r="AZ76" s="313"/>
      <c r="BA76" s="313"/>
      <c r="BB76" s="313"/>
      <c r="BC76" s="313"/>
      <c r="BD76" s="313"/>
      <c r="BE76" s="313"/>
      <c r="BF76" s="313"/>
      <c r="BG76" s="313"/>
      <c r="BH76" s="313"/>
      <c r="BI76" s="313"/>
      <c r="BJ76" s="313"/>
      <c r="BK76" s="313"/>
      <c r="BL76" s="313"/>
      <c r="BM76" s="313"/>
      <c r="BN76" s="313"/>
      <c r="BO76" s="313"/>
      <c r="BP76" s="313"/>
      <c r="BQ76" s="313"/>
      <c r="BR76" s="313"/>
      <c r="BS76" s="313"/>
    </row>
    <row r="77" spans="1:71" x14ac:dyDescent="0.25">
      <c r="A77" s="313"/>
      <c r="B77" s="313"/>
      <c r="C77" s="313"/>
      <c r="D77" s="313"/>
      <c r="E77" s="313"/>
      <c r="F77" s="313"/>
      <c r="G77" s="313"/>
      <c r="H77" s="313"/>
      <c r="I77" s="313"/>
      <c r="J77" s="313"/>
      <c r="K77" s="313"/>
      <c r="L77" s="313"/>
      <c r="M77" s="313"/>
      <c r="N77" s="313"/>
      <c r="O77" s="313"/>
      <c r="P77" s="313"/>
      <c r="Q77" s="313"/>
      <c r="R77" s="313"/>
      <c r="S77" s="313"/>
      <c r="T77" s="313"/>
      <c r="U77" s="313"/>
      <c r="V77" s="313"/>
      <c r="W77" s="313"/>
      <c r="X77" s="313"/>
      <c r="Y77" s="313"/>
      <c r="Z77" s="313"/>
      <c r="AA77" s="313"/>
      <c r="AB77" s="313"/>
      <c r="AC77" s="313"/>
      <c r="AD77" s="313"/>
      <c r="AE77" s="313"/>
      <c r="AF77" s="313"/>
      <c r="AG77" s="313"/>
      <c r="AH77" s="313"/>
      <c r="AI77" s="313"/>
      <c r="AJ77" s="313"/>
      <c r="AK77" s="313"/>
      <c r="AL77" s="313"/>
      <c r="AM77" s="313"/>
      <c r="AN77" s="313"/>
      <c r="AO77" s="313"/>
      <c r="AP77" s="313"/>
      <c r="AQ77" s="313"/>
      <c r="AR77" s="313"/>
      <c r="AS77" s="313"/>
      <c r="AT77" s="313"/>
      <c r="AU77" s="313"/>
      <c r="AV77" s="313"/>
      <c r="AW77" s="313"/>
      <c r="AX77" s="313"/>
      <c r="AY77" s="313"/>
      <c r="AZ77" s="313"/>
      <c r="BA77" s="313"/>
      <c r="BB77" s="313"/>
      <c r="BC77" s="313"/>
      <c r="BD77" s="313"/>
      <c r="BE77" s="313"/>
      <c r="BF77" s="313"/>
      <c r="BG77" s="313"/>
      <c r="BH77" s="313"/>
      <c r="BI77" s="313"/>
      <c r="BJ77" s="313"/>
      <c r="BK77" s="313"/>
      <c r="BL77" s="313"/>
      <c r="BM77" s="313"/>
      <c r="BN77" s="313"/>
      <c r="BO77" s="313"/>
      <c r="BP77" s="313"/>
      <c r="BQ77" s="313"/>
      <c r="BR77" s="313"/>
      <c r="BS77" s="313"/>
    </row>
    <row r="78" spans="1:71" x14ac:dyDescent="0.25">
      <c r="A78" s="313"/>
      <c r="B78" s="313"/>
      <c r="C78" s="313"/>
      <c r="D78" s="313"/>
      <c r="E78" s="313"/>
      <c r="F78" s="313"/>
      <c r="G78" s="313"/>
      <c r="H78" s="313"/>
      <c r="I78" s="313"/>
      <c r="J78" s="313"/>
      <c r="K78" s="313"/>
      <c r="L78" s="313"/>
      <c r="M78" s="313"/>
      <c r="N78" s="313"/>
      <c r="O78" s="313"/>
      <c r="P78" s="313"/>
      <c r="Q78" s="313"/>
      <c r="R78" s="313"/>
      <c r="S78" s="313"/>
      <c r="T78" s="313"/>
      <c r="U78" s="313"/>
      <c r="V78" s="313"/>
      <c r="W78" s="313"/>
      <c r="X78" s="313"/>
      <c r="Y78" s="313"/>
      <c r="Z78" s="313"/>
      <c r="AA78" s="313"/>
      <c r="AB78" s="313"/>
      <c r="AC78" s="313"/>
      <c r="AD78" s="313"/>
      <c r="AE78" s="313"/>
      <c r="AF78" s="313"/>
      <c r="AG78" s="313"/>
      <c r="AH78" s="313"/>
      <c r="AI78" s="313"/>
      <c r="AJ78" s="313"/>
      <c r="AK78" s="313"/>
      <c r="AL78" s="313"/>
      <c r="AM78" s="313"/>
      <c r="AN78" s="313"/>
      <c r="AO78" s="313"/>
      <c r="AP78" s="313"/>
      <c r="AQ78" s="313"/>
      <c r="AR78" s="313"/>
      <c r="AS78" s="313"/>
      <c r="AT78" s="313"/>
      <c r="AU78" s="313"/>
      <c r="AV78" s="313"/>
      <c r="AW78" s="313"/>
      <c r="AX78" s="313"/>
      <c r="AY78" s="313"/>
      <c r="AZ78" s="313"/>
      <c r="BA78" s="313"/>
      <c r="BB78" s="313"/>
      <c r="BC78" s="313"/>
      <c r="BD78" s="313"/>
      <c r="BE78" s="313"/>
      <c r="BF78" s="313"/>
      <c r="BG78" s="313"/>
      <c r="BH78" s="313"/>
      <c r="BI78" s="313"/>
      <c r="BJ78" s="313"/>
      <c r="BK78" s="313"/>
      <c r="BL78" s="313"/>
      <c r="BM78" s="313"/>
      <c r="BN78" s="313"/>
      <c r="BO78" s="313"/>
      <c r="BP78" s="313"/>
      <c r="BQ78" s="313"/>
      <c r="BR78" s="313"/>
      <c r="BS78" s="313"/>
    </row>
    <row r="79" spans="1:71" x14ac:dyDescent="0.25">
      <c r="A79" s="313"/>
      <c r="B79" s="313"/>
      <c r="C79" s="313"/>
      <c r="D79" s="313"/>
      <c r="E79" s="313"/>
      <c r="F79" s="313"/>
      <c r="G79" s="313"/>
      <c r="H79" s="313"/>
      <c r="I79" s="313"/>
      <c r="J79" s="313"/>
      <c r="K79" s="313"/>
      <c r="L79" s="313"/>
      <c r="M79" s="313"/>
      <c r="N79" s="313"/>
      <c r="O79" s="313"/>
      <c r="P79" s="313"/>
      <c r="Q79" s="313"/>
      <c r="R79" s="313"/>
      <c r="S79" s="313"/>
      <c r="T79" s="313"/>
      <c r="U79" s="313"/>
      <c r="V79" s="313"/>
      <c r="W79" s="313"/>
      <c r="X79" s="313"/>
      <c r="Y79" s="313"/>
      <c r="Z79" s="313"/>
      <c r="AA79" s="313"/>
      <c r="AB79" s="313"/>
      <c r="AC79" s="313"/>
      <c r="AD79" s="313"/>
      <c r="AE79" s="313"/>
      <c r="AF79" s="313"/>
      <c r="AG79" s="313"/>
      <c r="AH79" s="313"/>
      <c r="AI79" s="313"/>
      <c r="AJ79" s="313"/>
      <c r="AK79" s="313"/>
      <c r="AL79" s="313"/>
      <c r="AM79" s="313"/>
      <c r="AN79" s="313"/>
      <c r="AO79" s="313"/>
      <c r="AP79" s="313"/>
      <c r="AQ79" s="313"/>
      <c r="AR79" s="313"/>
      <c r="AS79" s="313"/>
      <c r="AT79" s="313"/>
      <c r="AU79" s="313"/>
      <c r="AV79" s="313"/>
      <c r="AW79" s="313"/>
      <c r="AX79" s="313"/>
      <c r="AY79" s="313"/>
      <c r="AZ79" s="313"/>
      <c r="BA79" s="313"/>
      <c r="BB79" s="313"/>
      <c r="BC79" s="313"/>
      <c r="BD79" s="313"/>
      <c r="BE79" s="313"/>
      <c r="BF79" s="313"/>
      <c r="BG79" s="313"/>
      <c r="BH79" s="313"/>
      <c r="BI79" s="313"/>
      <c r="BJ79" s="313"/>
      <c r="BK79" s="313"/>
      <c r="BL79" s="313"/>
      <c r="BM79" s="313"/>
      <c r="BN79" s="313"/>
      <c r="BO79" s="313"/>
      <c r="BP79" s="313"/>
      <c r="BQ79" s="313"/>
      <c r="BR79" s="313"/>
      <c r="BS79" s="313"/>
    </row>
    <row r="80" spans="1:71" x14ac:dyDescent="0.25">
      <c r="A80" s="313"/>
      <c r="B80" s="313"/>
      <c r="C80" s="313"/>
      <c r="D80" s="313"/>
      <c r="E80" s="313"/>
      <c r="F80" s="313"/>
      <c r="G80" s="313"/>
      <c r="H80" s="313"/>
      <c r="I80" s="313"/>
      <c r="J80" s="313"/>
      <c r="K80" s="313"/>
      <c r="L80" s="313"/>
      <c r="M80" s="313"/>
      <c r="N80" s="313"/>
      <c r="O80" s="313"/>
      <c r="P80" s="313"/>
      <c r="Q80" s="313"/>
      <c r="R80" s="313"/>
      <c r="S80" s="313"/>
      <c r="T80" s="313"/>
      <c r="U80" s="313"/>
      <c r="V80" s="313"/>
      <c r="W80" s="313"/>
      <c r="X80" s="313"/>
      <c r="Y80" s="313"/>
      <c r="Z80" s="313"/>
      <c r="AA80" s="313"/>
      <c r="AB80" s="313"/>
      <c r="AC80" s="313"/>
      <c r="AD80" s="313"/>
      <c r="AE80" s="313"/>
      <c r="AF80" s="313"/>
      <c r="AG80" s="313"/>
      <c r="AH80" s="313"/>
      <c r="AI80" s="313"/>
      <c r="AJ80" s="313"/>
      <c r="AK80" s="313"/>
      <c r="AL80" s="313"/>
      <c r="AM80" s="313"/>
      <c r="AN80" s="313"/>
      <c r="AO80" s="313"/>
      <c r="AP80" s="313"/>
      <c r="AQ80" s="313"/>
      <c r="AR80" s="313"/>
      <c r="AS80" s="313"/>
      <c r="AT80" s="313"/>
      <c r="AU80" s="313"/>
      <c r="AV80" s="313"/>
      <c r="AW80" s="313"/>
      <c r="AX80" s="313"/>
      <c r="AY80" s="313"/>
      <c r="AZ80" s="313"/>
      <c r="BA80" s="313"/>
      <c r="BB80" s="313"/>
      <c r="BC80" s="313"/>
      <c r="BD80" s="313"/>
      <c r="BE80" s="313"/>
      <c r="BF80" s="313"/>
      <c r="BG80" s="313"/>
      <c r="BH80" s="313"/>
      <c r="BI80" s="313"/>
      <c r="BJ80" s="313"/>
      <c r="BK80" s="313"/>
      <c r="BL80" s="313"/>
      <c r="BM80" s="313"/>
      <c r="BN80" s="313"/>
      <c r="BO80" s="313"/>
      <c r="BP80" s="313"/>
      <c r="BQ80" s="313"/>
      <c r="BR80" s="313"/>
      <c r="BS80" s="313"/>
    </row>
    <row r="81" spans="1:71" x14ac:dyDescent="0.25">
      <c r="A81" s="313"/>
      <c r="B81" s="313"/>
      <c r="C81" s="313"/>
      <c r="D81" s="313"/>
      <c r="E81" s="313"/>
      <c r="F81" s="313"/>
      <c r="G81" s="313"/>
      <c r="H81" s="313"/>
      <c r="I81" s="313"/>
      <c r="J81" s="313"/>
      <c r="K81" s="313"/>
      <c r="L81" s="313"/>
      <c r="M81" s="313"/>
      <c r="N81" s="313"/>
      <c r="O81" s="313"/>
      <c r="P81" s="313"/>
      <c r="Q81" s="313"/>
      <c r="R81" s="313"/>
      <c r="S81" s="313"/>
      <c r="T81" s="313"/>
      <c r="U81" s="313"/>
      <c r="V81" s="313"/>
      <c r="W81" s="313"/>
      <c r="X81" s="313"/>
      <c r="Y81" s="313"/>
      <c r="Z81" s="313"/>
      <c r="AA81" s="313"/>
      <c r="AB81" s="313"/>
      <c r="AC81" s="313"/>
      <c r="AD81" s="313"/>
      <c r="AE81" s="313"/>
      <c r="AF81" s="313"/>
      <c r="AG81" s="313"/>
      <c r="AH81" s="313"/>
      <c r="AI81" s="313"/>
      <c r="AJ81" s="313"/>
      <c r="AK81" s="313"/>
      <c r="AL81" s="313"/>
      <c r="AM81" s="313"/>
      <c r="AN81" s="313"/>
      <c r="AO81" s="313"/>
      <c r="AP81" s="313"/>
      <c r="AQ81" s="313"/>
      <c r="AR81" s="313"/>
      <c r="AS81" s="313"/>
      <c r="AT81" s="313"/>
      <c r="AU81" s="313"/>
      <c r="AV81" s="313"/>
      <c r="AW81" s="313"/>
      <c r="AX81" s="313"/>
      <c r="AY81" s="313"/>
      <c r="AZ81" s="313"/>
      <c r="BA81" s="313"/>
      <c r="BB81" s="313"/>
      <c r="BC81" s="313"/>
      <c r="BD81" s="313"/>
      <c r="BE81" s="313"/>
      <c r="BF81" s="313"/>
      <c r="BG81" s="313"/>
      <c r="BH81" s="313"/>
      <c r="BI81" s="313"/>
      <c r="BJ81" s="313"/>
      <c r="BK81" s="313"/>
      <c r="BL81" s="313"/>
      <c r="BM81" s="313"/>
      <c r="BN81" s="313"/>
      <c r="BO81" s="313"/>
      <c r="BP81" s="313"/>
      <c r="BQ81" s="313"/>
      <c r="BR81" s="313"/>
      <c r="BS81" s="313"/>
    </row>
    <row r="82" spans="1:71" x14ac:dyDescent="0.25">
      <c r="A82" s="313"/>
      <c r="B82" s="313"/>
      <c r="C82" s="313"/>
      <c r="D82" s="313"/>
      <c r="E82" s="313"/>
      <c r="F82" s="313"/>
      <c r="G82" s="313"/>
      <c r="H82" s="313"/>
      <c r="I82" s="313"/>
      <c r="J82" s="313"/>
      <c r="K82" s="313"/>
      <c r="L82" s="313"/>
      <c r="M82" s="313"/>
      <c r="N82" s="313"/>
      <c r="O82" s="313"/>
      <c r="P82" s="313"/>
      <c r="Q82" s="313"/>
      <c r="R82" s="313"/>
      <c r="S82" s="313"/>
      <c r="T82" s="313"/>
      <c r="U82" s="313"/>
      <c r="V82" s="313"/>
      <c r="W82" s="313"/>
      <c r="X82" s="313"/>
      <c r="Y82" s="313"/>
      <c r="Z82" s="313"/>
      <c r="AA82" s="313"/>
      <c r="AB82" s="313"/>
      <c r="AC82" s="313"/>
      <c r="AD82" s="313"/>
      <c r="AE82" s="313"/>
      <c r="AF82" s="313"/>
      <c r="AG82" s="313"/>
      <c r="AH82" s="313"/>
      <c r="AI82" s="313"/>
      <c r="AJ82" s="313"/>
      <c r="AK82" s="313"/>
      <c r="AL82" s="313"/>
      <c r="AM82" s="313"/>
      <c r="AN82" s="313"/>
      <c r="AO82" s="313"/>
      <c r="AP82" s="313"/>
      <c r="AQ82" s="313"/>
      <c r="AR82" s="313"/>
      <c r="AS82" s="313"/>
      <c r="AT82" s="313"/>
      <c r="AU82" s="313"/>
      <c r="AV82" s="313"/>
      <c r="AW82" s="313"/>
      <c r="AX82" s="313"/>
      <c r="AY82" s="313"/>
      <c r="AZ82" s="313"/>
      <c r="BA82" s="313"/>
      <c r="BB82" s="313"/>
      <c r="BC82" s="313"/>
      <c r="BD82" s="313"/>
      <c r="BE82" s="313"/>
      <c r="BF82" s="313"/>
      <c r="BG82" s="313"/>
      <c r="BH82" s="313"/>
      <c r="BI82" s="313"/>
      <c r="BJ82" s="313"/>
      <c r="BK82" s="313"/>
      <c r="BL82" s="313"/>
      <c r="BM82" s="313"/>
      <c r="BN82" s="313"/>
      <c r="BO82" s="313"/>
      <c r="BP82" s="313"/>
      <c r="BQ82" s="313"/>
      <c r="BR82" s="313"/>
      <c r="BS82" s="313"/>
    </row>
    <row r="83" spans="1:71" x14ac:dyDescent="0.25">
      <c r="A83" s="313"/>
      <c r="B83" s="313"/>
      <c r="C83" s="313"/>
      <c r="D83" s="313"/>
      <c r="E83" s="313"/>
      <c r="F83" s="313"/>
      <c r="G83" s="313"/>
      <c r="H83" s="313"/>
      <c r="I83" s="313"/>
      <c r="J83" s="313"/>
      <c r="K83" s="313"/>
      <c r="L83" s="313"/>
      <c r="M83" s="313"/>
      <c r="N83" s="313"/>
      <c r="O83" s="313"/>
      <c r="P83" s="313"/>
      <c r="Q83" s="313"/>
      <c r="R83" s="313"/>
      <c r="S83" s="313"/>
      <c r="T83" s="313"/>
      <c r="U83" s="313"/>
      <c r="V83" s="313"/>
      <c r="W83" s="313"/>
      <c r="X83" s="313"/>
      <c r="Y83" s="313"/>
      <c r="Z83" s="313"/>
      <c r="AA83" s="313"/>
      <c r="AB83" s="313"/>
      <c r="AC83" s="313"/>
      <c r="AD83" s="313"/>
      <c r="AE83" s="313"/>
      <c r="AF83" s="313"/>
      <c r="AG83" s="313"/>
      <c r="AH83" s="313"/>
      <c r="AI83" s="313"/>
      <c r="AJ83" s="313"/>
      <c r="AK83" s="313"/>
      <c r="AL83" s="313"/>
      <c r="AM83" s="313"/>
      <c r="AN83" s="313"/>
      <c r="AO83" s="313"/>
      <c r="AP83" s="313"/>
      <c r="AQ83" s="313"/>
      <c r="AR83" s="313"/>
      <c r="AS83" s="313"/>
      <c r="AT83" s="313"/>
      <c r="AU83" s="313"/>
      <c r="AV83" s="313"/>
      <c r="AW83" s="313"/>
      <c r="AX83" s="313"/>
      <c r="AY83" s="313"/>
      <c r="AZ83" s="313"/>
      <c r="BA83" s="313"/>
      <c r="BB83" s="313"/>
      <c r="BC83" s="313"/>
      <c r="BD83" s="313"/>
      <c r="BE83" s="313"/>
      <c r="BF83" s="313"/>
      <c r="BG83" s="313"/>
      <c r="BH83" s="313"/>
      <c r="BI83" s="313"/>
      <c r="BJ83" s="313"/>
      <c r="BK83" s="313"/>
      <c r="BL83" s="313"/>
      <c r="BM83" s="313"/>
      <c r="BN83" s="313"/>
      <c r="BO83" s="313"/>
      <c r="BP83" s="313"/>
      <c r="BQ83" s="313"/>
      <c r="BR83" s="313"/>
      <c r="BS83" s="313"/>
    </row>
    <row r="84" spans="1:71" x14ac:dyDescent="0.25">
      <c r="A84" s="313"/>
      <c r="B84" s="313"/>
      <c r="C84" s="313"/>
      <c r="D84" s="313"/>
      <c r="E84" s="313"/>
      <c r="F84" s="313"/>
      <c r="G84" s="313"/>
      <c r="H84" s="313"/>
      <c r="I84" s="313"/>
      <c r="J84" s="313"/>
      <c r="K84" s="313"/>
      <c r="L84" s="313"/>
      <c r="M84" s="313"/>
      <c r="N84" s="313"/>
      <c r="O84" s="313"/>
      <c r="P84" s="313"/>
      <c r="Q84" s="313"/>
      <c r="R84" s="313"/>
      <c r="S84" s="313"/>
      <c r="T84" s="313"/>
      <c r="U84" s="313"/>
      <c r="V84" s="313"/>
      <c r="W84" s="313"/>
      <c r="X84" s="313"/>
      <c r="Y84" s="313"/>
      <c r="Z84" s="313"/>
      <c r="AA84" s="313"/>
      <c r="AB84" s="313"/>
      <c r="AC84" s="313"/>
      <c r="AD84" s="313"/>
      <c r="AE84" s="313"/>
      <c r="AF84" s="313"/>
      <c r="AG84" s="313"/>
      <c r="AH84" s="313"/>
      <c r="AI84" s="313"/>
      <c r="AJ84" s="313"/>
      <c r="AK84" s="313"/>
      <c r="AL84" s="313"/>
      <c r="AM84" s="313"/>
      <c r="AN84" s="313"/>
      <c r="AO84" s="313"/>
      <c r="AP84" s="313"/>
      <c r="AQ84" s="313"/>
      <c r="AR84" s="313"/>
      <c r="AS84" s="313"/>
      <c r="AT84" s="313"/>
      <c r="AU84" s="313"/>
      <c r="AV84" s="313"/>
      <c r="AW84" s="313"/>
      <c r="AX84" s="313"/>
      <c r="AY84" s="313"/>
      <c r="AZ84" s="313"/>
      <c r="BA84" s="313"/>
      <c r="BB84" s="313"/>
      <c r="BC84" s="313"/>
      <c r="BD84" s="313"/>
      <c r="BE84" s="313"/>
      <c r="BF84" s="313"/>
      <c r="BG84" s="313"/>
      <c r="BH84" s="313"/>
      <c r="BI84" s="313"/>
      <c r="BJ84" s="313"/>
      <c r="BK84" s="313"/>
      <c r="BL84" s="313"/>
      <c r="BM84" s="313"/>
      <c r="BN84" s="313"/>
      <c r="BO84" s="313"/>
      <c r="BP84" s="313"/>
      <c r="BQ84" s="313"/>
      <c r="BR84" s="313"/>
      <c r="BS84" s="313"/>
    </row>
    <row r="85" spans="1:71" x14ac:dyDescent="0.25">
      <c r="A85" s="313"/>
      <c r="B85" s="313"/>
      <c r="C85" s="313"/>
      <c r="D85" s="313"/>
      <c r="E85" s="313"/>
      <c r="F85" s="313"/>
      <c r="G85" s="313"/>
      <c r="H85" s="313"/>
      <c r="I85" s="313"/>
      <c r="J85" s="313"/>
      <c r="K85" s="313"/>
      <c r="L85" s="313"/>
      <c r="M85" s="313"/>
      <c r="N85" s="313"/>
      <c r="O85" s="313"/>
      <c r="P85" s="313"/>
      <c r="Q85" s="313"/>
      <c r="R85" s="313"/>
      <c r="S85" s="313"/>
      <c r="T85" s="313"/>
      <c r="U85" s="313"/>
      <c r="V85" s="313"/>
      <c r="W85" s="313"/>
      <c r="X85" s="313"/>
      <c r="Y85" s="313"/>
      <c r="Z85" s="313"/>
      <c r="AA85" s="313"/>
      <c r="AB85" s="313"/>
      <c r="AC85" s="313"/>
      <c r="AD85" s="313"/>
      <c r="AE85" s="313"/>
      <c r="AF85" s="313"/>
      <c r="AG85" s="313"/>
      <c r="AH85" s="313"/>
      <c r="AI85" s="313"/>
      <c r="AJ85" s="313"/>
      <c r="AK85" s="313"/>
      <c r="AL85" s="313"/>
      <c r="AM85" s="313"/>
      <c r="AN85" s="313"/>
      <c r="AO85" s="313"/>
      <c r="AP85" s="313"/>
      <c r="AQ85" s="313"/>
      <c r="AR85" s="313"/>
      <c r="AS85" s="313"/>
      <c r="AT85" s="313"/>
      <c r="AU85" s="313"/>
      <c r="AV85" s="313"/>
      <c r="AW85" s="313"/>
      <c r="AX85" s="313"/>
      <c r="AY85" s="313"/>
      <c r="AZ85" s="313"/>
      <c r="BA85" s="313"/>
      <c r="BB85" s="313"/>
      <c r="BC85" s="313"/>
      <c r="BD85" s="313"/>
      <c r="BE85" s="313"/>
      <c r="BF85" s="313"/>
      <c r="BG85" s="313"/>
      <c r="BH85" s="313"/>
      <c r="BI85" s="313"/>
      <c r="BJ85" s="313"/>
      <c r="BK85" s="313"/>
      <c r="BL85" s="313"/>
      <c r="BM85" s="313"/>
      <c r="BN85" s="313"/>
      <c r="BO85" s="313"/>
      <c r="BP85" s="313"/>
      <c r="BQ85" s="313"/>
      <c r="BR85" s="313"/>
      <c r="BS85" s="313"/>
    </row>
    <row r="86" spans="1:71" x14ac:dyDescent="0.25">
      <c r="A86" s="313"/>
      <c r="B86" s="313"/>
      <c r="C86" s="313"/>
      <c r="D86" s="313"/>
      <c r="E86" s="313"/>
      <c r="F86" s="313"/>
      <c r="G86" s="313"/>
      <c r="H86" s="313"/>
      <c r="I86" s="313"/>
      <c r="J86" s="313"/>
      <c r="K86" s="313"/>
      <c r="L86" s="313"/>
      <c r="M86" s="313"/>
      <c r="N86" s="313"/>
      <c r="O86" s="313"/>
      <c r="P86" s="313"/>
      <c r="Q86" s="313"/>
      <c r="R86" s="313"/>
      <c r="S86" s="313"/>
      <c r="T86" s="313"/>
      <c r="U86" s="313"/>
      <c r="V86" s="313"/>
      <c r="W86" s="313"/>
      <c r="X86" s="313"/>
      <c r="Y86" s="313"/>
      <c r="Z86" s="313"/>
      <c r="AA86" s="313"/>
      <c r="AB86" s="313"/>
      <c r="AC86" s="313"/>
      <c r="AD86" s="313"/>
      <c r="AE86" s="313"/>
      <c r="AF86" s="313"/>
      <c r="AG86" s="313"/>
      <c r="AH86" s="313"/>
      <c r="AI86" s="313"/>
      <c r="AJ86" s="313"/>
      <c r="AK86" s="313"/>
      <c r="AL86" s="313"/>
      <c r="AM86" s="313"/>
      <c r="AN86" s="313"/>
      <c r="AO86" s="313"/>
      <c r="AP86" s="313"/>
      <c r="AQ86" s="313"/>
      <c r="AR86" s="313"/>
      <c r="AS86" s="313"/>
      <c r="AT86" s="313"/>
      <c r="AU86" s="313"/>
      <c r="AV86" s="313"/>
      <c r="AW86" s="313"/>
      <c r="AX86" s="313"/>
      <c r="AY86" s="313"/>
      <c r="AZ86" s="313"/>
      <c r="BA86" s="313"/>
      <c r="BB86" s="313"/>
      <c r="BC86" s="313"/>
      <c r="BD86" s="313"/>
      <c r="BE86" s="313"/>
      <c r="BF86" s="313"/>
      <c r="BG86" s="313"/>
      <c r="BH86" s="313"/>
      <c r="BI86" s="313"/>
      <c r="BJ86" s="313"/>
      <c r="BK86" s="313"/>
      <c r="BL86" s="313"/>
      <c r="BM86" s="313"/>
      <c r="BN86" s="313"/>
      <c r="BO86" s="313"/>
      <c r="BP86" s="313"/>
      <c r="BQ86" s="313"/>
      <c r="BR86" s="313"/>
      <c r="BS86" s="313"/>
    </row>
    <row r="87" spans="1:71" x14ac:dyDescent="0.25">
      <c r="A87" s="313"/>
      <c r="B87" s="313"/>
      <c r="C87" s="313"/>
      <c r="D87" s="313"/>
      <c r="E87" s="313"/>
      <c r="F87" s="313"/>
      <c r="G87" s="313"/>
      <c r="H87" s="313"/>
      <c r="I87" s="313"/>
      <c r="J87" s="313"/>
      <c r="K87" s="313"/>
      <c r="L87" s="313"/>
      <c r="M87" s="313"/>
      <c r="N87" s="313"/>
      <c r="O87" s="313"/>
      <c r="P87" s="313"/>
      <c r="Q87" s="313"/>
      <c r="R87" s="313"/>
      <c r="S87" s="313"/>
      <c r="T87" s="313"/>
      <c r="U87" s="313"/>
      <c r="V87" s="313"/>
      <c r="W87" s="313"/>
      <c r="X87" s="313"/>
      <c r="Y87" s="313"/>
      <c r="Z87" s="313"/>
      <c r="AA87" s="313"/>
      <c r="AB87" s="313"/>
      <c r="AC87" s="313"/>
      <c r="AD87" s="313"/>
      <c r="AE87" s="313"/>
      <c r="AF87" s="313"/>
      <c r="AG87" s="313"/>
      <c r="AH87" s="313"/>
      <c r="AI87" s="313"/>
      <c r="AJ87" s="313"/>
      <c r="AK87" s="313"/>
      <c r="AL87" s="313"/>
      <c r="AM87" s="313"/>
      <c r="AN87" s="313"/>
      <c r="AO87" s="313"/>
      <c r="AP87" s="313"/>
      <c r="AQ87" s="313"/>
      <c r="AR87" s="313"/>
      <c r="AS87" s="313"/>
      <c r="AT87" s="313"/>
      <c r="AU87" s="313"/>
      <c r="AV87" s="313"/>
      <c r="AW87" s="313"/>
      <c r="AX87" s="313"/>
      <c r="AY87" s="313"/>
      <c r="AZ87" s="313"/>
      <c r="BA87" s="313"/>
      <c r="BB87" s="313"/>
      <c r="BC87" s="313"/>
      <c r="BD87" s="313"/>
      <c r="BE87" s="313"/>
      <c r="BF87" s="313"/>
      <c r="BG87" s="313"/>
      <c r="BH87" s="313"/>
      <c r="BI87" s="313"/>
      <c r="BJ87" s="313"/>
      <c r="BK87" s="313"/>
      <c r="BL87" s="313"/>
      <c r="BM87" s="313"/>
      <c r="BN87" s="313"/>
      <c r="BO87" s="313"/>
      <c r="BP87" s="313"/>
      <c r="BQ87" s="313"/>
      <c r="BR87" s="313"/>
      <c r="BS87" s="313"/>
    </row>
    <row r="88" spans="1:71" x14ac:dyDescent="0.25">
      <c r="A88" s="313"/>
      <c r="B88" s="313"/>
      <c r="C88" s="313"/>
      <c r="D88" s="313"/>
      <c r="E88" s="313"/>
      <c r="F88" s="313"/>
      <c r="G88" s="313"/>
      <c r="H88" s="313"/>
      <c r="I88" s="313"/>
      <c r="J88" s="313"/>
      <c r="K88" s="313"/>
      <c r="L88" s="313"/>
      <c r="M88" s="313"/>
      <c r="N88" s="313"/>
      <c r="O88" s="313"/>
      <c r="P88" s="313"/>
      <c r="Q88" s="313"/>
      <c r="R88" s="313"/>
      <c r="S88" s="313"/>
      <c r="T88" s="313"/>
      <c r="U88" s="313"/>
      <c r="V88" s="313"/>
      <c r="W88" s="313"/>
      <c r="X88" s="313"/>
      <c r="Y88" s="313"/>
      <c r="Z88" s="313"/>
      <c r="AA88" s="313"/>
      <c r="AB88" s="313"/>
      <c r="AC88" s="313"/>
      <c r="AD88" s="313"/>
      <c r="AE88" s="313"/>
      <c r="AF88" s="313"/>
      <c r="AG88" s="313"/>
      <c r="AH88" s="313"/>
      <c r="AI88" s="313"/>
      <c r="AJ88" s="313"/>
      <c r="AK88" s="313"/>
      <c r="AL88" s="313"/>
      <c r="AM88" s="313"/>
      <c r="AN88" s="313"/>
      <c r="AO88" s="313"/>
      <c r="AP88" s="313"/>
      <c r="AQ88" s="313"/>
      <c r="AR88" s="313"/>
      <c r="AS88" s="313"/>
      <c r="AT88" s="313"/>
      <c r="AU88" s="313"/>
      <c r="AV88" s="313"/>
      <c r="AW88" s="313"/>
      <c r="AX88" s="313"/>
      <c r="AY88" s="313"/>
      <c r="AZ88" s="313"/>
      <c r="BA88" s="313"/>
      <c r="BB88" s="313"/>
      <c r="BC88" s="313"/>
      <c r="BD88" s="313"/>
      <c r="BE88" s="313"/>
      <c r="BF88" s="313"/>
      <c r="BG88" s="313"/>
      <c r="BH88" s="313"/>
      <c r="BI88" s="313"/>
      <c r="BJ88" s="313"/>
      <c r="BK88" s="313"/>
      <c r="BL88" s="313"/>
      <c r="BM88" s="313"/>
      <c r="BN88" s="313"/>
      <c r="BO88" s="313"/>
      <c r="BP88" s="313"/>
      <c r="BQ88" s="313"/>
      <c r="BR88" s="313"/>
      <c r="BS88" s="313"/>
    </row>
    <row r="89" spans="1:71" x14ac:dyDescent="0.25">
      <c r="A89" s="313"/>
      <c r="B89" s="313"/>
      <c r="C89" s="313"/>
      <c r="D89" s="313"/>
      <c r="E89" s="313"/>
      <c r="F89" s="313"/>
      <c r="G89" s="313"/>
      <c r="H89" s="313"/>
      <c r="I89" s="313"/>
      <c r="J89" s="313"/>
      <c r="K89" s="313"/>
      <c r="L89" s="313"/>
      <c r="M89" s="313"/>
      <c r="N89" s="313"/>
      <c r="O89" s="313"/>
      <c r="P89" s="313"/>
      <c r="Q89" s="313"/>
      <c r="R89" s="313"/>
      <c r="S89" s="313"/>
      <c r="T89" s="313"/>
      <c r="U89" s="313"/>
      <c r="V89" s="313"/>
      <c r="W89" s="313"/>
      <c r="X89" s="313"/>
      <c r="Y89" s="313"/>
      <c r="Z89" s="313"/>
      <c r="AA89" s="313"/>
      <c r="AB89" s="313"/>
      <c r="AC89" s="313"/>
      <c r="AD89" s="313"/>
      <c r="AE89" s="313"/>
      <c r="AF89" s="313"/>
      <c r="AG89" s="313"/>
      <c r="AH89" s="313"/>
      <c r="AI89" s="313"/>
      <c r="AJ89" s="313"/>
      <c r="AK89" s="313"/>
      <c r="AL89" s="313"/>
      <c r="AM89" s="313"/>
      <c r="AN89" s="313"/>
      <c r="AO89" s="313"/>
      <c r="AP89" s="313"/>
      <c r="AQ89" s="313"/>
      <c r="AR89" s="313"/>
      <c r="AS89" s="313"/>
      <c r="AT89" s="313"/>
      <c r="AU89" s="313"/>
      <c r="AV89" s="313"/>
      <c r="AW89" s="313"/>
      <c r="AX89" s="313"/>
      <c r="AY89" s="313"/>
      <c r="AZ89" s="313"/>
      <c r="BA89" s="313"/>
      <c r="BB89" s="313"/>
      <c r="BC89" s="313"/>
      <c r="BD89" s="313"/>
      <c r="BE89" s="313"/>
      <c r="BF89" s="313"/>
      <c r="BG89" s="313"/>
      <c r="BH89" s="313"/>
      <c r="BI89" s="313"/>
      <c r="BJ89" s="313"/>
      <c r="BK89" s="313"/>
      <c r="BL89" s="313"/>
      <c r="BM89" s="313"/>
      <c r="BN89" s="313"/>
      <c r="BO89" s="313"/>
      <c r="BP89" s="313"/>
      <c r="BQ89" s="313"/>
      <c r="BR89" s="313"/>
      <c r="BS89" s="313"/>
    </row>
    <row r="90" spans="1:71" x14ac:dyDescent="0.25">
      <c r="A90" s="313"/>
      <c r="B90" s="313"/>
      <c r="C90" s="313"/>
      <c r="D90" s="313"/>
      <c r="E90" s="313"/>
      <c r="F90" s="313"/>
      <c r="G90" s="313"/>
      <c r="H90" s="313"/>
      <c r="I90" s="313"/>
      <c r="J90" s="313"/>
      <c r="K90" s="313"/>
      <c r="L90" s="313"/>
      <c r="M90" s="313"/>
      <c r="N90" s="313"/>
      <c r="O90" s="313"/>
      <c r="P90" s="313"/>
      <c r="Q90" s="313"/>
      <c r="R90" s="313"/>
      <c r="S90" s="313"/>
      <c r="T90" s="313"/>
      <c r="U90" s="313"/>
      <c r="V90" s="313"/>
      <c r="W90" s="313"/>
      <c r="X90" s="313"/>
      <c r="Y90" s="313"/>
      <c r="Z90" s="313"/>
      <c r="AA90" s="313"/>
      <c r="AB90" s="313"/>
      <c r="AC90" s="313"/>
      <c r="AD90" s="313"/>
      <c r="AE90" s="313"/>
      <c r="AF90" s="313"/>
      <c r="AG90" s="313"/>
      <c r="AH90" s="313"/>
      <c r="AI90" s="313"/>
      <c r="AJ90" s="313"/>
      <c r="AK90" s="313"/>
      <c r="AL90" s="313"/>
      <c r="AM90" s="313"/>
      <c r="AN90" s="313"/>
      <c r="AO90" s="313"/>
      <c r="AP90" s="313"/>
      <c r="AQ90" s="313"/>
      <c r="AR90" s="313"/>
      <c r="AS90" s="313"/>
      <c r="AT90" s="313"/>
      <c r="AU90" s="313"/>
      <c r="AV90" s="313"/>
      <c r="AW90" s="313"/>
      <c r="AX90" s="313"/>
      <c r="AY90" s="313"/>
      <c r="AZ90" s="313"/>
      <c r="BA90" s="313"/>
      <c r="BB90" s="313"/>
      <c r="BC90" s="313"/>
      <c r="BD90" s="313"/>
      <c r="BE90" s="313"/>
      <c r="BF90" s="313"/>
      <c r="BG90" s="313"/>
      <c r="BH90" s="313"/>
      <c r="BI90" s="313"/>
      <c r="BJ90" s="313"/>
      <c r="BK90" s="313"/>
      <c r="BL90" s="313"/>
      <c r="BM90" s="313"/>
      <c r="BN90" s="313"/>
      <c r="BO90" s="313"/>
      <c r="BP90" s="313"/>
      <c r="BQ90" s="313"/>
      <c r="BR90" s="313"/>
      <c r="BS90" s="313"/>
    </row>
    <row r="91" spans="1:71" x14ac:dyDescent="0.25">
      <c r="A91" s="313"/>
      <c r="B91" s="313"/>
      <c r="C91" s="313"/>
      <c r="D91" s="313"/>
      <c r="E91" s="313"/>
      <c r="F91" s="313"/>
      <c r="G91" s="313"/>
      <c r="H91" s="313"/>
      <c r="I91" s="313"/>
      <c r="J91" s="313"/>
      <c r="K91" s="313"/>
      <c r="L91" s="313"/>
      <c r="M91" s="313"/>
      <c r="N91" s="313"/>
      <c r="O91" s="313"/>
      <c r="P91" s="313"/>
      <c r="Q91" s="313"/>
      <c r="R91" s="313"/>
      <c r="S91" s="313"/>
      <c r="T91" s="313"/>
      <c r="U91" s="313"/>
      <c r="V91" s="313"/>
      <c r="W91" s="313"/>
      <c r="X91" s="313"/>
      <c r="Y91" s="313"/>
      <c r="Z91" s="313"/>
      <c r="AA91" s="313"/>
      <c r="AB91" s="313"/>
      <c r="AC91" s="313"/>
      <c r="AD91" s="313"/>
      <c r="AE91" s="313"/>
      <c r="AF91" s="313"/>
      <c r="AG91" s="313"/>
      <c r="AH91" s="313"/>
      <c r="AI91" s="313"/>
      <c r="AJ91" s="313"/>
      <c r="AK91" s="313"/>
      <c r="AL91" s="313"/>
      <c r="AM91" s="313"/>
      <c r="AN91" s="313"/>
      <c r="AO91" s="313"/>
      <c r="AP91" s="313"/>
      <c r="AQ91" s="313"/>
      <c r="AR91" s="313"/>
      <c r="AS91" s="313"/>
      <c r="AT91" s="313"/>
      <c r="AU91" s="313"/>
      <c r="AV91" s="313"/>
      <c r="AW91" s="313"/>
      <c r="AX91" s="313"/>
      <c r="AY91" s="313"/>
      <c r="AZ91" s="313"/>
      <c r="BA91" s="313"/>
      <c r="BB91" s="313"/>
      <c r="BC91" s="313"/>
      <c r="BD91" s="313"/>
      <c r="BE91" s="313"/>
      <c r="BF91" s="313"/>
      <c r="BG91" s="313"/>
      <c r="BH91" s="313"/>
      <c r="BI91" s="313"/>
      <c r="BJ91" s="313"/>
      <c r="BK91" s="313"/>
      <c r="BL91" s="313"/>
      <c r="BM91" s="313"/>
      <c r="BN91" s="313"/>
      <c r="BO91" s="313"/>
      <c r="BP91" s="313"/>
      <c r="BQ91" s="313"/>
      <c r="BR91" s="313"/>
      <c r="BS91" s="313"/>
    </row>
    <row r="92" spans="1:71" x14ac:dyDescent="0.25">
      <c r="A92" s="313"/>
      <c r="B92" s="313"/>
      <c r="C92" s="313"/>
      <c r="D92" s="313"/>
      <c r="E92" s="313"/>
      <c r="F92" s="313"/>
      <c r="G92" s="313"/>
      <c r="H92" s="313"/>
      <c r="I92" s="313"/>
      <c r="J92" s="313"/>
      <c r="K92" s="313"/>
      <c r="L92" s="313"/>
      <c r="M92" s="313"/>
      <c r="N92" s="313"/>
      <c r="O92" s="313"/>
      <c r="P92" s="313"/>
      <c r="Q92" s="313"/>
      <c r="R92" s="313"/>
      <c r="S92" s="313"/>
      <c r="T92" s="313"/>
      <c r="U92" s="313"/>
      <c r="V92" s="313"/>
      <c r="W92" s="313"/>
      <c r="X92" s="313"/>
      <c r="Y92" s="313"/>
      <c r="Z92" s="313"/>
      <c r="AA92" s="313"/>
      <c r="AB92" s="313"/>
      <c r="AC92" s="313"/>
      <c r="AD92" s="313"/>
      <c r="AE92" s="313"/>
      <c r="AF92" s="313"/>
      <c r="AG92" s="313"/>
      <c r="AH92" s="313"/>
      <c r="AI92" s="313"/>
      <c r="AJ92" s="313"/>
      <c r="AK92" s="313"/>
      <c r="AL92" s="313"/>
      <c r="AM92" s="313"/>
      <c r="AN92" s="313"/>
      <c r="AO92" s="313"/>
      <c r="AP92" s="313"/>
      <c r="AQ92" s="313"/>
      <c r="AR92" s="313"/>
      <c r="AS92" s="313"/>
      <c r="AT92" s="313"/>
      <c r="AU92" s="313"/>
      <c r="AV92" s="313"/>
      <c r="AW92" s="313"/>
      <c r="AX92" s="313"/>
      <c r="AY92" s="313"/>
      <c r="AZ92" s="313"/>
      <c r="BA92" s="313"/>
      <c r="BB92" s="313"/>
      <c r="BC92" s="313"/>
      <c r="BD92" s="313"/>
      <c r="BE92" s="313"/>
      <c r="BF92" s="313"/>
      <c r="BG92" s="313"/>
      <c r="BH92" s="313"/>
      <c r="BI92" s="313"/>
      <c r="BJ92" s="313"/>
      <c r="BK92" s="313"/>
      <c r="BL92" s="313"/>
      <c r="BM92" s="313"/>
      <c r="BN92" s="313"/>
      <c r="BO92" s="313"/>
      <c r="BP92" s="313"/>
      <c r="BQ92" s="313"/>
      <c r="BR92" s="313"/>
      <c r="BS92" s="313"/>
    </row>
    <row r="93" spans="1:71" x14ac:dyDescent="0.25">
      <c r="A93" s="313"/>
      <c r="B93" s="313"/>
      <c r="C93" s="313"/>
      <c r="D93" s="313"/>
      <c r="E93" s="313"/>
      <c r="F93" s="313"/>
      <c r="G93" s="313"/>
      <c r="H93" s="313"/>
      <c r="I93" s="313"/>
      <c r="J93" s="313"/>
      <c r="K93" s="313"/>
      <c r="L93" s="313"/>
      <c r="M93" s="313"/>
      <c r="N93" s="313"/>
      <c r="O93" s="313"/>
      <c r="P93" s="313"/>
      <c r="Q93" s="313"/>
      <c r="R93" s="313"/>
      <c r="S93" s="313"/>
      <c r="T93" s="313"/>
      <c r="U93" s="313"/>
      <c r="V93" s="313"/>
      <c r="W93" s="313"/>
      <c r="X93" s="313"/>
      <c r="Y93" s="313"/>
      <c r="Z93" s="313"/>
      <c r="AA93" s="313"/>
      <c r="AB93" s="313"/>
      <c r="AC93" s="313"/>
      <c r="AD93" s="313"/>
      <c r="AE93" s="313"/>
      <c r="AF93" s="313"/>
      <c r="AG93" s="313"/>
      <c r="AH93" s="313"/>
      <c r="AI93" s="313"/>
      <c r="AJ93" s="313"/>
      <c r="AK93" s="313"/>
      <c r="AL93" s="313"/>
      <c r="AM93" s="313"/>
      <c r="AN93" s="313"/>
      <c r="AO93" s="313"/>
      <c r="AP93" s="313"/>
      <c r="AQ93" s="313"/>
      <c r="AR93" s="313"/>
      <c r="AS93" s="313"/>
      <c r="AT93" s="313"/>
      <c r="AU93" s="313"/>
      <c r="AV93" s="313"/>
      <c r="AW93" s="313"/>
      <c r="AX93" s="313"/>
      <c r="AY93" s="313"/>
      <c r="AZ93" s="313"/>
      <c r="BA93" s="313"/>
      <c r="BB93" s="313"/>
      <c r="BC93" s="313"/>
      <c r="BD93" s="313"/>
      <c r="BE93" s="313"/>
      <c r="BF93" s="313"/>
      <c r="BG93" s="313"/>
      <c r="BH93" s="313"/>
      <c r="BI93" s="313"/>
      <c r="BJ93" s="313"/>
      <c r="BK93" s="313"/>
      <c r="BL93" s="313"/>
      <c r="BM93" s="313"/>
      <c r="BN93" s="313"/>
      <c r="BO93" s="313"/>
      <c r="BP93" s="313"/>
      <c r="BQ93" s="313"/>
      <c r="BR93" s="313"/>
      <c r="BS93" s="313"/>
    </row>
    <row r="94" spans="1:71" x14ac:dyDescent="0.25">
      <c r="A94" s="313"/>
      <c r="B94" s="313"/>
      <c r="C94" s="313"/>
      <c r="D94" s="313"/>
      <c r="E94" s="313"/>
      <c r="F94" s="313"/>
      <c r="G94" s="313"/>
      <c r="H94" s="313"/>
      <c r="I94" s="313"/>
      <c r="J94" s="313"/>
      <c r="K94" s="313"/>
      <c r="L94" s="313"/>
      <c r="M94" s="313"/>
      <c r="N94" s="313"/>
      <c r="O94" s="313"/>
      <c r="P94" s="313"/>
      <c r="Q94" s="313"/>
      <c r="R94" s="313"/>
      <c r="S94" s="313"/>
      <c r="T94" s="313"/>
      <c r="U94" s="313"/>
      <c r="V94" s="313"/>
      <c r="W94" s="313"/>
      <c r="X94" s="313"/>
      <c r="Y94" s="313"/>
      <c r="Z94" s="313"/>
      <c r="AA94" s="313"/>
      <c r="AB94" s="313"/>
      <c r="AC94" s="313"/>
      <c r="AD94" s="313"/>
      <c r="AE94" s="313"/>
      <c r="AF94" s="313"/>
      <c r="AG94" s="313"/>
      <c r="AH94" s="313"/>
      <c r="AI94" s="313"/>
      <c r="AJ94" s="313"/>
      <c r="AK94" s="313"/>
      <c r="AL94" s="313"/>
      <c r="AM94" s="313"/>
      <c r="AN94" s="313"/>
      <c r="AO94" s="313"/>
      <c r="AP94" s="313"/>
      <c r="AQ94" s="313"/>
      <c r="AR94" s="313"/>
      <c r="AS94" s="313"/>
      <c r="AT94" s="313"/>
      <c r="AU94" s="313"/>
      <c r="AV94" s="313"/>
      <c r="AW94" s="313"/>
      <c r="AX94" s="313"/>
      <c r="AY94" s="313"/>
      <c r="AZ94" s="313"/>
      <c r="BA94" s="313"/>
      <c r="BB94" s="313"/>
      <c r="BC94" s="313"/>
      <c r="BD94" s="313"/>
      <c r="BE94" s="313"/>
      <c r="BF94" s="313"/>
      <c r="BG94" s="313"/>
      <c r="BH94" s="313"/>
      <c r="BI94" s="313"/>
      <c r="BJ94" s="313"/>
      <c r="BK94" s="313"/>
      <c r="BL94" s="313"/>
      <c r="BM94" s="313"/>
      <c r="BN94" s="313"/>
      <c r="BO94" s="313"/>
      <c r="BP94" s="313"/>
      <c r="BQ94" s="313"/>
      <c r="BR94" s="313"/>
      <c r="BS94" s="313"/>
    </row>
    <row r="95" spans="1:71" x14ac:dyDescent="0.25">
      <c r="A95" s="313"/>
      <c r="B95" s="313"/>
      <c r="C95" s="313"/>
      <c r="D95" s="313"/>
      <c r="E95" s="313"/>
      <c r="F95" s="313"/>
      <c r="G95" s="313"/>
      <c r="H95" s="313"/>
      <c r="I95" s="313"/>
      <c r="J95" s="313"/>
      <c r="K95" s="313"/>
      <c r="L95" s="313"/>
      <c r="M95" s="313"/>
      <c r="N95" s="313"/>
      <c r="O95" s="313"/>
      <c r="P95" s="313"/>
      <c r="Q95" s="313"/>
      <c r="R95" s="313"/>
      <c r="S95" s="313"/>
      <c r="T95" s="313"/>
      <c r="U95" s="313"/>
      <c r="V95" s="313"/>
      <c r="W95" s="313"/>
      <c r="X95" s="313"/>
      <c r="Y95" s="313"/>
      <c r="Z95" s="313"/>
      <c r="AA95" s="313"/>
      <c r="AB95" s="313"/>
      <c r="AC95" s="313"/>
      <c r="AD95" s="313"/>
      <c r="AE95" s="313"/>
      <c r="AF95" s="313"/>
      <c r="AG95" s="313"/>
      <c r="AH95" s="313"/>
      <c r="AI95" s="313"/>
      <c r="AJ95" s="313"/>
      <c r="AK95" s="313"/>
      <c r="AL95" s="313"/>
      <c r="AM95" s="313"/>
      <c r="AN95" s="313"/>
      <c r="AO95" s="313"/>
      <c r="AP95" s="313"/>
      <c r="AQ95" s="313"/>
      <c r="AR95" s="313"/>
      <c r="AS95" s="313"/>
      <c r="AT95" s="313"/>
      <c r="AU95" s="313"/>
      <c r="AV95" s="313"/>
      <c r="AW95" s="313"/>
      <c r="AX95" s="313"/>
      <c r="AY95" s="313"/>
      <c r="AZ95" s="313"/>
      <c r="BA95" s="313"/>
      <c r="BB95" s="313"/>
      <c r="BC95" s="313"/>
      <c r="BD95" s="313"/>
      <c r="BE95" s="313"/>
      <c r="BF95" s="313"/>
      <c r="BG95" s="313"/>
      <c r="BH95" s="313"/>
      <c r="BI95" s="313"/>
      <c r="BJ95" s="313"/>
      <c r="BK95" s="313"/>
      <c r="BL95" s="313"/>
      <c r="BM95" s="313"/>
      <c r="BN95" s="313"/>
      <c r="BO95" s="313"/>
      <c r="BP95" s="313"/>
      <c r="BQ95" s="313"/>
      <c r="BR95" s="313"/>
      <c r="BS95" s="313"/>
    </row>
    <row r="96" spans="1:71" x14ac:dyDescent="0.25">
      <c r="A96" s="313"/>
      <c r="B96" s="313"/>
      <c r="C96" s="313"/>
      <c r="D96" s="313"/>
      <c r="E96" s="313"/>
      <c r="F96" s="313"/>
      <c r="G96" s="313"/>
      <c r="H96" s="313"/>
      <c r="I96" s="313"/>
      <c r="J96" s="313"/>
      <c r="K96" s="313"/>
      <c r="L96" s="313"/>
      <c r="M96" s="313"/>
      <c r="N96" s="313"/>
      <c r="O96" s="313"/>
      <c r="P96" s="313"/>
      <c r="Q96" s="313"/>
      <c r="R96" s="313"/>
      <c r="S96" s="313"/>
      <c r="T96" s="313"/>
      <c r="U96" s="313"/>
      <c r="V96" s="313"/>
      <c r="W96" s="313"/>
      <c r="X96" s="313"/>
      <c r="Y96" s="313"/>
      <c r="Z96" s="313"/>
      <c r="AA96" s="313"/>
      <c r="AB96" s="313"/>
      <c r="AC96" s="313"/>
      <c r="AD96" s="313"/>
      <c r="AE96" s="313"/>
      <c r="AF96" s="313"/>
      <c r="AG96" s="313"/>
      <c r="AH96" s="313"/>
      <c r="AI96" s="313"/>
      <c r="AJ96" s="313"/>
      <c r="AK96" s="313"/>
      <c r="AL96" s="313"/>
      <c r="AM96" s="313"/>
      <c r="AN96" s="313"/>
      <c r="AO96" s="313"/>
      <c r="AP96" s="313"/>
      <c r="AQ96" s="313"/>
      <c r="AR96" s="313"/>
      <c r="AS96" s="313"/>
      <c r="AT96" s="313"/>
      <c r="AU96" s="313"/>
      <c r="AV96" s="313"/>
      <c r="AW96" s="313"/>
      <c r="AX96" s="313"/>
      <c r="AY96" s="313"/>
      <c r="AZ96" s="313"/>
      <c r="BA96" s="313"/>
      <c r="BB96" s="313"/>
      <c r="BC96" s="313"/>
      <c r="BD96" s="313"/>
      <c r="BE96" s="313"/>
      <c r="BF96" s="313"/>
      <c r="BG96" s="313"/>
      <c r="BH96" s="313"/>
      <c r="BI96" s="313"/>
      <c r="BJ96" s="313"/>
      <c r="BK96" s="313"/>
      <c r="BL96" s="313"/>
      <c r="BM96" s="313"/>
      <c r="BN96" s="313"/>
      <c r="BO96" s="313"/>
      <c r="BP96" s="313"/>
      <c r="BQ96" s="313"/>
      <c r="BR96" s="313"/>
      <c r="BS96" s="313"/>
    </row>
    <row r="97" spans="1:71" x14ac:dyDescent="0.25">
      <c r="A97" s="313"/>
      <c r="B97" s="313"/>
      <c r="C97" s="313"/>
      <c r="D97" s="313"/>
      <c r="E97" s="313"/>
      <c r="F97" s="313"/>
      <c r="G97" s="313"/>
      <c r="H97" s="313"/>
      <c r="I97" s="313"/>
      <c r="J97" s="313"/>
      <c r="K97" s="313"/>
      <c r="L97" s="313"/>
      <c r="M97" s="313"/>
      <c r="N97" s="313"/>
      <c r="O97" s="313"/>
      <c r="P97" s="313"/>
      <c r="Q97" s="313"/>
      <c r="R97" s="313"/>
      <c r="S97" s="313"/>
      <c r="T97" s="313"/>
      <c r="U97" s="313"/>
      <c r="V97" s="313"/>
      <c r="W97" s="313"/>
      <c r="X97" s="313"/>
      <c r="Y97" s="313"/>
      <c r="Z97" s="313"/>
      <c r="AA97" s="313"/>
      <c r="AB97" s="313"/>
      <c r="AC97" s="313"/>
      <c r="AD97" s="313"/>
      <c r="AE97" s="313"/>
      <c r="AF97" s="313"/>
      <c r="AG97" s="313"/>
      <c r="AH97" s="313"/>
      <c r="AI97" s="313"/>
      <c r="AJ97" s="313"/>
      <c r="AK97" s="313"/>
      <c r="AL97" s="313"/>
      <c r="AM97" s="313"/>
      <c r="AN97" s="313"/>
      <c r="AO97" s="313"/>
      <c r="AP97" s="313"/>
      <c r="AQ97" s="313"/>
      <c r="AR97" s="313"/>
      <c r="AS97" s="313"/>
      <c r="AT97" s="313"/>
      <c r="AU97" s="313"/>
      <c r="AV97" s="313"/>
      <c r="AW97" s="313"/>
      <c r="AX97" s="313"/>
      <c r="AY97" s="313"/>
      <c r="AZ97" s="313"/>
      <c r="BA97" s="313"/>
      <c r="BB97" s="313"/>
      <c r="BC97" s="313"/>
      <c r="BD97" s="313"/>
      <c r="BE97" s="313"/>
      <c r="BF97" s="313"/>
      <c r="BG97" s="313"/>
      <c r="BH97" s="313"/>
      <c r="BI97" s="313"/>
      <c r="BJ97" s="313"/>
      <c r="BK97" s="313"/>
      <c r="BL97" s="313"/>
      <c r="BM97" s="313"/>
      <c r="BN97" s="313"/>
      <c r="BO97" s="313"/>
      <c r="BP97" s="313"/>
      <c r="BQ97" s="313"/>
      <c r="BR97" s="313"/>
      <c r="BS97" s="313"/>
    </row>
    <row r="98" spans="1:71" x14ac:dyDescent="0.25">
      <c r="A98" s="313"/>
      <c r="B98" s="313"/>
      <c r="C98" s="313"/>
      <c r="D98" s="313"/>
      <c r="E98" s="313"/>
      <c r="F98" s="313"/>
      <c r="G98" s="313"/>
      <c r="H98" s="313"/>
      <c r="I98" s="313"/>
      <c r="J98" s="313"/>
      <c r="K98" s="313"/>
      <c r="L98" s="313"/>
      <c r="M98" s="313"/>
      <c r="N98" s="313"/>
      <c r="O98" s="313"/>
      <c r="P98" s="313"/>
      <c r="Q98" s="313"/>
      <c r="R98" s="313"/>
      <c r="S98" s="313"/>
      <c r="T98" s="313"/>
      <c r="U98" s="313"/>
      <c r="V98" s="313"/>
      <c r="W98" s="313"/>
      <c r="X98" s="313"/>
      <c r="Y98" s="313"/>
      <c r="Z98" s="313"/>
      <c r="AA98" s="313"/>
      <c r="AB98" s="313"/>
      <c r="AC98" s="313"/>
      <c r="AD98" s="313"/>
      <c r="AE98" s="313"/>
      <c r="AF98" s="313"/>
      <c r="AG98" s="313"/>
      <c r="AH98" s="313"/>
      <c r="AI98" s="313"/>
      <c r="AJ98" s="313"/>
      <c r="AK98" s="313"/>
      <c r="AL98" s="313"/>
      <c r="AM98" s="313"/>
      <c r="AN98" s="313"/>
      <c r="AO98" s="313"/>
      <c r="AP98" s="313"/>
      <c r="AQ98" s="313"/>
      <c r="AR98" s="313"/>
      <c r="AS98" s="313"/>
      <c r="AT98" s="313"/>
      <c r="AU98" s="313"/>
      <c r="AV98" s="313"/>
      <c r="AW98" s="313"/>
      <c r="AX98" s="313"/>
      <c r="AY98" s="313"/>
      <c r="AZ98" s="313"/>
      <c r="BA98" s="313"/>
      <c r="BB98" s="313"/>
      <c r="BC98" s="313"/>
      <c r="BD98" s="313"/>
      <c r="BE98" s="313"/>
      <c r="BF98" s="313"/>
      <c r="BG98" s="313"/>
      <c r="BH98" s="313"/>
      <c r="BI98" s="313"/>
      <c r="BJ98" s="313"/>
      <c r="BK98" s="313"/>
      <c r="BL98" s="313"/>
      <c r="BM98" s="313"/>
      <c r="BN98" s="313"/>
      <c r="BO98" s="313"/>
      <c r="BP98" s="313"/>
      <c r="BQ98" s="313"/>
      <c r="BR98" s="313"/>
      <c r="BS98" s="313"/>
    </row>
    <row r="99" spans="1:71" x14ac:dyDescent="0.25">
      <c r="A99" s="313"/>
      <c r="B99" s="313"/>
      <c r="C99" s="313"/>
      <c r="D99" s="313"/>
      <c r="E99" s="313"/>
      <c r="F99" s="313"/>
      <c r="G99" s="313"/>
      <c r="H99" s="313"/>
      <c r="I99" s="313"/>
      <c r="J99" s="313"/>
      <c r="K99" s="313"/>
      <c r="L99" s="313"/>
      <c r="M99" s="313"/>
      <c r="N99" s="313"/>
      <c r="O99" s="313"/>
      <c r="P99" s="313"/>
      <c r="Q99" s="313"/>
      <c r="R99" s="313"/>
      <c r="S99" s="313"/>
      <c r="T99" s="313"/>
      <c r="U99" s="313"/>
      <c r="V99" s="313"/>
      <c r="W99" s="313"/>
      <c r="X99" s="313"/>
      <c r="Y99" s="313"/>
      <c r="Z99" s="313"/>
      <c r="AA99" s="313"/>
      <c r="AB99" s="313"/>
      <c r="AC99" s="313"/>
      <c r="AD99" s="313"/>
      <c r="AE99" s="313"/>
      <c r="AF99" s="313"/>
      <c r="AG99" s="313"/>
      <c r="AH99" s="313"/>
      <c r="AI99" s="313"/>
      <c r="AJ99" s="313"/>
      <c r="AK99" s="313"/>
      <c r="AL99" s="313"/>
      <c r="AM99" s="313"/>
      <c r="AN99" s="313"/>
      <c r="AO99" s="313"/>
      <c r="AP99" s="313"/>
      <c r="AQ99" s="313"/>
      <c r="AR99" s="313"/>
      <c r="AS99" s="313"/>
      <c r="AT99" s="313"/>
      <c r="AU99" s="313"/>
      <c r="AV99" s="313"/>
      <c r="AW99" s="313"/>
      <c r="AX99" s="313"/>
      <c r="AY99" s="313"/>
      <c r="AZ99" s="313"/>
      <c r="BA99" s="313"/>
      <c r="BB99" s="313"/>
      <c r="BC99" s="313"/>
      <c r="BD99" s="313"/>
      <c r="BE99" s="313"/>
      <c r="BF99" s="313"/>
      <c r="BG99" s="313"/>
      <c r="BH99" s="313"/>
      <c r="BI99" s="313"/>
      <c r="BJ99" s="313"/>
      <c r="BK99" s="313"/>
      <c r="BL99" s="313"/>
      <c r="BM99" s="313"/>
      <c r="BN99" s="313"/>
      <c r="BO99" s="313"/>
      <c r="BP99" s="313"/>
      <c r="BQ99" s="313"/>
      <c r="BR99" s="313"/>
      <c r="BS99" s="313"/>
    </row>
    <row r="100" spans="1:71" x14ac:dyDescent="0.25">
      <c r="A100" s="313"/>
      <c r="B100" s="313"/>
      <c r="C100" s="313"/>
      <c r="D100" s="313"/>
      <c r="E100" s="313"/>
      <c r="F100" s="313"/>
      <c r="G100" s="313"/>
      <c r="H100" s="313"/>
      <c r="I100" s="313"/>
      <c r="J100" s="313"/>
      <c r="K100" s="313"/>
      <c r="L100" s="313"/>
      <c r="M100" s="313"/>
      <c r="N100" s="313"/>
      <c r="O100" s="313"/>
      <c r="P100" s="313"/>
      <c r="Q100" s="313"/>
      <c r="R100" s="313"/>
      <c r="S100" s="313"/>
      <c r="T100" s="313"/>
      <c r="U100" s="313"/>
      <c r="V100" s="313"/>
      <c r="W100" s="313"/>
      <c r="X100" s="313"/>
      <c r="Y100" s="313"/>
      <c r="Z100" s="313"/>
      <c r="AA100" s="313"/>
      <c r="AB100" s="313"/>
      <c r="AC100" s="313"/>
      <c r="AD100" s="313"/>
      <c r="AE100" s="313"/>
      <c r="AF100" s="313"/>
      <c r="AG100" s="313"/>
      <c r="AH100" s="313"/>
      <c r="AI100" s="313"/>
      <c r="AJ100" s="313"/>
      <c r="AK100" s="313"/>
      <c r="AL100" s="313"/>
      <c r="AM100" s="313"/>
      <c r="AN100" s="313"/>
      <c r="AO100" s="313"/>
      <c r="AP100" s="313"/>
      <c r="AQ100" s="313"/>
      <c r="AR100" s="313"/>
      <c r="AS100" s="313"/>
      <c r="AT100" s="313"/>
      <c r="AU100" s="313"/>
      <c r="AV100" s="313"/>
      <c r="AW100" s="313"/>
      <c r="AX100" s="313"/>
      <c r="AY100" s="313"/>
      <c r="AZ100" s="313"/>
      <c r="BA100" s="313"/>
      <c r="BB100" s="313"/>
      <c r="BC100" s="313"/>
      <c r="BD100" s="313"/>
      <c r="BE100" s="313"/>
      <c r="BF100" s="313"/>
      <c r="BG100" s="313"/>
      <c r="BH100" s="313"/>
      <c r="BI100" s="313"/>
      <c r="BJ100" s="313"/>
      <c r="BK100" s="313"/>
      <c r="BL100" s="313"/>
      <c r="BM100" s="313"/>
      <c r="BN100" s="313"/>
      <c r="BO100" s="313"/>
      <c r="BP100" s="313"/>
      <c r="BQ100" s="313"/>
      <c r="BR100" s="313"/>
      <c r="BS100" s="313"/>
    </row>
    <row r="101" spans="1:71" x14ac:dyDescent="0.25">
      <c r="A101" s="313"/>
      <c r="B101" s="313"/>
      <c r="C101" s="313"/>
      <c r="D101" s="313"/>
      <c r="E101" s="313"/>
      <c r="F101" s="313"/>
      <c r="G101" s="313"/>
      <c r="H101" s="313"/>
      <c r="I101" s="313"/>
      <c r="J101" s="313"/>
      <c r="K101" s="313"/>
      <c r="L101" s="313"/>
      <c r="M101" s="313"/>
      <c r="N101" s="313"/>
      <c r="O101" s="313"/>
      <c r="P101" s="313"/>
      <c r="Q101" s="313"/>
      <c r="R101" s="313"/>
      <c r="S101" s="313"/>
      <c r="T101" s="313"/>
      <c r="U101" s="313"/>
      <c r="V101" s="313"/>
      <c r="W101" s="313"/>
      <c r="X101" s="313"/>
      <c r="Y101" s="313"/>
      <c r="Z101" s="313"/>
      <c r="AA101" s="313"/>
      <c r="AB101" s="313"/>
      <c r="AC101" s="313"/>
      <c r="AD101" s="313"/>
      <c r="AE101" s="313"/>
      <c r="AF101" s="313"/>
      <c r="AG101" s="313"/>
      <c r="AH101" s="313"/>
      <c r="AI101" s="313"/>
      <c r="AJ101" s="313"/>
      <c r="AK101" s="313"/>
      <c r="AL101" s="313"/>
      <c r="AM101" s="313"/>
      <c r="AN101" s="313"/>
      <c r="AO101" s="313"/>
      <c r="AP101" s="313"/>
      <c r="AQ101" s="313"/>
      <c r="AR101" s="313"/>
      <c r="AS101" s="313"/>
      <c r="AT101" s="313"/>
      <c r="AU101" s="313"/>
      <c r="AV101" s="313"/>
      <c r="AW101" s="313"/>
      <c r="AX101" s="313"/>
      <c r="AY101" s="313"/>
      <c r="AZ101" s="313"/>
      <c r="BA101" s="313"/>
      <c r="BB101" s="313"/>
      <c r="BC101" s="313"/>
      <c r="BD101" s="313"/>
      <c r="BE101" s="313"/>
      <c r="BF101" s="313"/>
      <c r="BG101" s="313"/>
      <c r="BH101" s="313"/>
      <c r="BI101" s="313"/>
      <c r="BJ101" s="313"/>
      <c r="BK101" s="313"/>
      <c r="BL101" s="313"/>
      <c r="BM101" s="313"/>
      <c r="BN101" s="313"/>
      <c r="BO101" s="313"/>
      <c r="BP101" s="313"/>
      <c r="BQ101" s="313"/>
      <c r="BR101" s="313"/>
      <c r="BS101" s="313"/>
    </row>
    <row r="102" spans="1:71" x14ac:dyDescent="0.25">
      <c r="A102" s="313"/>
      <c r="B102" s="313"/>
      <c r="C102" s="313"/>
      <c r="D102" s="313"/>
      <c r="E102" s="313"/>
      <c r="F102" s="313"/>
      <c r="G102" s="313"/>
      <c r="H102" s="313"/>
      <c r="I102" s="313"/>
      <c r="J102" s="313"/>
      <c r="K102" s="313"/>
      <c r="L102" s="313"/>
      <c r="M102" s="313"/>
      <c r="N102" s="313"/>
      <c r="O102" s="313"/>
      <c r="P102" s="313"/>
      <c r="Q102" s="313"/>
      <c r="R102" s="313"/>
      <c r="S102" s="313"/>
      <c r="T102" s="313"/>
      <c r="U102" s="313"/>
      <c r="V102" s="313"/>
      <c r="W102" s="313"/>
      <c r="X102" s="313"/>
      <c r="Y102" s="313"/>
      <c r="Z102" s="313"/>
      <c r="AA102" s="313"/>
      <c r="AB102" s="313"/>
      <c r="AC102" s="313"/>
      <c r="AD102" s="313"/>
      <c r="AE102" s="313"/>
      <c r="AF102" s="313"/>
      <c r="AG102" s="313"/>
      <c r="AH102" s="313"/>
      <c r="AI102" s="313"/>
      <c r="AJ102" s="313"/>
      <c r="AK102" s="313"/>
      <c r="AL102" s="313"/>
      <c r="AM102" s="313"/>
      <c r="AN102" s="313"/>
      <c r="AO102" s="313"/>
      <c r="AP102" s="313"/>
      <c r="AQ102" s="313"/>
      <c r="AR102" s="313"/>
      <c r="AS102" s="313"/>
      <c r="AT102" s="313"/>
      <c r="AU102" s="313"/>
      <c r="AV102" s="313"/>
      <c r="AW102" s="313"/>
      <c r="AX102" s="313"/>
      <c r="AY102" s="313"/>
      <c r="AZ102" s="313"/>
      <c r="BA102" s="313"/>
      <c r="BB102" s="313"/>
      <c r="BC102" s="313"/>
      <c r="BD102" s="313"/>
      <c r="BE102" s="313"/>
      <c r="BF102" s="313"/>
      <c r="BG102" s="313"/>
      <c r="BH102" s="313"/>
      <c r="BI102" s="313"/>
      <c r="BJ102" s="313"/>
      <c r="BK102" s="313"/>
      <c r="BL102" s="313"/>
      <c r="BM102" s="313"/>
      <c r="BN102" s="313"/>
      <c r="BO102" s="313"/>
      <c r="BP102" s="313"/>
      <c r="BQ102" s="313"/>
      <c r="BR102" s="313"/>
      <c r="BS102" s="313"/>
    </row>
    <row r="103" spans="1:71" x14ac:dyDescent="0.25">
      <c r="A103" s="313"/>
      <c r="B103" s="313"/>
      <c r="C103" s="313"/>
      <c r="D103" s="313"/>
      <c r="E103" s="313"/>
      <c r="F103" s="313"/>
      <c r="G103" s="313"/>
      <c r="H103" s="313"/>
      <c r="I103" s="313"/>
      <c r="J103" s="313"/>
      <c r="K103" s="313"/>
      <c r="L103" s="313"/>
      <c r="M103" s="313"/>
      <c r="N103" s="313"/>
      <c r="O103" s="313"/>
      <c r="P103" s="313"/>
      <c r="Q103" s="313"/>
      <c r="R103" s="313"/>
      <c r="S103" s="313"/>
      <c r="T103" s="313"/>
      <c r="U103" s="313"/>
      <c r="V103" s="313"/>
      <c r="W103" s="313"/>
      <c r="X103" s="313"/>
      <c r="Y103" s="313"/>
      <c r="Z103" s="313"/>
      <c r="AA103" s="313"/>
      <c r="AB103" s="313"/>
      <c r="AC103" s="313"/>
      <c r="AD103" s="313"/>
      <c r="AE103" s="313"/>
      <c r="AF103" s="313"/>
      <c r="AG103" s="313"/>
      <c r="AH103" s="313"/>
      <c r="AI103" s="313"/>
      <c r="AJ103" s="313"/>
      <c r="AK103" s="313"/>
      <c r="AL103" s="313"/>
      <c r="AM103" s="313"/>
      <c r="AN103" s="313"/>
      <c r="AO103" s="313"/>
      <c r="AP103" s="313"/>
      <c r="AQ103" s="313"/>
      <c r="AR103" s="313"/>
      <c r="AS103" s="313"/>
      <c r="AT103" s="313"/>
      <c r="AU103" s="313"/>
      <c r="AV103" s="313"/>
      <c r="AW103" s="313"/>
      <c r="AX103" s="313"/>
      <c r="AY103" s="313"/>
      <c r="AZ103" s="313"/>
      <c r="BA103" s="313"/>
      <c r="BB103" s="313"/>
      <c r="BC103" s="313"/>
      <c r="BD103" s="313"/>
      <c r="BE103" s="313"/>
      <c r="BF103" s="313"/>
      <c r="BG103" s="313"/>
      <c r="BH103" s="313"/>
      <c r="BI103" s="313"/>
      <c r="BJ103" s="313"/>
      <c r="BK103" s="313"/>
      <c r="BL103" s="313"/>
      <c r="BM103" s="313"/>
      <c r="BN103" s="313"/>
      <c r="BO103" s="313"/>
      <c r="BP103" s="313"/>
      <c r="BQ103" s="313"/>
      <c r="BR103" s="313"/>
      <c r="BS103" s="313"/>
    </row>
    <row r="104" spans="1:71" x14ac:dyDescent="0.25">
      <c r="A104" s="313"/>
      <c r="B104" s="313"/>
      <c r="C104" s="313"/>
      <c r="D104" s="313"/>
      <c r="E104" s="313"/>
      <c r="F104" s="313"/>
      <c r="G104" s="313"/>
      <c r="H104" s="313"/>
      <c r="I104" s="313"/>
      <c r="J104" s="313"/>
      <c r="K104" s="313"/>
      <c r="L104" s="313"/>
      <c r="M104" s="313"/>
      <c r="N104" s="313"/>
      <c r="O104" s="313"/>
      <c r="P104" s="313"/>
      <c r="Q104" s="313"/>
      <c r="R104" s="313"/>
      <c r="S104" s="313"/>
      <c r="T104" s="313"/>
      <c r="U104" s="313"/>
      <c r="V104" s="313"/>
      <c r="W104" s="313"/>
      <c r="X104" s="313"/>
      <c r="Y104" s="313"/>
      <c r="Z104" s="313"/>
      <c r="AA104" s="313"/>
      <c r="AB104" s="313"/>
      <c r="AC104" s="313"/>
      <c r="AD104" s="313"/>
      <c r="AE104" s="313"/>
      <c r="AF104" s="313"/>
      <c r="AG104" s="313"/>
      <c r="AH104" s="313"/>
      <c r="AI104" s="313"/>
      <c r="AJ104" s="313"/>
      <c r="AK104" s="313"/>
      <c r="AL104" s="313"/>
      <c r="AM104" s="313"/>
      <c r="AN104" s="313"/>
      <c r="AO104" s="313"/>
      <c r="AP104" s="313"/>
      <c r="AQ104" s="313"/>
      <c r="AR104" s="313"/>
      <c r="AS104" s="313"/>
      <c r="AT104" s="313"/>
      <c r="AU104" s="313"/>
      <c r="AV104" s="313"/>
      <c r="AW104" s="313"/>
      <c r="AX104" s="313"/>
      <c r="AY104" s="313"/>
      <c r="AZ104" s="313"/>
      <c r="BA104" s="313"/>
      <c r="BB104" s="313"/>
      <c r="BC104" s="313"/>
      <c r="BD104" s="313"/>
      <c r="BE104" s="313"/>
      <c r="BF104" s="313"/>
      <c r="BG104" s="313"/>
      <c r="BH104" s="313"/>
      <c r="BI104" s="313"/>
      <c r="BJ104" s="313"/>
      <c r="BK104" s="313"/>
      <c r="BL104" s="313"/>
      <c r="BM104" s="313"/>
      <c r="BN104" s="313"/>
      <c r="BO104" s="313"/>
      <c r="BP104" s="313"/>
      <c r="BQ104" s="313"/>
      <c r="BR104" s="313"/>
      <c r="BS104" s="313"/>
    </row>
    <row r="105" spans="1:71" x14ac:dyDescent="0.25">
      <c r="A105" s="313"/>
      <c r="B105" s="313"/>
      <c r="C105" s="313"/>
      <c r="D105" s="313"/>
      <c r="E105" s="313"/>
      <c r="F105" s="313"/>
      <c r="G105" s="313"/>
      <c r="H105" s="313"/>
      <c r="I105" s="313"/>
      <c r="J105" s="313"/>
      <c r="K105" s="313"/>
      <c r="L105" s="313"/>
      <c r="M105" s="313"/>
      <c r="N105" s="313"/>
      <c r="O105" s="313"/>
      <c r="P105" s="313"/>
      <c r="Q105" s="313"/>
      <c r="R105" s="313"/>
      <c r="S105" s="313"/>
      <c r="T105" s="313"/>
      <c r="U105" s="313"/>
      <c r="V105" s="313"/>
      <c r="W105" s="313"/>
      <c r="X105" s="313"/>
      <c r="Y105" s="313"/>
      <c r="Z105" s="313"/>
      <c r="AA105" s="313"/>
      <c r="AB105" s="313"/>
      <c r="AC105" s="313"/>
      <c r="AD105" s="313"/>
      <c r="AE105" s="313"/>
      <c r="AF105" s="313"/>
      <c r="AG105" s="313"/>
      <c r="AH105" s="313"/>
      <c r="AI105" s="313"/>
      <c r="AJ105" s="313"/>
      <c r="AK105" s="313"/>
      <c r="AL105" s="313"/>
      <c r="AM105" s="313"/>
      <c r="AN105" s="313"/>
      <c r="AO105" s="313"/>
      <c r="AP105" s="313"/>
      <c r="AQ105" s="313"/>
      <c r="AR105" s="313"/>
      <c r="AS105" s="313"/>
      <c r="AT105" s="313"/>
      <c r="AU105" s="313"/>
      <c r="AV105" s="313"/>
      <c r="AW105" s="313"/>
      <c r="AX105" s="313"/>
      <c r="AY105" s="313"/>
      <c r="AZ105" s="313"/>
      <c r="BA105" s="313"/>
      <c r="BB105" s="313"/>
      <c r="BC105" s="313"/>
      <c r="BD105" s="313"/>
      <c r="BE105" s="313"/>
      <c r="BF105" s="313"/>
      <c r="BG105" s="313"/>
      <c r="BH105" s="313"/>
      <c r="BI105" s="313"/>
      <c r="BJ105" s="313"/>
      <c r="BK105" s="313"/>
      <c r="BL105" s="313"/>
      <c r="BM105" s="313"/>
      <c r="BN105" s="313"/>
      <c r="BO105" s="313"/>
      <c r="BP105" s="313"/>
      <c r="BQ105" s="313"/>
      <c r="BR105" s="313"/>
      <c r="BS105" s="313"/>
    </row>
    <row r="106" spans="1:71" x14ac:dyDescent="0.25">
      <c r="A106" s="313"/>
      <c r="B106" s="313"/>
      <c r="C106" s="313"/>
      <c r="D106" s="313"/>
      <c r="E106" s="313"/>
      <c r="F106" s="313"/>
      <c r="G106" s="313"/>
      <c r="H106" s="313"/>
      <c r="I106" s="313"/>
      <c r="J106" s="313"/>
      <c r="K106" s="313"/>
      <c r="L106" s="313"/>
      <c r="M106" s="313"/>
      <c r="N106" s="313"/>
      <c r="O106" s="313"/>
      <c r="P106" s="313"/>
      <c r="Q106" s="313"/>
      <c r="R106" s="313"/>
      <c r="S106" s="313"/>
      <c r="T106" s="313"/>
      <c r="U106" s="313"/>
      <c r="V106" s="313"/>
      <c r="W106" s="313"/>
      <c r="X106" s="313"/>
      <c r="Y106" s="313"/>
      <c r="Z106" s="313"/>
      <c r="AA106" s="313"/>
      <c r="AB106" s="313"/>
      <c r="AC106" s="313"/>
      <c r="AD106" s="313"/>
      <c r="AE106" s="313"/>
      <c r="AF106" s="313"/>
      <c r="AG106" s="313"/>
      <c r="AH106" s="313"/>
      <c r="AI106" s="313"/>
      <c r="AJ106" s="313"/>
      <c r="AK106" s="313"/>
      <c r="AL106" s="313"/>
      <c r="AM106" s="313"/>
      <c r="AN106" s="313"/>
      <c r="AO106" s="313"/>
      <c r="AP106" s="313"/>
      <c r="AQ106" s="313"/>
      <c r="AR106" s="313"/>
      <c r="AS106" s="313"/>
      <c r="AT106" s="313"/>
      <c r="AU106" s="313"/>
      <c r="AV106" s="313"/>
      <c r="AW106" s="313"/>
      <c r="AX106" s="313"/>
      <c r="AY106" s="313"/>
      <c r="AZ106" s="313"/>
      <c r="BA106" s="313"/>
      <c r="BB106" s="313"/>
      <c r="BC106" s="313"/>
      <c r="BD106" s="313"/>
      <c r="BE106" s="313"/>
      <c r="BF106" s="313"/>
      <c r="BG106" s="313"/>
      <c r="BH106" s="313"/>
      <c r="BI106" s="313"/>
      <c r="BJ106" s="313"/>
      <c r="BK106" s="313"/>
      <c r="BL106" s="313"/>
      <c r="BM106" s="313"/>
      <c r="BN106" s="313"/>
      <c r="BO106" s="313"/>
      <c r="BP106" s="313"/>
      <c r="BQ106" s="313"/>
      <c r="BR106" s="313"/>
      <c r="BS106" s="313"/>
    </row>
    <row r="107" spans="1:71" x14ac:dyDescent="0.25">
      <c r="A107" s="313"/>
      <c r="B107" s="313"/>
      <c r="C107" s="313"/>
      <c r="D107" s="313"/>
      <c r="E107" s="313"/>
      <c r="F107" s="313"/>
      <c r="G107" s="313"/>
      <c r="H107" s="313"/>
      <c r="I107" s="313"/>
      <c r="J107" s="313"/>
      <c r="K107" s="313"/>
      <c r="L107" s="313"/>
      <c r="M107" s="313"/>
      <c r="N107" s="313"/>
      <c r="O107" s="313"/>
      <c r="P107" s="313"/>
      <c r="Q107" s="313"/>
      <c r="R107" s="313"/>
      <c r="S107" s="313"/>
      <c r="T107" s="313"/>
      <c r="U107" s="313"/>
      <c r="V107" s="313"/>
      <c r="W107" s="313"/>
      <c r="X107" s="313"/>
      <c r="Y107" s="313"/>
      <c r="Z107" s="313"/>
      <c r="AA107" s="313"/>
      <c r="AB107" s="313"/>
      <c r="AC107" s="313"/>
      <c r="AD107" s="313"/>
      <c r="AE107" s="313"/>
      <c r="AF107" s="313"/>
      <c r="AG107" s="313"/>
      <c r="AH107" s="313"/>
      <c r="AI107" s="313"/>
      <c r="AJ107" s="313"/>
      <c r="AK107" s="313"/>
      <c r="AL107" s="313"/>
      <c r="AM107" s="313"/>
      <c r="AN107" s="313"/>
      <c r="AO107" s="313"/>
      <c r="AP107" s="313"/>
      <c r="AQ107" s="313"/>
      <c r="AR107" s="313"/>
      <c r="AS107" s="313"/>
      <c r="AT107" s="313"/>
      <c r="AU107" s="313"/>
      <c r="AV107" s="313"/>
      <c r="AW107" s="313"/>
      <c r="AX107" s="313"/>
      <c r="AY107" s="313"/>
      <c r="AZ107" s="313"/>
      <c r="BA107" s="313"/>
      <c r="BB107" s="313"/>
      <c r="BC107" s="313"/>
      <c r="BD107" s="313"/>
      <c r="BE107" s="313"/>
      <c r="BF107" s="313"/>
      <c r="BG107" s="313"/>
      <c r="BH107" s="313"/>
      <c r="BI107" s="313"/>
      <c r="BJ107" s="313"/>
      <c r="BK107" s="313"/>
      <c r="BL107" s="313"/>
      <c r="BM107" s="313"/>
      <c r="BN107" s="313"/>
      <c r="BO107" s="313"/>
      <c r="BP107" s="313"/>
      <c r="BQ107" s="313"/>
      <c r="BR107" s="313"/>
      <c r="BS107" s="313"/>
    </row>
    <row r="108" spans="1:71" x14ac:dyDescent="0.25">
      <c r="A108" s="313"/>
      <c r="B108" s="313"/>
      <c r="C108" s="313"/>
      <c r="D108" s="313"/>
      <c r="E108" s="313"/>
      <c r="F108" s="313"/>
      <c r="G108" s="313"/>
      <c r="H108" s="313"/>
      <c r="I108" s="313"/>
      <c r="J108" s="313"/>
      <c r="K108" s="313"/>
      <c r="L108" s="313"/>
      <c r="M108" s="313"/>
      <c r="N108" s="313"/>
      <c r="O108" s="313"/>
      <c r="P108" s="313"/>
      <c r="Q108" s="313"/>
      <c r="R108" s="313"/>
      <c r="S108" s="313"/>
      <c r="T108" s="313"/>
      <c r="U108" s="313"/>
      <c r="V108" s="313"/>
      <c r="W108" s="313"/>
      <c r="X108" s="313"/>
      <c r="Y108" s="313"/>
      <c r="Z108" s="313"/>
      <c r="AA108" s="313"/>
      <c r="AB108" s="313"/>
      <c r="AC108" s="313"/>
      <c r="AD108" s="313"/>
      <c r="AE108" s="313"/>
      <c r="AF108" s="313"/>
      <c r="AG108" s="313"/>
      <c r="AH108" s="313"/>
      <c r="AI108" s="313"/>
      <c r="AJ108" s="313"/>
      <c r="AK108" s="313"/>
      <c r="AL108" s="313"/>
      <c r="AM108" s="313"/>
      <c r="AN108" s="313"/>
      <c r="AO108" s="313"/>
      <c r="AP108" s="313"/>
      <c r="AQ108" s="313"/>
      <c r="AR108" s="313"/>
      <c r="AS108" s="313"/>
      <c r="AT108" s="313"/>
      <c r="AU108" s="313"/>
      <c r="AV108" s="313"/>
      <c r="AW108" s="313"/>
      <c r="AX108" s="313"/>
      <c r="AY108" s="313"/>
      <c r="AZ108" s="313"/>
      <c r="BA108" s="313"/>
      <c r="BB108" s="313"/>
      <c r="BC108" s="313"/>
      <c r="BD108" s="313"/>
      <c r="BE108" s="313"/>
      <c r="BF108" s="313"/>
      <c r="BG108" s="313"/>
      <c r="BH108" s="313"/>
      <c r="BI108" s="313"/>
      <c r="BJ108" s="313"/>
      <c r="BK108" s="313"/>
      <c r="BL108" s="313"/>
      <c r="BM108" s="313"/>
      <c r="BN108" s="313"/>
      <c r="BO108" s="313"/>
      <c r="BP108" s="313"/>
      <c r="BQ108" s="313"/>
      <c r="BR108" s="313"/>
      <c r="BS108" s="313"/>
    </row>
    <row r="109" spans="1:71" x14ac:dyDescent="0.25">
      <c r="A109" s="313"/>
      <c r="B109" s="313"/>
      <c r="C109" s="313"/>
      <c r="D109" s="313"/>
      <c r="E109" s="313"/>
      <c r="F109" s="313"/>
      <c r="G109" s="313"/>
      <c r="H109" s="313"/>
      <c r="I109" s="313"/>
      <c r="J109" s="313"/>
      <c r="K109" s="313"/>
      <c r="L109" s="313"/>
      <c r="M109" s="313"/>
      <c r="N109" s="313"/>
      <c r="O109" s="313"/>
      <c r="P109" s="313"/>
      <c r="Q109" s="313"/>
      <c r="R109" s="313"/>
      <c r="S109" s="313"/>
      <c r="T109" s="313"/>
      <c r="U109" s="313"/>
      <c r="V109" s="313"/>
      <c r="W109" s="313"/>
      <c r="X109" s="313"/>
      <c r="Y109" s="313"/>
      <c r="Z109" s="313"/>
      <c r="AA109" s="313"/>
      <c r="AB109" s="313"/>
      <c r="AC109" s="313"/>
      <c r="AD109" s="313"/>
      <c r="AE109" s="313"/>
      <c r="AF109" s="313"/>
      <c r="AG109" s="313"/>
      <c r="AH109" s="313"/>
      <c r="AI109" s="313"/>
      <c r="AJ109" s="313"/>
      <c r="AK109" s="313"/>
      <c r="AL109" s="313"/>
      <c r="AM109" s="313"/>
      <c r="AN109" s="313"/>
      <c r="AO109" s="313"/>
      <c r="AP109" s="313"/>
      <c r="AQ109" s="313"/>
      <c r="AR109" s="313"/>
      <c r="AS109" s="313"/>
      <c r="AT109" s="313"/>
      <c r="AU109" s="313"/>
      <c r="AV109" s="313"/>
      <c r="AW109" s="313"/>
      <c r="AX109" s="313"/>
      <c r="AY109" s="313"/>
      <c r="AZ109" s="313"/>
      <c r="BA109" s="313"/>
      <c r="BB109" s="313"/>
      <c r="BC109" s="313"/>
      <c r="BD109" s="313"/>
      <c r="BE109" s="313"/>
      <c r="BF109" s="313"/>
      <c r="BG109" s="313"/>
      <c r="BH109" s="313"/>
      <c r="BI109" s="313"/>
      <c r="BJ109" s="313"/>
      <c r="BK109" s="313"/>
      <c r="BL109" s="313"/>
      <c r="BM109" s="313"/>
      <c r="BN109" s="313"/>
      <c r="BO109" s="313"/>
      <c r="BP109" s="313"/>
      <c r="BQ109" s="313"/>
      <c r="BR109" s="313"/>
      <c r="BS109" s="313"/>
    </row>
    <row r="110" spans="1:71" x14ac:dyDescent="0.25">
      <c r="A110" s="313"/>
      <c r="B110" s="313"/>
      <c r="C110" s="313"/>
      <c r="D110" s="313"/>
      <c r="E110" s="313"/>
      <c r="F110" s="313"/>
      <c r="G110" s="313"/>
      <c r="H110" s="313"/>
      <c r="I110" s="313"/>
      <c r="J110" s="313"/>
      <c r="K110" s="313"/>
      <c r="L110" s="313"/>
      <c r="M110" s="313"/>
      <c r="N110" s="313"/>
      <c r="O110" s="313"/>
      <c r="P110" s="313"/>
      <c r="Q110" s="313"/>
      <c r="R110" s="313"/>
      <c r="S110" s="313"/>
      <c r="T110" s="313"/>
      <c r="U110" s="313"/>
      <c r="V110" s="313"/>
      <c r="W110" s="313"/>
      <c r="X110" s="313"/>
      <c r="Y110" s="313"/>
      <c r="Z110" s="313"/>
      <c r="AA110" s="313"/>
      <c r="AB110" s="313"/>
      <c r="AC110" s="313"/>
      <c r="AD110" s="313"/>
      <c r="AE110" s="313"/>
      <c r="AF110" s="313"/>
      <c r="AG110" s="313"/>
      <c r="AH110" s="313"/>
      <c r="AI110" s="313"/>
      <c r="AJ110" s="313"/>
      <c r="AK110" s="313"/>
      <c r="AL110" s="313"/>
      <c r="AM110" s="313"/>
      <c r="AN110" s="313"/>
      <c r="AO110" s="313"/>
      <c r="AP110" s="313"/>
      <c r="AQ110" s="313"/>
      <c r="AR110" s="313"/>
      <c r="AS110" s="313"/>
      <c r="AT110" s="313"/>
      <c r="AU110" s="313"/>
      <c r="AV110" s="313"/>
      <c r="AW110" s="313"/>
      <c r="AX110" s="313"/>
      <c r="AY110" s="313"/>
      <c r="AZ110" s="313"/>
      <c r="BA110" s="313"/>
      <c r="BB110" s="313"/>
      <c r="BC110" s="313"/>
      <c r="BD110" s="313"/>
      <c r="BE110" s="313"/>
      <c r="BF110" s="313"/>
      <c r="BG110" s="313"/>
      <c r="BH110" s="313"/>
      <c r="BI110" s="313"/>
      <c r="BJ110" s="313"/>
      <c r="BK110" s="313"/>
      <c r="BL110" s="313"/>
      <c r="BM110" s="313"/>
      <c r="BN110" s="313"/>
      <c r="BO110" s="313"/>
      <c r="BP110" s="313"/>
      <c r="BQ110" s="313"/>
      <c r="BR110" s="313"/>
      <c r="BS110" s="313"/>
    </row>
    <row r="111" spans="1:71" x14ac:dyDescent="0.25">
      <c r="A111" s="313"/>
      <c r="B111" s="313"/>
      <c r="C111" s="313"/>
      <c r="D111" s="313"/>
      <c r="E111" s="313"/>
      <c r="F111" s="313"/>
      <c r="G111" s="313"/>
      <c r="H111" s="313"/>
      <c r="I111" s="313"/>
      <c r="J111" s="313"/>
      <c r="K111" s="313"/>
      <c r="L111" s="313"/>
      <c r="M111" s="313"/>
      <c r="N111" s="313"/>
      <c r="O111" s="313"/>
      <c r="P111" s="313"/>
      <c r="Q111" s="313"/>
      <c r="R111" s="313"/>
      <c r="S111" s="313"/>
      <c r="T111" s="313"/>
      <c r="U111" s="313"/>
      <c r="V111" s="313"/>
      <c r="W111" s="313"/>
      <c r="X111" s="313"/>
      <c r="Y111" s="313"/>
      <c r="Z111" s="313"/>
      <c r="AA111" s="313"/>
      <c r="AB111" s="313"/>
      <c r="AC111" s="313"/>
      <c r="AD111" s="313"/>
      <c r="AE111" s="313"/>
      <c r="AF111" s="313"/>
      <c r="AG111" s="313"/>
      <c r="AH111" s="313"/>
      <c r="AI111" s="313"/>
      <c r="AJ111" s="313"/>
      <c r="AK111" s="313"/>
      <c r="AL111" s="313"/>
      <c r="AM111" s="313"/>
      <c r="AN111" s="313"/>
      <c r="AO111" s="313"/>
      <c r="AP111" s="313"/>
      <c r="AQ111" s="313"/>
      <c r="AR111" s="313"/>
      <c r="AS111" s="313"/>
      <c r="AT111" s="313"/>
      <c r="AU111" s="313"/>
      <c r="AV111" s="313"/>
      <c r="AW111" s="313"/>
      <c r="AX111" s="313"/>
      <c r="AY111" s="313"/>
      <c r="AZ111" s="313"/>
      <c r="BA111" s="313"/>
      <c r="BB111" s="313"/>
      <c r="BC111" s="313"/>
      <c r="BD111" s="313"/>
      <c r="BE111" s="313"/>
      <c r="BF111" s="313"/>
      <c r="BG111" s="313"/>
      <c r="BH111" s="313"/>
      <c r="BI111" s="313"/>
      <c r="BJ111" s="313"/>
      <c r="BK111" s="313"/>
      <c r="BL111" s="313"/>
      <c r="BM111" s="313"/>
      <c r="BN111" s="313"/>
      <c r="BO111" s="313"/>
      <c r="BP111" s="313"/>
      <c r="BQ111" s="313"/>
      <c r="BR111" s="313"/>
      <c r="BS111" s="313"/>
    </row>
    <row r="112" spans="1:71" x14ac:dyDescent="0.25">
      <c r="A112" s="313"/>
      <c r="B112" s="313"/>
      <c r="C112" s="313"/>
      <c r="D112" s="313"/>
      <c r="E112" s="313"/>
      <c r="F112" s="313"/>
      <c r="G112" s="313"/>
      <c r="H112" s="313"/>
      <c r="I112" s="313"/>
      <c r="J112" s="313"/>
      <c r="K112" s="313"/>
      <c r="L112" s="313"/>
      <c r="M112" s="313"/>
      <c r="N112" s="313"/>
      <c r="O112" s="313"/>
      <c r="P112" s="313"/>
      <c r="Q112" s="313"/>
      <c r="R112" s="313"/>
      <c r="S112" s="313"/>
      <c r="T112" s="313"/>
      <c r="U112" s="313"/>
      <c r="V112" s="313"/>
      <c r="W112" s="313"/>
      <c r="X112" s="313"/>
      <c r="Y112" s="313"/>
      <c r="Z112" s="313"/>
      <c r="AA112" s="313"/>
      <c r="AB112" s="313"/>
      <c r="AC112" s="313"/>
      <c r="AD112" s="313"/>
      <c r="AE112" s="313"/>
      <c r="AF112" s="313"/>
      <c r="AG112" s="313"/>
      <c r="AH112" s="313"/>
      <c r="AI112" s="313"/>
      <c r="AJ112" s="313"/>
      <c r="AK112" s="313"/>
      <c r="AL112" s="313"/>
      <c r="AM112" s="313"/>
      <c r="AN112" s="313"/>
      <c r="AO112" s="313"/>
      <c r="AP112" s="313"/>
      <c r="AQ112" s="313"/>
      <c r="AR112" s="313"/>
      <c r="AS112" s="313"/>
      <c r="AT112" s="313"/>
      <c r="AU112" s="313"/>
      <c r="AV112" s="313"/>
      <c r="AW112" s="313"/>
      <c r="AX112" s="313"/>
      <c r="AY112" s="313"/>
      <c r="AZ112" s="313"/>
      <c r="BA112" s="313"/>
      <c r="BB112" s="313"/>
      <c r="BC112" s="313"/>
      <c r="BD112" s="313"/>
      <c r="BE112" s="313"/>
      <c r="BF112" s="313"/>
      <c r="BG112" s="313"/>
      <c r="BH112" s="313"/>
      <c r="BI112" s="313"/>
      <c r="BJ112" s="313"/>
      <c r="BK112" s="313"/>
      <c r="BL112" s="313"/>
      <c r="BM112" s="313"/>
      <c r="BN112" s="313"/>
      <c r="BO112" s="313"/>
      <c r="BP112" s="313"/>
      <c r="BQ112" s="313"/>
      <c r="BR112" s="313"/>
      <c r="BS112" s="313"/>
    </row>
    <row r="113" spans="1:71" x14ac:dyDescent="0.25">
      <c r="A113" s="313"/>
      <c r="B113" s="313"/>
      <c r="C113" s="313"/>
      <c r="D113" s="313"/>
      <c r="E113" s="313"/>
      <c r="F113" s="313"/>
      <c r="G113" s="313"/>
      <c r="H113" s="313"/>
      <c r="I113" s="313"/>
      <c r="J113" s="313"/>
      <c r="K113" s="313"/>
      <c r="L113" s="313"/>
      <c r="M113" s="313"/>
      <c r="N113" s="313"/>
      <c r="O113" s="313"/>
      <c r="P113" s="313"/>
      <c r="Q113" s="313"/>
      <c r="R113" s="313"/>
      <c r="S113" s="313"/>
      <c r="T113" s="313"/>
      <c r="U113" s="313"/>
      <c r="V113" s="313"/>
      <c r="W113" s="313"/>
      <c r="X113" s="313"/>
      <c r="Y113" s="313"/>
      <c r="Z113" s="313"/>
      <c r="AA113" s="313"/>
      <c r="AB113" s="313"/>
      <c r="AC113" s="313"/>
      <c r="AD113" s="313"/>
      <c r="AE113" s="313"/>
      <c r="AF113" s="313"/>
      <c r="AG113" s="313"/>
      <c r="AH113" s="313"/>
      <c r="AI113" s="313"/>
      <c r="AJ113" s="313"/>
      <c r="AK113" s="313"/>
      <c r="AL113" s="313"/>
      <c r="AM113" s="313"/>
      <c r="AN113" s="313"/>
      <c r="AO113" s="313"/>
      <c r="AP113" s="313"/>
      <c r="AQ113" s="313"/>
      <c r="AR113" s="313"/>
      <c r="AS113" s="313"/>
      <c r="AT113" s="313"/>
      <c r="AU113" s="313"/>
      <c r="AV113" s="313"/>
      <c r="AW113" s="313"/>
      <c r="AX113" s="313"/>
      <c r="AY113" s="313"/>
      <c r="AZ113" s="313"/>
      <c r="BA113" s="313"/>
      <c r="BB113" s="313"/>
      <c r="BC113" s="313"/>
      <c r="BD113" s="313"/>
      <c r="BE113" s="313"/>
      <c r="BF113" s="313"/>
      <c r="BG113" s="313"/>
      <c r="BH113" s="313"/>
      <c r="BI113" s="313"/>
      <c r="BJ113" s="313"/>
      <c r="BK113" s="313"/>
      <c r="BL113" s="313"/>
      <c r="BM113" s="313"/>
      <c r="BN113" s="313"/>
      <c r="BO113" s="313"/>
      <c r="BP113" s="313"/>
      <c r="BQ113" s="313"/>
      <c r="BR113" s="313"/>
      <c r="BS113" s="313"/>
    </row>
    <row r="114" spans="1:71" x14ac:dyDescent="0.25">
      <c r="A114" s="313"/>
      <c r="B114" s="313"/>
      <c r="C114" s="313"/>
      <c r="D114" s="313"/>
      <c r="E114" s="313"/>
      <c r="F114" s="313"/>
      <c r="G114" s="313"/>
      <c r="H114" s="313"/>
      <c r="I114" s="313"/>
      <c r="J114" s="313"/>
      <c r="K114" s="313"/>
      <c r="L114" s="313"/>
      <c r="M114" s="313"/>
      <c r="N114" s="313"/>
      <c r="O114" s="313"/>
      <c r="P114" s="313"/>
      <c r="Q114" s="313"/>
      <c r="R114" s="313"/>
      <c r="S114" s="313"/>
      <c r="T114" s="313"/>
      <c r="U114" s="313"/>
      <c r="V114" s="313"/>
      <c r="W114" s="313"/>
      <c r="X114" s="313"/>
      <c r="Y114" s="313"/>
      <c r="Z114" s="313"/>
      <c r="AA114" s="313"/>
      <c r="AB114" s="313"/>
      <c r="AC114" s="313"/>
      <c r="AD114" s="313"/>
      <c r="AE114" s="313"/>
      <c r="AF114" s="313"/>
      <c r="AG114" s="313"/>
      <c r="AH114" s="313"/>
      <c r="AI114" s="313"/>
      <c r="AJ114" s="313"/>
      <c r="AK114" s="313"/>
      <c r="AL114" s="313"/>
      <c r="AM114" s="313"/>
      <c r="AN114" s="313"/>
      <c r="AO114" s="313"/>
      <c r="AP114" s="313"/>
      <c r="AQ114" s="313"/>
      <c r="AR114" s="313"/>
      <c r="AS114" s="313"/>
      <c r="AT114" s="313"/>
      <c r="AU114" s="313"/>
      <c r="AV114" s="313"/>
      <c r="AW114" s="313"/>
      <c r="AX114" s="313"/>
      <c r="AY114" s="313"/>
      <c r="AZ114" s="313"/>
      <c r="BA114" s="313"/>
      <c r="BB114" s="313"/>
      <c r="BC114" s="313"/>
      <c r="BD114" s="313"/>
      <c r="BE114" s="313"/>
      <c r="BF114" s="313"/>
      <c r="BG114" s="313"/>
      <c r="BH114" s="313"/>
      <c r="BI114" s="313"/>
      <c r="BJ114" s="313"/>
      <c r="BK114" s="313"/>
      <c r="BL114" s="313"/>
      <c r="BM114" s="313"/>
      <c r="BN114" s="313"/>
      <c r="BO114" s="313"/>
      <c r="BP114" s="313"/>
      <c r="BQ114" s="313"/>
      <c r="BR114" s="313"/>
      <c r="BS114" s="313"/>
    </row>
    <row r="115" spans="1:71" x14ac:dyDescent="0.25">
      <c r="A115" s="313"/>
      <c r="B115" s="313"/>
      <c r="C115" s="313"/>
      <c r="D115" s="313"/>
      <c r="E115" s="313"/>
      <c r="F115" s="313"/>
      <c r="G115" s="313"/>
      <c r="H115" s="313"/>
      <c r="I115" s="313"/>
      <c r="J115" s="313"/>
      <c r="K115" s="313"/>
      <c r="L115" s="313"/>
      <c r="M115" s="313"/>
      <c r="N115" s="313"/>
      <c r="O115" s="313"/>
      <c r="P115" s="313"/>
      <c r="Q115" s="313"/>
      <c r="R115" s="313"/>
      <c r="S115" s="313"/>
      <c r="T115" s="313"/>
      <c r="U115" s="313"/>
      <c r="V115" s="313"/>
      <c r="W115" s="313"/>
      <c r="X115" s="313"/>
      <c r="Y115" s="313"/>
      <c r="Z115" s="313"/>
      <c r="AA115" s="313"/>
      <c r="AB115" s="313"/>
      <c r="AC115" s="313"/>
      <c r="AD115" s="313"/>
      <c r="AE115" s="313"/>
      <c r="AF115" s="313"/>
      <c r="AG115" s="313"/>
      <c r="AH115" s="313"/>
      <c r="AI115" s="313"/>
      <c r="AJ115" s="313"/>
      <c r="AK115" s="313"/>
      <c r="AL115" s="313"/>
      <c r="AM115" s="313"/>
      <c r="AN115" s="313"/>
      <c r="AO115" s="313"/>
      <c r="AP115" s="313"/>
      <c r="AQ115" s="313"/>
      <c r="AR115" s="313"/>
      <c r="AS115" s="313"/>
      <c r="AT115" s="313"/>
      <c r="AU115" s="313"/>
      <c r="AV115" s="313"/>
      <c r="AW115" s="313"/>
      <c r="AX115" s="313"/>
      <c r="AY115" s="313"/>
      <c r="AZ115" s="313"/>
      <c r="BA115" s="313"/>
      <c r="BB115" s="313"/>
      <c r="BC115" s="313"/>
      <c r="BD115" s="313"/>
      <c r="BE115" s="313"/>
      <c r="BF115" s="313"/>
      <c r="BG115" s="313"/>
      <c r="BH115" s="313"/>
      <c r="BI115" s="313"/>
      <c r="BJ115" s="313"/>
      <c r="BK115" s="313"/>
      <c r="BL115" s="313"/>
      <c r="BM115" s="313"/>
      <c r="BN115" s="313"/>
      <c r="BO115" s="313"/>
      <c r="BP115" s="313"/>
      <c r="BQ115" s="313"/>
      <c r="BR115" s="313"/>
      <c r="BS115" s="313"/>
    </row>
    <row r="116" spans="1:71" x14ac:dyDescent="0.25">
      <c r="A116" s="313"/>
      <c r="B116" s="313"/>
      <c r="C116" s="313"/>
      <c r="D116" s="313"/>
      <c r="E116" s="313"/>
      <c r="F116" s="313"/>
      <c r="G116" s="313"/>
      <c r="H116" s="313"/>
      <c r="I116" s="313"/>
      <c r="J116" s="313"/>
      <c r="K116" s="313"/>
      <c r="L116" s="313"/>
      <c r="M116" s="313"/>
      <c r="N116" s="313"/>
      <c r="O116" s="313"/>
      <c r="P116" s="313"/>
      <c r="Q116" s="313"/>
      <c r="R116" s="313"/>
      <c r="S116" s="313"/>
      <c r="T116" s="313"/>
      <c r="U116" s="313"/>
      <c r="V116" s="313"/>
      <c r="W116" s="313"/>
      <c r="X116" s="313"/>
      <c r="Y116" s="313"/>
      <c r="Z116" s="313"/>
      <c r="AA116" s="313"/>
      <c r="AB116" s="313"/>
      <c r="AC116" s="313"/>
      <c r="AD116" s="313"/>
      <c r="AE116" s="313"/>
      <c r="AF116" s="313"/>
      <c r="AG116" s="313"/>
      <c r="AH116" s="313"/>
      <c r="AI116" s="313"/>
      <c r="AJ116" s="313"/>
      <c r="AK116" s="313"/>
      <c r="AL116" s="313"/>
      <c r="AM116" s="313"/>
      <c r="AN116" s="313"/>
      <c r="AO116" s="313"/>
      <c r="AP116" s="313"/>
      <c r="AQ116" s="313"/>
      <c r="AR116" s="313"/>
      <c r="AS116" s="313"/>
      <c r="AT116" s="313"/>
      <c r="AU116" s="313"/>
      <c r="AV116" s="313"/>
      <c r="AW116" s="313"/>
      <c r="AX116" s="313"/>
      <c r="AY116" s="313"/>
      <c r="AZ116" s="313"/>
      <c r="BA116" s="313"/>
      <c r="BB116" s="313"/>
      <c r="BC116" s="313"/>
      <c r="BD116" s="313"/>
      <c r="BE116" s="313"/>
      <c r="BF116" s="313"/>
      <c r="BG116" s="313"/>
      <c r="BH116" s="313"/>
      <c r="BI116" s="313"/>
      <c r="BJ116" s="313"/>
      <c r="BK116" s="313"/>
      <c r="BL116" s="313"/>
      <c r="BM116" s="313"/>
      <c r="BN116" s="313"/>
      <c r="BO116" s="313"/>
      <c r="BP116" s="313"/>
      <c r="BQ116" s="313"/>
      <c r="BR116" s="313"/>
      <c r="BS116" s="313"/>
    </row>
    <row r="117" spans="1:71" x14ac:dyDescent="0.25">
      <c r="A117" s="313"/>
      <c r="B117" s="313"/>
      <c r="C117" s="313"/>
      <c r="D117" s="313"/>
      <c r="E117" s="313"/>
      <c r="F117" s="313"/>
      <c r="G117" s="313"/>
      <c r="H117" s="313"/>
      <c r="I117" s="313"/>
      <c r="J117" s="313"/>
      <c r="K117" s="313"/>
      <c r="L117" s="313"/>
      <c r="M117" s="313"/>
      <c r="N117" s="313"/>
      <c r="O117" s="313"/>
      <c r="P117" s="313"/>
      <c r="Q117" s="313"/>
      <c r="R117" s="313"/>
      <c r="S117" s="313"/>
      <c r="T117" s="313"/>
      <c r="U117" s="313"/>
      <c r="V117" s="313"/>
      <c r="W117" s="313"/>
      <c r="X117" s="313"/>
      <c r="Y117" s="313"/>
      <c r="Z117" s="313"/>
      <c r="AA117" s="313"/>
      <c r="AB117" s="313"/>
      <c r="AC117" s="313"/>
      <c r="AD117" s="313"/>
      <c r="AE117" s="313"/>
      <c r="AF117" s="313"/>
      <c r="AG117" s="313"/>
      <c r="AH117" s="313"/>
      <c r="AI117" s="313"/>
      <c r="AJ117" s="313"/>
      <c r="AK117" s="313"/>
      <c r="AL117" s="313"/>
      <c r="AM117" s="313"/>
      <c r="AN117" s="313"/>
      <c r="AO117" s="313"/>
      <c r="AP117" s="313"/>
      <c r="AQ117" s="313"/>
      <c r="AR117" s="313"/>
      <c r="AS117" s="313"/>
      <c r="AT117" s="313"/>
      <c r="AU117" s="313"/>
      <c r="AV117" s="313"/>
      <c r="AW117" s="313"/>
      <c r="AX117" s="313"/>
      <c r="AY117" s="313"/>
      <c r="AZ117" s="313"/>
      <c r="BA117" s="313"/>
      <c r="BB117" s="313"/>
      <c r="BC117" s="313"/>
      <c r="BD117" s="313"/>
      <c r="BE117" s="313"/>
      <c r="BF117" s="313"/>
      <c r="BG117" s="313"/>
      <c r="BH117" s="313"/>
      <c r="BI117" s="313"/>
      <c r="BJ117" s="313"/>
      <c r="BK117" s="313"/>
      <c r="BL117" s="313"/>
      <c r="BM117" s="313"/>
      <c r="BN117" s="313"/>
      <c r="BO117" s="313"/>
      <c r="BP117" s="313"/>
      <c r="BQ117" s="313"/>
      <c r="BR117" s="313"/>
      <c r="BS117" s="313"/>
    </row>
    <row r="118" spans="1:71" x14ac:dyDescent="0.25">
      <c r="A118" s="313"/>
      <c r="B118" s="313"/>
      <c r="C118" s="313"/>
      <c r="D118" s="313"/>
      <c r="E118" s="313"/>
      <c r="F118" s="313"/>
      <c r="G118" s="313"/>
      <c r="H118" s="313"/>
      <c r="I118" s="313"/>
      <c r="J118" s="313"/>
      <c r="K118" s="313"/>
      <c r="L118" s="313"/>
      <c r="M118" s="313"/>
      <c r="N118" s="313"/>
      <c r="O118" s="313"/>
      <c r="P118" s="313"/>
      <c r="Q118" s="313"/>
      <c r="R118" s="313"/>
      <c r="S118" s="313"/>
      <c r="T118" s="313"/>
      <c r="U118" s="313"/>
      <c r="V118" s="313"/>
      <c r="W118" s="313"/>
      <c r="X118" s="313"/>
      <c r="Y118" s="313"/>
      <c r="Z118" s="313"/>
      <c r="AA118" s="313"/>
      <c r="AB118" s="313"/>
      <c r="AC118" s="313"/>
      <c r="AD118" s="313"/>
      <c r="AE118" s="313"/>
      <c r="AF118" s="313"/>
      <c r="AG118" s="313"/>
      <c r="AH118" s="313"/>
      <c r="AI118" s="313"/>
      <c r="AJ118" s="313"/>
      <c r="AK118" s="313"/>
      <c r="AL118" s="313"/>
      <c r="AM118" s="313"/>
      <c r="AN118" s="313"/>
      <c r="AO118" s="313"/>
      <c r="AP118" s="313"/>
      <c r="AQ118" s="313"/>
      <c r="AR118" s="313"/>
      <c r="AS118" s="313"/>
      <c r="AT118" s="313"/>
      <c r="AU118" s="313"/>
      <c r="AV118" s="313"/>
      <c r="AW118" s="313"/>
      <c r="AX118" s="313"/>
      <c r="AY118" s="313"/>
      <c r="AZ118" s="313"/>
      <c r="BA118" s="313"/>
      <c r="BB118" s="313"/>
      <c r="BC118" s="313"/>
      <c r="BD118" s="313"/>
      <c r="BE118" s="313"/>
      <c r="BF118" s="313"/>
      <c r="BG118" s="313"/>
      <c r="BH118" s="313"/>
      <c r="BI118" s="313"/>
      <c r="BJ118" s="313"/>
      <c r="BK118" s="313"/>
      <c r="BL118" s="313"/>
      <c r="BM118" s="313"/>
      <c r="BN118" s="313"/>
      <c r="BO118" s="313"/>
      <c r="BP118" s="313"/>
      <c r="BQ118" s="313"/>
      <c r="BR118" s="313"/>
      <c r="BS118" s="313"/>
    </row>
    <row r="119" spans="1:71" x14ac:dyDescent="0.25">
      <c r="A119" s="313"/>
      <c r="B119" s="313"/>
      <c r="C119" s="313"/>
      <c r="D119" s="313"/>
      <c r="E119" s="313"/>
      <c r="F119" s="313"/>
      <c r="G119" s="313"/>
      <c r="H119" s="313"/>
      <c r="I119" s="313"/>
      <c r="J119" s="313"/>
      <c r="K119" s="313"/>
      <c r="L119" s="313"/>
      <c r="M119" s="313"/>
      <c r="N119" s="313"/>
      <c r="O119" s="313"/>
      <c r="P119" s="313"/>
      <c r="Q119" s="313"/>
      <c r="R119" s="313"/>
      <c r="S119" s="313"/>
      <c r="T119" s="313"/>
      <c r="U119" s="313"/>
      <c r="V119" s="313"/>
      <c r="W119" s="313"/>
      <c r="X119" s="313"/>
      <c r="Y119" s="313"/>
      <c r="Z119" s="313"/>
      <c r="AA119" s="313"/>
      <c r="AB119" s="313"/>
      <c r="AC119" s="313"/>
      <c r="AD119" s="313"/>
      <c r="AE119" s="313"/>
      <c r="AF119" s="313"/>
      <c r="AG119" s="313"/>
      <c r="AH119" s="313"/>
      <c r="AI119" s="313"/>
      <c r="AJ119" s="313"/>
      <c r="AK119" s="313"/>
      <c r="AL119" s="313"/>
      <c r="AM119" s="313"/>
      <c r="AN119" s="313"/>
      <c r="AO119" s="313"/>
      <c r="AP119" s="313"/>
      <c r="AQ119" s="313"/>
      <c r="AR119" s="313"/>
      <c r="AS119" s="313"/>
      <c r="AT119" s="313"/>
      <c r="AU119" s="313"/>
      <c r="AV119" s="313"/>
      <c r="AW119" s="313"/>
      <c r="AX119" s="313"/>
      <c r="AY119" s="313"/>
      <c r="AZ119" s="313"/>
      <c r="BA119" s="313"/>
      <c r="BB119" s="313"/>
      <c r="BC119" s="313"/>
      <c r="BD119" s="313"/>
      <c r="BE119" s="313"/>
      <c r="BF119" s="313"/>
      <c r="BG119" s="313"/>
      <c r="BH119" s="313"/>
      <c r="BI119" s="313"/>
      <c r="BJ119" s="313"/>
      <c r="BK119" s="313"/>
      <c r="BL119" s="313"/>
      <c r="BM119" s="313"/>
      <c r="BN119" s="313"/>
      <c r="BO119" s="313"/>
      <c r="BP119" s="313"/>
      <c r="BQ119" s="313"/>
      <c r="BR119" s="313"/>
      <c r="BS119" s="313"/>
    </row>
    <row r="120" spans="1:71" x14ac:dyDescent="0.25">
      <c r="A120" s="313"/>
      <c r="B120" s="313"/>
      <c r="C120" s="313"/>
      <c r="D120" s="313"/>
      <c r="E120" s="313"/>
      <c r="F120" s="313"/>
      <c r="G120" s="313"/>
      <c r="H120" s="313"/>
      <c r="I120" s="313"/>
      <c r="J120" s="313"/>
      <c r="K120" s="313"/>
      <c r="L120" s="313"/>
      <c r="M120" s="313"/>
      <c r="N120" s="313"/>
      <c r="O120" s="313"/>
      <c r="P120" s="313"/>
      <c r="Q120" s="313"/>
      <c r="R120" s="313"/>
      <c r="S120" s="313"/>
      <c r="T120" s="313"/>
      <c r="U120" s="313"/>
      <c r="V120" s="313"/>
      <c r="W120" s="313"/>
      <c r="X120" s="313"/>
      <c r="Y120" s="313"/>
      <c r="Z120" s="313"/>
      <c r="AA120" s="313"/>
      <c r="AB120" s="313"/>
      <c r="AC120" s="313"/>
      <c r="AD120" s="313"/>
      <c r="AE120" s="313"/>
      <c r="AF120" s="313"/>
      <c r="AG120" s="313"/>
      <c r="AH120" s="313"/>
      <c r="AI120" s="313"/>
      <c r="AJ120" s="313"/>
      <c r="AK120" s="313"/>
      <c r="AL120" s="313"/>
      <c r="AM120" s="313"/>
      <c r="AN120" s="313"/>
      <c r="AO120" s="313"/>
      <c r="AP120" s="313"/>
      <c r="AQ120" s="313"/>
      <c r="AR120" s="313"/>
      <c r="AS120" s="313"/>
      <c r="AT120" s="313"/>
      <c r="AU120" s="313"/>
      <c r="AV120" s="313"/>
      <c r="AW120" s="313"/>
      <c r="AX120" s="313"/>
      <c r="AY120" s="313"/>
      <c r="AZ120" s="313"/>
      <c r="BA120" s="313"/>
      <c r="BB120" s="313"/>
      <c r="BC120" s="313"/>
      <c r="BD120" s="313"/>
      <c r="BE120" s="313"/>
      <c r="BF120" s="313"/>
      <c r="BG120" s="313"/>
      <c r="BH120" s="313"/>
      <c r="BI120" s="313"/>
      <c r="BJ120" s="313"/>
      <c r="BK120" s="313"/>
      <c r="BL120" s="313"/>
      <c r="BM120" s="313"/>
      <c r="BN120" s="313"/>
      <c r="BO120" s="313"/>
      <c r="BP120" s="313"/>
      <c r="BQ120" s="313"/>
      <c r="BR120" s="313"/>
      <c r="BS120" s="313"/>
    </row>
    <row r="121" spans="1:71" x14ac:dyDescent="0.25">
      <c r="A121" s="313"/>
      <c r="B121" s="313"/>
      <c r="C121" s="313"/>
      <c r="D121" s="313"/>
      <c r="E121" s="313"/>
      <c r="F121" s="313"/>
      <c r="G121" s="313"/>
      <c r="H121" s="313"/>
      <c r="I121" s="313"/>
      <c r="J121" s="313"/>
      <c r="K121" s="313"/>
      <c r="L121" s="313"/>
      <c r="M121" s="313"/>
      <c r="N121" s="313"/>
      <c r="O121" s="313"/>
      <c r="P121" s="313"/>
      <c r="Q121" s="313"/>
      <c r="R121" s="313"/>
      <c r="S121" s="313"/>
      <c r="T121" s="313"/>
      <c r="U121" s="313"/>
      <c r="V121" s="313"/>
      <c r="W121" s="313"/>
      <c r="X121" s="313"/>
      <c r="Y121" s="313"/>
      <c r="Z121" s="313"/>
      <c r="AA121" s="313"/>
      <c r="AB121" s="313"/>
      <c r="AC121" s="313"/>
      <c r="AD121" s="313"/>
      <c r="AE121" s="313"/>
      <c r="AF121" s="313"/>
      <c r="AG121" s="313"/>
      <c r="AH121" s="313"/>
      <c r="AI121" s="313"/>
      <c r="AJ121" s="313"/>
      <c r="AK121" s="313"/>
      <c r="AL121" s="313"/>
      <c r="AM121" s="313"/>
      <c r="AN121" s="313"/>
      <c r="AO121" s="313"/>
      <c r="AP121" s="313"/>
      <c r="AQ121" s="313"/>
      <c r="AR121" s="313"/>
      <c r="AS121" s="313"/>
      <c r="AT121" s="313"/>
      <c r="AU121" s="313"/>
      <c r="AV121" s="313"/>
      <c r="AW121" s="313"/>
      <c r="AX121" s="313"/>
      <c r="AY121" s="313"/>
      <c r="AZ121" s="313"/>
      <c r="BA121" s="313"/>
      <c r="BB121" s="313"/>
      <c r="BC121" s="313"/>
      <c r="BD121" s="313"/>
      <c r="BE121" s="313"/>
      <c r="BF121" s="313"/>
      <c r="BG121" s="313"/>
      <c r="BH121" s="313"/>
      <c r="BI121" s="313"/>
      <c r="BJ121" s="313"/>
      <c r="BK121" s="313"/>
      <c r="BL121" s="313"/>
      <c r="BM121" s="313"/>
      <c r="BN121" s="313"/>
      <c r="BO121" s="313"/>
      <c r="BP121" s="313"/>
      <c r="BQ121" s="313"/>
      <c r="BR121" s="313"/>
      <c r="BS121" s="313"/>
    </row>
    <row r="122" spans="1:71" x14ac:dyDescent="0.25">
      <c r="A122" s="313"/>
      <c r="B122" s="313"/>
      <c r="C122" s="313"/>
      <c r="D122" s="313"/>
      <c r="E122" s="313"/>
      <c r="F122" s="313"/>
      <c r="G122" s="313"/>
      <c r="H122" s="313"/>
      <c r="I122" s="313"/>
      <c r="J122" s="313"/>
      <c r="K122" s="313"/>
      <c r="L122" s="313"/>
      <c r="M122" s="313"/>
      <c r="N122" s="313"/>
      <c r="O122" s="313"/>
      <c r="P122" s="313"/>
      <c r="Q122" s="313"/>
      <c r="R122" s="313"/>
      <c r="S122" s="313"/>
      <c r="T122" s="313"/>
      <c r="U122" s="313"/>
      <c r="V122" s="313"/>
      <c r="W122" s="313"/>
      <c r="X122" s="313"/>
      <c r="Y122" s="313"/>
      <c r="Z122" s="313"/>
      <c r="AA122" s="313"/>
      <c r="AB122" s="313"/>
      <c r="AC122" s="313"/>
      <c r="AD122" s="313"/>
      <c r="AE122" s="313"/>
      <c r="AF122" s="313"/>
      <c r="AG122" s="313"/>
      <c r="AH122" s="313"/>
      <c r="AI122" s="313"/>
      <c r="AJ122" s="313"/>
      <c r="AK122" s="313"/>
      <c r="AL122" s="313"/>
      <c r="AM122" s="313"/>
      <c r="AN122" s="313"/>
      <c r="AO122" s="313"/>
      <c r="AP122" s="313"/>
      <c r="AQ122" s="313"/>
      <c r="AR122" s="313"/>
      <c r="AS122" s="313"/>
      <c r="AT122" s="313"/>
      <c r="AU122" s="313"/>
      <c r="AV122" s="313"/>
      <c r="AW122" s="313"/>
      <c r="AX122" s="313"/>
      <c r="AY122" s="313"/>
      <c r="AZ122" s="313"/>
      <c r="BA122" s="313"/>
      <c r="BB122" s="313"/>
      <c r="BC122" s="313"/>
      <c r="BD122" s="313"/>
      <c r="BE122" s="313"/>
      <c r="BF122" s="313"/>
      <c r="BG122" s="313"/>
      <c r="BH122" s="313"/>
      <c r="BI122" s="313"/>
      <c r="BJ122" s="313"/>
      <c r="BK122" s="313"/>
      <c r="BL122" s="313"/>
      <c r="BM122" s="313"/>
      <c r="BN122" s="313"/>
      <c r="BO122" s="313"/>
      <c r="BP122" s="313"/>
      <c r="BQ122" s="313"/>
      <c r="BR122" s="313"/>
      <c r="BS122" s="313"/>
    </row>
    <row r="123" spans="1:71" x14ac:dyDescent="0.25">
      <c r="A123" s="313"/>
      <c r="B123" s="313"/>
      <c r="C123" s="313"/>
      <c r="D123" s="313"/>
      <c r="E123" s="313"/>
      <c r="F123" s="313"/>
      <c r="G123" s="313"/>
      <c r="H123" s="313"/>
      <c r="I123" s="313"/>
      <c r="J123" s="313"/>
      <c r="K123" s="313"/>
      <c r="L123" s="313"/>
      <c r="M123" s="313"/>
      <c r="N123" s="313"/>
      <c r="O123" s="313"/>
      <c r="P123" s="313"/>
      <c r="Q123" s="313"/>
      <c r="R123" s="313"/>
      <c r="S123" s="313"/>
      <c r="T123" s="313"/>
      <c r="U123" s="313"/>
      <c r="V123" s="313"/>
      <c r="W123" s="313"/>
      <c r="X123" s="313"/>
      <c r="Y123" s="313"/>
      <c r="Z123" s="313"/>
      <c r="AA123" s="313"/>
      <c r="AB123" s="313"/>
      <c r="AC123" s="313"/>
      <c r="AD123" s="313"/>
      <c r="AE123" s="313"/>
      <c r="AF123" s="313"/>
      <c r="AG123" s="313"/>
      <c r="AH123" s="313"/>
      <c r="AI123" s="313"/>
      <c r="AJ123" s="313"/>
      <c r="AK123" s="313"/>
      <c r="AL123" s="313"/>
      <c r="AM123" s="313"/>
      <c r="AN123" s="313"/>
      <c r="AO123" s="313"/>
      <c r="AP123" s="313"/>
      <c r="AQ123" s="313"/>
      <c r="AR123" s="313"/>
      <c r="AS123" s="313"/>
      <c r="AT123" s="313"/>
      <c r="AU123" s="313"/>
      <c r="AV123" s="313"/>
      <c r="AW123" s="313"/>
      <c r="AX123" s="313"/>
      <c r="AY123" s="313"/>
      <c r="AZ123" s="313"/>
      <c r="BA123" s="313"/>
      <c r="BB123" s="313"/>
      <c r="BC123" s="313"/>
      <c r="BD123" s="313"/>
      <c r="BE123" s="313"/>
      <c r="BF123" s="313"/>
      <c r="BG123" s="313"/>
      <c r="BH123" s="313"/>
      <c r="BI123" s="313"/>
      <c r="BJ123" s="313"/>
      <c r="BK123" s="313"/>
      <c r="BL123" s="313"/>
      <c r="BM123" s="313"/>
      <c r="BN123" s="313"/>
      <c r="BO123" s="313"/>
      <c r="BP123" s="313"/>
      <c r="BQ123" s="313"/>
      <c r="BR123" s="313"/>
      <c r="BS123" s="313"/>
    </row>
    <row r="124" spans="1:71" x14ac:dyDescent="0.25">
      <c r="A124" s="313"/>
      <c r="B124" s="313"/>
      <c r="C124" s="313"/>
      <c r="D124" s="313"/>
      <c r="E124" s="313"/>
      <c r="F124" s="313"/>
      <c r="G124" s="313"/>
      <c r="H124" s="313"/>
      <c r="I124" s="313"/>
      <c r="J124" s="313"/>
      <c r="K124" s="313"/>
      <c r="L124" s="313"/>
      <c r="M124" s="313"/>
      <c r="N124" s="313"/>
      <c r="O124" s="313"/>
      <c r="P124" s="313"/>
      <c r="Q124" s="313"/>
      <c r="R124" s="313"/>
      <c r="S124" s="313"/>
      <c r="T124" s="313"/>
      <c r="U124" s="313"/>
      <c r="V124" s="313"/>
      <c r="W124" s="313"/>
      <c r="X124" s="313"/>
      <c r="Y124" s="313"/>
      <c r="Z124" s="313"/>
      <c r="AA124" s="313"/>
      <c r="AB124" s="313"/>
      <c r="AC124" s="313"/>
      <c r="AD124" s="313"/>
      <c r="AE124" s="313"/>
      <c r="AF124" s="313"/>
      <c r="AG124" s="313"/>
      <c r="AH124" s="313"/>
      <c r="AI124" s="313"/>
      <c r="AJ124" s="313"/>
      <c r="AK124" s="313"/>
      <c r="AL124" s="313"/>
      <c r="AM124" s="313"/>
      <c r="AN124" s="313"/>
      <c r="AO124" s="313"/>
      <c r="AP124" s="313"/>
      <c r="AQ124" s="313"/>
      <c r="AR124" s="313"/>
      <c r="AS124" s="313"/>
      <c r="AT124" s="313"/>
      <c r="AU124" s="313"/>
      <c r="AV124" s="313"/>
      <c r="AW124" s="313"/>
      <c r="AX124" s="313"/>
      <c r="AY124" s="313"/>
      <c r="AZ124" s="313"/>
      <c r="BA124" s="313"/>
      <c r="BB124" s="313"/>
      <c r="BC124" s="313"/>
      <c r="BD124" s="313"/>
      <c r="BE124" s="313"/>
      <c r="BF124" s="313"/>
      <c r="BG124" s="313"/>
      <c r="BH124" s="313"/>
      <c r="BI124" s="313"/>
      <c r="BJ124" s="313"/>
      <c r="BK124" s="313"/>
      <c r="BL124" s="313"/>
      <c r="BM124" s="313"/>
      <c r="BN124" s="313"/>
      <c r="BO124" s="313"/>
      <c r="BP124" s="313"/>
      <c r="BQ124" s="313"/>
      <c r="BR124" s="313"/>
      <c r="BS124" s="313"/>
    </row>
    <row r="125" spans="1:71" x14ac:dyDescent="0.25">
      <c r="A125" s="313"/>
      <c r="B125" s="313"/>
      <c r="C125" s="313"/>
      <c r="D125" s="313"/>
      <c r="E125" s="313"/>
      <c r="F125" s="313"/>
      <c r="G125" s="313"/>
      <c r="H125" s="313"/>
      <c r="I125" s="313"/>
      <c r="J125" s="313"/>
      <c r="K125" s="313"/>
      <c r="L125" s="313"/>
      <c r="M125" s="313"/>
      <c r="N125" s="313"/>
      <c r="O125" s="313"/>
      <c r="P125" s="313"/>
      <c r="Q125" s="313"/>
      <c r="R125" s="313"/>
      <c r="S125" s="313"/>
      <c r="T125" s="313"/>
      <c r="U125" s="313"/>
      <c r="V125" s="313"/>
      <c r="W125" s="313"/>
      <c r="X125" s="313"/>
      <c r="Y125" s="313"/>
      <c r="Z125" s="313"/>
      <c r="AA125" s="313"/>
      <c r="AB125" s="313"/>
      <c r="AC125" s="313"/>
      <c r="AD125" s="313"/>
      <c r="AE125" s="313"/>
      <c r="AF125" s="313"/>
      <c r="AG125" s="313"/>
      <c r="AH125" s="313"/>
      <c r="AI125" s="313"/>
      <c r="AJ125" s="313"/>
      <c r="AK125" s="313"/>
      <c r="AL125" s="313"/>
      <c r="AM125" s="313"/>
      <c r="AN125" s="313"/>
      <c r="AO125" s="313"/>
      <c r="AP125" s="313"/>
      <c r="AQ125" s="313"/>
      <c r="AR125" s="313"/>
      <c r="AS125" s="313"/>
      <c r="AT125" s="313"/>
      <c r="AU125" s="313"/>
      <c r="AV125" s="313"/>
      <c r="AW125" s="313"/>
      <c r="AX125" s="313"/>
      <c r="AY125" s="313"/>
      <c r="AZ125" s="313"/>
      <c r="BA125" s="313"/>
      <c r="BB125" s="313"/>
      <c r="BC125" s="313"/>
      <c r="BD125" s="313"/>
      <c r="BE125" s="313"/>
      <c r="BF125" s="313"/>
      <c r="BG125" s="313"/>
      <c r="BH125" s="313"/>
      <c r="BI125" s="313"/>
      <c r="BJ125" s="313"/>
      <c r="BK125" s="313"/>
      <c r="BL125" s="313"/>
      <c r="BM125" s="313"/>
      <c r="BN125" s="313"/>
      <c r="BO125" s="313"/>
      <c r="BP125" s="313"/>
      <c r="BQ125" s="313"/>
      <c r="BR125" s="313"/>
      <c r="BS125" s="313"/>
    </row>
    <row r="126" spans="1:71" x14ac:dyDescent="0.25">
      <c r="A126" s="313"/>
      <c r="B126" s="313"/>
      <c r="C126" s="313"/>
      <c r="D126" s="313"/>
      <c r="E126" s="313"/>
      <c r="F126" s="313"/>
      <c r="G126" s="313"/>
      <c r="H126" s="313"/>
      <c r="I126" s="313"/>
      <c r="J126" s="313"/>
      <c r="K126" s="313"/>
      <c r="L126" s="313"/>
      <c r="M126" s="313"/>
      <c r="N126" s="313"/>
      <c r="O126" s="313"/>
      <c r="P126" s="313"/>
      <c r="Q126" s="313"/>
      <c r="R126" s="313"/>
      <c r="S126" s="313"/>
      <c r="T126" s="313"/>
      <c r="U126" s="313"/>
      <c r="V126" s="313"/>
      <c r="W126" s="313"/>
      <c r="X126" s="313"/>
      <c r="Y126" s="313"/>
      <c r="Z126" s="313"/>
      <c r="AA126" s="313"/>
      <c r="AB126" s="313"/>
      <c r="AC126" s="313"/>
      <c r="AD126" s="313"/>
      <c r="AE126" s="313"/>
      <c r="AF126" s="313"/>
      <c r="AG126" s="313"/>
      <c r="AH126" s="313"/>
      <c r="AI126" s="313"/>
      <c r="AJ126" s="313"/>
      <c r="AK126" s="313"/>
      <c r="AL126" s="313"/>
      <c r="AM126" s="313"/>
      <c r="AN126" s="313"/>
      <c r="AO126" s="313"/>
      <c r="AP126" s="313"/>
      <c r="AQ126" s="313"/>
      <c r="AR126" s="313"/>
      <c r="AS126" s="313"/>
      <c r="AT126" s="313"/>
      <c r="AU126" s="313"/>
      <c r="AV126" s="313"/>
      <c r="AW126" s="313"/>
      <c r="AX126" s="313"/>
      <c r="AY126" s="313"/>
      <c r="AZ126" s="313"/>
      <c r="BA126" s="313"/>
      <c r="BB126" s="313"/>
      <c r="BC126" s="313"/>
      <c r="BD126" s="313"/>
      <c r="BE126" s="313"/>
      <c r="BF126" s="313"/>
      <c r="BG126" s="313"/>
      <c r="BH126" s="313"/>
      <c r="BI126" s="313"/>
      <c r="BJ126" s="313"/>
      <c r="BK126" s="313"/>
      <c r="BL126" s="313"/>
      <c r="BM126" s="313"/>
      <c r="BN126" s="313"/>
      <c r="BO126" s="313"/>
      <c r="BP126" s="313"/>
      <c r="BQ126" s="313"/>
      <c r="BR126" s="313"/>
      <c r="BS126" s="313"/>
    </row>
    <row r="127" spans="1:71" x14ac:dyDescent="0.25">
      <c r="A127" s="313"/>
      <c r="B127" s="313"/>
      <c r="C127" s="313"/>
      <c r="D127" s="313"/>
      <c r="E127" s="313"/>
      <c r="F127" s="313"/>
      <c r="G127" s="313"/>
      <c r="H127" s="313"/>
      <c r="I127" s="313"/>
      <c r="J127" s="313"/>
      <c r="K127" s="313"/>
      <c r="L127" s="313"/>
      <c r="M127" s="313"/>
      <c r="N127" s="313"/>
      <c r="O127" s="313"/>
      <c r="P127" s="313"/>
      <c r="Q127" s="313"/>
      <c r="R127" s="313"/>
      <c r="S127" s="313"/>
      <c r="T127" s="313"/>
      <c r="U127" s="313"/>
      <c r="V127" s="313"/>
      <c r="W127" s="313"/>
      <c r="X127" s="313"/>
      <c r="Y127" s="313"/>
      <c r="Z127" s="313"/>
      <c r="AA127" s="313"/>
      <c r="AB127" s="313"/>
      <c r="AC127" s="313"/>
      <c r="AD127" s="313"/>
      <c r="AE127" s="313"/>
      <c r="AF127" s="313"/>
      <c r="AG127" s="313"/>
      <c r="AH127" s="313"/>
      <c r="AI127" s="313"/>
      <c r="AJ127" s="313"/>
      <c r="AK127" s="313"/>
      <c r="AL127" s="313"/>
      <c r="AM127" s="313"/>
      <c r="AN127" s="313"/>
      <c r="AO127" s="313"/>
      <c r="AP127" s="313"/>
      <c r="AQ127" s="313"/>
      <c r="AR127" s="313"/>
      <c r="AS127" s="313"/>
      <c r="AT127" s="313"/>
      <c r="AU127" s="313"/>
      <c r="AV127" s="313"/>
      <c r="AW127" s="313"/>
      <c r="AX127" s="313"/>
      <c r="AY127" s="313"/>
      <c r="AZ127" s="313"/>
      <c r="BA127" s="313"/>
      <c r="BB127" s="313"/>
      <c r="BC127" s="313"/>
      <c r="BD127" s="313"/>
      <c r="BE127" s="313"/>
      <c r="BF127" s="313"/>
      <c r="BG127" s="313"/>
      <c r="BH127" s="313"/>
      <c r="BI127" s="313"/>
      <c r="BJ127" s="313"/>
      <c r="BK127" s="313"/>
      <c r="BL127" s="313"/>
      <c r="BM127" s="313"/>
      <c r="BN127" s="313"/>
      <c r="BO127" s="313"/>
      <c r="BP127" s="313"/>
      <c r="BQ127" s="313"/>
      <c r="BR127" s="313"/>
      <c r="BS127" s="313"/>
    </row>
    <row r="128" spans="1:71" x14ac:dyDescent="0.25">
      <c r="A128" s="313"/>
      <c r="B128" s="313"/>
      <c r="C128" s="313"/>
      <c r="D128" s="313"/>
      <c r="E128" s="313"/>
      <c r="F128" s="313"/>
      <c r="G128" s="313"/>
      <c r="H128" s="313"/>
      <c r="I128" s="313"/>
      <c r="J128" s="313"/>
      <c r="K128" s="313"/>
      <c r="L128" s="313"/>
      <c r="M128" s="313"/>
      <c r="N128" s="313"/>
      <c r="O128" s="313"/>
      <c r="P128" s="313"/>
      <c r="Q128" s="313"/>
      <c r="R128" s="313"/>
      <c r="S128" s="313"/>
      <c r="T128" s="313"/>
      <c r="U128" s="313"/>
      <c r="V128" s="313"/>
      <c r="W128" s="313"/>
      <c r="X128" s="313"/>
      <c r="Y128" s="313"/>
      <c r="Z128" s="313"/>
      <c r="AA128" s="313"/>
      <c r="AB128" s="313"/>
      <c r="AC128" s="313"/>
      <c r="AD128" s="313"/>
      <c r="AE128" s="313"/>
      <c r="AF128" s="313"/>
      <c r="AG128" s="313"/>
      <c r="AH128" s="313"/>
      <c r="AI128" s="313"/>
      <c r="AJ128" s="313"/>
      <c r="AK128" s="313"/>
      <c r="AL128" s="313"/>
      <c r="AM128" s="313"/>
      <c r="AN128" s="313"/>
      <c r="AO128" s="313"/>
      <c r="AP128" s="313"/>
      <c r="AQ128" s="313"/>
      <c r="AR128" s="313"/>
      <c r="AS128" s="313"/>
      <c r="AT128" s="313"/>
      <c r="AU128" s="313"/>
      <c r="AV128" s="313"/>
      <c r="AW128" s="313"/>
      <c r="AX128" s="313"/>
      <c r="AY128" s="313"/>
      <c r="AZ128" s="313"/>
      <c r="BA128" s="313"/>
      <c r="BB128" s="313"/>
      <c r="BC128" s="313"/>
      <c r="BD128" s="313"/>
      <c r="BE128" s="313"/>
      <c r="BF128" s="313"/>
      <c r="BG128" s="313"/>
      <c r="BH128" s="313"/>
      <c r="BI128" s="313"/>
      <c r="BJ128" s="313"/>
      <c r="BK128" s="313"/>
      <c r="BL128" s="313"/>
      <c r="BM128" s="313"/>
      <c r="BN128" s="313"/>
      <c r="BO128" s="313"/>
      <c r="BP128" s="313"/>
      <c r="BQ128" s="313"/>
      <c r="BR128" s="313"/>
      <c r="BS128" s="313"/>
    </row>
    <row r="129" spans="1:71" x14ac:dyDescent="0.25">
      <c r="A129" s="313"/>
      <c r="B129" s="313"/>
      <c r="C129" s="313"/>
      <c r="D129" s="313"/>
      <c r="E129" s="313"/>
      <c r="F129" s="313"/>
      <c r="G129" s="313"/>
      <c r="H129" s="313"/>
      <c r="I129" s="313"/>
      <c r="J129" s="313"/>
      <c r="K129" s="313"/>
      <c r="L129" s="313"/>
      <c r="M129" s="313"/>
      <c r="N129" s="313"/>
      <c r="O129" s="313"/>
      <c r="P129" s="313"/>
      <c r="Q129" s="313"/>
      <c r="R129" s="313"/>
      <c r="S129" s="313"/>
      <c r="T129" s="313"/>
      <c r="U129" s="313"/>
      <c r="V129" s="313"/>
      <c r="W129" s="313"/>
      <c r="X129" s="313"/>
      <c r="Y129" s="313"/>
      <c r="Z129" s="313"/>
      <c r="AA129" s="313"/>
      <c r="AB129" s="313"/>
      <c r="AC129" s="313"/>
      <c r="AD129" s="313"/>
      <c r="AE129" s="313"/>
      <c r="AF129" s="313"/>
      <c r="AG129" s="313"/>
      <c r="AH129" s="313"/>
      <c r="AI129" s="313"/>
      <c r="AJ129" s="313"/>
      <c r="AK129" s="313"/>
      <c r="AL129" s="313"/>
      <c r="AM129" s="313"/>
      <c r="AN129" s="313"/>
      <c r="AO129" s="313"/>
      <c r="AP129" s="313"/>
      <c r="AQ129" s="313"/>
      <c r="AR129" s="313"/>
      <c r="AS129" s="313"/>
      <c r="AT129" s="313"/>
      <c r="AU129" s="313"/>
      <c r="AV129" s="313"/>
      <c r="AW129" s="313"/>
      <c r="AX129" s="313"/>
      <c r="AY129" s="313"/>
      <c r="AZ129" s="313"/>
      <c r="BA129" s="313"/>
      <c r="BB129" s="313"/>
      <c r="BC129" s="313"/>
      <c r="BD129" s="313"/>
      <c r="BE129" s="313"/>
      <c r="BF129" s="313"/>
      <c r="BG129" s="313"/>
      <c r="BH129" s="313"/>
      <c r="BI129" s="313"/>
      <c r="BJ129" s="313"/>
      <c r="BK129" s="313"/>
      <c r="BL129" s="313"/>
      <c r="BM129" s="313"/>
      <c r="BN129" s="313"/>
      <c r="BO129" s="313"/>
      <c r="BP129" s="313"/>
      <c r="BQ129" s="313"/>
      <c r="BR129" s="313"/>
      <c r="BS129" s="313"/>
    </row>
    <row r="130" spans="1:71" x14ac:dyDescent="0.25">
      <c r="A130" s="313"/>
      <c r="B130" s="313"/>
      <c r="C130" s="313"/>
      <c r="D130" s="313"/>
      <c r="E130" s="313"/>
      <c r="F130" s="313"/>
      <c r="G130" s="313"/>
      <c r="H130" s="313"/>
      <c r="I130" s="313"/>
      <c r="J130" s="313"/>
      <c r="K130" s="313"/>
      <c r="L130" s="313"/>
      <c r="M130" s="313"/>
      <c r="N130" s="313"/>
      <c r="O130" s="313"/>
      <c r="P130" s="313"/>
      <c r="Q130" s="313"/>
      <c r="R130" s="313"/>
      <c r="S130" s="313"/>
      <c r="T130" s="313"/>
      <c r="U130" s="313"/>
      <c r="V130" s="313"/>
      <c r="W130" s="313"/>
      <c r="X130" s="313"/>
      <c r="Y130" s="313"/>
      <c r="Z130" s="313"/>
      <c r="AA130" s="313"/>
      <c r="AB130" s="313"/>
      <c r="AC130" s="313"/>
      <c r="AD130" s="313"/>
      <c r="AE130" s="313"/>
      <c r="AF130" s="313"/>
      <c r="AG130" s="313"/>
      <c r="AH130" s="313"/>
      <c r="AI130" s="313"/>
      <c r="AJ130" s="313"/>
      <c r="AK130" s="313"/>
      <c r="AL130" s="313"/>
      <c r="AM130" s="313"/>
      <c r="AN130" s="313"/>
      <c r="AO130" s="313"/>
      <c r="AP130" s="313"/>
      <c r="AQ130" s="313"/>
      <c r="AR130" s="313"/>
      <c r="AS130" s="313"/>
      <c r="AT130" s="313"/>
      <c r="AU130" s="313"/>
      <c r="AV130" s="313"/>
      <c r="AW130" s="313"/>
      <c r="AX130" s="313"/>
      <c r="AY130" s="313"/>
      <c r="AZ130" s="313"/>
      <c r="BA130" s="313"/>
      <c r="BB130" s="313"/>
      <c r="BC130" s="313"/>
      <c r="BD130" s="313"/>
      <c r="BE130" s="313"/>
      <c r="BF130" s="313"/>
      <c r="BG130" s="313"/>
      <c r="BH130" s="313"/>
      <c r="BI130" s="313"/>
      <c r="BJ130" s="313"/>
      <c r="BK130" s="313"/>
      <c r="BL130" s="313"/>
      <c r="BM130" s="313"/>
      <c r="BN130" s="313"/>
      <c r="BO130" s="313"/>
      <c r="BP130" s="313"/>
      <c r="BQ130" s="313"/>
      <c r="BR130" s="313"/>
      <c r="BS130" s="313"/>
    </row>
    <row r="131" spans="1:71" x14ac:dyDescent="0.25">
      <c r="A131" s="313"/>
      <c r="B131" s="313"/>
      <c r="C131" s="313"/>
      <c r="D131" s="313"/>
      <c r="E131" s="313"/>
      <c r="F131" s="313"/>
      <c r="G131" s="313"/>
      <c r="H131" s="313"/>
      <c r="I131" s="313"/>
      <c r="J131" s="313"/>
      <c r="K131" s="313"/>
      <c r="L131" s="313"/>
      <c r="M131" s="313"/>
      <c r="N131" s="313"/>
      <c r="O131" s="313"/>
      <c r="P131" s="313"/>
      <c r="Q131" s="313"/>
      <c r="R131" s="313"/>
      <c r="S131" s="313"/>
      <c r="T131" s="313"/>
      <c r="U131" s="313"/>
      <c r="V131" s="313"/>
      <c r="W131" s="313"/>
      <c r="X131" s="313"/>
      <c r="Y131" s="313"/>
      <c r="Z131" s="313"/>
      <c r="AA131" s="313"/>
      <c r="AB131" s="313"/>
      <c r="AC131" s="313"/>
      <c r="AD131" s="313"/>
      <c r="AE131" s="313"/>
      <c r="AF131" s="313"/>
      <c r="AG131" s="313"/>
      <c r="AH131" s="313"/>
      <c r="AI131" s="313"/>
      <c r="AJ131" s="313"/>
      <c r="AK131" s="313"/>
      <c r="AL131" s="313"/>
      <c r="AM131" s="313"/>
      <c r="AN131" s="313"/>
      <c r="AO131" s="313"/>
      <c r="AP131" s="313"/>
      <c r="AQ131" s="313"/>
      <c r="AR131" s="313"/>
      <c r="AS131" s="313"/>
      <c r="AT131" s="313"/>
      <c r="AU131" s="313"/>
      <c r="AV131" s="313"/>
      <c r="AW131" s="313"/>
      <c r="AX131" s="313"/>
      <c r="AY131" s="313"/>
      <c r="AZ131" s="313"/>
      <c r="BA131" s="313"/>
      <c r="BB131" s="313"/>
      <c r="BC131" s="313"/>
      <c r="BD131" s="313"/>
      <c r="BE131" s="313"/>
      <c r="BF131" s="313"/>
      <c r="BG131" s="313"/>
      <c r="BH131" s="313"/>
      <c r="BI131" s="313"/>
      <c r="BJ131" s="313"/>
      <c r="BK131" s="313"/>
      <c r="BL131" s="313"/>
      <c r="BM131" s="313"/>
      <c r="BN131" s="313"/>
      <c r="BO131" s="313"/>
      <c r="BP131" s="313"/>
      <c r="BQ131" s="313"/>
      <c r="BR131" s="313"/>
      <c r="BS131" s="313"/>
    </row>
    <row r="132" spans="1:71" x14ac:dyDescent="0.25">
      <c r="A132" s="313"/>
      <c r="B132" s="313"/>
      <c r="C132" s="313"/>
      <c r="D132" s="313"/>
      <c r="E132" s="313"/>
      <c r="F132" s="313"/>
      <c r="G132" s="313"/>
      <c r="H132" s="313"/>
      <c r="I132" s="313"/>
      <c r="J132" s="313"/>
      <c r="K132" s="313"/>
      <c r="L132" s="313"/>
      <c r="M132" s="313"/>
      <c r="N132" s="313"/>
      <c r="O132" s="313"/>
      <c r="P132" s="313"/>
      <c r="Q132" s="313"/>
      <c r="R132" s="313"/>
      <c r="S132" s="313"/>
      <c r="T132" s="313"/>
      <c r="U132" s="313"/>
      <c r="V132" s="313"/>
      <c r="W132" s="313"/>
      <c r="X132" s="313"/>
      <c r="Y132" s="313"/>
      <c r="Z132" s="313"/>
      <c r="AA132" s="313"/>
      <c r="AB132" s="313"/>
      <c r="AC132" s="313"/>
      <c r="AD132" s="313"/>
      <c r="AE132" s="313"/>
      <c r="AF132" s="313"/>
      <c r="AG132" s="313"/>
      <c r="AH132" s="313"/>
      <c r="AI132" s="313"/>
      <c r="AJ132" s="313"/>
      <c r="AK132" s="313"/>
      <c r="AL132" s="313"/>
      <c r="AM132" s="313"/>
      <c r="AN132" s="313"/>
      <c r="AO132" s="313"/>
      <c r="AP132" s="313"/>
      <c r="AQ132" s="313"/>
      <c r="AR132" s="313"/>
      <c r="AS132" s="313"/>
      <c r="AT132" s="313"/>
      <c r="AU132" s="313"/>
      <c r="AV132" s="313"/>
      <c r="AW132" s="313"/>
      <c r="AX132" s="313"/>
      <c r="AY132" s="313"/>
      <c r="AZ132" s="313"/>
      <c r="BA132" s="313"/>
      <c r="BB132" s="313"/>
      <c r="BC132" s="313"/>
      <c r="BD132" s="313"/>
      <c r="BE132" s="313"/>
      <c r="BF132" s="313"/>
      <c r="BG132" s="313"/>
      <c r="BH132" s="313"/>
      <c r="BI132" s="313"/>
      <c r="BJ132" s="313"/>
      <c r="BK132" s="313"/>
      <c r="BL132" s="313"/>
      <c r="BM132" s="313"/>
      <c r="BN132" s="313"/>
      <c r="BO132" s="313"/>
      <c r="BP132" s="313"/>
      <c r="BQ132" s="313"/>
      <c r="BR132" s="313"/>
      <c r="BS132" s="313"/>
    </row>
    <row r="133" spans="1:71" x14ac:dyDescent="0.25">
      <c r="A133" s="313"/>
      <c r="B133" s="313"/>
      <c r="C133" s="313"/>
      <c r="D133" s="313"/>
      <c r="E133" s="313"/>
      <c r="F133" s="313"/>
      <c r="G133" s="313"/>
      <c r="H133" s="313"/>
      <c r="I133" s="313"/>
      <c r="J133" s="313"/>
      <c r="K133" s="313"/>
      <c r="L133" s="313"/>
      <c r="M133" s="313"/>
      <c r="N133" s="313"/>
      <c r="O133" s="313"/>
      <c r="P133" s="313"/>
      <c r="Q133" s="313"/>
      <c r="R133" s="313"/>
      <c r="S133" s="313"/>
      <c r="T133" s="313"/>
      <c r="U133" s="313"/>
      <c r="V133" s="313"/>
      <c r="W133" s="313"/>
      <c r="X133" s="313"/>
      <c r="Y133" s="313"/>
      <c r="Z133" s="313"/>
      <c r="AA133" s="313"/>
      <c r="AB133" s="313"/>
      <c r="AC133" s="313"/>
      <c r="AD133" s="313"/>
      <c r="AE133" s="313"/>
      <c r="AF133" s="313"/>
      <c r="AG133" s="313"/>
      <c r="AH133" s="313"/>
      <c r="AI133" s="313"/>
      <c r="AJ133" s="313"/>
      <c r="AK133" s="313"/>
      <c r="AL133" s="313"/>
      <c r="AM133" s="313"/>
      <c r="AN133" s="313"/>
      <c r="AO133" s="313"/>
      <c r="AP133" s="313"/>
      <c r="AQ133" s="313"/>
      <c r="AR133" s="313"/>
      <c r="AS133" s="313"/>
      <c r="AT133" s="313"/>
      <c r="AU133" s="313"/>
      <c r="AV133" s="313"/>
      <c r="AW133" s="313"/>
      <c r="AX133" s="313"/>
      <c r="AY133" s="313"/>
      <c r="AZ133" s="313"/>
      <c r="BA133" s="313"/>
      <c r="BB133" s="313"/>
      <c r="BC133" s="313"/>
      <c r="BD133" s="313"/>
      <c r="BE133" s="313"/>
      <c r="BF133" s="313"/>
      <c r="BG133" s="313"/>
      <c r="BH133" s="313"/>
      <c r="BI133" s="313"/>
      <c r="BJ133" s="313"/>
      <c r="BK133" s="313"/>
      <c r="BL133" s="313"/>
      <c r="BM133" s="313"/>
      <c r="BN133" s="313"/>
      <c r="BO133" s="313"/>
      <c r="BP133" s="313"/>
      <c r="BQ133" s="313"/>
      <c r="BR133" s="313"/>
      <c r="BS133" s="313"/>
    </row>
    <row r="134" spans="1:71" x14ac:dyDescent="0.25">
      <c r="A134" s="313"/>
      <c r="B134" s="313"/>
      <c r="C134" s="313"/>
      <c r="D134" s="313"/>
      <c r="E134" s="313"/>
      <c r="F134" s="313"/>
      <c r="G134" s="313"/>
      <c r="H134" s="313"/>
      <c r="I134" s="313"/>
      <c r="J134" s="313"/>
      <c r="K134" s="313"/>
      <c r="L134" s="313"/>
      <c r="M134" s="313"/>
      <c r="N134" s="313"/>
      <c r="O134" s="313"/>
      <c r="P134" s="313"/>
      <c r="Q134" s="313"/>
      <c r="R134" s="313"/>
      <c r="S134" s="313"/>
      <c r="T134" s="313"/>
      <c r="U134" s="313"/>
      <c r="V134" s="313"/>
      <c r="W134" s="313"/>
      <c r="X134" s="313"/>
      <c r="Y134" s="313"/>
      <c r="Z134" s="313"/>
      <c r="AA134" s="313"/>
      <c r="AB134" s="313"/>
      <c r="AC134" s="313"/>
      <c r="AD134" s="313"/>
      <c r="AE134" s="313"/>
      <c r="AF134" s="313"/>
      <c r="AG134" s="313"/>
      <c r="AH134" s="313"/>
      <c r="AI134" s="313"/>
      <c r="AJ134" s="313"/>
      <c r="AK134" s="313"/>
      <c r="AL134" s="313"/>
      <c r="AM134" s="313"/>
      <c r="AN134" s="313"/>
      <c r="AO134" s="313"/>
      <c r="AP134" s="313"/>
      <c r="AQ134" s="313"/>
      <c r="AR134" s="313"/>
      <c r="AS134" s="313"/>
      <c r="AT134" s="313"/>
      <c r="AU134" s="313"/>
      <c r="AV134" s="313"/>
      <c r="AW134" s="313"/>
      <c r="AX134" s="313"/>
      <c r="AY134" s="313"/>
      <c r="AZ134" s="313"/>
      <c r="BA134" s="313"/>
      <c r="BB134" s="313"/>
      <c r="BC134" s="313"/>
      <c r="BD134" s="313"/>
      <c r="BE134" s="313"/>
      <c r="BF134" s="313"/>
      <c r="BG134" s="313"/>
      <c r="BH134" s="313"/>
      <c r="BI134" s="313"/>
      <c r="BJ134" s="313"/>
      <c r="BK134" s="313"/>
      <c r="BL134" s="313"/>
      <c r="BM134" s="313"/>
      <c r="BN134" s="313"/>
      <c r="BO134" s="313"/>
      <c r="BP134" s="313"/>
      <c r="BQ134" s="313"/>
      <c r="BR134" s="313"/>
      <c r="BS134" s="313"/>
    </row>
    <row r="135" spans="1:71" x14ac:dyDescent="0.25">
      <c r="A135" s="313"/>
      <c r="B135" s="313"/>
      <c r="C135" s="313"/>
      <c r="D135" s="313"/>
      <c r="E135" s="313"/>
      <c r="F135" s="313"/>
      <c r="G135" s="313"/>
      <c r="H135" s="313"/>
      <c r="I135" s="313"/>
      <c r="J135" s="313"/>
      <c r="K135" s="313"/>
      <c r="L135" s="313"/>
      <c r="M135" s="313"/>
      <c r="N135" s="313"/>
      <c r="O135" s="313"/>
      <c r="P135" s="313"/>
      <c r="Q135" s="313"/>
      <c r="R135" s="313"/>
      <c r="S135" s="313"/>
      <c r="T135" s="313"/>
      <c r="U135" s="313"/>
      <c r="V135" s="313"/>
      <c r="W135" s="313"/>
      <c r="X135" s="313"/>
      <c r="Y135" s="313"/>
      <c r="Z135" s="313"/>
      <c r="AA135" s="313"/>
      <c r="AB135" s="313"/>
      <c r="AC135" s="313"/>
      <c r="AD135" s="313"/>
      <c r="AE135" s="313"/>
      <c r="AF135" s="313"/>
      <c r="AG135" s="313"/>
      <c r="AH135" s="313"/>
      <c r="AI135" s="313"/>
      <c r="AJ135" s="313"/>
      <c r="AK135" s="313"/>
      <c r="AL135" s="313"/>
      <c r="AM135" s="313"/>
      <c r="AN135" s="313"/>
      <c r="AO135" s="313"/>
      <c r="AP135" s="313"/>
      <c r="AQ135" s="313"/>
      <c r="AR135" s="313"/>
      <c r="AS135" s="313"/>
      <c r="AT135" s="313"/>
      <c r="AU135" s="313"/>
      <c r="AV135" s="313"/>
      <c r="AW135" s="313"/>
      <c r="AX135" s="313"/>
      <c r="AY135" s="313"/>
      <c r="AZ135" s="313"/>
      <c r="BA135" s="313"/>
      <c r="BB135" s="313"/>
      <c r="BC135" s="313"/>
      <c r="BD135" s="313"/>
      <c r="BE135" s="313"/>
      <c r="BF135" s="313"/>
      <c r="BG135" s="313"/>
      <c r="BH135" s="313"/>
      <c r="BI135" s="313"/>
      <c r="BJ135" s="313"/>
      <c r="BK135" s="313"/>
      <c r="BL135" s="313"/>
      <c r="BM135" s="313"/>
      <c r="BN135" s="313"/>
      <c r="BO135" s="313"/>
      <c r="BP135" s="313"/>
      <c r="BQ135" s="313"/>
      <c r="BR135" s="313"/>
      <c r="BS135" s="313"/>
    </row>
    <row r="136" spans="1:71" x14ac:dyDescent="0.25">
      <c r="A136" s="313"/>
      <c r="B136" s="313"/>
      <c r="C136" s="313"/>
      <c r="D136" s="313"/>
      <c r="E136" s="313"/>
      <c r="F136" s="313"/>
      <c r="G136" s="313"/>
      <c r="H136" s="313"/>
      <c r="I136" s="313"/>
      <c r="J136" s="313"/>
      <c r="K136" s="313"/>
      <c r="L136" s="313"/>
      <c r="M136" s="313"/>
      <c r="N136" s="313"/>
      <c r="O136" s="313"/>
      <c r="P136" s="313"/>
      <c r="Q136" s="313"/>
      <c r="R136" s="313"/>
      <c r="S136" s="313"/>
      <c r="T136" s="313"/>
      <c r="U136" s="313"/>
      <c r="V136" s="313"/>
      <c r="W136" s="313"/>
      <c r="X136" s="313"/>
      <c r="Y136" s="313"/>
      <c r="Z136" s="313"/>
      <c r="AA136" s="313"/>
      <c r="AB136" s="313"/>
      <c r="AC136" s="313"/>
      <c r="AD136" s="313"/>
      <c r="AE136" s="313"/>
      <c r="AF136" s="313"/>
      <c r="AG136" s="313"/>
      <c r="AH136" s="313"/>
      <c r="AI136" s="313"/>
      <c r="AJ136" s="313"/>
      <c r="AK136" s="313"/>
      <c r="AL136" s="313"/>
      <c r="AM136" s="313"/>
      <c r="AN136" s="313"/>
      <c r="AO136" s="313"/>
      <c r="AP136" s="313"/>
      <c r="AQ136" s="313"/>
      <c r="AR136" s="313"/>
      <c r="AS136" s="313"/>
      <c r="AT136" s="313"/>
      <c r="AU136" s="313"/>
      <c r="AV136" s="313"/>
      <c r="AW136" s="313"/>
      <c r="AX136" s="313"/>
      <c r="AY136" s="313"/>
      <c r="AZ136" s="313"/>
      <c r="BA136" s="313"/>
      <c r="BB136" s="313"/>
      <c r="BC136" s="313"/>
      <c r="BD136" s="313"/>
      <c r="BE136" s="313"/>
      <c r="BF136" s="313"/>
      <c r="BG136" s="313"/>
      <c r="BH136" s="313"/>
      <c r="BI136" s="313"/>
      <c r="BJ136" s="313"/>
      <c r="BK136" s="313"/>
      <c r="BL136" s="313"/>
      <c r="BM136" s="313"/>
      <c r="BN136" s="313"/>
      <c r="BO136" s="313"/>
      <c r="BP136" s="313"/>
      <c r="BQ136" s="313"/>
      <c r="BR136" s="313"/>
      <c r="BS136" s="313"/>
    </row>
    <row r="137" spans="1:71" x14ac:dyDescent="0.25">
      <c r="A137" s="313"/>
      <c r="B137" s="313"/>
      <c r="C137" s="313"/>
      <c r="D137" s="313"/>
      <c r="E137" s="313"/>
      <c r="F137" s="313"/>
      <c r="G137" s="313"/>
      <c r="H137" s="313"/>
      <c r="I137" s="313"/>
      <c r="J137" s="313"/>
      <c r="K137" s="313"/>
      <c r="L137" s="313"/>
      <c r="M137" s="313"/>
      <c r="N137" s="313"/>
      <c r="O137" s="313"/>
      <c r="P137" s="313"/>
      <c r="Q137" s="313"/>
      <c r="R137" s="313"/>
      <c r="S137" s="313"/>
      <c r="T137" s="313"/>
      <c r="U137" s="313"/>
      <c r="V137" s="313"/>
      <c r="W137" s="313"/>
      <c r="X137" s="313"/>
      <c r="Y137" s="313"/>
      <c r="Z137" s="313"/>
      <c r="AA137" s="313"/>
      <c r="AB137" s="313"/>
      <c r="AC137" s="313"/>
      <c r="AD137" s="313"/>
      <c r="AE137" s="313"/>
      <c r="AF137" s="313"/>
      <c r="AG137" s="313"/>
      <c r="AH137" s="313"/>
      <c r="AI137" s="313"/>
      <c r="AJ137" s="313"/>
      <c r="AK137" s="313"/>
      <c r="AL137" s="313"/>
      <c r="AM137" s="313"/>
      <c r="AN137" s="313"/>
      <c r="AO137" s="313"/>
      <c r="AP137" s="313"/>
      <c r="AQ137" s="313"/>
      <c r="AR137" s="313"/>
      <c r="AS137" s="313"/>
      <c r="AT137" s="313"/>
      <c r="AU137" s="313"/>
      <c r="AV137" s="313"/>
      <c r="AW137" s="313"/>
      <c r="AX137" s="313"/>
      <c r="AY137" s="313"/>
      <c r="AZ137" s="313"/>
      <c r="BA137" s="313"/>
      <c r="BB137" s="313"/>
      <c r="BC137" s="313"/>
      <c r="BD137" s="313"/>
      <c r="BE137" s="313"/>
      <c r="BF137" s="313"/>
      <c r="BG137" s="313"/>
      <c r="BH137" s="313"/>
      <c r="BI137" s="313"/>
      <c r="BJ137" s="313"/>
      <c r="BK137" s="313"/>
      <c r="BL137" s="313"/>
      <c r="BM137" s="313"/>
      <c r="BN137" s="313"/>
      <c r="BO137" s="313"/>
      <c r="BP137" s="313"/>
      <c r="BQ137" s="313"/>
      <c r="BR137" s="313"/>
      <c r="BS137" s="313"/>
    </row>
    <row r="138" spans="1:71" x14ac:dyDescent="0.25">
      <c r="A138" s="313"/>
      <c r="B138" s="313"/>
      <c r="C138" s="313"/>
      <c r="D138" s="313"/>
      <c r="E138" s="313"/>
      <c r="F138" s="313"/>
      <c r="G138" s="313"/>
      <c r="H138" s="313"/>
      <c r="I138" s="313"/>
      <c r="J138" s="313"/>
      <c r="K138" s="313"/>
      <c r="L138" s="313"/>
      <c r="M138" s="313"/>
      <c r="N138" s="313"/>
      <c r="O138" s="313"/>
      <c r="P138" s="313"/>
      <c r="Q138" s="313"/>
      <c r="R138" s="313"/>
      <c r="S138" s="313"/>
      <c r="T138" s="313"/>
      <c r="U138" s="313"/>
      <c r="V138" s="313"/>
      <c r="W138" s="313"/>
      <c r="X138" s="313"/>
      <c r="Y138" s="313"/>
      <c r="Z138" s="313"/>
      <c r="AA138" s="313"/>
      <c r="AB138" s="313"/>
      <c r="AC138" s="313"/>
      <c r="AD138" s="313"/>
      <c r="AE138" s="313"/>
      <c r="AF138" s="313"/>
      <c r="AG138" s="313"/>
      <c r="AH138" s="313"/>
      <c r="AI138" s="313"/>
      <c r="AJ138" s="313"/>
      <c r="AK138" s="313"/>
      <c r="AL138" s="313"/>
      <c r="AM138" s="313"/>
      <c r="AN138" s="313"/>
      <c r="AO138" s="313"/>
      <c r="AP138" s="313"/>
      <c r="AQ138" s="313"/>
      <c r="AR138" s="313"/>
      <c r="AS138" s="313"/>
      <c r="AT138" s="313"/>
      <c r="AU138" s="313"/>
      <c r="AV138" s="313"/>
      <c r="AW138" s="313"/>
      <c r="AX138" s="313"/>
      <c r="AY138" s="313"/>
      <c r="AZ138" s="313"/>
      <c r="BA138" s="313"/>
      <c r="BB138" s="313"/>
      <c r="BC138" s="313"/>
      <c r="BD138" s="313"/>
      <c r="BE138" s="313"/>
      <c r="BF138" s="313"/>
      <c r="BG138" s="313"/>
      <c r="BH138" s="313"/>
      <c r="BI138" s="313"/>
      <c r="BJ138" s="313"/>
      <c r="BK138" s="313"/>
      <c r="BL138" s="313"/>
      <c r="BM138" s="313"/>
      <c r="BN138" s="313"/>
      <c r="BO138" s="313"/>
      <c r="BP138" s="313"/>
      <c r="BQ138" s="313"/>
      <c r="BR138" s="313"/>
      <c r="BS138" s="313"/>
    </row>
    <row r="139" spans="1:71" x14ac:dyDescent="0.25">
      <c r="A139" s="313"/>
      <c r="B139" s="313"/>
      <c r="C139" s="313"/>
      <c r="D139" s="313"/>
      <c r="E139" s="313"/>
      <c r="F139" s="313"/>
      <c r="G139" s="313"/>
      <c r="H139" s="313"/>
      <c r="I139" s="313"/>
      <c r="J139" s="313"/>
      <c r="K139" s="313"/>
      <c r="L139" s="313"/>
      <c r="M139" s="313"/>
      <c r="N139" s="313"/>
      <c r="O139" s="313"/>
      <c r="P139" s="313"/>
      <c r="Q139" s="313"/>
      <c r="R139" s="313"/>
      <c r="S139" s="313"/>
      <c r="T139" s="313"/>
      <c r="U139" s="313"/>
      <c r="V139" s="313"/>
      <c r="W139" s="313"/>
      <c r="X139" s="313"/>
      <c r="Y139" s="313"/>
      <c r="Z139" s="313"/>
      <c r="AA139" s="313"/>
      <c r="AB139" s="313"/>
      <c r="AC139" s="313"/>
      <c r="AD139" s="313"/>
      <c r="AE139" s="313"/>
      <c r="AF139" s="313"/>
      <c r="AG139" s="313"/>
      <c r="AH139" s="313"/>
      <c r="AI139" s="313"/>
      <c r="AJ139" s="313"/>
      <c r="AK139" s="313"/>
      <c r="AL139" s="313"/>
      <c r="AM139" s="313"/>
      <c r="AN139" s="313"/>
      <c r="AO139" s="313"/>
      <c r="AP139" s="313"/>
      <c r="AQ139" s="313"/>
      <c r="AR139" s="313"/>
      <c r="AS139" s="313"/>
      <c r="AT139" s="313"/>
      <c r="AU139" s="313"/>
      <c r="AV139" s="313"/>
      <c r="AW139" s="313"/>
      <c r="AX139" s="313"/>
      <c r="AY139" s="313"/>
      <c r="AZ139" s="313"/>
      <c r="BA139" s="313"/>
      <c r="BB139" s="313"/>
      <c r="BC139" s="313"/>
      <c r="BD139" s="313"/>
      <c r="BE139" s="313"/>
      <c r="BF139" s="313"/>
      <c r="BG139" s="313"/>
      <c r="BH139" s="313"/>
      <c r="BI139" s="313"/>
      <c r="BJ139" s="313"/>
      <c r="BK139" s="313"/>
      <c r="BL139" s="313"/>
      <c r="BM139" s="313"/>
      <c r="BN139" s="313"/>
      <c r="BO139" s="313"/>
      <c r="BP139" s="313"/>
      <c r="BQ139" s="313"/>
      <c r="BR139" s="313"/>
      <c r="BS139" s="313"/>
    </row>
    <row r="140" spans="1:71" x14ac:dyDescent="0.25">
      <c r="A140" s="313"/>
      <c r="B140" s="313"/>
      <c r="C140" s="313"/>
      <c r="D140" s="313"/>
      <c r="E140" s="313"/>
      <c r="F140" s="313"/>
      <c r="G140" s="313"/>
      <c r="H140" s="313"/>
      <c r="I140" s="313"/>
      <c r="J140" s="313"/>
      <c r="K140" s="313"/>
      <c r="L140" s="313"/>
      <c r="M140" s="313"/>
      <c r="N140" s="313"/>
      <c r="O140" s="313"/>
      <c r="P140" s="313"/>
      <c r="Q140" s="313"/>
      <c r="R140" s="313"/>
      <c r="S140" s="313"/>
      <c r="T140" s="313"/>
      <c r="U140" s="313"/>
      <c r="V140" s="313"/>
      <c r="W140" s="313"/>
      <c r="X140" s="313"/>
      <c r="Y140" s="313"/>
      <c r="Z140" s="313"/>
      <c r="AA140" s="313"/>
      <c r="AB140" s="313"/>
      <c r="AC140" s="313"/>
      <c r="AD140" s="313"/>
      <c r="AE140" s="313"/>
      <c r="AF140" s="313"/>
      <c r="AG140" s="313"/>
      <c r="AH140" s="313"/>
      <c r="AI140" s="313"/>
      <c r="AJ140" s="313"/>
      <c r="AK140" s="313"/>
      <c r="AL140" s="313"/>
      <c r="AM140" s="313"/>
      <c r="AN140" s="313"/>
      <c r="AO140" s="313"/>
      <c r="AP140" s="313"/>
      <c r="AQ140" s="313"/>
      <c r="AR140" s="313"/>
      <c r="AS140" s="313"/>
      <c r="AT140" s="313"/>
      <c r="AU140" s="313"/>
      <c r="AV140" s="313"/>
      <c r="AW140" s="313"/>
      <c r="AX140" s="313"/>
      <c r="AY140" s="313"/>
      <c r="AZ140" s="313"/>
      <c r="BA140" s="313"/>
      <c r="BB140" s="313"/>
      <c r="BC140" s="313"/>
      <c r="BD140" s="313"/>
      <c r="BE140" s="313"/>
      <c r="BF140" s="313"/>
      <c r="BG140" s="313"/>
      <c r="BH140" s="313"/>
      <c r="BI140" s="313"/>
      <c r="BJ140" s="313"/>
      <c r="BK140" s="313"/>
      <c r="BL140" s="313"/>
      <c r="BM140" s="313"/>
      <c r="BN140" s="313"/>
      <c r="BO140" s="313"/>
      <c r="BP140" s="313"/>
      <c r="BQ140" s="313"/>
      <c r="BR140" s="313"/>
      <c r="BS140" s="313"/>
    </row>
    <row r="141" spans="1:71" x14ac:dyDescent="0.25">
      <c r="A141" s="313"/>
      <c r="B141" s="313"/>
      <c r="C141" s="313"/>
      <c r="D141" s="313"/>
      <c r="E141" s="313"/>
      <c r="F141" s="313"/>
      <c r="G141" s="313"/>
      <c r="H141" s="313"/>
      <c r="I141" s="313"/>
      <c r="J141" s="313"/>
      <c r="K141" s="313"/>
      <c r="L141" s="313"/>
      <c r="M141" s="313"/>
      <c r="N141" s="313"/>
      <c r="O141" s="313"/>
      <c r="P141" s="313"/>
      <c r="Q141" s="313"/>
      <c r="R141" s="313"/>
      <c r="S141" s="313"/>
      <c r="T141" s="313"/>
      <c r="U141" s="313"/>
      <c r="V141" s="313"/>
      <c r="W141" s="313"/>
      <c r="X141" s="313"/>
      <c r="Y141" s="313"/>
      <c r="Z141" s="313"/>
      <c r="AA141" s="313"/>
      <c r="AB141" s="313"/>
      <c r="AC141" s="313"/>
      <c r="AD141" s="313"/>
      <c r="AE141" s="313"/>
      <c r="AF141" s="313"/>
      <c r="AG141" s="313"/>
      <c r="AH141" s="313"/>
      <c r="AI141" s="313"/>
      <c r="AJ141" s="313"/>
      <c r="AK141" s="313"/>
      <c r="AL141" s="313"/>
      <c r="AM141" s="313"/>
      <c r="AN141" s="313"/>
      <c r="AO141" s="313"/>
      <c r="AP141" s="313"/>
      <c r="AQ141" s="313"/>
      <c r="AR141" s="313"/>
      <c r="AS141" s="313"/>
      <c r="AT141" s="313"/>
      <c r="AU141" s="313"/>
      <c r="AV141" s="313"/>
      <c r="AW141" s="313"/>
      <c r="AX141" s="313"/>
      <c r="AY141" s="313"/>
      <c r="AZ141" s="313"/>
      <c r="BA141" s="313"/>
      <c r="BB141" s="313"/>
      <c r="BC141" s="313"/>
      <c r="BD141" s="313"/>
      <c r="BE141" s="313"/>
      <c r="BF141" s="313"/>
      <c r="BG141" s="313"/>
      <c r="BH141" s="313"/>
      <c r="BI141" s="313"/>
      <c r="BJ141" s="313"/>
      <c r="BK141" s="313"/>
      <c r="BL141" s="313"/>
      <c r="BM141" s="313"/>
      <c r="BN141" s="313"/>
      <c r="BO141" s="313"/>
      <c r="BP141" s="313"/>
      <c r="BQ141" s="313"/>
      <c r="BR141" s="313"/>
      <c r="BS141" s="313"/>
    </row>
    <row r="142" spans="1:71" x14ac:dyDescent="0.25">
      <c r="A142" s="313"/>
      <c r="B142" s="313"/>
      <c r="C142" s="313"/>
      <c r="D142" s="313"/>
      <c r="E142" s="313"/>
      <c r="F142" s="313"/>
      <c r="G142" s="313"/>
      <c r="H142" s="313"/>
      <c r="I142" s="313"/>
      <c r="J142" s="313"/>
      <c r="K142" s="313"/>
      <c r="L142" s="313"/>
      <c r="M142" s="313"/>
      <c r="N142" s="313"/>
      <c r="O142" s="313"/>
      <c r="P142" s="313"/>
      <c r="Q142" s="313"/>
      <c r="R142" s="313"/>
      <c r="S142" s="313"/>
      <c r="T142" s="313"/>
      <c r="U142" s="313"/>
      <c r="V142" s="313"/>
      <c r="W142" s="313"/>
      <c r="X142" s="313"/>
      <c r="Y142" s="313"/>
      <c r="Z142" s="313"/>
      <c r="AA142" s="313"/>
      <c r="AB142" s="313"/>
      <c r="AC142" s="313"/>
      <c r="AD142" s="313"/>
      <c r="AE142" s="313"/>
      <c r="AF142" s="313"/>
      <c r="AG142" s="313"/>
      <c r="AH142" s="313"/>
      <c r="AI142" s="313"/>
      <c r="AJ142" s="313"/>
      <c r="AK142" s="313"/>
      <c r="AL142" s="313"/>
      <c r="AM142" s="313"/>
      <c r="AN142" s="313"/>
      <c r="AO142" s="313"/>
      <c r="AP142" s="313"/>
      <c r="AQ142" s="313"/>
      <c r="AR142" s="313"/>
      <c r="AS142" s="313"/>
      <c r="AT142" s="313"/>
      <c r="AU142" s="313"/>
      <c r="AV142" s="313"/>
      <c r="AW142" s="313"/>
      <c r="AX142" s="313"/>
      <c r="AY142" s="313"/>
      <c r="AZ142" s="313"/>
      <c r="BA142" s="313"/>
      <c r="BB142" s="313"/>
      <c r="BC142" s="313"/>
      <c r="BD142" s="313"/>
      <c r="BE142" s="313"/>
      <c r="BF142" s="313"/>
      <c r="BG142" s="313"/>
      <c r="BH142" s="313"/>
      <c r="BI142" s="313"/>
      <c r="BJ142" s="313"/>
      <c r="BK142" s="313"/>
      <c r="BL142" s="313"/>
      <c r="BM142" s="313"/>
      <c r="BN142" s="313"/>
      <c r="BO142" s="313"/>
      <c r="BP142" s="313"/>
      <c r="BQ142" s="313"/>
      <c r="BR142" s="313"/>
      <c r="BS142" s="313"/>
    </row>
    <row r="143" spans="1:71" x14ac:dyDescent="0.25">
      <c r="A143" s="313"/>
      <c r="B143" s="313"/>
      <c r="C143" s="313"/>
      <c r="D143" s="313"/>
      <c r="E143" s="313"/>
      <c r="F143" s="313"/>
      <c r="G143" s="313"/>
      <c r="H143" s="313"/>
      <c r="I143" s="313"/>
      <c r="J143" s="313"/>
      <c r="K143" s="313"/>
      <c r="L143" s="313"/>
      <c r="M143" s="313"/>
      <c r="N143" s="313"/>
      <c r="O143" s="313"/>
      <c r="P143" s="313"/>
      <c r="Q143" s="313"/>
      <c r="R143" s="313"/>
      <c r="S143" s="313"/>
      <c r="T143" s="313"/>
      <c r="U143" s="313"/>
      <c r="V143" s="313"/>
      <c r="W143" s="313"/>
      <c r="X143" s="313"/>
      <c r="Y143" s="313"/>
      <c r="Z143" s="313"/>
      <c r="AA143" s="313"/>
      <c r="AB143" s="313"/>
      <c r="AC143" s="313"/>
      <c r="AD143" s="313"/>
      <c r="AE143" s="313"/>
      <c r="AF143" s="313"/>
      <c r="AG143" s="313"/>
      <c r="AH143" s="313"/>
      <c r="AI143" s="313"/>
      <c r="AJ143" s="313"/>
      <c r="AK143" s="313"/>
      <c r="AL143" s="313"/>
      <c r="AM143" s="313"/>
      <c r="AN143" s="313"/>
      <c r="AO143" s="313"/>
      <c r="AP143" s="313"/>
      <c r="AQ143" s="313"/>
      <c r="AR143" s="313"/>
      <c r="AS143" s="313"/>
      <c r="AT143" s="313"/>
      <c r="AU143" s="313"/>
      <c r="AV143" s="313"/>
      <c r="AW143" s="313"/>
      <c r="AX143" s="313"/>
      <c r="AY143" s="313"/>
      <c r="AZ143" s="313"/>
      <c r="BA143" s="313"/>
      <c r="BB143" s="313"/>
      <c r="BC143" s="313"/>
      <c r="BD143" s="313"/>
      <c r="BE143" s="313"/>
      <c r="BF143" s="313"/>
      <c r="BG143" s="313"/>
      <c r="BH143" s="313"/>
      <c r="BI143" s="313"/>
      <c r="BJ143" s="313"/>
      <c r="BK143" s="313"/>
      <c r="BL143" s="313"/>
      <c r="BM143" s="313"/>
      <c r="BN143" s="313"/>
      <c r="BO143" s="313"/>
      <c r="BP143" s="313"/>
      <c r="BQ143" s="313"/>
      <c r="BR143" s="313"/>
      <c r="BS143" s="313"/>
    </row>
    <row r="144" spans="1:71" x14ac:dyDescent="0.25">
      <c r="A144" s="313"/>
      <c r="B144" s="313"/>
      <c r="C144" s="313"/>
      <c r="D144" s="313"/>
      <c r="E144" s="313"/>
      <c r="F144" s="313"/>
      <c r="G144" s="313"/>
      <c r="H144" s="313"/>
      <c r="I144" s="313"/>
      <c r="J144" s="313"/>
      <c r="K144" s="313"/>
      <c r="L144" s="313"/>
      <c r="M144" s="313"/>
      <c r="N144" s="313"/>
      <c r="O144" s="313"/>
      <c r="P144" s="313"/>
      <c r="Q144" s="313"/>
      <c r="R144" s="313"/>
      <c r="S144" s="313"/>
      <c r="T144" s="313"/>
      <c r="U144" s="313"/>
      <c r="V144" s="313"/>
      <c r="W144" s="313"/>
      <c r="X144" s="313"/>
      <c r="Y144" s="313"/>
      <c r="Z144" s="313"/>
      <c r="AA144" s="313"/>
      <c r="AB144" s="313"/>
      <c r="AC144" s="313"/>
      <c r="AD144" s="313"/>
      <c r="AE144" s="313"/>
      <c r="AF144" s="313"/>
      <c r="AG144" s="313"/>
      <c r="AH144" s="313"/>
      <c r="AI144" s="313"/>
      <c r="AJ144" s="313"/>
      <c r="AK144" s="313"/>
      <c r="AL144" s="313"/>
      <c r="AM144" s="313"/>
      <c r="AN144" s="313"/>
      <c r="AO144" s="313"/>
      <c r="AP144" s="313"/>
      <c r="AQ144" s="313"/>
      <c r="AR144" s="313"/>
      <c r="AS144" s="313"/>
      <c r="AT144" s="313"/>
      <c r="AU144" s="313"/>
      <c r="AV144" s="313"/>
      <c r="AW144" s="313"/>
      <c r="AX144" s="313"/>
      <c r="AY144" s="313"/>
      <c r="AZ144" s="313"/>
      <c r="BA144" s="313"/>
      <c r="BB144" s="313"/>
      <c r="BC144" s="313"/>
      <c r="BD144" s="313"/>
      <c r="BE144" s="313"/>
      <c r="BF144" s="313"/>
      <c r="BG144" s="313"/>
      <c r="BH144" s="313"/>
      <c r="BI144" s="313"/>
      <c r="BJ144" s="313"/>
      <c r="BK144" s="313"/>
      <c r="BL144" s="313"/>
      <c r="BM144" s="313"/>
      <c r="BN144" s="313"/>
      <c r="BO144" s="313"/>
      <c r="BP144" s="313"/>
      <c r="BQ144" s="313"/>
      <c r="BR144" s="313"/>
      <c r="BS144" s="313"/>
    </row>
    <row r="145" spans="1:71" x14ac:dyDescent="0.25">
      <c r="A145" s="313"/>
      <c r="B145" s="313"/>
      <c r="C145" s="313"/>
      <c r="D145" s="313"/>
      <c r="E145" s="313"/>
      <c r="F145" s="313"/>
      <c r="G145" s="313"/>
      <c r="H145" s="313"/>
      <c r="I145" s="313"/>
      <c r="J145" s="313"/>
      <c r="K145" s="313"/>
      <c r="L145" s="313"/>
      <c r="M145" s="313"/>
      <c r="N145" s="313"/>
      <c r="O145" s="313"/>
      <c r="P145" s="313"/>
      <c r="Q145" s="313"/>
      <c r="R145" s="313"/>
      <c r="S145" s="313"/>
      <c r="T145" s="313"/>
      <c r="U145" s="313"/>
      <c r="V145" s="313"/>
      <c r="W145" s="313"/>
      <c r="X145" s="313"/>
      <c r="Y145" s="313"/>
      <c r="Z145" s="313"/>
      <c r="AA145" s="313"/>
      <c r="AB145" s="313"/>
      <c r="AC145" s="313"/>
      <c r="AD145" s="313"/>
      <c r="AE145" s="313"/>
      <c r="AF145" s="313"/>
      <c r="AG145" s="313"/>
      <c r="AH145" s="313"/>
      <c r="AI145" s="313"/>
      <c r="AJ145" s="313"/>
      <c r="AK145" s="313"/>
      <c r="AL145" s="313"/>
      <c r="AM145" s="313"/>
      <c r="AN145" s="313"/>
      <c r="AO145" s="313"/>
      <c r="AP145" s="313"/>
      <c r="AQ145" s="313"/>
      <c r="AR145" s="313"/>
      <c r="AS145" s="313"/>
      <c r="AT145" s="313"/>
      <c r="AU145" s="313"/>
      <c r="AV145" s="313"/>
      <c r="AW145" s="313"/>
      <c r="AX145" s="313"/>
      <c r="AY145" s="313"/>
      <c r="AZ145" s="313"/>
      <c r="BA145" s="313"/>
      <c r="BB145" s="313"/>
      <c r="BC145" s="313"/>
      <c r="BD145" s="313"/>
      <c r="BE145" s="313"/>
      <c r="BF145" s="313"/>
      <c r="BG145" s="313"/>
      <c r="BH145" s="313"/>
      <c r="BI145" s="313"/>
      <c r="BJ145" s="313"/>
      <c r="BK145" s="313"/>
      <c r="BL145" s="313"/>
      <c r="BM145" s="313"/>
      <c r="BN145" s="313"/>
      <c r="BO145" s="313"/>
      <c r="BP145" s="313"/>
      <c r="BQ145" s="313"/>
      <c r="BR145" s="313"/>
      <c r="BS145" s="313"/>
    </row>
    <row r="146" spans="1:71" x14ac:dyDescent="0.25">
      <c r="A146" s="313"/>
      <c r="B146" s="313"/>
      <c r="C146" s="313"/>
      <c r="D146" s="313"/>
      <c r="E146" s="313"/>
      <c r="F146" s="313"/>
      <c r="G146" s="313"/>
      <c r="H146" s="313"/>
      <c r="I146" s="313"/>
      <c r="J146" s="313"/>
      <c r="K146" s="313"/>
      <c r="L146" s="313"/>
      <c r="M146" s="313"/>
      <c r="N146" s="313"/>
      <c r="O146" s="313"/>
      <c r="P146" s="313"/>
      <c r="Q146" s="313"/>
      <c r="R146" s="313"/>
      <c r="S146" s="313"/>
      <c r="T146" s="313"/>
      <c r="U146" s="313"/>
      <c r="V146" s="313"/>
      <c r="W146" s="313"/>
      <c r="X146" s="313"/>
      <c r="Y146" s="313"/>
      <c r="Z146" s="313"/>
      <c r="AA146" s="313"/>
      <c r="AB146" s="313"/>
      <c r="AC146" s="313"/>
      <c r="AD146" s="313"/>
      <c r="AE146" s="313"/>
      <c r="AF146" s="313"/>
      <c r="AG146" s="313"/>
      <c r="AH146" s="313"/>
      <c r="AI146" s="313"/>
      <c r="AJ146" s="313"/>
      <c r="AK146" s="313"/>
      <c r="AL146" s="313"/>
      <c r="AM146" s="313"/>
      <c r="AN146" s="313"/>
      <c r="AO146" s="313"/>
      <c r="AP146" s="313"/>
      <c r="AQ146" s="313"/>
      <c r="AR146" s="313"/>
      <c r="AS146" s="313"/>
      <c r="AT146" s="313"/>
      <c r="AU146" s="313"/>
      <c r="AV146" s="313"/>
      <c r="AW146" s="313"/>
      <c r="AX146" s="313"/>
      <c r="AY146" s="313"/>
      <c r="AZ146" s="313"/>
      <c r="BA146" s="313"/>
      <c r="BB146" s="313"/>
      <c r="BC146" s="313"/>
      <c r="BD146" s="313"/>
      <c r="BE146" s="313"/>
      <c r="BF146" s="313"/>
      <c r="BG146" s="313"/>
      <c r="BH146" s="313"/>
      <c r="BI146" s="313"/>
      <c r="BJ146" s="313"/>
      <c r="BK146" s="313"/>
      <c r="BL146" s="313"/>
      <c r="BM146" s="313"/>
      <c r="BN146" s="313"/>
      <c r="BO146" s="313"/>
      <c r="BP146" s="313"/>
      <c r="BQ146" s="313"/>
      <c r="BR146" s="313"/>
      <c r="BS146" s="313"/>
    </row>
    <row r="147" spans="1:71" x14ac:dyDescent="0.25">
      <c r="A147" s="313"/>
      <c r="B147" s="313"/>
      <c r="C147" s="313"/>
      <c r="D147" s="313"/>
      <c r="E147" s="313"/>
      <c r="F147" s="313"/>
      <c r="G147" s="313"/>
      <c r="H147" s="313"/>
      <c r="I147" s="313"/>
      <c r="J147" s="313"/>
      <c r="K147" s="313"/>
      <c r="L147" s="313"/>
      <c r="M147" s="313"/>
      <c r="N147" s="313"/>
      <c r="O147" s="313"/>
      <c r="P147" s="313"/>
      <c r="Q147" s="313"/>
      <c r="R147" s="313"/>
      <c r="S147" s="313"/>
      <c r="T147" s="313"/>
      <c r="U147" s="313"/>
      <c r="V147" s="313"/>
      <c r="W147" s="313"/>
      <c r="X147" s="313"/>
      <c r="Y147" s="313"/>
      <c r="Z147" s="313"/>
      <c r="AA147" s="313"/>
      <c r="AB147" s="313"/>
      <c r="AC147" s="313"/>
      <c r="AD147" s="313"/>
      <c r="AE147" s="313"/>
      <c r="AF147" s="313"/>
      <c r="AG147" s="313"/>
      <c r="AH147" s="313"/>
      <c r="AI147" s="313"/>
      <c r="AJ147" s="313"/>
      <c r="AK147" s="313"/>
      <c r="AL147" s="313"/>
      <c r="AM147" s="313"/>
      <c r="AN147" s="313"/>
      <c r="AO147" s="313"/>
      <c r="AP147" s="313"/>
      <c r="AQ147" s="313"/>
      <c r="AR147" s="313"/>
      <c r="AS147" s="313"/>
      <c r="AT147" s="313"/>
      <c r="AU147" s="313"/>
      <c r="AV147" s="313"/>
      <c r="AW147" s="313"/>
      <c r="AX147" s="313"/>
      <c r="AY147" s="313"/>
      <c r="AZ147" s="313"/>
      <c r="BA147" s="313"/>
      <c r="BB147" s="313"/>
      <c r="BC147" s="313"/>
      <c r="BD147" s="313"/>
      <c r="BE147" s="313"/>
      <c r="BF147" s="313"/>
      <c r="BG147" s="313"/>
      <c r="BH147" s="313"/>
      <c r="BI147" s="313"/>
      <c r="BJ147" s="313"/>
      <c r="BK147" s="313"/>
      <c r="BL147" s="313"/>
      <c r="BM147" s="313"/>
      <c r="BN147" s="313"/>
      <c r="BO147" s="313"/>
      <c r="BP147" s="313"/>
      <c r="BQ147" s="313"/>
      <c r="BR147" s="313"/>
      <c r="BS147" s="313"/>
    </row>
    <row r="148" spans="1:71" x14ac:dyDescent="0.25">
      <c r="A148" s="313"/>
      <c r="B148" s="313"/>
      <c r="C148" s="313"/>
      <c r="D148" s="313"/>
      <c r="E148" s="313"/>
      <c r="F148" s="313"/>
      <c r="G148" s="313"/>
      <c r="H148" s="313"/>
      <c r="I148" s="313"/>
      <c r="J148" s="313"/>
      <c r="K148" s="313"/>
      <c r="L148" s="313"/>
      <c r="M148" s="313"/>
      <c r="N148" s="313"/>
      <c r="O148" s="313"/>
      <c r="P148" s="313"/>
      <c r="Q148" s="313"/>
      <c r="R148" s="313"/>
      <c r="S148" s="313"/>
      <c r="T148" s="313"/>
      <c r="U148" s="313"/>
      <c r="V148" s="313"/>
      <c r="W148" s="313"/>
      <c r="X148" s="313"/>
      <c r="Y148" s="313"/>
      <c r="Z148" s="313"/>
      <c r="AA148" s="313"/>
      <c r="AB148" s="313"/>
      <c r="AC148" s="313"/>
      <c r="AD148" s="313"/>
      <c r="AE148" s="313"/>
      <c r="AF148" s="313"/>
      <c r="AG148" s="313"/>
      <c r="AH148" s="313"/>
      <c r="AI148" s="313"/>
      <c r="AJ148" s="313"/>
      <c r="AK148" s="313"/>
      <c r="AL148" s="313"/>
      <c r="AM148" s="313"/>
      <c r="AN148" s="313"/>
      <c r="AO148" s="313"/>
      <c r="AP148" s="313"/>
      <c r="AQ148" s="313"/>
      <c r="AR148" s="313"/>
      <c r="AS148" s="313"/>
      <c r="AT148" s="313"/>
      <c r="AU148" s="313"/>
      <c r="AV148" s="313"/>
      <c r="AW148" s="313"/>
      <c r="AX148" s="313"/>
      <c r="AY148" s="313"/>
      <c r="AZ148" s="313"/>
      <c r="BA148" s="313"/>
      <c r="BB148" s="313"/>
      <c r="BC148" s="313"/>
      <c r="BD148" s="313"/>
      <c r="BE148" s="313"/>
      <c r="BF148" s="313"/>
      <c r="BG148" s="313"/>
      <c r="BH148" s="313"/>
      <c r="BI148" s="313"/>
      <c r="BJ148" s="313"/>
      <c r="BK148" s="313"/>
      <c r="BL148" s="313"/>
      <c r="BM148" s="313"/>
      <c r="BN148" s="313"/>
      <c r="BO148" s="313"/>
      <c r="BP148" s="313"/>
      <c r="BQ148" s="313"/>
      <c r="BR148" s="313"/>
      <c r="BS148" s="313"/>
    </row>
    <row r="149" spans="1:71" x14ac:dyDescent="0.25">
      <c r="A149" s="313"/>
      <c r="B149" s="313"/>
      <c r="C149" s="313"/>
      <c r="D149" s="313"/>
      <c r="E149" s="313"/>
      <c r="F149" s="313"/>
      <c r="G149" s="313"/>
      <c r="H149" s="313"/>
      <c r="I149" s="313"/>
      <c r="J149" s="313"/>
      <c r="K149" s="313"/>
      <c r="L149" s="313"/>
      <c r="M149" s="313"/>
      <c r="N149" s="313"/>
      <c r="O149" s="313"/>
      <c r="P149" s="313"/>
      <c r="Q149" s="313"/>
      <c r="R149" s="313"/>
      <c r="S149" s="313"/>
      <c r="T149" s="313"/>
      <c r="U149" s="313"/>
      <c r="V149" s="313"/>
      <c r="W149" s="313"/>
      <c r="X149" s="313"/>
      <c r="Y149" s="313"/>
      <c r="Z149" s="313"/>
      <c r="AA149" s="313"/>
      <c r="AB149" s="313"/>
      <c r="AC149" s="313"/>
      <c r="AD149" s="313"/>
      <c r="AE149" s="313"/>
      <c r="AF149" s="313"/>
      <c r="AG149" s="313"/>
      <c r="AH149" s="313"/>
      <c r="AI149" s="313"/>
      <c r="AJ149" s="313"/>
      <c r="AK149" s="313"/>
      <c r="AL149" s="313"/>
      <c r="AM149" s="313"/>
      <c r="AN149" s="313"/>
      <c r="AO149" s="313"/>
      <c r="AP149" s="313"/>
      <c r="AQ149" s="313"/>
      <c r="AR149" s="313"/>
      <c r="AS149" s="313"/>
      <c r="AT149" s="313"/>
      <c r="AU149" s="313"/>
      <c r="AV149" s="313"/>
      <c r="AW149" s="313"/>
      <c r="AX149" s="313"/>
      <c r="AY149" s="313"/>
      <c r="AZ149" s="313"/>
      <c r="BA149" s="313"/>
      <c r="BB149" s="313"/>
      <c r="BC149" s="313"/>
      <c r="BD149" s="313"/>
      <c r="BE149" s="313"/>
      <c r="BF149" s="313"/>
      <c r="BG149" s="313"/>
      <c r="BH149" s="313"/>
      <c r="BI149" s="313"/>
      <c r="BJ149" s="313"/>
      <c r="BK149" s="313"/>
      <c r="BL149" s="313"/>
      <c r="BM149" s="313"/>
      <c r="BN149" s="313"/>
      <c r="BO149" s="313"/>
      <c r="BP149" s="313"/>
      <c r="BQ149" s="313"/>
      <c r="BR149" s="313"/>
      <c r="BS149" s="313"/>
    </row>
    <row r="150" spans="1:71" x14ac:dyDescent="0.25">
      <c r="A150" s="313"/>
      <c r="B150" s="313"/>
      <c r="C150" s="313"/>
      <c r="D150" s="313"/>
      <c r="E150" s="313"/>
      <c r="F150" s="313"/>
      <c r="G150" s="313"/>
      <c r="H150" s="313"/>
      <c r="I150" s="313"/>
      <c r="J150" s="313"/>
      <c r="K150" s="313"/>
      <c r="L150" s="313"/>
      <c r="M150" s="313"/>
      <c r="N150" s="313"/>
      <c r="O150" s="313"/>
      <c r="P150" s="313"/>
      <c r="Q150" s="313"/>
      <c r="R150" s="313"/>
      <c r="S150" s="313"/>
      <c r="T150" s="313"/>
      <c r="U150" s="313"/>
      <c r="V150" s="313"/>
      <c r="W150" s="313"/>
      <c r="X150" s="313"/>
      <c r="Y150" s="313"/>
      <c r="Z150" s="313"/>
      <c r="AA150" s="313"/>
      <c r="AB150" s="313"/>
      <c r="AC150" s="313"/>
      <c r="AD150" s="313"/>
      <c r="AE150" s="313"/>
      <c r="AF150" s="313"/>
      <c r="AG150" s="313"/>
      <c r="AH150" s="313"/>
      <c r="AI150" s="313"/>
      <c r="AJ150" s="313"/>
      <c r="AK150" s="313"/>
      <c r="AL150" s="313"/>
      <c r="AM150" s="313"/>
      <c r="AN150" s="313"/>
      <c r="AO150" s="313"/>
      <c r="AP150" s="313"/>
      <c r="AQ150" s="313"/>
      <c r="AR150" s="313"/>
      <c r="AS150" s="313"/>
      <c r="AT150" s="313"/>
      <c r="AU150" s="313"/>
      <c r="AV150" s="313"/>
      <c r="AW150" s="313"/>
      <c r="AX150" s="313"/>
      <c r="AY150" s="313"/>
      <c r="AZ150" s="313"/>
      <c r="BA150" s="313"/>
      <c r="BB150" s="313"/>
      <c r="BC150" s="313"/>
      <c r="BD150" s="313"/>
      <c r="BE150" s="313"/>
      <c r="BF150" s="313"/>
      <c r="BG150" s="313"/>
      <c r="BH150" s="313"/>
      <c r="BI150" s="313"/>
      <c r="BJ150" s="313"/>
      <c r="BK150" s="313"/>
      <c r="BL150" s="313"/>
      <c r="BM150" s="313"/>
      <c r="BN150" s="313"/>
      <c r="BO150" s="313"/>
      <c r="BP150" s="313"/>
      <c r="BQ150" s="313"/>
      <c r="BR150" s="313"/>
      <c r="BS150" s="313"/>
    </row>
    <row r="151" spans="1:71" x14ac:dyDescent="0.25">
      <c r="A151" s="313"/>
      <c r="B151" s="313"/>
      <c r="C151" s="313"/>
      <c r="D151" s="313"/>
      <c r="E151" s="313"/>
      <c r="F151" s="313"/>
      <c r="G151" s="313"/>
      <c r="H151" s="313"/>
      <c r="I151" s="313"/>
      <c r="J151" s="313"/>
      <c r="K151" s="313"/>
      <c r="L151" s="313"/>
      <c r="M151" s="313"/>
      <c r="N151" s="313"/>
      <c r="O151" s="313"/>
      <c r="P151" s="313"/>
      <c r="Q151" s="313"/>
      <c r="R151" s="313"/>
      <c r="S151" s="313"/>
      <c r="T151" s="313"/>
      <c r="U151" s="313"/>
      <c r="V151" s="313"/>
      <c r="W151" s="313"/>
      <c r="X151" s="313"/>
      <c r="Y151" s="313"/>
      <c r="Z151" s="313"/>
      <c r="AA151" s="313"/>
      <c r="AB151" s="313"/>
      <c r="AC151" s="313"/>
      <c r="AD151" s="313"/>
      <c r="AE151" s="313"/>
      <c r="AF151" s="313"/>
      <c r="AG151" s="313"/>
      <c r="AH151" s="313"/>
      <c r="AI151" s="313"/>
      <c r="AJ151" s="313"/>
      <c r="AK151" s="313"/>
      <c r="AL151" s="313"/>
      <c r="AM151" s="313"/>
      <c r="AN151" s="313"/>
      <c r="AO151" s="313"/>
      <c r="AP151" s="313"/>
      <c r="AQ151" s="313"/>
      <c r="AR151" s="313"/>
      <c r="AS151" s="313"/>
      <c r="AT151" s="313"/>
      <c r="AU151" s="313"/>
      <c r="AV151" s="313"/>
      <c r="AW151" s="313"/>
      <c r="AX151" s="313"/>
      <c r="AY151" s="313"/>
      <c r="AZ151" s="313"/>
      <c r="BA151" s="313"/>
      <c r="BB151" s="313"/>
      <c r="BC151" s="313"/>
      <c r="BD151" s="313"/>
      <c r="BE151" s="313"/>
      <c r="BF151" s="313"/>
      <c r="BG151" s="313"/>
      <c r="BH151" s="313"/>
      <c r="BI151" s="313"/>
      <c r="BJ151" s="313"/>
      <c r="BK151" s="313"/>
      <c r="BL151" s="313"/>
      <c r="BM151" s="313"/>
      <c r="BN151" s="313"/>
      <c r="BO151" s="313"/>
      <c r="BP151" s="313"/>
      <c r="BQ151" s="313"/>
      <c r="BR151" s="313"/>
      <c r="BS151" s="313"/>
    </row>
    <row r="152" spans="1:71" x14ac:dyDescent="0.25">
      <c r="A152" s="313"/>
      <c r="B152" s="313"/>
      <c r="C152" s="313"/>
      <c r="D152" s="313"/>
      <c r="E152" s="313"/>
      <c r="F152" s="313"/>
      <c r="G152" s="313"/>
      <c r="H152" s="313"/>
      <c r="I152" s="313"/>
      <c r="J152" s="313"/>
      <c r="K152" s="313"/>
      <c r="L152" s="313"/>
      <c r="M152" s="313"/>
      <c r="N152" s="313"/>
      <c r="O152" s="313"/>
      <c r="P152" s="313"/>
      <c r="Q152" s="313"/>
      <c r="R152" s="313"/>
      <c r="S152" s="313"/>
      <c r="T152" s="313"/>
      <c r="U152" s="313"/>
      <c r="V152" s="313"/>
      <c r="W152" s="313"/>
      <c r="X152" s="313"/>
      <c r="Y152" s="313"/>
      <c r="Z152" s="313"/>
      <c r="AA152" s="313"/>
      <c r="AB152" s="313"/>
      <c r="AC152" s="313"/>
      <c r="AD152" s="313"/>
      <c r="AE152" s="313"/>
      <c r="AF152" s="313"/>
      <c r="AG152" s="313"/>
      <c r="AH152" s="313"/>
      <c r="AI152" s="313"/>
      <c r="AJ152" s="313"/>
      <c r="AK152" s="313"/>
      <c r="AL152" s="313"/>
      <c r="AM152" s="313"/>
      <c r="AN152" s="313"/>
      <c r="AO152" s="313"/>
      <c r="AP152" s="313"/>
      <c r="AQ152" s="313"/>
      <c r="AR152" s="313"/>
      <c r="AS152" s="313"/>
      <c r="AT152" s="313"/>
      <c r="AU152" s="313"/>
      <c r="AV152" s="313"/>
      <c r="AW152" s="313"/>
      <c r="AX152" s="313"/>
      <c r="AY152" s="313"/>
      <c r="AZ152" s="313"/>
      <c r="BA152" s="313"/>
      <c r="BB152" s="313"/>
      <c r="BC152" s="313"/>
      <c r="BD152" s="313"/>
      <c r="BE152" s="313"/>
      <c r="BF152" s="313"/>
      <c r="BG152" s="313"/>
      <c r="BH152" s="313"/>
      <c r="BI152" s="313"/>
      <c r="BJ152" s="313"/>
      <c r="BK152" s="313"/>
      <c r="BL152" s="313"/>
      <c r="BM152" s="313"/>
      <c r="BN152" s="313"/>
      <c r="BO152" s="313"/>
      <c r="BP152" s="313"/>
      <c r="BQ152" s="313"/>
      <c r="BR152" s="313"/>
      <c r="BS152" s="313"/>
    </row>
    <row r="153" spans="1:71" x14ac:dyDescent="0.25">
      <c r="A153" s="313"/>
      <c r="B153" s="313"/>
      <c r="C153" s="313"/>
      <c r="D153" s="313"/>
      <c r="E153" s="313"/>
      <c r="F153" s="313"/>
      <c r="G153" s="313"/>
      <c r="H153" s="313"/>
      <c r="I153" s="313"/>
      <c r="J153" s="313"/>
      <c r="K153" s="313"/>
      <c r="L153" s="313"/>
      <c r="M153" s="313"/>
      <c r="N153" s="313"/>
      <c r="O153" s="313"/>
      <c r="P153" s="313"/>
      <c r="Q153" s="313"/>
      <c r="R153" s="313"/>
      <c r="S153" s="313"/>
      <c r="T153" s="313"/>
      <c r="U153" s="313"/>
      <c r="V153" s="313"/>
      <c r="W153" s="313"/>
      <c r="X153" s="313"/>
      <c r="Y153" s="313"/>
      <c r="Z153" s="313"/>
      <c r="AA153" s="313"/>
      <c r="AB153" s="313"/>
      <c r="AC153" s="313"/>
      <c r="AD153" s="313"/>
      <c r="AE153" s="313"/>
      <c r="AF153" s="313"/>
      <c r="AG153" s="313"/>
      <c r="AH153" s="313"/>
      <c r="AI153" s="313"/>
      <c r="AJ153" s="313"/>
      <c r="AK153" s="313"/>
      <c r="AL153" s="313"/>
      <c r="AM153" s="313"/>
      <c r="AN153" s="313"/>
      <c r="AO153" s="313"/>
      <c r="AP153" s="313"/>
      <c r="AQ153" s="313"/>
      <c r="AR153" s="313"/>
      <c r="AS153" s="313"/>
      <c r="AT153" s="313"/>
      <c r="AU153" s="313"/>
      <c r="AV153" s="313"/>
      <c r="AW153" s="313"/>
      <c r="AX153" s="313"/>
      <c r="AY153" s="313"/>
      <c r="AZ153" s="313"/>
      <c r="BA153" s="313"/>
      <c r="BB153" s="313"/>
      <c r="BC153" s="313"/>
      <c r="BD153" s="313"/>
      <c r="BE153" s="313"/>
      <c r="BF153" s="313"/>
      <c r="BG153" s="313"/>
      <c r="BH153" s="313"/>
      <c r="BI153" s="313"/>
      <c r="BJ153" s="313"/>
      <c r="BK153" s="313"/>
      <c r="BL153" s="313"/>
      <c r="BM153" s="313"/>
      <c r="BN153" s="313"/>
      <c r="BO153" s="313"/>
      <c r="BP153" s="313"/>
      <c r="BQ153" s="313"/>
      <c r="BR153" s="313"/>
      <c r="BS153" s="313"/>
    </row>
    <row r="154" spans="1:71" x14ac:dyDescent="0.25">
      <c r="A154" s="313"/>
      <c r="B154" s="313"/>
      <c r="C154" s="313"/>
      <c r="D154" s="313"/>
      <c r="E154" s="313"/>
      <c r="F154" s="313"/>
      <c r="G154" s="313"/>
      <c r="H154" s="313"/>
      <c r="I154" s="313"/>
      <c r="J154" s="313"/>
      <c r="K154" s="313"/>
      <c r="L154" s="313"/>
      <c r="M154" s="313"/>
      <c r="N154" s="313"/>
      <c r="O154" s="313"/>
      <c r="P154" s="313"/>
      <c r="Q154" s="313"/>
      <c r="R154" s="313"/>
      <c r="S154" s="313"/>
      <c r="T154" s="313"/>
      <c r="U154" s="313"/>
      <c r="V154" s="313"/>
      <c r="W154" s="313"/>
      <c r="X154" s="313"/>
      <c r="Y154" s="313"/>
      <c r="Z154" s="313"/>
      <c r="AA154" s="313"/>
      <c r="AB154" s="313"/>
      <c r="AC154" s="313"/>
      <c r="AD154" s="313"/>
      <c r="AE154" s="313"/>
      <c r="AF154" s="313"/>
      <c r="AG154" s="313"/>
      <c r="AH154" s="313"/>
      <c r="AI154" s="313"/>
      <c r="AJ154" s="313"/>
      <c r="AK154" s="313"/>
      <c r="AL154" s="313"/>
      <c r="AM154" s="313"/>
      <c r="AN154" s="313"/>
      <c r="AO154" s="313"/>
      <c r="AP154" s="313"/>
      <c r="AQ154" s="313"/>
      <c r="AR154" s="313"/>
      <c r="AS154" s="313"/>
      <c r="AT154" s="313"/>
      <c r="AU154" s="313"/>
      <c r="AV154" s="313"/>
      <c r="AW154" s="313"/>
      <c r="AX154" s="313"/>
      <c r="AY154" s="313"/>
      <c r="AZ154" s="313"/>
      <c r="BA154" s="313"/>
      <c r="BB154" s="313"/>
      <c r="BC154" s="313"/>
      <c r="BD154" s="313"/>
      <c r="BE154" s="313"/>
      <c r="BF154" s="313"/>
      <c r="BG154" s="313"/>
      <c r="BH154" s="313"/>
      <c r="BI154" s="313"/>
      <c r="BJ154" s="313"/>
      <c r="BK154" s="313"/>
      <c r="BL154" s="313"/>
      <c r="BM154" s="313"/>
      <c r="BN154" s="313"/>
      <c r="BO154" s="313"/>
      <c r="BP154" s="313"/>
      <c r="BQ154" s="313"/>
      <c r="BR154" s="313"/>
      <c r="BS154" s="313"/>
    </row>
    <row r="155" spans="1:71" x14ac:dyDescent="0.25">
      <c r="A155" s="313"/>
      <c r="B155" s="313"/>
      <c r="C155" s="313"/>
      <c r="D155" s="313"/>
      <c r="E155" s="313"/>
      <c r="F155" s="313"/>
      <c r="G155" s="313"/>
      <c r="H155" s="313"/>
      <c r="I155" s="313"/>
      <c r="J155" s="313"/>
      <c r="K155" s="313"/>
      <c r="L155" s="313"/>
      <c r="M155" s="313"/>
      <c r="N155" s="313"/>
      <c r="O155" s="313"/>
      <c r="P155" s="313"/>
      <c r="Q155" s="313"/>
      <c r="R155" s="313"/>
      <c r="S155" s="313"/>
      <c r="T155" s="313"/>
      <c r="U155" s="313"/>
      <c r="V155" s="313"/>
      <c r="W155" s="313"/>
      <c r="X155" s="313"/>
      <c r="Y155" s="313"/>
      <c r="Z155" s="313"/>
      <c r="AA155" s="313"/>
      <c r="AB155" s="313"/>
      <c r="AC155" s="313"/>
      <c r="AD155" s="313"/>
      <c r="AE155" s="313"/>
      <c r="AF155" s="313"/>
      <c r="AG155" s="313"/>
      <c r="AH155" s="313"/>
      <c r="AI155" s="313"/>
      <c r="AJ155" s="313"/>
      <c r="AK155" s="313"/>
      <c r="AL155" s="313"/>
      <c r="AM155" s="313"/>
      <c r="AN155" s="313"/>
      <c r="AO155" s="313"/>
      <c r="AP155" s="313"/>
      <c r="AQ155" s="313"/>
      <c r="AR155" s="313"/>
      <c r="AS155" s="313"/>
      <c r="AT155" s="313"/>
      <c r="AU155" s="313"/>
      <c r="AV155" s="313"/>
      <c r="AW155" s="313"/>
      <c r="AX155" s="313"/>
      <c r="AY155" s="313"/>
      <c r="AZ155" s="313"/>
      <c r="BA155" s="313"/>
      <c r="BB155" s="313"/>
      <c r="BC155" s="313"/>
      <c r="BD155" s="313"/>
      <c r="BE155" s="313"/>
      <c r="BF155" s="313"/>
      <c r="BG155" s="313"/>
      <c r="BH155" s="313"/>
      <c r="BI155" s="313"/>
      <c r="BJ155" s="313"/>
      <c r="BK155" s="313"/>
      <c r="BL155" s="313"/>
      <c r="BM155" s="313"/>
      <c r="BN155" s="313"/>
      <c r="BO155" s="313"/>
      <c r="BP155" s="313"/>
      <c r="BQ155" s="313"/>
      <c r="BR155" s="313"/>
      <c r="BS155" s="313"/>
    </row>
    <row r="156" spans="1:71" x14ac:dyDescent="0.25">
      <c r="A156" s="313"/>
      <c r="B156" s="313"/>
      <c r="C156" s="313"/>
      <c r="D156" s="313"/>
      <c r="E156" s="313"/>
      <c r="F156" s="313"/>
      <c r="G156" s="313"/>
      <c r="H156" s="313"/>
      <c r="I156" s="313"/>
      <c r="J156" s="313"/>
      <c r="K156" s="313"/>
      <c r="L156" s="313"/>
      <c r="M156" s="313"/>
      <c r="N156" s="313"/>
      <c r="O156" s="313"/>
      <c r="P156" s="313"/>
      <c r="Q156" s="313"/>
      <c r="R156" s="313"/>
      <c r="S156" s="313"/>
      <c r="T156" s="313"/>
      <c r="U156" s="313"/>
      <c r="V156" s="313"/>
      <c r="W156" s="313"/>
      <c r="X156" s="313"/>
      <c r="Y156" s="313"/>
      <c r="Z156" s="313"/>
      <c r="AA156" s="313"/>
      <c r="AB156" s="313"/>
      <c r="AC156" s="313"/>
      <c r="AD156" s="313"/>
      <c r="AE156" s="313"/>
      <c r="AF156" s="313"/>
      <c r="AG156" s="313"/>
      <c r="AH156" s="313"/>
      <c r="AI156" s="313"/>
      <c r="AJ156" s="313"/>
      <c r="AK156" s="313"/>
      <c r="AL156" s="313"/>
      <c r="AM156" s="313"/>
      <c r="AN156" s="313"/>
      <c r="AO156" s="313"/>
      <c r="AP156" s="313"/>
      <c r="AQ156" s="313"/>
      <c r="AR156" s="313"/>
      <c r="AS156" s="313"/>
      <c r="AT156" s="313"/>
      <c r="AU156" s="313"/>
      <c r="AV156" s="313"/>
      <c r="AW156" s="313"/>
      <c r="AX156" s="313"/>
      <c r="AY156" s="313"/>
      <c r="AZ156" s="313"/>
      <c r="BA156" s="313"/>
      <c r="BB156" s="313"/>
      <c r="BC156" s="313"/>
      <c r="BD156" s="313"/>
      <c r="BE156" s="313"/>
      <c r="BF156" s="313"/>
      <c r="BG156" s="313"/>
      <c r="BH156" s="313"/>
      <c r="BI156" s="313"/>
      <c r="BJ156" s="313"/>
      <c r="BK156" s="313"/>
      <c r="BL156" s="313"/>
      <c r="BM156" s="313"/>
      <c r="BN156" s="313"/>
      <c r="BO156" s="313"/>
      <c r="BP156" s="313"/>
      <c r="BQ156" s="313"/>
      <c r="BR156" s="313"/>
      <c r="BS156" s="313"/>
    </row>
    <row r="157" spans="1:71" x14ac:dyDescent="0.25">
      <c r="A157" s="313"/>
      <c r="B157" s="313"/>
      <c r="C157" s="313"/>
      <c r="D157" s="313"/>
      <c r="E157" s="313"/>
      <c r="F157" s="313"/>
      <c r="G157" s="313"/>
      <c r="H157" s="313"/>
      <c r="I157" s="313"/>
      <c r="J157" s="313"/>
      <c r="K157" s="313"/>
      <c r="L157" s="313"/>
      <c r="M157" s="313"/>
      <c r="N157" s="313"/>
      <c r="O157" s="313"/>
      <c r="P157" s="313"/>
      <c r="Q157" s="313"/>
      <c r="R157" s="313"/>
      <c r="S157" s="313"/>
      <c r="T157" s="313"/>
      <c r="U157" s="313"/>
      <c r="V157" s="313"/>
      <c r="W157" s="313"/>
      <c r="X157" s="313"/>
      <c r="Y157" s="313"/>
      <c r="Z157" s="313"/>
      <c r="AA157" s="313"/>
      <c r="AB157" s="313"/>
      <c r="AC157" s="313"/>
      <c r="AD157" s="313"/>
      <c r="AE157" s="313"/>
      <c r="AF157" s="313"/>
      <c r="AG157" s="313"/>
      <c r="AH157" s="313"/>
      <c r="AI157" s="313"/>
      <c r="AJ157" s="313"/>
      <c r="AK157" s="313"/>
      <c r="AL157" s="313"/>
      <c r="AM157" s="313"/>
      <c r="AN157" s="313"/>
      <c r="AO157" s="313"/>
      <c r="AP157" s="313"/>
      <c r="AQ157" s="313"/>
      <c r="AR157" s="313"/>
      <c r="AS157" s="313"/>
      <c r="AT157" s="313"/>
      <c r="AU157" s="313"/>
      <c r="AV157" s="313"/>
      <c r="AW157" s="313"/>
      <c r="AX157" s="313"/>
      <c r="AY157" s="313"/>
      <c r="AZ157" s="313"/>
      <c r="BA157" s="313"/>
      <c r="BB157" s="313"/>
      <c r="BC157" s="313"/>
      <c r="BD157" s="313"/>
      <c r="BE157" s="313"/>
      <c r="BF157" s="313"/>
      <c r="BG157" s="313"/>
      <c r="BH157" s="313"/>
      <c r="BI157" s="313"/>
      <c r="BJ157" s="313"/>
      <c r="BK157" s="313"/>
      <c r="BL157" s="313"/>
      <c r="BM157" s="313"/>
      <c r="BN157" s="313"/>
      <c r="BO157" s="313"/>
      <c r="BP157" s="313"/>
      <c r="BQ157" s="313"/>
      <c r="BR157" s="313"/>
      <c r="BS157" s="313"/>
    </row>
    <row r="158" spans="1:71" x14ac:dyDescent="0.25">
      <c r="A158" s="313"/>
      <c r="B158" s="313"/>
      <c r="C158" s="313"/>
      <c r="D158" s="313"/>
      <c r="E158" s="313"/>
      <c r="F158" s="313"/>
      <c r="G158" s="313"/>
      <c r="H158" s="313"/>
      <c r="I158" s="313"/>
      <c r="J158" s="313"/>
      <c r="K158" s="313"/>
      <c r="L158" s="313"/>
      <c r="M158" s="313"/>
      <c r="N158" s="313"/>
      <c r="O158" s="313"/>
      <c r="P158" s="313"/>
      <c r="Q158" s="313"/>
      <c r="R158" s="313"/>
      <c r="S158" s="313"/>
      <c r="T158" s="313"/>
      <c r="U158" s="313"/>
      <c r="V158" s="313"/>
      <c r="W158" s="313"/>
      <c r="X158" s="313"/>
      <c r="Y158" s="313"/>
      <c r="Z158" s="313"/>
      <c r="AA158" s="313"/>
      <c r="AB158" s="313"/>
      <c r="AC158" s="313"/>
      <c r="AD158" s="313"/>
      <c r="AE158" s="313"/>
      <c r="AF158" s="313"/>
      <c r="AG158" s="313"/>
      <c r="AH158" s="313"/>
      <c r="AI158" s="313"/>
      <c r="AJ158" s="313"/>
      <c r="AK158" s="313"/>
      <c r="AL158" s="313"/>
      <c r="AM158" s="313"/>
      <c r="AN158" s="313"/>
      <c r="AO158" s="313"/>
      <c r="AP158" s="313"/>
      <c r="AQ158" s="313"/>
      <c r="AR158" s="313"/>
      <c r="AS158" s="313"/>
      <c r="AT158" s="313"/>
      <c r="AU158" s="313"/>
      <c r="AV158" s="313"/>
      <c r="AW158" s="313"/>
      <c r="AX158" s="313"/>
      <c r="AY158" s="313"/>
      <c r="AZ158" s="313"/>
      <c r="BA158" s="313"/>
      <c r="BB158" s="313"/>
      <c r="BC158" s="313"/>
      <c r="BD158" s="313"/>
      <c r="BE158" s="313"/>
      <c r="BF158" s="313"/>
      <c r="BG158" s="313"/>
      <c r="BH158" s="313"/>
      <c r="BI158" s="313"/>
      <c r="BJ158" s="313"/>
      <c r="BK158" s="313"/>
      <c r="BL158" s="313"/>
      <c r="BM158" s="313"/>
      <c r="BN158" s="313"/>
      <c r="BO158" s="313"/>
      <c r="BP158" s="313"/>
      <c r="BQ158" s="313"/>
      <c r="BR158" s="313"/>
      <c r="BS158" s="313"/>
    </row>
    <row r="159" spans="1:71" x14ac:dyDescent="0.25">
      <c r="A159" s="313"/>
      <c r="B159" s="313"/>
      <c r="C159" s="313"/>
      <c r="D159" s="313"/>
      <c r="E159" s="313"/>
      <c r="F159" s="313"/>
      <c r="G159" s="313"/>
      <c r="H159" s="313"/>
      <c r="I159" s="313"/>
      <c r="J159" s="313"/>
      <c r="K159" s="313"/>
      <c r="L159" s="313"/>
      <c r="M159" s="313"/>
      <c r="N159" s="313"/>
      <c r="O159" s="313"/>
      <c r="P159" s="313"/>
      <c r="Q159" s="313"/>
      <c r="R159" s="313"/>
      <c r="S159" s="313"/>
      <c r="T159" s="313"/>
      <c r="U159" s="313"/>
      <c r="V159" s="313"/>
      <c r="W159" s="313"/>
      <c r="X159" s="313"/>
      <c r="Y159" s="313"/>
      <c r="Z159" s="313"/>
      <c r="AA159" s="313"/>
      <c r="AB159" s="313"/>
      <c r="AC159" s="313"/>
      <c r="AD159" s="313"/>
      <c r="AE159" s="313"/>
      <c r="AF159" s="313"/>
      <c r="AG159" s="313"/>
      <c r="AH159" s="313"/>
      <c r="AI159" s="313"/>
      <c r="AJ159" s="313"/>
      <c r="AK159" s="313"/>
      <c r="AL159" s="313"/>
      <c r="AM159" s="313"/>
      <c r="AN159" s="313"/>
      <c r="AO159" s="313"/>
      <c r="AP159" s="313"/>
      <c r="AQ159" s="313"/>
      <c r="AR159" s="313"/>
      <c r="AS159" s="313"/>
      <c r="AT159" s="313"/>
      <c r="AU159" s="313"/>
      <c r="AV159" s="313"/>
      <c r="AW159" s="313"/>
      <c r="AX159" s="313"/>
      <c r="AY159" s="313"/>
      <c r="AZ159" s="313"/>
      <c r="BA159" s="313"/>
      <c r="BB159" s="313"/>
      <c r="BC159" s="313"/>
      <c r="BD159" s="313"/>
      <c r="BE159" s="313"/>
      <c r="BF159" s="313"/>
      <c r="BG159" s="313"/>
      <c r="BH159" s="313"/>
      <c r="BI159" s="313"/>
      <c r="BJ159" s="313"/>
      <c r="BK159" s="313"/>
      <c r="BL159" s="313"/>
      <c r="BM159" s="313"/>
      <c r="BN159" s="313"/>
      <c r="BO159" s="313"/>
      <c r="BP159" s="313"/>
      <c r="BQ159" s="313"/>
      <c r="BR159" s="313"/>
      <c r="BS159" s="313"/>
    </row>
    <row r="160" spans="1:71" x14ac:dyDescent="0.25">
      <c r="A160" s="313"/>
      <c r="B160" s="313"/>
      <c r="C160" s="313"/>
      <c r="D160" s="313"/>
      <c r="E160" s="313"/>
      <c r="F160" s="313"/>
      <c r="G160" s="313"/>
      <c r="H160" s="313"/>
      <c r="I160" s="313"/>
      <c r="J160" s="313"/>
      <c r="K160" s="313"/>
      <c r="L160" s="313"/>
      <c r="M160" s="313"/>
      <c r="N160" s="313"/>
      <c r="O160" s="313"/>
      <c r="P160" s="313"/>
      <c r="Q160" s="313"/>
      <c r="R160" s="313"/>
      <c r="S160" s="313"/>
      <c r="T160" s="313"/>
      <c r="U160" s="313"/>
      <c r="V160" s="313"/>
      <c r="W160" s="313"/>
      <c r="X160" s="313"/>
      <c r="Y160" s="313"/>
      <c r="Z160" s="313"/>
      <c r="AA160" s="313"/>
      <c r="AB160" s="313"/>
      <c r="AC160" s="313"/>
      <c r="AD160" s="313"/>
      <c r="AE160" s="313"/>
      <c r="AF160" s="313"/>
      <c r="AG160" s="313"/>
      <c r="AH160" s="313"/>
      <c r="AI160" s="313"/>
      <c r="AJ160" s="313"/>
      <c r="AK160" s="313"/>
      <c r="AL160" s="313"/>
      <c r="AM160" s="313"/>
      <c r="AN160" s="313"/>
      <c r="AO160" s="313"/>
      <c r="AP160" s="313"/>
      <c r="AQ160" s="313"/>
      <c r="AR160" s="313"/>
      <c r="AS160" s="313"/>
      <c r="AT160" s="313"/>
      <c r="AU160" s="313"/>
      <c r="AV160" s="313"/>
      <c r="AW160" s="313"/>
      <c r="AX160" s="313"/>
      <c r="AY160" s="313"/>
      <c r="AZ160" s="313"/>
      <c r="BA160" s="313"/>
      <c r="BB160" s="313"/>
      <c r="BC160" s="313"/>
      <c r="BD160" s="313"/>
      <c r="BE160" s="313"/>
      <c r="BF160" s="313"/>
      <c r="BG160" s="313"/>
      <c r="BH160" s="313"/>
      <c r="BI160" s="313"/>
      <c r="BJ160" s="313"/>
      <c r="BK160" s="313"/>
      <c r="BL160" s="313"/>
      <c r="BM160" s="313"/>
      <c r="BN160" s="313"/>
      <c r="BO160" s="313"/>
      <c r="BP160" s="313"/>
      <c r="BQ160" s="313"/>
      <c r="BR160" s="313"/>
      <c r="BS160" s="313"/>
    </row>
    <row r="161" spans="1:71" x14ac:dyDescent="0.25">
      <c r="A161" s="313"/>
      <c r="B161" s="313"/>
      <c r="C161" s="313"/>
      <c r="D161" s="313"/>
      <c r="E161" s="313"/>
      <c r="F161" s="313"/>
      <c r="G161" s="313"/>
      <c r="H161" s="313"/>
      <c r="I161" s="313"/>
      <c r="J161" s="313"/>
      <c r="K161" s="313"/>
      <c r="L161" s="313"/>
      <c r="M161" s="313"/>
      <c r="N161" s="313"/>
      <c r="O161" s="313"/>
      <c r="P161" s="313"/>
      <c r="Q161" s="313"/>
      <c r="R161" s="313"/>
      <c r="S161" s="313"/>
      <c r="T161" s="313"/>
      <c r="U161" s="313"/>
      <c r="V161" s="313"/>
      <c r="W161" s="313"/>
      <c r="X161" s="313"/>
      <c r="Y161" s="313"/>
      <c r="Z161" s="313"/>
      <c r="AA161" s="313"/>
      <c r="AB161" s="313"/>
      <c r="AC161" s="313"/>
      <c r="AD161" s="313"/>
      <c r="AE161" s="313"/>
      <c r="AF161" s="313"/>
      <c r="AG161" s="313"/>
      <c r="AH161" s="313"/>
      <c r="AI161" s="313"/>
      <c r="AJ161" s="313"/>
      <c r="AK161" s="313"/>
      <c r="AL161" s="313"/>
      <c r="AM161" s="313"/>
      <c r="AN161" s="313"/>
      <c r="AO161" s="313"/>
      <c r="AP161" s="313"/>
      <c r="AQ161" s="313"/>
      <c r="AR161" s="313"/>
      <c r="AS161" s="313"/>
      <c r="AT161" s="313"/>
      <c r="AU161" s="313"/>
      <c r="AV161" s="313"/>
      <c r="AW161" s="313"/>
      <c r="AX161" s="313"/>
      <c r="AY161" s="313"/>
      <c r="AZ161" s="313"/>
      <c r="BA161" s="313"/>
      <c r="BB161" s="313"/>
      <c r="BC161" s="313"/>
      <c r="BD161" s="313"/>
      <c r="BE161" s="313"/>
      <c r="BF161" s="313"/>
      <c r="BG161" s="313"/>
      <c r="BH161" s="313"/>
      <c r="BI161" s="313"/>
      <c r="BJ161" s="313"/>
      <c r="BK161" s="313"/>
      <c r="BL161" s="313"/>
      <c r="BM161" s="313"/>
      <c r="BN161" s="313"/>
      <c r="BO161" s="313"/>
      <c r="BP161" s="313"/>
      <c r="BQ161" s="313"/>
      <c r="BR161" s="313"/>
      <c r="BS161" s="313"/>
    </row>
    <row r="162" spans="1:71" x14ac:dyDescent="0.25">
      <c r="A162" s="313"/>
      <c r="B162" s="313"/>
      <c r="C162" s="313"/>
      <c r="D162" s="313"/>
      <c r="E162" s="313"/>
      <c r="F162" s="313"/>
      <c r="G162" s="313"/>
      <c r="H162" s="313"/>
      <c r="I162" s="313"/>
      <c r="J162" s="313"/>
      <c r="K162" s="313"/>
      <c r="L162" s="313"/>
      <c r="M162" s="313"/>
      <c r="N162" s="313"/>
      <c r="O162" s="313"/>
      <c r="P162" s="313"/>
      <c r="Q162" s="313"/>
      <c r="R162" s="313"/>
      <c r="S162" s="313"/>
      <c r="T162" s="313"/>
      <c r="U162" s="313"/>
      <c r="V162" s="313"/>
      <c r="W162" s="313"/>
      <c r="X162" s="313"/>
      <c r="Y162" s="313"/>
      <c r="Z162" s="313"/>
      <c r="AA162" s="313"/>
      <c r="AB162" s="313"/>
      <c r="AC162" s="313"/>
      <c r="AD162" s="313"/>
      <c r="AE162" s="313"/>
      <c r="AF162" s="313"/>
      <c r="AG162" s="313"/>
      <c r="AH162" s="313"/>
      <c r="AI162" s="313"/>
      <c r="AJ162" s="313"/>
      <c r="AK162" s="313"/>
      <c r="AL162" s="313"/>
      <c r="AM162" s="313"/>
      <c r="AN162" s="313"/>
      <c r="AO162" s="313"/>
      <c r="AP162" s="313"/>
      <c r="AQ162" s="313"/>
      <c r="AR162" s="313"/>
      <c r="AS162" s="313"/>
      <c r="AT162" s="313"/>
      <c r="AU162" s="313"/>
      <c r="AV162" s="313"/>
      <c r="AW162" s="313"/>
      <c r="AX162" s="313"/>
      <c r="AY162" s="313"/>
      <c r="AZ162" s="313"/>
      <c r="BA162" s="313"/>
      <c r="BB162" s="313"/>
      <c r="BC162" s="313"/>
      <c r="BD162" s="313"/>
      <c r="BE162" s="313"/>
      <c r="BF162" s="313"/>
      <c r="BG162" s="313"/>
      <c r="BH162" s="313"/>
      <c r="BI162" s="313"/>
      <c r="BJ162" s="313"/>
      <c r="BK162" s="313"/>
      <c r="BL162" s="313"/>
      <c r="BM162" s="313"/>
      <c r="BN162" s="313"/>
      <c r="BO162" s="313"/>
      <c r="BP162" s="313"/>
      <c r="BQ162" s="313"/>
      <c r="BR162" s="313"/>
      <c r="BS162" s="313"/>
    </row>
    <row r="163" spans="1:71" x14ac:dyDescent="0.25">
      <c r="A163" s="313"/>
      <c r="B163" s="313"/>
      <c r="C163" s="313"/>
      <c r="D163" s="313"/>
      <c r="E163" s="313"/>
      <c r="F163" s="313"/>
      <c r="G163" s="313"/>
      <c r="H163" s="313"/>
      <c r="I163" s="313"/>
      <c r="J163" s="313"/>
      <c r="K163" s="313"/>
      <c r="L163" s="313"/>
      <c r="M163" s="313"/>
      <c r="N163" s="313"/>
      <c r="O163" s="313"/>
      <c r="P163" s="313"/>
      <c r="Q163" s="313"/>
      <c r="R163" s="313"/>
      <c r="S163" s="313"/>
      <c r="T163" s="313"/>
      <c r="U163" s="313"/>
      <c r="V163" s="313"/>
      <c r="W163" s="313"/>
      <c r="X163" s="313"/>
      <c r="Y163" s="313"/>
      <c r="Z163" s="313"/>
      <c r="AA163" s="313"/>
      <c r="AB163" s="313"/>
      <c r="AC163" s="313"/>
      <c r="AD163" s="313"/>
      <c r="AE163" s="313"/>
      <c r="AF163" s="313"/>
      <c r="AG163" s="313"/>
      <c r="AH163" s="313"/>
      <c r="AI163" s="313"/>
      <c r="AJ163" s="313"/>
      <c r="AK163" s="313"/>
      <c r="AL163" s="313"/>
      <c r="AM163" s="313"/>
      <c r="AN163" s="313"/>
      <c r="AO163" s="313"/>
      <c r="AP163" s="313"/>
      <c r="AQ163" s="313"/>
      <c r="AR163" s="313"/>
      <c r="AS163" s="313"/>
      <c r="AT163" s="313"/>
      <c r="AU163" s="313"/>
      <c r="AV163" s="313"/>
      <c r="AW163" s="313"/>
      <c r="AX163" s="313"/>
      <c r="AY163" s="313"/>
      <c r="AZ163" s="313"/>
      <c r="BA163" s="313"/>
      <c r="BB163" s="313"/>
      <c r="BC163" s="313"/>
      <c r="BD163" s="313"/>
      <c r="BE163" s="313"/>
      <c r="BF163" s="313"/>
      <c r="BG163" s="313"/>
      <c r="BH163" s="313"/>
      <c r="BI163" s="313"/>
      <c r="BJ163" s="313"/>
      <c r="BK163" s="313"/>
      <c r="BL163" s="313"/>
      <c r="BM163" s="313"/>
      <c r="BN163" s="313"/>
      <c r="BO163" s="313"/>
      <c r="BP163" s="313"/>
      <c r="BQ163" s="313"/>
      <c r="BR163" s="313"/>
      <c r="BS163" s="313"/>
    </row>
    <row r="164" spans="1:71" x14ac:dyDescent="0.25">
      <c r="A164" s="313"/>
      <c r="B164" s="313"/>
      <c r="C164" s="313"/>
      <c r="D164" s="313"/>
      <c r="E164" s="313"/>
      <c r="F164" s="313"/>
      <c r="G164" s="313"/>
      <c r="H164" s="313"/>
      <c r="I164" s="313"/>
      <c r="J164" s="313"/>
      <c r="K164" s="313"/>
      <c r="L164" s="313"/>
      <c r="M164" s="313"/>
      <c r="N164" s="313"/>
      <c r="O164" s="313"/>
      <c r="P164" s="313"/>
      <c r="Q164" s="313"/>
      <c r="R164" s="313"/>
      <c r="S164" s="313"/>
      <c r="T164" s="313"/>
      <c r="U164" s="313"/>
      <c r="V164" s="313"/>
      <c r="W164" s="313"/>
      <c r="X164" s="313"/>
      <c r="Y164" s="313"/>
      <c r="Z164" s="313"/>
      <c r="AA164" s="313"/>
      <c r="AB164" s="313"/>
      <c r="AC164" s="313"/>
      <c r="AD164" s="313"/>
      <c r="AE164" s="313"/>
      <c r="AF164" s="313"/>
      <c r="AG164" s="313"/>
      <c r="AH164" s="313"/>
      <c r="AI164" s="313"/>
      <c r="AJ164" s="313"/>
      <c r="AK164" s="313"/>
      <c r="AL164" s="313"/>
      <c r="AM164" s="313"/>
      <c r="AN164" s="313"/>
      <c r="AO164" s="313"/>
      <c r="AP164" s="313"/>
      <c r="AQ164" s="313"/>
      <c r="AR164" s="313"/>
      <c r="AS164" s="313"/>
      <c r="AT164" s="313"/>
      <c r="AU164" s="313"/>
      <c r="AV164" s="313"/>
      <c r="AW164" s="313"/>
      <c r="AX164" s="313"/>
      <c r="AY164" s="313"/>
      <c r="AZ164" s="313"/>
      <c r="BA164" s="313"/>
      <c r="BB164" s="313"/>
      <c r="BC164" s="313"/>
      <c r="BD164" s="313"/>
      <c r="BE164" s="313"/>
      <c r="BF164" s="313"/>
      <c r="BG164" s="313"/>
      <c r="BH164" s="313"/>
      <c r="BI164" s="313"/>
      <c r="BJ164" s="313"/>
      <c r="BK164" s="313"/>
      <c r="BL164" s="313"/>
      <c r="BM164" s="313"/>
      <c r="BN164" s="313"/>
      <c r="BO164" s="313"/>
      <c r="BP164" s="313"/>
      <c r="BQ164" s="313"/>
      <c r="BR164" s="313"/>
      <c r="BS164" s="313"/>
    </row>
    <row r="165" spans="1:71" x14ac:dyDescent="0.25">
      <c r="A165" s="313"/>
      <c r="B165" s="313"/>
      <c r="C165" s="313"/>
      <c r="D165" s="313"/>
      <c r="E165" s="313"/>
      <c r="F165" s="313"/>
      <c r="G165" s="313"/>
      <c r="H165" s="313"/>
      <c r="I165" s="313"/>
      <c r="J165" s="313"/>
      <c r="K165" s="313"/>
      <c r="L165" s="313"/>
      <c r="M165" s="313"/>
      <c r="N165" s="313"/>
      <c r="O165" s="313"/>
      <c r="P165" s="313"/>
      <c r="Q165" s="313"/>
      <c r="R165" s="313"/>
      <c r="S165" s="313"/>
      <c r="T165" s="313"/>
      <c r="U165" s="313"/>
      <c r="V165" s="313"/>
      <c r="W165" s="313"/>
      <c r="X165" s="313"/>
      <c r="Y165" s="313"/>
      <c r="Z165" s="313"/>
      <c r="AA165" s="313"/>
      <c r="AB165" s="313"/>
      <c r="AC165" s="313"/>
      <c r="AD165" s="313"/>
      <c r="AE165" s="313"/>
      <c r="AF165" s="313"/>
      <c r="AG165" s="313"/>
      <c r="AH165" s="313"/>
      <c r="AI165" s="313"/>
      <c r="AJ165" s="313"/>
      <c r="AK165" s="313"/>
      <c r="AL165" s="313"/>
      <c r="AM165" s="313"/>
      <c r="AN165" s="313"/>
      <c r="AO165" s="313"/>
      <c r="AP165" s="313"/>
      <c r="AQ165" s="313"/>
      <c r="AR165" s="313"/>
      <c r="AS165" s="313"/>
      <c r="AT165" s="313"/>
      <c r="AU165" s="313"/>
      <c r="AV165" s="313"/>
      <c r="AW165" s="313"/>
      <c r="AX165" s="313"/>
      <c r="AY165" s="313"/>
      <c r="AZ165" s="313"/>
      <c r="BA165" s="313"/>
      <c r="BB165" s="313"/>
      <c r="BC165" s="313"/>
      <c r="BD165" s="313"/>
      <c r="BE165" s="313"/>
      <c r="BF165" s="313"/>
      <c r="BG165" s="313"/>
      <c r="BH165" s="313"/>
      <c r="BI165" s="313"/>
      <c r="BJ165" s="313"/>
      <c r="BK165" s="313"/>
      <c r="BL165" s="313"/>
      <c r="BM165" s="313"/>
      <c r="BN165" s="313"/>
      <c r="BO165" s="313"/>
      <c r="BP165" s="313"/>
      <c r="BQ165" s="313"/>
      <c r="BR165" s="313"/>
      <c r="BS165" s="313"/>
    </row>
    <row r="166" spans="1:71" x14ac:dyDescent="0.25">
      <c r="A166" s="313"/>
      <c r="B166" s="313"/>
      <c r="C166" s="313"/>
      <c r="D166" s="313"/>
      <c r="E166" s="313"/>
      <c r="F166" s="313"/>
      <c r="G166" s="313"/>
      <c r="H166" s="313"/>
      <c r="I166" s="313"/>
      <c r="J166" s="313"/>
      <c r="K166" s="313"/>
      <c r="L166" s="313"/>
      <c r="M166" s="313"/>
      <c r="N166" s="313"/>
      <c r="O166" s="313"/>
      <c r="P166" s="313"/>
      <c r="Q166" s="313"/>
      <c r="R166" s="313"/>
      <c r="S166" s="313"/>
      <c r="T166" s="313"/>
      <c r="U166" s="313"/>
      <c r="V166" s="313"/>
      <c r="W166" s="313"/>
      <c r="X166" s="313"/>
      <c r="Y166" s="313"/>
      <c r="Z166" s="313"/>
      <c r="AA166" s="313"/>
      <c r="AB166" s="313"/>
      <c r="AC166" s="313"/>
      <c r="AD166" s="313"/>
      <c r="AE166" s="313"/>
      <c r="AF166" s="313"/>
      <c r="AG166" s="313"/>
      <c r="AH166" s="313"/>
      <c r="AI166" s="313"/>
      <c r="AJ166" s="313"/>
      <c r="AK166" s="313"/>
      <c r="AL166" s="313"/>
      <c r="AM166" s="313"/>
      <c r="AN166" s="313"/>
      <c r="AO166" s="313"/>
      <c r="AP166" s="313"/>
      <c r="AQ166" s="313"/>
      <c r="AR166" s="313"/>
      <c r="AS166" s="313"/>
      <c r="AT166" s="313"/>
      <c r="AU166" s="313"/>
      <c r="AV166" s="313"/>
      <c r="AW166" s="313"/>
      <c r="AX166" s="313"/>
      <c r="AY166" s="313"/>
      <c r="AZ166" s="313"/>
      <c r="BA166" s="313"/>
      <c r="BB166" s="313"/>
      <c r="BC166" s="313"/>
      <c r="BD166" s="313"/>
      <c r="BE166" s="313"/>
      <c r="BF166" s="313"/>
      <c r="BG166" s="313"/>
      <c r="BH166" s="313"/>
      <c r="BI166" s="313"/>
      <c r="BJ166" s="313"/>
      <c r="BK166" s="313"/>
      <c r="BL166" s="313"/>
      <c r="BM166" s="313"/>
      <c r="BN166" s="313"/>
      <c r="BO166" s="313"/>
      <c r="BP166" s="313"/>
      <c r="BQ166" s="313"/>
      <c r="BR166" s="313"/>
      <c r="BS166" s="313"/>
    </row>
    <row r="167" spans="1:71" x14ac:dyDescent="0.25">
      <c r="A167" s="313"/>
      <c r="B167" s="313"/>
      <c r="C167" s="313"/>
      <c r="D167" s="313"/>
      <c r="E167" s="313"/>
      <c r="F167" s="313"/>
      <c r="G167" s="313"/>
      <c r="H167" s="313"/>
      <c r="I167" s="313"/>
      <c r="J167" s="313"/>
      <c r="K167" s="313"/>
      <c r="L167" s="313"/>
      <c r="M167" s="313"/>
      <c r="N167" s="313"/>
      <c r="O167" s="313"/>
      <c r="P167" s="313"/>
      <c r="Q167" s="313"/>
      <c r="R167" s="313"/>
      <c r="S167" s="313"/>
      <c r="T167" s="313"/>
      <c r="U167" s="313"/>
      <c r="V167" s="313"/>
      <c r="W167" s="313"/>
      <c r="X167" s="313"/>
      <c r="Y167" s="313"/>
      <c r="Z167" s="313"/>
      <c r="AA167" s="313"/>
      <c r="AB167" s="313"/>
      <c r="AC167" s="313"/>
      <c r="AD167" s="313"/>
      <c r="AE167" s="313"/>
      <c r="AF167" s="313"/>
      <c r="AG167" s="313"/>
      <c r="AH167" s="313"/>
      <c r="AI167" s="313"/>
      <c r="AJ167" s="313"/>
      <c r="AK167" s="313"/>
      <c r="AL167" s="313"/>
      <c r="AM167" s="313"/>
      <c r="AN167" s="313"/>
      <c r="AO167" s="313"/>
      <c r="AP167" s="313"/>
      <c r="AQ167" s="313"/>
      <c r="AR167" s="313"/>
      <c r="AS167" s="313"/>
      <c r="AT167" s="313"/>
      <c r="AU167" s="313"/>
      <c r="AV167" s="313"/>
      <c r="AW167" s="313"/>
      <c r="AX167" s="313"/>
      <c r="AY167" s="313"/>
      <c r="AZ167" s="313"/>
      <c r="BA167" s="313"/>
      <c r="BB167" s="313"/>
      <c r="BC167" s="313"/>
      <c r="BD167" s="313"/>
      <c r="BE167" s="313"/>
      <c r="BF167" s="313"/>
      <c r="BG167" s="313"/>
      <c r="BH167" s="313"/>
      <c r="BI167" s="313"/>
      <c r="BJ167" s="313"/>
      <c r="BK167" s="313"/>
      <c r="BL167" s="313"/>
      <c r="BM167" s="313"/>
      <c r="BN167" s="313"/>
      <c r="BO167" s="313"/>
      <c r="BP167" s="313"/>
      <c r="BQ167" s="313"/>
      <c r="BR167" s="313"/>
      <c r="BS167" s="313"/>
    </row>
    <row r="168" spans="1:71" x14ac:dyDescent="0.25">
      <c r="A168" s="313"/>
      <c r="B168" s="313"/>
      <c r="C168" s="313"/>
      <c r="D168" s="313"/>
      <c r="E168" s="313"/>
      <c r="F168" s="313"/>
      <c r="G168" s="313"/>
      <c r="H168" s="313"/>
      <c r="I168" s="313"/>
      <c r="J168" s="313"/>
      <c r="K168" s="313"/>
      <c r="L168" s="313"/>
      <c r="M168" s="313"/>
      <c r="N168" s="313"/>
      <c r="O168" s="313"/>
      <c r="P168" s="313"/>
      <c r="Q168" s="313"/>
      <c r="R168" s="313"/>
      <c r="S168" s="313"/>
      <c r="T168" s="313"/>
      <c r="U168" s="313"/>
      <c r="V168" s="313"/>
      <c r="W168" s="313"/>
      <c r="X168" s="313"/>
      <c r="Y168" s="313"/>
      <c r="Z168" s="313"/>
      <c r="AA168" s="313"/>
      <c r="AB168" s="313"/>
      <c r="AC168" s="313"/>
      <c r="AD168" s="313"/>
      <c r="AE168" s="313"/>
      <c r="AF168" s="313"/>
      <c r="AG168" s="313"/>
      <c r="AH168" s="313"/>
      <c r="AI168" s="313"/>
      <c r="AJ168" s="313"/>
      <c r="AK168" s="313"/>
      <c r="AL168" s="313"/>
      <c r="AM168" s="313"/>
      <c r="AN168" s="313"/>
      <c r="AO168" s="313"/>
      <c r="AP168" s="313"/>
      <c r="AQ168" s="313"/>
      <c r="AR168" s="313"/>
      <c r="AS168" s="313"/>
      <c r="AT168" s="313"/>
      <c r="AU168" s="313"/>
      <c r="AV168" s="313"/>
      <c r="AW168" s="313"/>
      <c r="AX168" s="313"/>
      <c r="AY168" s="313"/>
      <c r="AZ168" s="313"/>
      <c r="BA168" s="313"/>
      <c r="BB168" s="313"/>
      <c r="BC168" s="313"/>
      <c r="BD168" s="313"/>
      <c r="BE168" s="313"/>
      <c r="BF168" s="313"/>
      <c r="BG168" s="313"/>
      <c r="BH168" s="313"/>
      <c r="BI168" s="313"/>
      <c r="BJ168" s="313"/>
      <c r="BK168" s="313"/>
      <c r="BL168" s="313"/>
      <c r="BM168" s="313"/>
      <c r="BN168" s="313"/>
      <c r="BO168" s="313"/>
      <c r="BP168" s="313"/>
      <c r="BQ168" s="313"/>
      <c r="BR168" s="313"/>
      <c r="BS168" s="313"/>
    </row>
    <row r="169" spans="1:71" x14ac:dyDescent="0.25">
      <c r="A169" s="313"/>
      <c r="B169" s="313"/>
      <c r="C169" s="313"/>
      <c r="D169" s="313"/>
      <c r="E169" s="313"/>
      <c r="F169" s="313"/>
      <c r="G169" s="313"/>
      <c r="H169" s="313"/>
      <c r="I169" s="313"/>
      <c r="J169" s="313"/>
      <c r="K169" s="313"/>
      <c r="L169" s="313"/>
      <c r="M169" s="313"/>
      <c r="N169" s="313"/>
      <c r="O169" s="313"/>
      <c r="P169" s="313"/>
      <c r="Q169" s="313"/>
      <c r="R169" s="313"/>
      <c r="S169" s="313"/>
      <c r="T169" s="313"/>
      <c r="U169" s="313"/>
      <c r="V169" s="313"/>
      <c r="W169" s="313"/>
      <c r="X169" s="313"/>
      <c r="Y169" s="313"/>
      <c r="Z169" s="313"/>
      <c r="AA169" s="313"/>
      <c r="AB169" s="313"/>
      <c r="AC169" s="313"/>
      <c r="AD169" s="313"/>
      <c r="AE169" s="313"/>
      <c r="AF169" s="313"/>
      <c r="AG169" s="313"/>
      <c r="AH169" s="313"/>
      <c r="AI169" s="313"/>
      <c r="AJ169" s="313"/>
      <c r="AK169" s="313"/>
      <c r="AL169" s="313"/>
      <c r="AM169" s="313"/>
      <c r="AN169" s="313"/>
      <c r="AO169" s="313"/>
      <c r="AP169" s="313"/>
      <c r="AQ169" s="313"/>
      <c r="AR169" s="313"/>
      <c r="AS169" s="313"/>
      <c r="AT169" s="313"/>
      <c r="AU169" s="313"/>
      <c r="AV169" s="313"/>
      <c r="AW169" s="313"/>
      <c r="AX169" s="313"/>
      <c r="AY169" s="313"/>
      <c r="AZ169" s="313"/>
      <c r="BA169" s="313"/>
      <c r="BB169" s="313"/>
      <c r="BC169" s="313"/>
      <c r="BD169" s="313"/>
      <c r="BE169" s="313"/>
      <c r="BF169" s="313"/>
      <c r="BG169" s="313"/>
      <c r="BH169" s="313"/>
      <c r="BI169" s="313"/>
      <c r="BJ169" s="313"/>
      <c r="BK169" s="313"/>
      <c r="BL169" s="313"/>
      <c r="BM169" s="313"/>
      <c r="BN169" s="313"/>
      <c r="BO169" s="313"/>
      <c r="BP169" s="313"/>
      <c r="BQ169" s="313"/>
      <c r="BR169" s="313"/>
      <c r="BS169" s="313"/>
    </row>
    <row r="170" spans="1:71" x14ac:dyDescent="0.25">
      <c r="A170" s="313"/>
      <c r="B170" s="313"/>
      <c r="C170" s="313"/>
      <c r="D170" s="313"/>
      <c r="E170" s="313"/>
      <c r="F170" s="313"/>
      <c r="G170" s="313"/>
      <c r="H170" s="313"/>
      <c r="I170" s="313"/>
      <c r="J170" s="313"/>
      <c r="K170" s="313"/>
      <c r="L170" s="313"/>
      <c r="M170" s="313"/>
      <c r="N170" s="313"/>
      <c r="O170" s="313"/>
      <c r="P170" s="313"/>
      <c r="Q170" s="313"/>
      <c r="R170" s="313"/>
      <c r="S170" s="313"/>
      <c r="T170" s="313"/>
      <c r="U170" s="313"/>
      <c r="V170" s="313"/>
      <c r="W170" s="313"/>
      <c r="X170" s="313"/>
      <c r="Y170" s="313"/>
      <c r="Z170" s="313"/>
      <c r="AA170" s="313"/>
      <c r="AB170" s="313"/>
      <c r="AC170" s="313"/>
      <c r="AD170" s="313"/>
      <c r="AE170" s="313"/>
      <c r="AF170" s="313"/>
      <c r="AG170" s="313"/>
      <c r="AH170" s="313"/>
      <c r="AI170" s="313"/>
      <c r="AJ170" s="313"/>
      <c r="AK170" s="313"/>
      <c r="AL170" s="313"/>
      <c r="AM170" s="313"/>
      <c r="AN170" s="313"/>
      <c r="AO170" s="313"/>
      <c r="AP170" s="313"/>
      <c r="AQ170" s="313"/>
      <c r="AR170" s="313"/>
      <c r="AS170" s="313"/>
      <c r="AT170" s="313"/>
      <c r="AU170" s="313"/>
      <c r="AV170" s="313"/>
      <c r="AW170" s="313"/>
      <c r="AX170" s="313"/>
      <c r="AY170" s="313"/>
      <c r="AZ170" s="313"/>
      <c r="BA170" s="313"/>
      <c r="BB170" s="313"/>
      <c r="BC170" s="313"/>
      <c r="BD170" s="313"/>
      <c r="BE170" s="313"/>
      <c r="BF170" s="313"/>
      <c r="BG170" s="313"/>
      <c r="BH170" s="313"/>
      <c r="BI170" s="313"/>
      <c r="BJ170" s="313"/>
      <c r="BK170" s="313"/>
      <c r="BL170" s="313"/>
      <c r="BM170" s="313"/>
      <c r="BN170" s="313"/>
      <c r="BO170" s="313"/>
      <c r="BP170" s="313"/>
      <c r="BQ170" s="313"/>
      <c r="BR170" s="313"/>
      <c r="BS170" s="313"/>
    </row>
    <row r="171" spans="1:71" x14ac:dyDescent="0.25">
      <c r="A171" s="313"/>
      <c r="B171" s="313"/>
      <c r="C171" s="313"/>
      <c r="D171" s="313"/>
      <c r="E171" s="313"/>
      <c r="F171" s="313"/>
      <c r="G171" s="313"/>
      <c r="H171" s="313"/>
      <c r="I171" s="313"/>
      <c r="J171" s="313"/>
      <c r="K171" s="313"/>
      <c r="L171" s="313"/>
      <c r="M171" s="313"/>
      <c r="N171" s="313"/>
      <c r="O171" s="313"/>
      <c r="P171" s="313"/>
      <c r="Q171" s="313"/>
      <c r="R171" s="313"/>
      <c r="S171" s="313"/>
      <c r="T171" s="313"/>
      <c r="U171" s="313"/>
      <c r="V171" s="313"/>
      <c r="W171" s="313"/>
      <c r="X171" s="313"/>
      <c r="Y171" s="313"/>
      <c r="Z171" s="313"/>
      <c r="AA171" s="313"/>
      <c r="AB171" s="313"/>
      <c r="AC171" s="313"/>
      <c r="AD171" s="313"/>
      <c r="AE171" s="313"/>
      <c r="AF171" s="313"/>
      <c r="AG171" s="313"/>
      <c r="AH171" s="313"/>
      <c r="AI171" s="313"/>
      <c r="AJ171" s="313"/>
      <c r="AK171" s="313"/>
      <c r="AL171" s="313"/>
      <c r="AM171" s="313"/>
      <c r="AN171" s="313"/>
      <c r="AO171" s="313"/>
      <c r="AP171" s="313"/>
      <c r="AQ171" s="313"/>
      <c r="AR171" s="313"/>
      <c r="AS171" s="313"/>
      <c r="AT171" s="313"/>
      <c r="AU171" s="313"/>
      <c r="AV171" s="313"/>
      <c r="AW171" s="313"/>
      <c r="AX171" s="313"/>
      <c r="AY171" s="313"/>
      <c r="AZ171" s="313"/>
      <c r="BA171" s="313"/>
      <c r="BB171" s="313"/>
      <c r="BC171" s="313"/>
      <c r="BD171" s="313"/>
      <c r="BE171" s="313"/>
      <c r="BF171" s="313"/>
      <c r="BG171" s="313"/>
      <c r="BH171" s="313"/>
      <c r="BI171" s="313"/>
      <c r="BJ171" s="313"/>
      <c r="BK171" s="313"/>
      <c r="BL171" s="313"/>
      <c r="BM171" s="313"/>
      <c r="BN171" s="313"/>
      <c r="BO171" s="313"/>
      <c r="BP171" s="313"/>
      <c r="BQ171" s="313"/>
      <c r="BR171" s="313"/>
      <c r="BS171" s="313"/>
    </row>
    <row r="172" spans="1:71" x14ac:dyDescent="0.25">
      <c r="A172" s="313"/>
      <c r="B172" s="313"/>
      <c r="C172" s="313"/>
      <c r="D172" s="313"/>
      <c r="E172" s="313"/>
      <c r="F172" s="313"/>
      <c r="G172" s="313"/>
      <c r="H172" s="313"/>
      <c r="I172" s="313"/>
      <c r="J172" s="313"/>
      <c r="K172" s="313"/>
      <c r="L172" s="313"/>
      <c r="M172" s="313"/>
      <c r="N172" s="313"/>
      <c r="O172" s="313"/>
      <c r="P172" s="313"/>
      <c r="Q172" s="313"/>
      <c r="R172" s="313"/>
      <c r="S172" s="313"/>
      <c r="T172" s="313"/>
      <c r="U172" s="313"/>
      <c r="V172" s="313"/>
      <c r="W172" s="313"/>
      <c r="X172" s="313"/>
      <c r="Y172" s="313"/>
      <c r="Z172" s="313"/>
      <c r="AA172" s="313"/>
      <c r="AB172" s="313"/>
      <c r="AC172" s="313"/>
      <c r="AD172" s="313"/>
      <c r="AE172" s="313"/>
      <c r="AF172" s="313"/>
      <c r="AG172" s="313"/>
      <c r="AH172" s="313"/>
      <c r="AI172" s="313"/>
      <c r="AJ172" s="313"/>
      <c r="AK172" s="313"/>
      <c r="AL172" s="313"/>
      <c r="AM172" s="313"/>
      <c r="AN172" s="313"/>
      <c r="AO172" s="313"/>
      <c r="AP172" s="313"/>
      <c r="AQ172" s="313"/>
      <c r="AR172" s="313"/>
      <c r="AS172" s="313"/>
      <c r="AT172" s="313"/>
      <c r="AU172" s="313"/>
      <c r="AV172" s="313"/>
      <c r="AW172" s="313"/>
      <c r="AX172" s="313"/>
      <c r="AY172" s="313"/>
      <c r="AZ172" s="313"/>
      <c r="BA172" s="313"/>
      <c r="BB172" s="313"/>
      <c r="BC172" s="313"/>
      <c r="BD172" s="313"/>
      <c r="BE172" s="313"/>
      <c r="BF172" s="313"/>
      <c r="BG172" s="313"/>
      <c r="BH172" s="313"/>
      <c r="BI172" s="313"/>
      <c r="BJ172" s="313"/>
      <c r="BK172" s="313"/>
      <c r="BL172" s="313"/>
      <c r="BM172" s="313"/>
      <c r="BN172" s="313"/>
      <c r="BO172" s="313"/>
      <c r="BP172" s="313"/>
      <c r="BQ172" s="313"/>
      <c r="BR172" s="313"/>
      <c r="BS172" s="313"/>
    </row>
    <row r="173" spans="1:71" x14ac:dyDescent="0.25">
      <c r="A173" s="313"/>
      <c r="B173" s="313"/>
      <c r="C173" s="313"/>
      <c r="D173" s="313"/>
      <c r="E173" s="313"/>
      <c r="F173" s="313"/>
      <c r="G173" s="313"/>
      <c r="H173" s="313"/>
      <c r="I173" s="313"/>
      <c r="J173" s="313"/>
      <c r="K173" s="313"/>
      <c r="L173" s="313"/>
      <c r="M173" s="313"/>
      <c r="N173" s="313"/>
      <c r="O173" s="313"/>
      <c r="P173" s="313"/>
      <c r="Q173" s="313"/>
      <c r="R173" s="313"/>
      <c r="S173" s="313"/>
      <c r="T173" s="313"/>
      <c r="U173" s="313"/>
      <c r="V173" s="313"/>
      <c r="W173" s="313"/>
      <c r="X173" s="313"/>
      <c r="Y173" s="313"/>
      <c r="Z173" s="313"/>
      <c r="AA173" s="313"/>
      <c r="AB173" s="313"/>
      <c r="AC173" s="313"/>
      <c r="AD173" s="313"/>
      <c r="AE173" s="313"/>
      <c r="AF173" s="313"/>
      <c r="AG173" s="313"/>
      <c r="AH173" s="313"/>
      <c r="AI173" s="313"/>
      <c r="AJ173" s="313"/>
      <c r="AK173" s="313"/>
      <c r="AL173" s="313"/>
      <c r="AM173" s="313"/>
      <c r="AN173" s="313"/>
      <c r="AO173" s="313"/>
      <c r="AP173" s="313"/>
      <c r="AQ173" s="313"/>
      <c r="AR173" s="313"/>
      <c r="AS173" s="313"/>
      <c r="AT173" s="313"/>
      <c r="AU173" s="313"/>
      <c r="AV173" s="313"/>
      <c r="AW173" s="313"/>
      <c r="AX173" s="313"/>
      <c r="AY173" s="313"/>
      <c r="AZ173" s="313"/>
      <c r="BA173" s="313"/>
      <c r="BB173" s="313"/>
      <c r="BC173" s="313"/>
      <c r="BD173" s="313"/>
      <c r="BE173" s="313"/>
      <c r="BF173" s="313"/>
      <c r="BG173" s="313"/>
      <c r="BH173" s="313"/>
      <c r="BI173" s="313"/>
      <c r="BJ173" s="313"/>
      <c r="BK173" s="313"/>
      <c r="BL173" s="313"/>
      <c r="BM173" s="313"/>
      <c r="BN173" s="313"/>
      <c r="BO173" s="313"/>
      <c r="BP173" s="313"/>
      <c r="BQ173" s="313"/>
      <c r="BR173" s="313"/>
      <c r="BS173" s="313"/>
    </row>
    <row r="174" spans="1:71" x14ac:dyDescent="0.25">
      <c r="A174" s="313"/>
      <c r="B174" s="313"/>
      <c r="C174" s="313"/>
      <c r="D174" s="313"/>
      <c r="E174" s="313"/>
      <c r="F174" s="313"/>
      <c r="G174" s="313"/>
      <c r="H174" s="313"/>
      <c r="I174" s="313"/>
      <c r="J174" s="313"/>
      <c r="K174" s="313"/>
      <c r="L174" s="313"/>
      <c r="M174" s="313"/>
      <c r="N174" s="313"/>
      <c r="O174" s="313"/>
      <c r="P174" s="313"/>
      <c r="Q174" s="313"/>
      <c r="R174" s="313"/>
      <c r="S174" s="313"/>
      <c r="T174" s="313"/>
      <c r="U174" s="313"/>
      <c r="V174" s="313"/>
      <c r="W174" s="313"/>
      <c r="X174" s="313"/>
      <c r="Y174" s="313"/>
      <c r="Z174" s="313"/>
      <c r="AA174" s="313"/>
      <c r="AB174" s="313"/>
      <c r="AC174" s="313"/>
      <c r="AD174" s="313"/>
      <c r="AE174" s="313"/>
      <c r="AF174" s="313"/>
      <c r="AG174" s="313"/>
      <c r="AH174" s="313"/>
      <c r="AI174" s="313"/>
      <c r="AJ174" s="313"/>
      <c r="AK174" s="313"/>
      <c r="AL174" s="313"/>
      <c r="AM174" s="313"/>
      <c r="AN174" s="313"/>
      <c r="AO174" s="313"/>
      <c r="AP174" s="313"/>
      <c r="AQ174" s="313"/>
      <c r="AR174" s="313"/>
      <c r="AS174" s="313"/>
      <c r="AT174" s="313"/>
      <c r="AU174" s="313"/>
      <c r="AV174" s="313"/>
      <c r="AW174" s="313"/>
      <c r="AX174" s="313"/>
      <c r="AY174" s="313"/>
      <c r="AZ174" s="313"/>
      <c r="BA174" s="313"/>
      <c r="BB174" s="313"/>
      <c r="BC174" s="313"/>
      <c r="BD174" s="313"/>
      <c r="BE174" s="313"/>
      <c r="BF174" s="313"/>
      <c r="BG174" s="313"/>
      <c r="BH174" s="313"/>
      <c r="BI174" s="313"/>
      <c r="BJ174" s="313"/>
      <c r="BK174" s="313"/>
      <c r="BL174" s="313"/>
      <c r="BM174" s="313"/>
      <c r="BN174" s="313"/>
      <c r="BO174" s="313"/>
      <c r="BP174" s="313"/>
      <c r="BQ174" s="313"/>
      <c r="BR174" s="313"/>
      <c r="BS174" s="313"/>
    </row>
    <row r="175" spans="1:71" x14ac:dyDescent="0.25">
      <c r="A175" s="313"/>
      <c r="B175" s="313"/>
      <c r="C175" s="313"/>
      <c r="D175" s="313"/>
      <c r="E175" s="313"/>
      <c r="F175" s="313"/>
      <c r="G175" s="313"/>
      <c r="H175" s="313"/>
      <c r="I175" s="313"/>
      <c r="J175" s="313"/>
      <c r="K175" s="313"/>
      <c r="L175" s="313"/>
      <c r="M175" s="313"/>
      <c r="N175" s="313"/>
      <c r="O175" s="313"/>
      <c r="P175" s="313"/>
      <c r="Q175" s="313"/>
      <c r="R175" s="313"/>
      <c r="S175" s="313"/>
      <c r="T175" s="313"/>
      <c r="U175" s="313"/>
      <c r="V175" s="313"/>
      <c r="W175" s="313"/>
      <c r="X175" s="313"/>
      <c r="Y175" s="313"/>
      <c r="Z175" s="313"/>
      <c r="AA175" s="313"/>
      <c r="AB175" s="313"/>
      <c r="AC175" s="313"/>
      <c r="AD175" s="313"/>
      <c r="AE175" s="313"/>
      <c r="AF175" s="313"/>
      <c r="AG175" s="313"/>
      <c r="AH175" s="313"/>
      <c r="AI175" s="313"/>
      <c r="AJ175" s="313"/>
      <c r="AK175" s="313"/>
      <c r="AL175" s="313"/>
      <c r="AM175" s="313"/>
      <c r="AN175" s="313"/>
      <c r="AO175" s="313"/>
      <c r="AP175" s="313"/>
      <c r="AQ175" s="313"/>
      <c r="AR175" s="313"/>
      <c r="AS175" s="313"/>
      <c r="AT175" s="313"/>
      <c r="AU175" s="313"/>
      <c r="AV175" s="313"/>
      <c r="AW175" s="313"/>
      <c r="AX175" s="313"/>
      <c r="AY175" s="313"/>
      <c r="AZ175" s="313"/>
      <c r="BA175" s="313"/>
      <c r="BB175" s="313"/>
      <c r="BC175" s="313"/>
      <c r="BD175" s="313"/>
      <c r="BE175" s="313"/>
      <c r="BF175" s="313"/>
      <c r="BG175" s="313"/>
      <c r="BH175" s="313"/>
      <c r="BI175" s="313"/>
      <c r="BJ175" s="313"/>
      <c r="BK175" s="313"/>
      <c r="BL175" s="313"/>
      <c r="BM175" s="313"/>
      <c r="BN175" s="313"/>
      <c r="BO175" s="313"/>
      <c r="BP175" s="313"/>
      <c r="BQ175" s="313"/>
      <c r="BR175" s="313"/>
      <c r="BS175" s="313"/>
    </row>
    <row r="176" spans="1:71" x14ac:dyDescent="0.25">
      <c r="A176" s="313"/>
      <c r="B176" s="313"/>
      <c r="C176" s="313"/>
      <c r="D176" s="313"/>
      <c r="E176" s="313"/>
      <c r="F176" s="313"/>
      <c r="G176" s="313"/>
      <c r="H176" s="313"/>
      <c r="I176" s="313"/>
      <c r="J176" s="313"/>
      <c r="K176" s="313"/>
      <c r="L176" s="313"/>
      <c r="M176" s="313"/>
      <c r="N176" s="313"/>
      <c r="O176" s="313"/>
      <c r="P176" s="313"/>
      <c r="Q176" s="313"/>
      <c r="R176" s="313"/>
      <c r="S176" s="313"/>
      <c r="T176" s="313"/>
      <c r="U176" s="313"/>
      <c r="V176" s="313"/>
      <c r="W176" s="313"/>
      <c r="X176" s="313"/>
      <c r="Y176" s="313"/>
      <c r="Z176" s="313"/>
      <c r="AA176" s="313"/>
      <c r="AB176" s="313"/>
      <c r="AC176" s="313"/>
      <c r="AD176" s="313"/>
      <c r="AE176" s="313"/>
      <c r="AF176" s="313"/>
      <c r="AG176" s="313"/>
      <c r="AH176" s="313"/>
      <c r="AI176" s="313"/>
      <c r="AJ176" s="313"/>
      <c r="AK176" s="313"/>
      <c r="AL176" s="313"/>
      <c r="AM176" s="313"/>
      <c r="AN176" s="313"/>
      <c r="AO176" s="313"/>
      <c r="AP176" s="313"/>
      <c r="AQ176" s="313"/>
      <c r="AR176" s="313"/>
      <c r="AS176" s="313"/>
      <c r="AT176" s="313"/>
      <c r="AU176" s="313"/>
      <c r="AV176" s="313"/>
      <c r="AW176" s="313"/>
      <c r="AX176" s="313"/>
      <c r="AY176" s="313"/>
      <c r="AZ176" s="313"/>
      <c r="BA176" s="313"/>
      <c r="BB176" s="313"/>
      <c r="BC176" s="313"/>
      <c r="BD176" s="313"/>
      <c r="BE176" s="313"/>
      <c r="BF176" s="313"/>
      <c r="BG176" s="313"/>
      <c r="BH176" s="313"/>
      <c r="BI176" s="313"/>
      <c r="BJ176" s="313"/>
      <c r="BK176" s="313"/>
      <c r="BL176" s="313"/>
      <c r="BM176" s="313"/>
      <c r="BN176" s="313"/>
      <c r="BO176" s="313"/>
      <c r="BP176" s="313"/>
      <c r="BQ176" s="313"/>
      <c r="BR176" s="313"/>
      <c r="BS176" s="313"/>
    </row>
    <row r="177" spans="1:71" x14ac:dyDescent="0.25">
      <c r="A177" s="313"/>
      <c r="B177" s="313"/>
      <c r="C177" s="313"/>
      <c r="D177" s="313"/>
      <c r="E177" s="313"/>
      <c r="F177" s="313"/>
      <c r="G177" s="313"/>
      <c r="H177" s="313"/>
      <c r="I177" s="313"/>
      <c r="J177" s="313"/>
      <c r="K177" s="313"/>
      <c r="L177" s="313"/>
      <c r="M177" s="313"/>
      <c r="N177" s="313"/>
      <c r="O177" s="313"/>
      <c r="P177" s="313"/>
      <c r="Q177" s="313"/>
      <c r="R177" s="313"/>
      <c r="S177" s="313"/>
      <c r="T177" s="313"/>
      <c r="U177" s="313"/>
      <c r="V177" s="313"/>
      <c r="W177" s="313"/>
      <c r="X177" s="313"/>
      <c r="Y177" s="313"/>
      <c r="Z177" s="313"/>
      <c r="AA177" s="313"/>
      <c r="AB177" s="313"/>
      <c r="AC177" s="313"/>
      <c r="AD177" s="313"/>
      <c r="AE177" s="313"/>
      <c r="AF177" s="313"/>
      <c r="AG177" s="313"/>
      <c r="AH177" s="313"/>
      <c r="AI177" s="313"/>
      <c r="AJ177" s="313"/>
      <c r="AK177" s="313"/>
      <c r="AL177" s="313"/>
      <c r="AM177" s="313"/>
      <c r="AN177" s="313"/>
      <c r="AO177" s="313"/>
      <c r="AP177" s="313"/>
      <c r="AQ177" s="313"/>
      <c r="AR177" s="313"/>
      <c r="AS177" s="313"/>
      <c r="AT177" s="313"/>
      <c r="AU177" s="313"/>
      <c r="AV177" s="313"/>
      <c r="AW177" s="313"/>
      <c r="AX177" s="313"/>
      <c r="AY177" s="313"/>
      <c r="AZ177" s="313"/>
      <c r="BA177" s="313"/>
      <c r="BB177" s="313"/>
      <c r="BC177" s="313"/>
      <c r="BD177" s="313"/>
      <c r="BE177" s="313"/>
      <c r="BF177" s="313"/>
      <c r="BG177" s="313"/>
      <c r="BH177" s="313"/>
      <c r="BI177" s="313"/>
      <c r="BJ177" s="313"/>
      <c r="BK177" s="313"/>
      <c r="BL177" s="313"/>
      <c r="BM177" s="313"/>
      <c r="BN177" s="313"/>
      <c r="BO177" s="313"/>
      <c r="BP177" s="313"/>
      <c r="BQ177" s="313"/>
      <c r="BR177" s="313"/>
      <c r="BS177" s="313"/>
    </row>
    <row r="178" spans="1:71" x14ac:dyDescent="0.25">
      <c r="A178" s="313"/>
      <c r="B178" s="313"/>
      <c r="C178" s="313"/>
      <c r="D178" s="313"/>
      <c r="E178" s="313"/>
      <c r="F178" s="313"/>
      <c r="G178" s="313"/>
      <c r="H178" s="313"/>
      <c r="I178" s="313"/>
      <c r="J178" s="313"/>
      <c r="K178" s="313"/>
      <c r="L178" s="313"/>
      <c r="M178" s="313"/>
      <c r="N178" s="313"/>
      <c r="O178" s="313"/>
      <c r="P178" s="313"/>
      <c r="Q178" s="313"/>
      <c r="R178" s="313"/>
      <c r="S178" s="313"/>
      <c r="T178" s="313"/>
      <c r="U178" s="313"/>
      <c r="V178" s="313"/>
      <c r="W178" s="313"/>
      <c r="X178" s="313"/>
      <c r="Y178" s="313"/>
      <c r="Z178" s="313"/>
      <c r="AA178" s="313"/>
      <c r="AB178" s="313"/>
      <c r="AC178" s="313"/>
      <c r="AD178" s="313"/>
      <c r="AE178" s="313"/>
      <c r="AF178" s="313"/>
      <c r="AG178" s="313"/>
      <c r="AH178" s="313"/>
      <c r="AI178" s="313"/>
      <c r="AJ178" s="313"/>
      <c r="AK178" s="313"/>
      <c r="AL178" s="313"/>
      <c r="AM178" s="313"/>
      <c r="AN178" s="313"/>
      <c r="AO178" s="313"/>
      <c r="AP178" s="313"/>
      <c r="AQ178" s="313"/>
      <c r="AR178" s="313"/>
      <c r="AS178" s="313"/>
      <c r="AT178" s="313"/>
      <c r="AU178" s="313"/>
      <c r="AV178" s="313"/>
      <c r="AW178" s="313"/>
      <c r="AX178" s="313"/>
      <c r="AY178" s="313"/>
      <c r="AZ178" s="313"/>
      <c r="BA178" s="313"/>
      <c r="BB178" s="313"/>
      <c r="BC178" s="313"/>
      <c r="BD178" s="313"/>
      <c r="BE178" s="313"/>
      <c r="BF178" s="313"/>
      <c r="BG178" s="313"/>
      <c r="BH178" s="313"/>
      <c r="BI178" s="313"/>
      <c r="BJ178" s="313"/>
      <c r="BK178" s="313"/>
      <c r="BL178" s="313"/>
      <c r="BM178" s="313"/>
      <c r="BN178" s="313"/>
      <c r="BO178" s="313"/>
      <c r="BP178" s="313"/>
      <c r="BQ178" s="313"/>
      <c r="BR178" s="313"/>
      <c r="BS178" s="313"/>
    </row>
    <row r="179" spans="1:71" x14ac:dyDescent="0.25">
      <c r="A179" s="313"/>
      <c r="B179" s="313"/>
      <c r="C179" s="313"/>
      <c r="D179" s="313"/>
      <c r="E179" s="313"/>
      <c r="F179" s="313"/>
      <c r="G179" s="313"/>
      <c r="H179" s="313"/>
      <c r="I179" s="313"/>
      <c r="J179" s="313"/>
      <c r="K179" s="313"/>
      <c r="L179" s="313"/>
      <c r="M179" s="313"/>
      <c r="N179" s="313"/>
      <c r="O179" s="313"/>
      <c r="P179" s="313"/>
      <c r="Q179" s="313"/>
      <c r="R179" s="313"/>
      <c r="S179" s="313"/>
      <c r="T179" s="313"/>
      <c r="U179" s="313"/>
      <c r="V179" s="313"/>
      <c r="W179" s="313"/>
      <c r="X179" s="313"/>
      <c r="Y179" s="313"/>
      <c r="Z179" s="313"/>
      <c r="AA179" s="313"/>
      <c r="AB179" s="313"/>
      <c r="AC179" s="313"/>
      <c r="AD179" s="313"/>
      <c r="AE179" s="313"/>
      <c r="AF179" s="313"/>
      <c r="AG179" s="313"/>
      <c r="AH179" s="313"/>
      <c r="AI179" s="313"/>
      <c r="AJ179" s="313"/>
      <c r="AK179" s="313"/>
      <c r="AL179" s="313"/>
      <c r="AM179" s="313"/>
      <c r="AN179" s="313"/>
      <c r="AO179" s="313"/>
      <c r="AP179" s="313"/>
      <c r="AQ179" s="313"/>
      <c r="AR179" s="313"/>
      <c r="AS179" s="313"/>
      <c r="AT179" s="313"/>
      <c r="AU179" s="313"/>
      <c r="AV179" s="313"/>
      <c r="AW179" s="313"/>
      <c r="AX179" s="313"/>
      <c r="AY179" s="313"/>
      <c r="AZ179" s="313"/>
      <c r="BA179" s="313"/>
      <c r="BB179" s="313"/>
      <c r="BC179" s="313"/>
      <c r="BD179" s="313"/>
      <c r="BE179" s="313"/>
      <c r="BF179" s="313"/>
      <c r="BG179" s="313"/>
      <c r="BH179" s="313"/>
      <c r="BI179" s="313"/>
      <c r="BJ179" s="313"/>
      <c r="BK179" s="313"/>
      <c r="BL179" s="313"/>
      <c r="BM179" s="313"/>
      <c r="BN179" s="313"/>
      <c r="BO179" s="313"/>
      <c r="BP179" s="313"/>
      <c r="BQ179" s="313"/>
      <c r="BR179" s="313"/>
      <c r="BS179" s="313"/>
    </row>
    <row r="180" spans="1:71" x14ac:dyDescent="0.25">
      <c r="A180" s="313"/>
      <c r="B180" s="313"/>
      <c r="C180" s="313"/>
      <c r="D180" s="313"/>
      <c r="E180" s="313"/>
      <c r="F180" s="313"/>
      <c r="G180" s="313"/>
      <c r="H180" s="313"/>
      <c r="I180" s="313"/>
      <c r="J180" s="313"/>
      <c r="K180" s="313"/>
      <c r="L180" s="313"/>
      <c r="M180" s="313"/>
      <c r="N180" s="313"/>
      <c r="O180" s="313"/>
      <c r="P180" s="313"/>
      <c r="Q180" s="313"/>
      <c r="R180" s="313"/>
      <c r="S180" s="313"/>
      <c r="T180" s="313"/>
      <c r="U180" s="313"/>
      <c r="V180" s="313"/>
      <c r="W180" s="313"/>
      <c r="X180" s="313"/>
      <c r="Y180" s="313"/>
      <c r="Z180" s="313"/>
      <c r="AA180" s="313"/>
      <c r="AB180" s="313"/>
      <c r="AC180" s="313"/>
      <c r="AD180" s="313"/>
      <c r="AE180" s="313"/>
      <c r="AF180" s="313"/>
      <c r="AG180" s="313"/>
      <c r="AH180" s="313"/>
      <c r="AI180" s="313"/>
      <c r="AJ180" s="313"/>
      <c r="AK180" s="313"/>
      <c r="AL180" s="313"/>
      <c r="AM180" s="313"/>
      <c r="AN180" s="313"/>
      <c r="AO180" s="313"/>
      <c r="AP180" s="313"/>
      <c r="AQ180" s="313"/>
      <c r="AR180" s="313"/>
      <c r="AS180" s="313"/>
      <c r="AT180" s="313"/>
      <c r="AU180" s="313"/>
      <c r="AV180" s="313"/>
      <c r="AW180" s="313"/>
      <c r="AX180" s="313"/>
      <c r="AY180" s="313"/>
      <c r="AZ180" s="313"/>
      <c r="BA180" s="313"/>
      <c r="BB180" s="313"/>
      <c r="BC180" s="313"/>
      <c r="BD180" s="313"/>
      <c r="BE180" s="313"/>
      <c r="BF180" s="313"/>
      <c r="BG180" s="313"/>
      <c r="BH180" s="313"/>
      <c r="BI180" s="313"/>
      <c r="BJ180" s="313"/>
      <c r="BK180" s="313"/>
      <c r="BL180" s="313"/>
      <c r="BM180" s="313"/>
      <c r="BN180" s="313"/>
      <c r="BO180" s="313"/>
      <c r="BP180" s="313"/>
      <c r="BQ180" s="313"/>
      <c r="BR180" s="313"/>
      <c r="BS180" s="313"/>
    </row>
    <row r="181" spans="1:71" x14ac:dyDescent="0.25">
      <c r="A181" s="313"/>
      <c r="B181" s="313"/>
      <c r="C181" s="313"/>
      <c r="D181" s="313"/>
      <c r="E181" s="313"/>
      <c r="F181" s="313"/>
      <c r="G181" s="313"/>
      <c r="H181" s="313"/>
      <c r="I181" s="313"/>
      <c r="J181" s="313"/>
      <c r="K181" s="313"/>
      <c r="L181" s="313"/>
      <c r="M181" s="313"/>
      <c r="N181" s="313"/>
      <c r="O181" s="313"/>
      <c r="P181" s="313"/>
      <c r="Q181" s="313"/>
      <c r="R181" s="313"/>
      <c r="S181" s="313"/>
      <c r="T181" s="313"/>
      <c r="U181" s="313"/>
      <c r="V181" s="313"/>
      <c r="W181" s="313"/>
      <c r="X181" s="313"/>
      <c r="Y181" s="313"/>
      <c r="Z181" s="313"/>
      <c r="AA181" s="313"/>
      <c r="AB181" s="313"/>
      <c r="AC181" s="313"/>
      <c r="AD181" s="313"/>
      <c r="AE181" s="313"/>
      <c r="AF181" s="313"/>
      <c r="AG181" s="313"/>
      <c r="AH181" s="313"/>
      <c r="AI181" s="313"/>
      <c r="AJ181" s="313"/>
      <c r="AK181" s="313"/>
      <c r="AL181" s="313"/>
      <c r="AM181" s="313"/>
      <c r="AN181" s="313"/>
      <c r="AO181" s="313"/>
      <c r="AP181" s="313"/>
      <c r="AQ181" s="313"/>
      <c r="AR181" s="313"/>
      <c r="AS181" s="313"/>
      <c r="AT181" s="313"/>
      <c r="AU181" s="313"/>
      <c r="AV181" s="313"/>
      <c r="AW181" s="313"/>
      <c r="AX181" s="313"/>
      <c r="AY181" s="313"/>
      <c r="AZ181" s="313"/>
      <c r="BA181" s="313"/>
      <c r="BB181" s="313"/>
      <c r="BC181" s="313"/>
      <c r="BD181" s="313"/>
      <c r="BE181" s="313"/>
      <c r="BF181" s="313"/>
      <c r="BG181" s="313"/>
      <c r="BH181" s="313"/>
      <c r="BI181" s="313"/>
      <c r="BJ181" s="313"/>
      <c r="BK181" s="313"/>
      <c r="BL181" s="313"/>
      <c r="BM181" s="313"/>
      <c r="BN181" s="313"/>
      <c r="BO181" s="313"/>
      <c r="BP181" s="313"/>
      <c r="BQ181" s="313"/>
      <c r="BR181" s="313"/>
      <c r="BS181" s="313"/>
    </row>
    <row r="182" spans="1:71" x14ac:dyDescent="0.25">
      <c r="A182" s="313"/>
      <c r="B182" s="313"/>
      <c r="C182" s="313"/>
      <c r="D182" s="313"/>
      <c r="E182" s="313"/>
      <c r="F182" s="313"/>
      <c r="G182" s="313"/>
      <c r="H182" s="313"/>
      <c r="I182" s="313"/>
      <c r="J182" s="313"/>
      <c r="K182" s="313"/>
      <c r="L182" s="313"/>
      <c r="M182" s="313"/>
      <c r="N182" s="313"/>
      <c r="O182" s="313"/>
      <c r="P182" s="313"/>
      <c r="Q182" s="313"/>
      <c r="R182" s="313"/>
      <c r="S182" s="313"/>
      <c r="T182" s="313"/>
      <c r="U182" s="313"/>
      <c r="V182" s="313"/>
      <c r="W182" s="313"/>
      <c r="X182" s="313"/>
      <c r="Y182" s="313"/>
      <c r="Z182" s="313"/>
      <c r="AA182" s="313"/>
      <c r="AB182" s="313"/>
      <c r="AC182" s="313"/>
      <c r="AD182" s="313"/>
      <c r="AE182" s="313"/>
      <c r="AF182" s="313"/>
      <c r="AG182" s="313"/>
      <c r="AH182" s="313"/>
      <c r="AI182" s="313"/>
      <c r="AJ182" s="313"/>
      <c r="AK182" s="313"/>
      <c r="AL182" s="313"/>
      <c r="AM182" s="313"/>
      <c r="AN182" s="313"/>
      <c r="AO182" s="313"/>
      <c r="AP182" s="313"/>
      <c r="AQ182" s="313"/>
      <c r="AR182" s="313"/>
      <c r="AS182" s="313"/>
      <c r="AT182" s="313"/>
      <c r="AU182" s="313"/>
      <c r="AV182" s="313"/>
      <c r="AW182" s="313"/>
      <c r="AX182" s="313"/>
      <c r="AY182" s="313"/>
      <c r="AZ182" s="313"/>
      <c r="BA182" s="313"/>
      <c r="BB182" s="313"/>
      <c r="BC182" s="313"/>
      <c r="BD182" s="313"/>
      <c r="BE182" s="313"/>
      <c r="BF182" s="313"/>
      <c r="BG182" s="313"/>
      <c r="BH182" s="313"/>
      <c r="BI182" s="313"/>
      <c r="BJ182" s="313"/>
      <c r="BK182" s="313"/>
      <c r="BL182" s="313"/>
      <c r="BM182" s="313"/>
      <c r="BN182" s="313"/>
      <c r="BO182" s="313"/>
      <c r="BP182" s="313"/>
      <c r="BQ182" s="313"/>
      <c r="BR182" s="313"/>
      <c r="BS182" s="313"/>
    </row>
    <row r="183" spans="1:71" x14ac:dyDescent="0.25">
      <c r="A183" s="313"/>
      <c r="B183" s="313"/>
      <c r="C183" s="313"/>
      <c r="D183" s="313"/>
      <c r="E183" s="313"/>
      <c r="F183" s="313"/>
      <c r="G183" s="313"/>
      <c r="H183" s="313"/>
      <c r="I183" s="313"/>
      <c r="J183" s="313"/>
      <c r="K183" s="313"/>
      <c r="L183" s="313"/>
      <c r="M183" s="313"/>
      <c r="N183" s="313"/>
      <c r="O183" s="313"/>
      <c r="P183" s="313"/>
      <c r="Q183" s="313"/>
      <c r="R183" s="313"/>
      <c r="S183" s="313"/>
      <c r="T183" s="313"/>
      <c r="U183" s="313"/>
      <c r="V183" s="313"/>
      <c r="W183" s="313"/>
      <c r="X183" s="313"/>
      <c r="Y183" s="313"/>
      <c r="Z183" s="313"/>
      <c r="AA183" s="313"/>
      <c r="AB183" s="313"/>
      <c r="AC183" s="313"/>
      <c r="AD183" s="313"/>
      <c r="AE183" s="313"/>
      <c r="AF183" s="313"/>
      <c r="AG183" s="313"/>
      <c r="AH183" s="313"/>
      <c r="AI183" s="313"/>
      <c r="AJ183" s="313"/>
      <c r="AK183" s="313"/>
      <c r="AL183" s="313"/>
      <c r="AM183" s="313"/>
      <c r="AN183" s="313"/>
      <c r="AO183" s="313"/>
      <c r="AP183" s="313"/>
      <c r="AQ183" s="313"/>
      <c r="AR183" s="313"/>
      <c r="AS183" s="313"/>
      <c r="AT183" s="313"/>
      <c r="AU183" s="313"/>
      <c r="AV183" s="313"/>
      <c r="AW183" s="313"/>
      <c r="AX183" s="313"/>
      <c r="AY183" s="313"/>
      <c r="AZ183" s="313"/>
      <c r="BA183" s="313"/>
      <c r="BB183" s="313"/>
      <c r="BC183" s="313"/>
      <c r="BD183" s="313"/>
      <c r="BE183" s="313"/>
      <c r="BF183" s="313"/>
      <c r="BG183" s="313"/>
      <c r="BH183" s="313"/>
      <c r="BI183" s="313"/>
      <c r="BJ183" s="313"/>
      <c r="BK183" s="313"/>
      <c r="BL183" s="313"/>
      <c r="BM183" s="313"/>
      <c r="BN183" s="313"/>
      <c r="BO183" s="313"/>
      <c r="BP183" s="313"/>
      <c r="BQ183" s="313"/>
      <c r="BR183" s="313"/>
      <c r="BS183" s="313"/>
    </row>
    <row r="184" spans="1:71" x14ac:dyDescent="0.25">
      <c r="A184" s="313"/>
      <c r="B184" s="313"/>
      <c r="C184" s="313"/>
      <c r="D184" s="313"/>
      <c r="E184" s="313"/>
      <c r="F184" s="313"/>
      <c r="G184" s="313"/>
      <c r="H184" s="313"/>
      <c r="I184" s="313"/>
      <c r="J184" s="313"/>
      <c r="K184" s="313"/>
      <c r="L184" s="313"/>
      <c r="M184" s="313"/>
      <c r="N184" s="313"/>
      <c r="O184" s="313"/>
      <c r="P184" s="313"/>
      <c r="Q184" s="313"/>
      <c r="R184" s="313"/>
      <c r="S184" s="313"/>
      <c r="T184" s="313"/>
      <c r="U184" s="313"/>
      <c r="V184" s="313"/>
      <c r="W184" s="313"/>
      <c r="X184" s="313"/>
      <c r="Y184" s="313"/>
      <c r="Z184" s="313"/>
      <c r="AA184" s="313"/>
      <c r="AB184" s="313"/>
      <c r="AC184" s="313"/>
      <c r="AD184" s="313"/>
      <c r="AE184" s="313"/>
      <c r="AF184" s="313"/>
      <c r="AG184" s="313"/>
      <c r="AH184" s="313"/>
      <c r="AI184" s="313"/>
      <c r="AJ184" s="313"/>
      <c r="AK184" s="313"/>
      <c r="AL184" s="313"/>
      <c r="AM184" s="313"/>
      <c r="AN184" s="313"/>
      <c r="AO184" s="313"/>
      <c r="AP184" s="313"/>
      <c r="AQ184" s="313"/>
      <c r="AR184" s="313"/>
      <c r="AS184" s="313"/>
      <c r="AT184" s="313"/>
      <c r="AU184" s="313"/>
      <c r="AV184" s="313"/>
      <c r="AW184" s="313"/>
      <c r="AX184" s="313"/>
      <c r="AY184" s="313"/>
      <c r="AZ184" s="313"/>
      <c r="BA184" s="313"/>
      <c r="BB184" s="313"/>
      <c r="BC184" s="313"/>
      <c r="BD184" s="313"/>
      <c r="BE184" s="313"/>
      <c r="BF184" s="313"/>
      <c r="BG184" s="313"/>
      <c r="BH184" s="313"/>
      <c r="BI184" s="313"/>
      <c r="BJ184" s="313"/>
      <c r="BK184" s="313"/>
      <c r="BL184" s="313"/>
      <c r="BM184" s="313"/>
      <c r="BN184" s="313"/>
      <c r="BO184" s="313"/>
      <c r="BP184" s="313"/>
      <c r="BQ184" s="313"/>
      <c r="BR184" s="313"/>
      <c r="BS184" s="313"/>
    </row>
    <row r="185" spans="1:71" x14ac:dyDescent="0.25">
      <c r="A185" s="313"/>
      <c r="B185" s="313"/>
      <c r="C185" s="313"/>
      <c r="D185" s="313"/>
      <c r="E185" s="313"/>
      <c r="F185" s="313"/>
      <c r="G185" s="313"/>
      <c r="H185" s="313"/>
      <c r="I185" s="313"/>
      <c r="J185" s="313"/>
      <c r="K185" s="313"/>
      <c r="L185" s="313"/>
      <c r="M185" s="313"/>
      <c r="N185" s="313"/>
      <c r="O185" s="313"/>
      <c r="P185" s="313"/>
      <c r="Q185" s="313"/>
      <c r="R185" s="313"/>
      <c r="S185" s="313"/>
      <c r="T185" s="313"/>
      <c r="U185" s="313"/>
      <c r="V185" s="313"/>
      <c r="W185" s="313"/>
      <c r="X185" s="313"/>
      <c r="Y185" s="313"/>
      <c r="Z185" s="313"/>
      <c r="AA185" s="313"/>
      <c r="AB185" s="313"/>
      <c r="AC185" s="313"/>
      <c r="AD185" s="313"/>
      <c r="AE185" s="313"/>
      <c r="AF185" s="313"/>
      <c r="AG185" s="313"/>
      <c r="AH185" s="313"/>
      <c r="AI185" s="313"/>
      <c r="AJ185" s="313"/>
      <c r="AK185" s="313"/>
      <c r="AL185" s="313"/>
      <c r="AM185" s="313"/>
      <c r="AN185" s="313"/>
      <c r="AO185" s="313"/>
      <c r="AP185" s="313"/>
      <c r="AQ185" s="313"/>
      <c r="AR185" s="313"/>
      <c r="AS185" s="313"/>
      <c r="AT185" s="313"/>
      <c r="AU185" s="313"/>
      <c r="AV185" s="313"/>
      <c r="AW185" s="313"/>
      <c r="AX185" s="313"/>
      <c r="AY185" s="313"/>
      <c r="AZ185" s="313"/>
      <c r="BA185" s="313"/>
      <c r="BB185" s="313"/>
      <c r="BC185" s="313"/>
      <c r="BD185" s="313"/>
      <c r="BE185" s="313"/>
      <c r="BF185" s="313"/>
      <c r="BG185" s="313"/>
      <c r="BH185" s="313"/>
      <c r="BI185" s="313"/>
      <c r="BJ185" s="313"/>
      <c r="BK185" s="313"/>
      <c r="BL185" s="313"/>
      <c r="BM185" s="313"/>
      <c r="BN185" s="313"/>
      <c r="BO185" s="313"/>
      <c r="BP185" s="313"/>
      <c r="BQ185" s="313"/>
      <c r="BR185" s="313"/>
      <c r="BS185" s="313"/>
    </row>
    <row r="186" spans="1:71" x14ac:dyDescent="0.25">
      <c r="A186" s="313"/>
      <c r="B186" s="313"/>
      <c r="C186" s="313"/>
      <c r="D186" s="313"/>
      <c r="E186" s="313"/>
      <c r="F186" s="313"/>
      <c r="G186" s="313"/>
      <c r="H186" s="313"/>
      <c r="I186" s="313"/>
      <c r="J186" s="313"/>
      <c r="K186" s="313"/>
      <c r="L186" s="313"/>
      <c r="M186" s="313"/>
      <c r="N186" s="313"/>
      <c r="O186" s="313"/>
      <c r="P186" s="313"/>
      <c r="Q186" s="313"/>
      <c r="R186" s="313"/>
      <c r="S186" s="313"/>
      <c r="T186" s="313"/>
      <c r="U186" s="313"/>
      <c r="V186" s="313"/>
      <c r="W186" s="313"/>
      <c r="X186" s="313"/>
      <c r="Y186" s="313"/>
      <c r="Z186" s="313"/>
      <c r="AA186" s="313"/>
      <c r="AB186" s="313"/>
      <c r="AC186" s="313"/>
      <c r="AD186" s="313"/>
      <c r="AE186" s="313"/>
      <c r="AF186" s="313"/>
      <c r="AG186" s="313"/>
      <c r="AH186" s="313"/>
      <c r="AI186" s="313"/>
      <c r="AJ186" s="313"/>
      <c r="AK186" s="313"/>
      <c r="AL186" s="313"/>
      <c r="AM186" s="313"/>
      <c r="AN186" s="313"/>
      <c r="AO186" s="313"/>
      <c r="AP186" s="313"/>
      <c r="AQ186" s="313"/>
      <c r="AR186" s="313"/>
      <c r="AS186" s="313"/>
      <c r="AT186" s="313"/>
      <c r="AU186" s="313"/>
      <c r="AV186" s="313"/>
      <c r="AW186" s="313"/>
      <c r="AX186" s="313"/>
      <c r="AY186" s="313"/>
      <c r="AZ186" s="313"/>
      <c r="BA186" s="313"/>
      <c r="BB186" s="313"/>
      <c r="BC186" s="313"/>
      <c r="BD186" s="313"/>
      <c r="BE186" s="313"/>
      <c r="BF186" s="313"/>
      <c r="BG186" s="313"/>
      <c r="BH186" s="313"/>
      <c r="BI186" s="313"/>
      <c r="BJ186" s="313"/>
      <c r="BK186" s="313"/>
      <c r="BL186" s="313"/>
      <c r="BM186" s="313"/>
      <c r="BN186" s="313"/>
      <c r="BO186" s="313"/>
      <c r="BP186" s="313"/>
      <c r="BQ186" s="313"/>
      <c r="BR186" s="313"/>
      <c r="BS186" s="313"/>
    </row>
    <row r="187" spans="1:71" x14ac:dyDescent="0.25">
      <c r="A187" s="313"/>
      <c r="B187" s="313"/>
      <c r="C187" s="313"/>
      <c r="D187" s="313"/>
      <c r="E187" s="313"/>
      <c r="F187" s="313"/>
      <c r="G187" s="313"/>
      <c r="H187" s="313"/>
      <c r="I187" s="313"/>
      <c r="J187" s="313"/>
      <c r="K187" s="313"/>
      <c r="L187" s="313"/>
      <c r="M187" s="313"/>
      <c r="N187" s="313"/>
      <c r="O187" s="313"/>
      <c r="P187" s="313"/>
      <c r="Q187" s="313"/>
      <c r="R187" s="313"/>
      <c r="S187" s="313"/>
      <c r="T187" s="313"/>
      <c r="U187" s="313"/>
      <c r="V187" s="313"/>
      <c r="W187" s="313"/>
      <c r="X187" s="313"/>
      <c r="Y187" s="313"/>
      <c r="Z187" s="313"/>
      <c r="AA187" s="313"/>
      <c r="AB187" s="313"/>
      <c r="AC187" s="313"/>
      <c r="AD187" s="313"/>
      <c r="AE187" s="313"/>
      <c r="AF187" s="313"/>
      <c r="AG187" s="313"/>
      <c r="AH187" s="313"/>
      <c r="AI187" s="313"/>
      <c r="AJ187" s="313"/>
      <c r="AK187" s="313"/>
      <c r="AL187" s="313"/>
      <c r="AM187" s="313"/>
      <c r="AN187" s="313"/>
      <c r="AO187" s="313"/>
      <c r="AP187" s="313"/>
      <c r="AQ187" s="313"/>
      <c r="AR187" s="313"/>
      <c r="AS187" s="313"/>
      <c r="AT187" s="313"/>
      <c r="AU187" s="313"/>
      <c r="AV187" s="313"/>
      <c r="AW187" s="313"/>
      <c r="AX187" s="313"/>
      <c r="AY187" s="313"/>
      <c r="AZ187" s="313"/>
      <c r="BA187" s="313"/>
      <c r="BB187" s="313"/>
      <c r="BC187" s="313"/>
      <c r="BD187" s="313"/>
      <c r="BE187" s="313"/>
      <c r="BF187" s="313"/>
      <c r="BG187" s="313"/>
      <c r="BH187" s="313"/>
      <c r="BI187" s="313"/>
      <c r="BJ187" s="313"/>
      <c r="BK187" s="313"/>
      <c r="BL187" s="313"/>
      <c r="BM187" s="313"/>
      <c r="BN187" s="313"/>
      <c r="BO187" s="313"/>
      <c r="BP187" s="313"/>
      <c r="BQ187" s="313"/>
      <c r="BR187" s="313"/>
      <c r="BS187" s="313"/>
    </row>
    <row r="188" spans="1:71" x14ac:dyDescent="0.25">
      <c r="A188" s="313"/>
      <c r="B188" s="313"/>
      <c r="C188" s="313"/>
      <c r="D188" s="313"/>
      <c r="E188" s="313"/>
      <c r="F188" s="313"/>
      <c r="G188" s="313"/>
      <c r="H188" s="313"/>
      <c r="I188" s="313"/>
      <c r="J188" s="313"/>
      <c r="K188" s="313"/>
      <c r="L188" s="313"/>
      <c r="M188" s="313"/>
      <c r="N188" s="313"/>
      <c r="O188" s="313"/>
      <c r="P188" s="313"/>
      <c r="Q188" s="313"/>
      <c r="R188" s="313"/>
      <c r="S188" s="313"/>
      <c r="T188" s="313"/>
      <c r="U188" s="313"/>
      <c r="V188" s="313"/>
      <c r="W188" s="313"/>
      <c r="X188" s="313"/>
      <c r="Y188" s="313"/>
      <c r="Z188" s="313"/>
      <c r="AA188" s="313"/>
      <c r="AB188" s="313"/>
      <c r="AC188" s="313"/>
      <c r="AD188" s="313"/>
      <c r="AE188" s="313"/>
      <c r="AF188" s="313"/>
      <c r="AG188" s="313"/>
      <c r="AH188" s="313"/>
      <c r="AI188" s="313"/>
      <c r="AJ188" s="313"/>
      <c r="AK188" s="313"/>
      <c r="AL188" s="313"/>
      <c r="AM188" s="313"/>
      <c r="AN188" s="313"/>
      <c r="AO188" s="313"/>
      <c r="AP188" s="313"/>
      <c r="AQ188" s="313"/>
      <c r="AR188" s="313"/>
      <c r="AS188" s="313"/>
      <c r="AT188" s="313"/>
      <c r="AU188" s="313"/>
      <c r="AV188" s="313"/>
      <c r="AW188" s="313"/>
      <c r="AX188" s="313"/>
      <c r="AY188" s="313"/>
      <c r="AZ188" s="313"/>
      <c r="BA188" s="313"/>
      <c r="BB188" s="313"/>
      <c r="BC188" s="313"/>
      <c r="BD188" s="313"/>
      <c r="BE188" s="313"/>
      <c r="BF188" s="313"/>
      <c r="BG188" s="313"/>
      <c r="BH188" s="313"/>
      <c r="BI188" s="313"/>
      <c r="BJ188" s="313"/>
      <c r="BK188" s="313"/>
      <c r="BL188" s="313"/>
      <c r="BM188" s="313"/>
      <c r="BN188" s="313"/>
      <c r="BO188" s="313"/>
      <c r="BP188" s="313"/>
      <c r="BQ188" s="313"/>
      <c r="BR188" s="313"/>
      <c r="BS188" s="313"/>
    </row>
    <row r="189" spans="1:71" x14ac:dyDescent="0.25">
      <c r="A189" s="313"/>
      <c r="B189" s="313"/>
      <c r="C189" s="313"/>
      <c r="D189" s="313"/>
      <c r="E189" s="313"/>
      <c r="F189" s="313"/>
      <c r="G189" s="313"/>
      <c r="H189" s="313"/>
      <c r="I189" s="313"/>
      <c r="J189" s="313"/>
      <c r="K189" s="313"/>
      <c r="L189" s="313"/>
      <c r="M189" s="313"/>
      <c r="N189" s="313"/>
      <c r="O189" s="313"/>
      <c r="P189" s="313"/>
      <c r="Q189" s="313"/>
      <c r="R189" s="313"/>
      <c r="S189" s="313"/>
      <c r="T189" s="313"/>
      <c r="U189" s="313"/>
      <c r="V189" s="313"/>
      <c r="W189" s="313"/>
      <c r="X189" s="313"/>
      <c r="Y189" s="313"/>
      <c r="Z189" s="313"/>
      <c r="AA189" s="313"/>
      <c r="AB189" s="313"/>
      <c r="AC189" s="313"/>
      <c r="AD189" s="313"/>
      <c r="AE189" s="313"/>
      <c r="AF189" s="313"/>
      <c r="AG189" s="313"/>
      <c r="AH189" s="313"/>
      <c r="AI189" s="313"/>
      <c r="AJ189" s="313"/>
      <c r="AK189" s="313"/>
      <c r="AL189" s="313"/>
      <c r="AM189" s="313"/>
      <c r="AN189" s="313"/>
      <c r="AO189" s="313"/>
      <c r="AP189" s="313"/>
      <c r="AQ189" s="313"/>
      <c r="AR189" s="313"/>
      <c r="AS189" s="313"/>
      <c r="AT189" s="313"/>
      <c r="AU189" s="313"/>
      <c r="AV189" s="313"/>
      <c r="AW189" s="313"/>
      <c r="AX189" s="313"/>
      <c r="AY189" s="313"/>
      <c r="AZ189" s="313"/>
      <c r="BA189" s="313"/>
      <c r="BB189" s="313"/>
      <c r="BC189" s="313"/>
      <c r="BD189" s="313"/>
      <c r="BE189" s="313"/>
      <c r="BF189" s="313"/>
      <c r="BG189" s="313"/>
      <c r="BH189" s="313"/>
      <c r="BI189" s="313"/>
      <c r="BJ189" s="313"/>
      <c r="BK189" s="313"/>
      <c r="BL189" s="313"/>
      <c r="BM189" s="313"/>
      <c r="BN189" s="313"/>
      <c r="BO189" s="313"/>
      <c r="BP189" s="313"/>
      <c r="BQ189" s="313"/>
      <c r="BR189" s="313"/>
      <c r="BS189" s="313"/>
    </row>
    <row r="190" spans="1:71" x14ac:dyDescent="0.25">
      <c r="A190" s="313"/>
      <c r="B190" s="313"/>
      <c r="C190" s="313"/>
      <c r="D190" s="313"/>
      <c r="E190" s="313"/>
      <c r="F190" s="313"/>
      <c r="G190" s="313"/>
      <c r="H190" s="313"/>
      <c r="I190" s="313"/>
      <c r="J190" s="313"/>
      <c r="K190" s="313"/>
      <c r="L190" s="313"/>
      <c r="M190" s="313"/>
      <c r="N190" s="313"/>
      <c r="O190" s="313"/>
      <c r="P190" s="313"/>
      <c r="Q190" s="313"/>
      <c r="R190" s="313"/>
      <c r="S190" s="313"/>
      <c r="T190" s="313"/>
      <c r="U190" s="313"/>
      <c r="V190" s="313"/>
      <c r="W190" s="313"/>
      <c r="X190" s="313"/>
      <c r="Y190" s="313"/>
      <c r="Z190" s="313"/>
      <c r="AA190" s="313"/>
      <c r="AB190" s="313"/>
      <c r="AC190" s="313"/>
      <c r="AD190" s="313"/>
      <c r="AE190" s="313"/>
      <c r="AF190" s="313"/>
      <c r="AG190" s="313"/>
      <c r="AH190" s="313"/>
      <c r="AI190" s="313"/>
      <c r="AJ190" s="313"/>
      <c r="AK190" s="313"/>
      <c r="AL190" s="313"/>
      <c r="AM190" s="313"/>
      <c r="AN190" s="313"/>
      <c r="AO190" s="313"/>
      <c r="AP190" s="313"/>
      <c r="AQ190" s="313"/>
      <c r="AR190" s="313"/>
      <c r="AS190" s="313"/>
      <c r="AT190" s="313"/>
      <c r="AU190" s="313"/>
      <c r="AV190" s="313"/>
      <c r="AW190" s="313"/>
      <c r="AX190" s="313"/>
      <c r="AY190" s="313"/>
      <c r="AZ190" s="313"/>
      <c r="BA190" s="313"/>
      <c r="BB190" s="313"/>
      <c r="BC190" s="313"/>
      <c r="BD190" s="313"/>
      <c r="BE190" s="313"/>
      <c r="BF190" s="313"/>
      <c r="BG190" s="313"/>
      <c r="BH190" s="313"/>
      <c r="BI190" s="313"/>
      <c r="BJ190" s="313"/>
      <c r="BK190" s="313"/>
      <c r="BL190" s="313"/>
      <c r="BM190" s="313"/>
      <c r="BN190" s="313"/>
      <c r="BO190" s="313"/>
      <c r="BP190" s="313"/>
      <c r="BQ190" s="313"/>
      <c r="BR190" s="313"/>
      <c r="BS190" s="313"/>
    </row>
    <row r="191" spans="1:71" x14ac:dyDescent="0.25">
      <c r="A191" s="313"/>
      <c r="B191" s="313"/>
      <c r="C191" s="313"/>
      <c r="D191" s="313"/>
      <c r="E191" s="313"/>
      <c r="F191" s="313"/>
      <c r="G191" s="313"/>
      <c r="H191" s="313"/>
      <c r="I191" s="313"/>
      <c r="J191" s="313"/>
      <c r="K191" s="313"/>
      <c r="L191" s="313"/>
      <c r="M191" s="313"/>
      <c r="N191" s="313"/>
      <c r="O191" s="313"/>
      <c r="P191" s="313"/>
      <c r="Q191" s="313"/>
      <c r="R191" s="313"/>
      <c r="S191" s="313"/>
      <c r="T191" s="313"/>
      <c r="U191" s="313"/>
      <c r="V191" s="313"/>
      <c r="W191" s="313"/>
      <c r="X191" s="313"/>
      <c r="Y191" s="313"/>
      <c r="Z191" s="313"/>
      <c r="AA191" s="313"/>
      <c r="AB191" s="313"/>
      <c r="AC191" s="313"/>
      <c r="AD191" s="313"/>
      <c r="AE191" s="313"/>
      <c r="AF191" s="313"/>
      <c r="AG191" s="313"/>
      <c r="AH191" s="313"/>
      <c r="AI191" s="313"/>
      <c r="AJ191" s="313"/>
      <c r="AK191" s="313"/>
      <c r="AL191" s="313"/>
      <c r="AM191" s="313"/>
      <c r="AN191" s="313"/>
      <c r="AO191" s="313"/>
      <c r="AP191" s="313"/>
      <c r="AQ191" s="313"/>
      <c r="AR191" s="313"/>
      <c r="AS191" s="313"/>
      <c r="AT191" s="313"/>
      <c r="AU191" s="313"/>
      <c r="AV191" s="313"/>
      <c r="AW191" s="313"/>
      <c r="AX191" s="313"/>
      <c r="AY191" s="313"/>
      <c r="AZ191" s="313"/>
      <c r="BA191" s="313"/>
      <c r="BB191" s="313"/>
      <c r="BC191" s="313"/>
      <c r="BD191" s="313"/>
      <c r="BE191" s="313"/>
      <c r="BF191" s="313"/>
      <c r="BG191" s="313"/>
      <c r="BH191" s="313"/>
      <c r="BI191" s="313"/>
      <c r="BJ191" s="313"/>
      <c r="BK191" s="313"/>
      <c r="BL191" s="313"/>
      <c r="BM191" s="313"/>
      <c r="BN191" s="313"/>
      <c r="BO191" s="313"/>
      <c r="BP191" s="313"/>
      <c r="BQ191" s="313"/>
      <c r="BR191" s="313"/>
      <c r="BS191" s="313"/>
    </row>
    <row r="192" spans="1:71" x14ac:dyDescent="0.25">
      <c r="A192" s="313"/>
      <c r="B192" s="313"/>
      <c r="C192" s="313"/>
      <c r="D192" s="313"/>
      <c r="E192" s="313"/>
      <c r="F192" s="313"/>
      <c r="G192" s="313"/>
      <c r="H192" s="313"/>
      <c r="I192" s="313"/>
      <c r="J192" s="313"/>
      <c r="K192" s="313"/>
      <c r="L192" s="313"/>
      <c r="M192" s="313"/>
      <c r="N192" s="313"/>
      <c r="O192" s="313"/>
      <c r="P192" s="313"/>
      <c r="Q192" s="313"/>
      <c r="R192" s="313"/>
      <c r="S192" s="313"/>
      <c r="T192" s="313"/>
      <c r="U192" s="313"/>
      <c r="V192" s="313"/>
      <c r="W192" s="313"/>
      <c r="X192" s="313"/>
      <c r="Y192" s="313"/>
      <c r="Z192" s="313"/>
      <c r="AA192" s="313"/>
      <c r="AB192" s="313"/>
      <c r="AC192" s="313"/>
      <c r="AD192" s="313"/>
      <c r="AE192" s="313"/>
      <c r="AF192" s="313"/>
      <c r="AG192" s="313"/>
      <c r="AH192" s="313"/>
      <c r="AI192" s="313"/>
      <c r="AJ192" s="313"/>
      <c r="AK192" s="313"/>
      <c r="AL192" s="313"/>
      <c r="AM192" s="313"/>
      <c r="AN192" s="313"/>
      <c r="AO192" s="313"/>
      <c r="AP192" s="313"/>
      <c r="AQ192" s="313"/>
      <c r="AR192" s="313"/>
      <c r="AS192" s="313"/>
      <c r="AT192" s="313"/>
      <c r="AU192" s="313"/>
      <c r="AV192" s="313"/>
      <c r="AW192" s="313"/>
      <c r="AX192" s="313"/>
      <c r="AY192" s="313"/>
      <c r="AZ192" s="313"/>
      <c r="BA192" s="313"/>
      <c r="BB192" s="313"/>
      <c r="BC192" s="313"/>
      <c r="BD192" s="313"/>
      <c r="BE192" s="313"/>
      <c r="BF192" s="313"/>
      <c r="BG192" s="313"/>
      <c r="BH192" s="313"/>
      <c r="BI192" s="313"/>
      <c r="BJ192" s="313"/>
      <c r="BK192" s="313"/>
      <c r="BL192" s="313"/>
      <c r="BM192" s="313"/>
      <c r="BN192" s="313"/>
      <c r="BO192" s="313"/>
      <c r="BP192" s="313"/>
      <c r="BQ192" s="313"/>
      <c r="BR192" s="313"/>
      <c r="BS192" s="313"/>
    </row>
    <row r="193" spans="1:71" x14ac:dyDescent="0.25">
      <c r="A193" s="313"/>
      <c r="B193" s="313"/>
      <c r="C193" s="313"/>
      <c r="D193" s="313"/>
      <c r="E193" s="313"/>
      <c r="F193" s="313"/>
      <c r="G193" s="313"/>
      <c r="H193" s="313"/>
      <c r="I193" s="313"/>
      <c r="J193" s="313"/>
      <c r="K193" s="313"/>
      <c r="L193" s="313"/>
      <c r="M193" s="313"/>
      <c r="N193" s="313"/>
      <c r="O193" s="313"/>
      <c r="P193" s="313"/>
      <c r="Q193" s="313"/>
      <c r="R193" s="313"/>
      <c r="S193" s="313"/>
      <c r="T193" s="313"/>
      <c r="U193" s="313"/>
      <c r="V193" s="313"/>
      <c r="W193" s="313"/>
      <c r="X193" s="313"/>
      <c r="Y193" s="313"/>
      <c r="Z193" s="313"/>
      <c r="AA193" s="313"/>
      <c r="AB193" s="313"/>
      <c r="AC193" s="313"/>
      <c r="AD193" s="313"/>
      <c r="AE193" s="313"/>
      <c r="AF193" s="313"/>
      <c r="AG193" s="313"/>
      <c r="AH193" s="313"/>
      <c r="AI193" s="313"/>
      <c r="AJ193" s="313"/>
      <c r="AK193" s="313"/>
      <c r="AL193" s="313"/>
      <c r="AM193" s="313"/>
      <c r="AN193" s="313"/>
      <c r="AO193" s="313"/>
      <c r="AP193" s="313"/>
      <c r="AQ193" s="313"/>
      <c r="AR193" s="313"/>
      <c r="AS193" s="313"/>
      <c r="AT193" s="313"/>
      <c r="AU193" s="313"/>
      <c r="AV193" s="313"/>
      <c r="AW193" s="313"/>
      <c r="AX193" s="313"/>
      <c r="AY193" s="313"/>
      <c r="AZ193" s="313"/>
      <c r="BA193" s="313"/>
      <c r="BB193" s="313"/>
      <c r="BC193" s="313"/>
      <c r="BD193" s="313"/>
      <c r="BE193" s="313"/>
      <c r="BF193" s="313"/>
      <c r="BG193" s="313"/>
      <c r="BH193" s="313"/>
      <c r="BI193" s="313"/>
      <c r="BJ193" s="313"/>
      <c r="BK193" s="313"/>
      <c r="BL193" s="313"/>
      <c r="BM193" s="313"/>
      <c r="BN193" s="313"/>
      <c r="BO193" s="313"/>
      <c r="BP193" s="313"/>
      <c r="BQ193" s="313"/>
      <c r="BR193" s="313"/>
      <c r="BS193" s="313"/>
    </row>
    <row r="194" spans="1:71" x14ac:dyDescent="0.25">
      <c r="A194" s="313"/>
      <c r="B194" s="313"/>
      <c r="C194" s="313"/>
      <c r="D194" s="313"/>
      <c r="E194" s="313"/>
      <c r="F194" s="313"/>
      <c r="G194" s="313"/>
      <c r="H194" s="313"/>
      <c r="I194" s="313"/>
      <c r="J194" s="313"/>
      <c r="K194" s="313"/>
      <c r="L194" s="313"/>
      <c r="M194" s="313"/>
      <c r="N194" s="313"/>
      <c r="O194" s="313"/>
      <c r="P194" s="313"/>
      <c r="Q194" s="313"/>
      <c r="R194" s="313"/>
      <c r="S194" s="313"/>
      <c r="T194" s="313"/>
      <c r="U194" s="313"/>
      <c r="V194" s="313"/>
      <c r="W194" s="313"/>
      <c r="X194" s="313"/>
      <c r="Y194" s="313"/>
      <c r="Z194" s="313"/>
      <c r="AA194" s="313"/>
      <c r="AB194" s="313"/>
      <c r="AC194" s="313"/>
      <c r="AD194" s="313"/>
      <c r="AE194" s="313"/>
      <c r="AF194" s="313"/>
      <c r="AG194" s="313"/>
      <c r="AH194" s="313"/>
      <c r="AI194" s="313"/>
      <c r="AJ194" s="313"/>
      <c r="AK194" s="313"/>
      <c r="AL194" s="313"/>
      <c r="AM194" s="313"/>
      <c r="AN194" s="313"/>
      <c r="AO194" s="313"/>
      <c r="AP194" s="313"/>
      <c r="AQ194" s="313"/>
      <c r="AR194" s="313"/>
      <c r="AS194" s="313"/>
      <c r="AT194" s="313"/>
      <c r="AU194" s="313"/>
      <c r="AV194" s="313"/>
      <c r="AW194" s="313"/>
      <c r="AX194" s="313"/>
      <c r="AY194" s="313"/>
      <c r="AZ194" s="313"/>
      <c r="BA194" s="313"/>
      <c r="BB194" s="313"/>
      <c r="BC194" s="313"/>
      <c r="BD194" s="313"/>
      <c r="BE194" s="313"/>
      <c r="BF194" s="313"/>
      <c r="BG194" s="313"/>
      <c r="BH194" s="313"/>
      <c r="BI194" s="313"/>
      <c r="BJ194" s="313"/>
      <c r="BK194" s="313"/>
      <c r="BL194" s="313"/>
      <c r="BM194" s="313"/>
      <c r="BN194" s="313"/>
      <c r="BO194" s="313"/>
      <c r="BP194" s="313"/>
      <c r="BQ194" s="313"/>
      <c r="BR194" s="313"/>
      <c r="BS194" s="313"/>
    </row>
    <row r="195" spans="1:71" x14ac:dyDescent="0.25">
      <c r="A195" s="313"/>
      <c r="B195" s="313"/>
      <c r="C195" s="313"/>
      <c r="D195" s="313"/>
      <c r="E195" s="313"/>
      <c r="F195" s="313"/>
      <c r="G195" s="313"/>
      <c r="H195" s="313"/>
      <c r="I195" s="313"/>
      <c r="J195" s="313"/>
      <c r="K195" s="313"/>
      <c r="L195" s="313"/>
      <c r="M195" s="313"/>
      <c r="N195" s="313"/>
      <c r="O195" s="313"/>
      <c r="P195" s="313"/>
      <c r="Q195" s="313"/>
      <c r="R195" s="313"/>
      <c r="S195" s="313"/>
      <c r="T195" s="313"/>
      <c r="U195" s="313"/>
      <c r="V195" s="313"/>
      <c r="W195" s="313"/>
      <c r="X195" s="313"/>
      <c r="Y195" s="313"/>
      <c r="Z195" s="313"/>
      <c r="AA195" s="313"/>
      <c r="AB195" s="313"/>
      <c r="AC195" s="313"/>
      <c r="AD195" s="313"/>
      <c r="AE195" s="313"/>
      <c r="AF195" s="313"/>
      <c r="AG195" s="313"/>
      <c r="AH195" s="313"/>
      <c r="AI195" s="313"/>
      <c r="AJ195" s="313"/>
      <c r="AK195" s="313"/>
      <c r="AL195" s="313"/>
      <c r="AM195" s="313"/>
      <c r="AN195" s="313"/>
      <c r="AO195" s="313"/>
      <c r="AP195" s="313"/>
      <c r="AQ195" s="313"/>
      <c r="AR195" s="313"/>
      <c r="AS195" s="313"/>
      <c r="AT195" s="313"/>
      <c r="AU195" s="313"/>
      <c r="AV195" s="313"/>
      <c r="AW195" s="313"/>
      <c r="AX195" s="313"/>
      <c r="AY195" s="313"/>
      <c r="AZ195" s="313"/>
      <c r="BA195" s="313"/>
      <c r="BB195" s="313"/>
      <c r="BC195" s="313"/>
      <c r="BD195" s="313"/>
      <c r="BE195" s="313"/>
      <c r="BF195" s="313"/>
      <c r="BG195" s="313"/>
      <c r="BH195" s="313"/>
      <c r="BI195" s="313"/>
      <c r="BJ195" s="313"/>
      <c r="BK195" s="313"/>
      <c r="BL195" s="313"/>
      <c r="BM195" s="313"/>
      <c r="BN195" s="313"/>
      <c r="BO195" s="313"/>
      <c r="BP195" s="313"/>
      <c r="BQ195" s="313"/>
      <c r="BR195" s="313"/>
      <c r="BS195" s="313"/>
    </row>
    <row r="196" spans="1:71" x14ac:dyDescent="0.25">
      <c r="A196" s="313"/>
      <c r="B196" s="313"/>
      <c r="C196" s="313"/>
      <c r="D196" s="313"/>
      <c r="E196" s="313"/>
      <c r="F196" s="313"/>
      <c r="G196" s="313"/>
      <c r="H196" s="313"/>
      <c r="I196" s="313"/>
      <c r="J196" s="313"/>
      <c r="K196" s="313"/>
      <c r="L196" s="313"/>
      <c r="M196" s="313"/>
      <c r="N196" s="313"/>
      <c r="O196" s="313"/>
      <c r="P196" s="313"/>
      <c r="Q196" s="313"/>
      <c r="R196" s="313"/>
      <c r="S196" s="313"/>
      <c r="T196" s="313"/>
      <c r="U196" s="313"/>
      <c r="V196" s="313"/>
      <c r="W196" s="313"/>
      <c r="X196" s="313"/>
      <c r="Y196" s="313"/>
      <c r="Z196" s="313"/>
      <c r="AA196" s="313"/>
      <c r="AB196" s="313"/>
      <c r="AC196" s="313"/>
      <c r="AD196" s="313"/>
      <c r="AE196" s="313"/>
      <c r="AF196" s="313"/>
      <c r="AG196" s="313"/>
      <c r="AH196" s="313"/>
      <c r="AI196" s="313"/>
      <c r="AJ196" s="313"/>
      <c r="AK196" s="313"/>
      <c r="AL196" s="313"/>
      <c r="AM196" s="313"/>
      <c r="AN196" s="313"/>
      <c r="AO196" s="313"/>
      <c r="AP196" s="313"/>
      <c r="AQ196" s="313"/>
      <c r="AR196" s="313"/>
      <c r="AS196" s="313"/>
      <c r="AT196" s="313"/>
      <c r="AU196" s="313"/>
      <c r="AV196" s="313"/>
      <c r="AW196" s="313"/>
      <c r="AX196" s="313"/>
      <c r="AY196" s="313"/>
      <c r="AZ196" s="313"/>
      <c r="BA196" s="313"/>
      <c r="BB196" s="313"/>
      <c r="BC196" s="313"/>
      <c r="BD196" s="313"/>
      <c r="BE196" s="313"/>
      <c r="BF196" s="313"/>
      <c r="BG196" s="313"/>
      <c r="BH196" s="313"/>
      <c r="BI196" s="313"/>
      <c r="BJ196" s="313"/>
      <c r="BK196" s="313"/>
      <c r="BL196" s="313"/>
      <c r="BM196" s="313"/>
      <c r="BN196" s="313"/>
      <c r="BO196" s="313"/>
      <c r="BP196" s="313"/>
      <c r="BQ196" s="313"/>
      <c r="BR196" s="313"/>
      <c r="BS196" s="313"/>
    </row>
    <row r="197" spans="1:71" x14ac:dyDescent="0.25">
      <c r="A197" s="313"/>
      <c r="B197" s="313"/>
      <c r="C197" s="313"/>
      <c r="D197" s="313"/>
      <c r="E197" s="313"/>
      <c r="F197" s="313"/>
      <c r="G197" s="313"/>
      <c r="H197" s="313"/>
      <c r="I197" s="313"/>
      <c r="J197" s="313"/>
      <c r="K197" s="313"/>
      <c r="L197" s="313"/>
      <c r="M197" s="313"/>
      <c r="N197" s="313"/>
      <c r="O197" s="313"/>
      <c r="P197" s="313"/>
      <c r="Q197" s="313"/>
      <c r="R197" s="313"/>
      <c r="S197" s="313"/>
      <c r="T197" s="313"/>
      <c r="U197" s="313"/>
      <c r="V197" s="313"/>
      <c r="W197" s="313"/>
      <c r="X197" s="313"/>
      <c r="Y197" s="313"/>
      <c r="Z197" s="313"/>
      <c r="AA197" s="313"/>
      <c r="AB197" s="313"/>
      <c r="AC197" s="313"/>
      <c r="AD197" s="313"/>
      <c r="AE197" s="313"/>
      <c r="AF197" s="313"/>
      <c r="AG197" s="313"/>
      <c r="AH197" s="313"/>
      <c r="AI197" s="313"/>
      <c r="AJ197" s="313"/>
      <c r="AK197" s="313"/>
      <c r="AL197" s="313"/>
      <c r="AM197" s="313"/>
      <c r="AN197" s="313"/>
      <c r="AO197" s="313"/>
      <c r="AP197" s="313"/>
      <c r="AQ197" s="313"/>
      <c r="AR197" s="313"/>
      <c r="AS197" s="313"/>
      <c r="AT197" s="313"/>
      <c r="AU197" s="313"/>
      <c r="AV197" s="313"/>
      <c r="AW197" s="313"/>
      <c r="AX197" s="313"/>
      <c r="AY197" s="313"/>
      <c r="AZ197" s="313"/>
      <c r="BA197" s="313"/>
      <c r="BB197" s="313"/>
      <c r="BC197" s="313"/>
      <c r="BD197" s="313"/>
      <c r="BE197" s="313"/>
      <c r="BF197" s="313"/>
      <c r="BG197" s="313"/>
      <c r="BH197" s="313"/>
      <c r="BI197" s="313"/>
      <c r="BJ197" s="313"/>
      <c r="BK197" s="313"/>
      <c r="BL197" s="313"/>
      <c r="BM197" s="313"/>
      <c r="BN197" s="313"/>
      <c r="BO197" s="313"/>
      <c r="BP197" s="313"/>
      <c r="BQ197" s="313"/>
      <c r="BR197" s="313"/>
      <c r="BS197" s="313"/>
    </row>
    <row r="198" spans="1:71" x14ac:dyDescent="0.25">
      <c r="A198" s="313"/>
      <c r="B198" s="313"/>
      <c r="C198" s="313"/>
      <c r="D198" s="313"/>
      <c r="E198" s="313"/>
      <c r="F198" s="313"/>
      <c r="G198" s="313"/>
      <c r="H198" s="313"/>
      <c r="I198" s="313"/>
      <c r="J198" s="313"/>
      <c r="K198" s="313"/>
      <c r="L198" s="313"/>
      <c r="M198" s="313"/>
      <c r="N198" s="313"/>
      <c r="O198" s="313"/>
      <c r="P198" s="313"/>
      <c r="Q198" s="313"/>
      <c r="R198" s="313"/>
      <c r="S198" s="313"/>
      <c r="T198" s="313"/>
      <c r="U198" s="313"/>
      <c r="V198" s="313"/>
      <c r="W198" s="313"/>
      <c r="X198" s="313"/>
      <c r="Y198" s="313"/>
      <c r="Z198" s="313"/>
      <c r="AA198" s="313"/>
      <c r="AB198" s="313"/>
      <c r="AC198" s="313"/>
      <c r="AD198" s="313"/>
      <c r="AE198" s="313"/>
      <c r="AF198" s="313"/>
      <c r="AG198" s="313"/>
      <c r="AH198" s="313"/>
      <c r="AI198" s="313"/>
      <c r="AJ198" s="313"/>
      <c r="AK198" s="313"/>
      <c r="AL198" s="313"/>
      <c r="AM198" s="313"/>
      <c r="AN198" s="313"/>
      <c r="AO198" s="313"/>
      <c r="AP198" s="313"/>
      <c r="AQ198" s="313"/>
      <c r="AR198" s="313"/>
      <c r="AS198" s="313"/>
      <c r="AT198" s="313"/>
      <c r="AU198" s="313"/>
      <c r="AV198" s="313"/>
      <c r="AW198" s="313"/>
      <c r="AX198" s="313"/>
      <c r="AY198" s="313"/>
      <c r="AZ198" s="313"/>
      <c r="BA198" s="313"/>
      <c r="BB198" s="313"/>
      <c r="BC198" s="313"/>
      <c r="BD198" s="313"/>
      <c r="BE198" s="313"/>
      <c r="BF198" s="313"/>
      <c r="BG198" s="313"/>
      <c r="BH198" s="313"/>
      <c r="BI198" s="313"/>
      <c r="BJ198" s="313"/>
      <c r="BK198" s="313"/>
      <c r="BL198" s="313"/>
      <c r="BM198" s="313"/>
      <c r="BN198" s="313"/>
      <c r="BO198" s="313"/>
      <c r="BP198" s="313"/>
      <c r="BQ198" s="313"/>
      <c r="BR198" s="313"/>
      <c r="BS198" s="313"/>
    </row>
    <row r="199" spans="1:71" x14ac:dyDescent="0.25">
      <c r="A199" s="313"/>
      <c r="B199" s="313"/>
      <c r="C199" s="313"/>
      <c r="D199" s="313"/>
      <c r="E199" s="313"/>
      <c r="F199" s="313"/>
      <c r="G199" s="313"/>
      <c r="H199" s="313"/>
      <c r="I199" s="313"/>
      <c r="J199" s="313"/>
      <c r="K199" s="313"/>
      <c r="L199" s="313"/>
      <c r="M199" s="313"/>
      <c r="N199" s="313"/>
      <c r="O199" s="313"/>
      <c r="P199" s="313"/>
      <c r="Q199" s="313"/>
      <c r="R199" s="313"/>
      <c r="S199" s="313"/>
      <c r="T199" s="313"/>
      <c r="U199" s="313"/>
      <c r="V199" s="313"/>
      <c r="W199" s="313"/>
      <c r="X199" s="313"/>
      <c r="Y199" s="313"/>
      <c r="Z199" s="313"/>
      <c r="AA199" s="313"/>
      <c r="AB199" s="313"/>
      <c r="AC199" s="313"/>
      <c r="AD199" s="313"/>
      <c r="AE199" s="313"/>
      <c r="AF199" s="313"/>
      <c r="AG199" s="313"/>
      <c r="AH199" s="313"/>
      <c r="AI199" s="313"/>
      <c r="AJ199" s="313"/>
      <c r="AK199" s="313"/>
      <c r="AL199" s="313"/>
      <c r="AM199" s="313"/>
      <c r="AN199" s="313"/>
      <c r="AO199" s="313"/>
      <c r="AP199" s="313"/>
      <c r="AQ199" s="313"/>
      <c r="AR199" s="313"/>
      <c r="AS199" s="313"/>
      <c r="AT199" s="313"/>
      <c r="AU199" s="313"/>
      <c r="AV199" s="313"/>
      <c r="AW199" s="313"/>
      <c r="AX199" s="313"/>
      <c r="AY199" s="313"/>
      <c r="AZ199" s="313"/>
      <c r="BA199" s="313"/>
      <c r="BB199" s="313"/>
      <c r="BC199" s="313"/>
      <c r="BD199" s="313"/>
      <c r="BE199" s="313"/>
      <c r="BF199" s="313"/>
      <c r="BG199" s="313"/>
      <c r="BH199" s="313"/>
      <c r="BI199" s="313"/>
      <c r="BJ199" s="313"/>
      <c r="BK199" s="313"/>
      <c r="BL199" s="313"/>
      <c r="BM199" s="313"/>
      <c r="BN199" s="313"/>
      <c r="BO199" s="313"/>
      <c r="BP199" s="313"/>
      <c r="BQ199" s="313"/>
      <c r="BR199" s="313"/>
      <c r="BS199" s="313"/>
    </row>
    <row r="200" spans="1:71" x14ac:dyDescent="0.25">
      <c r="A200" s="635">
        <v>0</v>
      </c>
      <c r="B200" s="476"/>
      <c r="C200" s="476"/>
      <c r="D200" s="476"/>
      <c r="E200" s="476"/>
      <c r="F200" s="476"/>
      <c r="G200" s="476"/>
      <c r="H200" s="476"/>
      <c r="I200" s="476"/>
      <c r="J200" s="476"/>
      <c r="K200" s="476"/>
      <c r="L200" s="476"/>
      <c r="M200" s="476"/>
      <c r="N200" s="476"/>
      <c r="O200" s="476"/>
      <c r="P200" s="476"/>
      <c r="Q200" s="476"/>
      <c r="R200" s="476"/>
      <c r="S200" s="476"/>
      <c r="T200" s="476"/>
      <c r="U200" s="476"/>
      <c r="V200" s="476"/>
      <c r="W200" s="476"/>
      <c r="X200" s="476"/>
      <c r="Y200" s="476"/>
      <c r="Z200" s="476"/>
      <c r="AA200" s="476"/>
      <c r="AB200" s="476"/>
      <c r="AC200" s="476"/>
      <c r="AD200" s="476"/>
      <c r="AE200" s="476"/>
      <c r="AF200" s="476"/>
      <c r="AG200" s="476"/>
      <c r="AH200" s="476"/>
      <c r="AI200" s="476"/>
      <c r="AJ200" s="476"/>
      <c r="AK200" s="476"/>
      <c r="AL200" s="476"/>
      <c r="AM200" s="476"/>
      <c r="AN200" s="476"/>
      <c r="AO200" s="476"/>
      <c r="AP200" s="476"/>
      <c r="AQ200" s="476"/>
      <c r="AR200" s="476"/>
      <c r="AS200" s="476"/>
      <c r="AT200" s="476"/>
      <c r="AU200" s="476"/>
      <c r="AV200" s="476"/>
      <c r="AW200" s="476"/>
      <c r="AX200" s="476"/>
      <c r="AY200" s="476"/>
      <c r="AZ200" s="476"/>
      <c r="BA200" s="476"/>
      <c r="BB200" s="476"/>
      <c r="BC200" s="476"/>
      <c r="BD200" s="634">
        <v>0</v>
      </c>
      <c r="BE200" s="313"/>
      <c r="BF200" s="313"/>
      <c r="BG200" s="313"/>
      <c r="BH200" s="313"/>
      <c r="BI200" s="313"/>
      <c r="BJ200" s="313"/>
      <c r="BK200" s="313"/>
      <c r="BL200" s="313"/>
      <c r="BM200" s="313"/>
      <c r="BN200" s="313"/>
      <c r="BO200" s="313"/>
      <c r="BP200" s="313"/>
      <c r="BQ200" s="313"/>
      <c r="BR200" s="313"/>
      <c r="BS200" s="313"/>
    </row>
    <row r="219" spans="1:56" x14ac:dyDescent="0.25">
      <c r="A219" s="158">
        <v>0</v>
      </c>
      <c r="B219" s="157"/>
      <c r="C219" s="157"/>
      <c r="D219" s="157"/>
      <c r="E219" s="157"/>
      <c r="F219" s="157"/>
      <c r="G219" s="157"/>
      <c r="H219" s="157"/>
      <c r="I219" s="157"/>
      <c r="J219" s="157"/>
      <c r="K219" s="157"/>
      <c r="L219" s="157"/>
      <c r="M219" s="157"/>
      <c r="N219" s="157"/>
      <c r="O219" s="157"/>
      <c r="P219" s="157"/>
      <c r="Q219" s="157"/>
      <c r="R219" s="157"/>
      <c r="S219" s="157"/>
      <c r="T219" s="157"/>
      <c r="U219" s="157"/>
      <c r="V219" s="157"/>
      <c r="W219" s="157"/>
      <c r="X219" s="157"/>
      <c r="Y219" s="157"/>
      <c r="Z219" s="157"/>
      <c r="AA219" s="157"/>
      <c r="AB219" s="157"/>
      <c r="AC219" s="157"/>
      <c r="AD219" s="157"/>
      <c r="AE219" s="157"/>
      <c r="AF219" s="157"/>
      <c r="AG219" s="157"/>
      <c r="AH219" s="157"/>
      <c r="AI219" s="157"/>
      <c r="AJ219" s="157"/>
      <c r="AK219" s="157"/>
      <c r="AL219" s="157"/>
      <c r="AM219" s="157"/>
      <c r="AN219" s="157"/>
      <c r="AO219" s="157"/>
      <c r="AP219" s="157"/>
      <c r="AQ219" s="157"/>
      <c r="AR219" s="157"/>
      <c r="AS219" s="157"/>
      <c r="AT219" s="157"/>
      <c r="AU219" s="157"/>
      <c r="AV219" s="157"/>
      <c r="AW219" s="157"/>
      <c r="AX219" s="157"/>
      <c r="AY219" s="157"/>
      <c r="AZ219" s="157"/>
      <c r="BA219" s="157"/>
      <c r="BB219" s="157"/>
      <c r="BC219" s="157"/>
      <c r="BD219" s="159">
        <v>0</v>
      </c>
    </row>
  </sheetData>
  <mergeCells count="17">
    <mergeCell ref="A24:J24"/>
    <mergeCell ref="A6:L6"/>
    <mergeCell ref="A8:A9"/>
    <mergeCell ref="B8:C8"/>
    <mergeCell ref="D8:H8"/>
    <mergeCell ref="I8:K8"/>
    <mergeCell ref="L8:M8"/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19"/>
  <sheetViews>
    <sheetView workbookViewId="0">
      <selection sqref="A1:BS200"/>
    </sheetView>
  </sheetViews>
  <sheetFormatPr baseColWidth="10" defaultRowHeight="15" x14ac:dyDescent="0.25"/>
  <sheetData>
    <row r="1" spans="1:71" x14ac:dyDescent="0.25">
      <c r="A1" s="783" t="s">
        <v>0</v>
      </c>
      <c r="B1" s="644"/>
      <c r="C1" s="644"/>
      <c r="D1" s="644"/>
      <c r="E1" s="644"/>
      <c r="F1" s="644"/>
      <c r="G1" s="644"/>
      <c r="H1" s="644"/>
      <c r="I1" s="644"/>
      <c r="J1" s="644"/>
      <c r="K1" s="644"/>
      <c r="L1" s="645"/>
      <c r="M1" s="645"/>
      <c r="N1" s="645"/>
      <c r="O1" s="645"/>
      <c r="P1" s="645"/>
      <c r="Q1" s="645"/>
      <c r="R1" s="645"/>
      <c r="S1" s="645"/>
      <c r="T1" s="645"/>
      <c r="U1" s="645"/>
      <c r="V1" s="645"/>
      <c r="W1" s="645"/>
      <c r="X1" s="645"/>
      <c r="Y1" s="645"/>
      <c r="Z1" s="645"/>
      <c r="AA1" s="645"/>
      <c r="AB1" s="645"/>
      <c r="AC1" s="645"/>
      <c r="AD1" s="645"/>
      <c r="AE1" s="645"/>
      <c r="AF1" s="645"/>
      <c r="AG1" s="645"/>
      <c r="AH1" s="645"/>
      <c r="AI1" s="645"/>
      <c r="AJ1" s="645"/>
      <c r="AK1" s="645"/>
      <c r="AL1" s="645"/>
      <c r="AM1" s="645"/>
      <c r="AN1" s="645"/>
      <c r="AO1" s="645"/>
      <c r="AP1" s="645"/>
      <c r="AQ1" s="645"/>
      <c r="AR1" s="645"/>
      <c r="AS1" s="645"/>
      <c r="AT1" s="645"/>
      <c r="AU1" s="645"/>
      <c r="AV1" s="645"/>
      <c r="AW1" s="645"/>
      <c r="AX1" s="645"/>
      <c r="AY1" s="645"/>
      <c r="AZ1" s="645"/>
      <c r="BA1" s="645"/>
      <c r="BB1" s="645"/>
      <c r="BC1" s="645"/>
      <c r="BD1" s="645"/>
      <c r="BE1" s="645"/>
      <c r="BF1" s="645"/>
      <c r="BG1" s="645"/>
      <c r="BH1" s="645"/>
      <c r="BI1" s="645"/>
      <c r="BJ1" s="645"/>
      <c r="BK1" s="645"/>
      <c r="BL1" s="645"/>
      <c r="BM1" s="645"/>
      <c r="BN1" s="645"/>
      <c r="BO1" s="645"/>
      <c r="BP1" s="645"/>
      <c r="BQ1" s="645"/>
      <c r="BR1" s="645"/>
      <c r="BS1" s="645"/>
    </row>
    <row r="2" spans="1:71" x14ac:dyDescent="0.25">
      <c r="A2" s="783" t="s">
        <v>68</v>
      </c>
      <c r="B2" s="644"/>
      <c r="C2" s="644"/>
      <c r="D2" s="644"/>
      <c r="E2" s="644"/>
      <c r="F2" s="644"/>
      <c r="G2" s="644"/>
      <c r="H2" s="644"/>
      <c r="I2" s="644"/>
      <c r="J2" s="644"/>
      <c r="K2" s="644"/>
      <c r="L2" s="645"/>
      <c r="M2" s="645"/>
      <c r="N2" s="645"/>
      <c r="O2" s="645"/>
      <c r="P2" s="645"/>
      <c r="Q2" s="645"/>
      <c r="R2" s="645"/>
      <c r="S2" s="645"/>
      <c r="T2" s="645"/>
      <c r="U2" s="645"/>
      <c r="V2" s="645"/>
      <c r="W2" s="645"/>
      <c r="X2" s="645"/>
      <c r="Y2" s="645"/>
      <c r="Z2" s="645"/>
      <c r="AA2" s="645"/>
      <c r="AB2" s="645"/>
      <c r="AC2" s="645"/>
      <c r="AD2" s="645"/>
      <c r="AE2" s="645"/>
      <c r="AF2" s="645"/>
      <c r="AG2" s="645"/>
      <c r="AH2" s="645"/>
      <c r="AI2" s="645"/>
      <c r="AJ2" s="645"/>
      <c r="AK2" s="645"/>
      <c r="AL2" s="645"/>
      <c r="AM2" s="645"/>
      <c r="AN2" s="645"/>
      <c r="AO2" s="645"/>
      <c r="AP2" s="645"/>
      <c r="AQ2" s="645"/>
      <c r="AR2" s="645"/>
      <c r="AS2" s="645"/>
      <c r="AT2" s="645"/>
      <c r="AU2" s="645"/>
      <c r="AV2" s="645"/>
      <c r="AW2" s="645"/>
      <c r="AX2" s="645"/>
      <c r="AY2" s="645"/>
      <c r="AZ2" s="645"/>
      <c r="BA2" s="645"/>
      <c r="BB2" s="645"/>
      <c r="BC2" s="645"/>
      <c r="BD2" s="645"/>
      <c r="BE2" s="645"/>
      <c r="BF2" s="645"/>
      <c r="BG2" s="645"/>
      <c r="BH2" s="645"/>
      <c r="BI2" s="645"/>
      <c r="BJ2" s="645"/>
      <c r="BK2" s="645"/>
      <c r="BL2" s="645"/>
      <c r="BM2" s="645"/>
      <c r="BN2" s="645"/>
      <c r="BO2" s="645"/>
      <c r="BP2" s="645"/>
      <c r="BQ2" s="645"/>
      <c r="BR2" s="645"/>
      <c r="BS2" s="645"/>
    </row>
    <row r="3" spans="1:71" x14ac:dyDescent="0.25">
      <c r="A3" s="783" t="s">
        <v>69</v>
      </c>
      <c r="B3" s="644"/>
      <c r="C3" s="644"/>
      <c r="D3" s="646"/>
      <c r="E3" s="644"/>
      <c r="F3" s="644"/>
      <c r="G3" s="644"/>
      <c r="H3" s="644"/>
      <c r="I3" s="644"/>
      <c r="J3" s="644"/>
      <c r="K3" s="644"/>
      <c r="L3" s="645"/>
      <c r="M3" s="645"/>
      <c r="N3" s="645"/>
      <c r="O3" s="645"/>
      <c r="P3" s="645"/>
      <c r="Q3" s="645"/>
      <c r="R3" s="645"/>
      <c r="S3" s="645"/>
      <c r="T3" s="645"/>
      <c r="U3" s="645"/>
      <c r="V3" s="645"/>
      <c r="W3" s="645"/>
      <c r="X3" s="645"/>
      <c r="Y3" s="645"/>
      <c r="Z3" s="645"/>
      <c r="AA3" s="645"/>
      <c r="AB3" s="645"/>
      <c r="AC3" s="645"/>
      <c r="AD3" s="645"/>
      <c r="AE3" s="645"/>
      <c r="AF3" s="645"/>
      <c r="AG3" s="645"/>
      <c r="AH3" s="645"/>
      <c r="AI3" s="645"/>
      <c r="AJ3" s="645"/>
      <c r="AK3" s="645"/>
      <c r="AL3" s="645"/>
      <c r="AM3" s="645"/>
      <c r="AN3" s="645"/>
      <c r="AO3" s="645"/>
      <c r="AP3" s="645"/>
      <c r="AQ3" s="645"/>
      <c r="AR3" s="645"/>
      <c r="AS3" s="645"/>
      <c r="AT3" s="645"/>
      <c r="AU3" s="645"/>
      <c r="AV3" s="645"/>
      <c r="AW3" s="645"/>
      <c r="AX3" s="645"/>
      <c r="AY3" s="645"/>
      <c r="AZ3" s="645"/>
      <c r="BA3" s="645"/>
      <c r="BB3" s="645"/>
      <c r="BC3" s="645"/>
      <c r="BD3" s="645"/>
      <c r="BE3" s="645"/>
      <c r="BF3" s="645"/>
      <c r="BG3" s="645"/>
      <c r="BH3" s="645"/>
      <c r="BI3" s="645"/>
      <c r="BJ3" s="645"/>
      <c r="BK3" s="645"/>
      <c r="BL3" s="645"/>
      <c r="BM3" s="645"/>
      <c r="BN3" s="645"/>
      <c r="BO3" s="645"/>
      <c r="BP3" s="645"/>
      <c r="BQ3" s="645"/>
      <c r="BR3" s="645"/>
      <c r="BS3" s="645"/>
    </row>
    <row r="4" spans="1:71" x14ac:dyDescent="0.25">
      <c r="A4" s="783" t="s">
        <v>70</v>
      </c>
      <c r="B4" s="644"/>
      <c r="C4" s="644"/>
      <c r="D4" s="644"/>
      <c r="E4" s="644"/>
      <c r="F4" s="644"/>
      <c r="G4" s="644"/>
      <c r="H4" s="644"/>
      <c r="I4" s="644"/>
      <c r="J4" s="644"/>
      <c r="K4" s="644"/>
      <c r="L4" s="645"/>
      <c r="M4" s="645"/>
      <c r="N4" s="645"/>
      <c r="O4" s="645"/>
      <c r="P4" s="645"/>
      <c r="Q4" s="645"/>
      <c r="R4" s="645"/>
      <c r="S4" s="645"/>
      <c r="T4" s="645"/>
      <c r="U4" s="645"/>
      <c r="V4" s="645"/>
      <c r="W4" s="645"/>
      <c r="X4" s="645"/>
      <c r="Y4" s="645"/>
      <c r="Z4" s="645"/>
      <c r="AA4" s="645"/>
      <c r="AB4" s="645"/>
      <c r="AC4" s="645"/>
      <c r="AD4" s="645"/>
      <c r="AE4" s="645"/>
      <c r="AF4" s="645"/>
      <c r="AG4" s="645"/>
      <c r="AH4" s="645"/>
      <c r="AI4" s="645"/>
      <c r="AJ4" s="645"/>
      <c r="AK4" s="645"/>
      <c r="AL4" s="645"/>
      <c r="AM4" s="645"/>
      <c r="AN4" s="645"/>
      <c r="AO4" s="645"/>
      <c r="AP4" s="645"/>
      <c r="AQ4" s="645"/>
      <c r="AR4" s="645"/>
      <c r="AS4" s="645"/>
      <c r="AT4" s="645"/>
      <c r="AU4" s="645"/>
      <c r="AV4" s="645"/>
      <c r="AW4" s="645"/>
      <c r="AX4" s="645"/>
      <c r="AY4" s="645"/>
      <c r="AZ4" s="645"/>
      <c r="BA4" s="645"/>
      <c r="BB4" s="645"/>
      <c r="BC4" s="645"/>
      <c r="BD4" s="645"/>
      <c r="BE4" s="645"/>
      <c r="BF4" s="645"/>
      <c r="BG4" s="645"/>
      <c r="BH4" s="645"/>
      <c r="BI4" s="645"/>
      <c r="BJ4" s="645"/>
      <c r="BK4" s="645"/>
      <c r="BL4" s="645"/>
      <c r="BM4" s="645"/>
      <c r="BN4" s="645"/>
      <c r="BO4" s="645"/>
      <c r="BP4" s="645"/>
      <c r="BQ4" s="645"/>
      <c r="BR4" s="645"/>
      <c r="BS4" s="645"/>
    </row>
    <row r="5" spans="1:71" x14ac:dyDescent="0.25">
      <c r="A5" s="643" t="s">
        <v>71</v>
      </c>
      <c r="B5" s="644"/>
      <c r="C5" s="644"/>
      <c r="D5" s="644"/>
      <c r="E5" s="644"/>
      <c r="F5" s="644"/>
      <c r="G5" s="644"/>
      <c r="H5" s="644"/>
      <c r="I5" s="644"/>
      <c r="J5" s="644"/>
      <c r="K5" s="644"/>
      <c r="L5" s="645"/>
      <c r="M5" s="645"/>
      <c r="N5" s="645"/>
      <c r="O5" s="645"/>
      <c r="P5" s="645"/>
      <c r="Q5" s="645"/>
      <c r="R5" s="645"/>
      <c r="S5" s="645"/>
      <c r="T5" s="645"/>
      <c r="U5" s="645"/>
      <c r="V5" s="645"/>
      <c r="W5" s="645"/>
      <c r="X5" s="645"/>
      <c r="Y5" s="645"/>
      <c r="Z5" s="645"/>
      <c r="AA5" s="645"/>
      <c r="AB5" s="645"/>
      <c r="AC5" s="645"/>
      <c r="AD5" s="645"/>
      <c r="AE5" s="645"/>
      <c r="AF5" s="645"/>
      <c r="AG5" s="645"/>
      <c r="AH5" s="645"/>
      <c r="AI5" s="645"/>
      <c r="AJ5" s="645"/>
      <c r="AK5" s="645"/>
      <c r="AL5" s="645"/>
      <c r="AM5" s="645"/>
      <c r="AN5" s="645"/>
      <c r="AO5" s="645"/>
      <c r="AP5" s="645"/>
      <c r="AQ5" s="645"/>
      <c r="AR5" s="645"/>
      <c r="AS5" s="645"/>
      <c r="AT5" s="645"/>
      <c r="AU5" s="645"/>
      <c r="AV5" s="645"/>
      <c r="AW5" s="645"/>
      <c r="AX5" s="645"/>
      <c r="AY5" s="645"/>
      <c r="AZ5" s="645"/>
      <c r="BA5" s="645"/>
      <c r="BB5" s="645"/>
      <c r="BC5" s="645"/>
      <c r="BD5" s="645"/>
      <c r="BE5" s="645"/>
      <c r="BF5" s="645"/>
      <c r="BG5" s="645"/>
      <c r="BH5" s="645"/>
      <c r="BI5" s="645"/>
      <c r="BJ5" s="645"/>
      <c r="BK5" s="645"/>
      <c r="BL5" s="645"/>
      <c r="BM5" s="645"/>
      <c r="BN5" s="645"/>
      <c r="BO5" s="645"/>
      <c r="BP5" s="645"/>
      <c r="BQ5" s="645"/>
      <c r="BR5" s="645"/>
      <c r="BS5" s="645"/>
    </row>
    <row r="6" spans="1:71" ht="15" customHeight="1" x14ac:dyDescent="0.25">
      <c r="A6" s="1940" t="s">
        <v>1</v>
      </c>
      <c r="B6" s="1940"/>
      <c r="C6" s="1940"/>
      <c r="D6" s="1940"/>
      <c r="E6" s="1940"/>
      <c r="F6" s="1940"/>
      <c r="G6" s="1940"/>
      <c r="H6" s="1940"/>
      <c r="I6" s="1940"/>
      <c r="J6" s="1940"/>
      <c r="K6" s="1940"/>
      <c r="L6" s="1940"/>
      <c r="M6" s="685"/>
      <c r="N6" s="667"/>
      <c r="O6" s="645"/>
      <c r="P6" s="645"/>
      <c r="Q6" s="645"/>
      <c r="R6" s="645"/>
      <c r="S6" s="645"/>
      <c r="T6" s="645"/>
      <c r="U6" s="645"/>
      <c r="V6" s="645"/>
      <c r="W6" s="645"/>
      <c r="X6" s="645"/>
      <c r="Y6" s="645"/>
      <c r="Z6" s="645"/>
      <c r="AA6" s="645"/>
      <c r="AB6" s="645"/>
      <c r="AC6" s="645"/>
      <c r="AD6" s="645"/>
      <c r="AE6" s="645"/>
      <c r="AF6" s="645"/>
      <c r="AG6" s="645"/>
      <c r="AH6" s="645"/>
      <c r="AI6" s="645"/>
      <c r="AJ6" s="645"/>
      <c r="AK6" s="645"/>
      <c r="AL6" s="645"/>
      <c r="AM6" s="645"/>
      <c r="AN6" s="645"/>
      <c r="AO6" s="645"/>
      <c r="AP6" s="645"/>
      <c r="AQ6" s="645"/>
      <c r="AR6" s="645"/>
      <c r="AS6" s="645"/>
      <c r="AT6" s="645"/>
      <c r="AU6" s="645"/>
      <c r="AV6" s="645"/>
      <c r="AW6" s="645"/>
      <c r="AX6" s="645"/>
      <c r="AY6" s="645"/>
      <c r="AZ6" s="645"/>
      <c r="BA6" s="645"/>
      <c r="BB6" s="645"/>
      <c r="BC6" s="645"/>
      <c r="BD6" s="645"/>
      <c r="BE6" s="645"/>
      <c r="BF6" s="645"/>
      <c r="BG6" s="645"/>
      <c r="BH6" s="645"/>
      <c r="BI6" s="645"/>
      <c r="BJ6" s="645"/>
      <c r="BK6" s="645"/>
      <c r="BL6" s="645"/>
      <c r="BM6" s="645"/>
      <c r="BN6" s="645"/>
      <c r="BO6" s="645"/>
      <c r="BP6" s="645"/>
      <c r="BQ6" s="645"/>
      <c r="BR6" s="645"/>
      <c r="BS6" s="645"/>
    </row>
    <row r="7" spans="1:71" x14ac:dyDescent="0.25">
      <c r="A7" s="690" t="s">
        <v>2</v>
      </c>
      <c r="B7" s="691"/>
      <c r="C7" s="691"/>
      <c r="D7" s="691"/>
      <c r="E7" s="691"/>
      <c r="F7" s="691"/>
      <c r="G7" s="691"/>
      <c r="H7" s="691"/>
      <c r="I7" s="691"/>
      <c r="J7" s="691"/>
      <c r="K7" s="691"/>
      <c r="L7" s="691"/>
      <c r="M7" s="692"/>
      <c r="N7" s="692"/>
      <c r="O7" s="645"/>
      <c r="P7" s="645"/>
      <c r="Q7" s="645"/>
      <c r="R7" s="645"/>
      <c r="S7" s="645"/>
      <c r="T7" s="645"/>
      <c r="U7" s="645"/>
      <c r="V7" s="645"/>
      <c r="W7" s="645"/>
      <c r="X7" s="645"/>
      <c r="Y7" s="645"/>
      <c r="Z7" s="645"/>
      <c r="AA7" s="645"/>
      <c r="AB7" s="645"/>
      <c r="AC7" s="645"/>
      <c r="AD7" s="645"/>
      <c r="AE7" s="645"/>
      <c r="AF7" s="645"/>
      <c r="AG7" s="645"/>
      <c r="AH7" s="645"/>
      <c r="AI7" s="645"/>
      <c r="AJ7" s="645"/>
      <c r="AK7" s="645"/>
      <c r="AL7" s="645"/>
      <c r="AM7" s="645"/>
      <c r="AN7" s="645"/>
      <c r="AO7" s="645"/>
      <c r="AP7" s="645"/>
      <c r="AQ7" s="645"/>
      <c r="AR7" s="645"/>
      <c r="AS7" s="645"/>
      <c r="AT7" s="645"/>
      <c r="AU7" s="645"/>
      <c r="AV7" s="645"/>
      <c r="AW7" s="645"/>
      <c r="AX7" s="645"/>
      <c r="AY7" s="645"/>
      <c r="AZ7" s="645"/>
      <c r="BA7" s="645"/>
      <c r="BB7" s="645"/>
      <c r="BC7" s="645"/>
      <c r="BD7" s="645"/>
      <c r="BE7" s="645"/>
      <c r="BF7" s="645"/>
      <c r="BG7" s="645"/>
      <c r="BH7" s="645"/>
      <c r="BI7" s="645"/>
      <c r="BJ7" s="645"/>
      <c r="BK7" s="645"/>
      <c r="BL7" s="645"/>
      <c r="BM7" s="645"/>
      <c r="BN7" s="645"/>
      <c r="BO7" s="645"/>
      <c r="BP7" s="645"/>
      <c r="BQ7" s="645"/>
      <c r="BR7" s="645"/>
      <c r="BS7" s="645"/>
    </row>
    <row r="8" spans="1:71" ht="15" customHeight="1" x14ac:dyDescent="0.25">
      <c r="A8" s="1938" t="s">
        <v>3</v>
      </c>
      <c r="B8" s="1941" t="s">
        <v>4</v>
      </c>
      <c r="C8" s="1942"/>
      <c r="D8" s="1941" t="s">
        <v>5</v>
      </c>
      <c r="E8" s="1943"/>
      <c r="F8" s="1943"/>
      <c r="G8" s="1943"/>
      <c r="H8" s="1944"/>
      <c r="I8" s="1941" t="s">
        <v>6</v>
      </c>
      <c r="J8" s="1943"/>
      <c r="K8" s="1944"/>
      <c r="L8" s="1945" t="s">
        <v>7</v>
      </c>
      <c r="M8" s="1946"/>
      <c r="N8" s="692"/>
      <c r="O8" s="645"/>
      <c r="P8" s="645"/>
      <c r="Q8" s="645"/>
      <c r="R8" s="645"/>
      <c r="S8" s="645"/>
      <c r="T8" s="645"/>
      <c r="U8" s="645"/>
      <c r="V8" s="645"/>
      <c r="W8" s="645"/>
      <c r="X8" s="645"/>
      <c r="Y8" s="645"/>
      <c r="Z8" s="645"/>
      <c r="AA8" s="645"/>
      <c r="AB8" s="645"/>
      <c r="AC8" s="645"/>
      <c r="AD8" s="645"/>
      <c r="AE8" s="645"/>
      <c r="AF8" s="662"/>
      <c r="AG8" s="662"/>
      <c r="AH8" s="662"/>
      <c r="AI8" s="662"/>
      <c r="AJ8" s="662"/>
      <c r="AK8" s="662"/>
      <c r="AL8" s="662"/>
      <c r="AM8" s="662"/>
      <c r="AN8" s="662"/>
      <c r="AO8" s="662"/>
      <c r="AP8" s="662"/>
      <c r="AQ8" s="662"/>
      <c r="AR8" s="662"/>
      <c r="AS8" s="662"/>
      <c r="AT8" s="662"/>
      <c r="AU8" s="662"/>
      <c r="AV8" s="662"/>
      <c r="AW8" s="662"/>
      <c r="AX8" s="662"/>
      <c r="AY8" s="662"/>
      <c r="AZ8" s="662"/>
      <c r="BA8" s="662"/>
      <c r="BB8" s="662"/>
      <c r="BC8" s="662"/>
      <c r="BD8" s="662"/>
      <c r="BE8" s="662"/>
      <c r="BF8" s="662"/>
      <c r="BG8" s="662"/>
      <c r="BH8" s="662"/>
      <c r="BI8" s="662"/>
      <c r="BJ8" s="662"/>
      <c r="BK8" s="662"/>
      <c r="BL8" s="662"/>
      <c r="BM8" s="662"/>
      <c r="BN8" s="662"/>
      <c r="BO8" s="662"/>
      <c r="BP8" s="662"/>
      <c r="BQ8" s="662"/>
      <c r="BR8" s="662"/>
      <c r="BS8" s="687"/>
    </row>
    <row r="9" spans="1:71" ht="15" customHeight="1" x14ac:dyDescent="0.25">
      <c r="A9" s="1934"/>
      <c r="B9" s="689" t="s">
        <v>8</v>
      </c>
      <c r="C9" s="693" t="s">
        <v>9</v>
      </c>
      <c r="D9" s="671" t="s">
        <v>10</v>
      </c>
      <c r="E9" s="694" t="s">
        <v>11</v>
      </c>
      <c r="F9" s="694" t="s">
        <v>12</v>
      </c>
      <c r="G9" s="694" t="s">
        <v>13</v>
      </c>
      <c r="H9" s="678" t="s">
        <v>14</v>
      </c>
      <c r="I9" s="671" t="s">
        <v>15</v>
      </c>
      <c r="J9" s="694" t="s">
        <v>16</v>
      </c>
      <c r="K9" s="678" t="s">
        <v>17</v>
      </c>
      <c r="L9" s="673" t="s">
        <v>18</v>
      </c>
      <c r="M9" s="673" t="s">
        <v>19</v>
      </c>
      <c r="N9" s="692"/>
      <c r="O9" s="692"/>
      <c r="P9" s="645"/>
      <c r="Q9" s="645"/>
      <c r="R9" s="645"/>
      <c r="S9" s="645"/>
      <c r="T9" s="645"/>
      <c r="U9" s="645"/>
      <c r="V9" s="645"/>
      <c r="W9" s="645"/>
      <c r="X9" s="645"/>
      <c r="Y9" s="645"/>
      <c r="Z9" s="645"/>
      <c r="AA9" s="645"/>
      <c r="AB9" s="645"/>
      <c r="AC9" s="645"/>
      <c r="AD9" s="645"/>
      <c r="AE9" s="645"/>
      <c r="AF9" s="645"/>
      <c r="AG9" s="662"/>
      <c r="AH9" s="662"/>
      <c r="AI9" s="662"/>
      <c r="AJ9" s="662"/>
      <c r="AK9" s="662"/>
      <c r="AL9" s="662"/>
      <c r="AM9" s="662"/>
      <c r="AN9" s="662"/>
      <c r="AO9" s="662"/>
      <c r="AP9" s="662"/>
      <c r="AQ9" s="662"/>
      <c r="AR9" s="662"/>
      <c r="AS9" s="662"/>
      <c r="AT9" s="662"/>
      <c r="AU9" s="662"/>
      <c r="AV9" s="662"/>
      <c r="AW9" s="662"/>
      <c r="AX9" s="662"/>
      <c r="AY9" s="662"/>
      <c r="AZ9" s="662"/>
      <c r="BA9" s="662"/>
      <c r="BB9" s="662"/>
      <c r="BC9" s="662"/>
      <c r="BD9" s="662"/>
      <c r="BE9" s="662"/>
      <c r="BF9" s="662"/>
      <c r="BG9" s="662"/>
      <c r="BH9" s="662"/>
      <c r="BI9" s="662"/>
      <c r="BJ9" s="662"/>
      <c r="BK9" s="662"/>
      <c r="BL9" s="662"/>
      <c r="BM9" s="662"/>
      <c r="BN9" s="662"/>
      <c r="BO9" s="662"/>
      <c r="BP9" s="662"/>
      <c r="BQ9" s="662"/>
      <c r="BR9" s="662"/>
      <c r="BS9" s="662"/>
    </row>
    <row r="10" spans="1:71" ht="15" customHeight="1" x14ac:dyDescent="0.25">
      <c r="A10" s="663" t="s">
        <v>20</v>
      </c>
      <c r="B10" s="746">
        <v>0</v>
      </c>
      <c r="C10" s="747">
        <v>0</v>
      </c>
      <c r="D10" s="748">
        <v>0</v>
      </c>
      <c r="E10" s="746">
        <v>0</v>
      </c>
      <c r="F10" s="746">
        <v>0</v>
      </c>
      <c r="G10" s="746">
        <v>0</v>
      </c>
      <c r="H10" s="747">
        <v>0</v>
      </c>
      <c r="I10" s="749">
        <v>0</v>
      </c>
      <c r="J10" s="746">
        <v>0</v>
      </c>
      <c r="K10" s="747">
        <v>0</v>
      </c>
      <c r="L10" s="750">
        <v>0</v>
      </c>
      <c r="M10" s="750">
        <v>0</v>
      </c>
      <c r="N10" s="785"/>
      <c r="O10" s="653"/>
      <c r="P10" s="653"/>
      <c r="Q10" s="653"/>
      <c r="R10" s="653"/>
      <c r="S10" s="653"/>
      <c r="T10" s="653"/>
      <c r="U10" s="653"/>
      <c r="V10" s="653"/>
      <c r="W10" s="653"/>
      <c r="X10" s="645"/>
      <c r="Y10" s="654"/>
      <c r="Z10" s="654"/>
      <c r="AA10" s="645"/>
      <c r="AB10" s="645"/>
      <c r="AC10" s="645"/>
      <c r="AD10" s="645"/>
      <c r="AE10" s="645"/>
      <c r="AF10" s="645"/>
      <c r="AG10" s="662"/>
      <c r="AH10" s="662"/>
      <c r="AI10" s="662"/>
      <c r="AJ10" s="662"/>
      <c r="AK10" s="662"/>
      <c r="AL10" s="662"/>
      <c r="AM10" s="662"/>
      <c r="AN10" s="662"/>
      <c r="AO10" s="662"/>
      <c r="AP10" s="662"/>
      <c r="AQ10" s="662"/>
      <c r="AR10" s="662"/>
      <c r="AS10" s="662"/>
      <c r="AT10" s="662"/>
      <c r="AU10" s="662"/>
      <c r="AV10" s="662"/>
      <c r="AW10" s="662"/>
      <c r="AX10" s="662"/>
      <c r="AY10" s="662"/>
      <c r="AZ10" s="662"/>
      <c r="BA10" s="662"/>
      <c r="BB10" s="662"/>
      <c r="BC10" s="662"/>
      <c r="BD10" s="662"/>
      <c r="BE10" s="662"/>
      <c r="BF10" s="662"/>
      <c r="BG10" s="662"/>
      <c r="BH10" s="662"/>
      <c r="BI10" s="662"/>
      <c r="BJ10" s="662"/>
      <c r="BK10" s="662"/>
      <c r="BL10" s="662"/>
      <c r="BM10" s="662"/>
      <c r="BN10" s="662"/>
      <c r="BO10" s="662"/>
      <c r="BP10" s="662"/>
      <c r="BQ10" s="662"/>
      <c r="BR10" s="662"/>
      <c r="BS10" s="662"/>
    </row>
    <row r="11" spans="1:71" x14ac:dyDescent="0.25">
      <c r="A11" s="695" t="s">
        <v>21</v>
      </c>
      <c r="B11" s="740"/>
      <c r="C11" s="751"/>
      <c r="D11" s="752">
        <v>0</v>
      </c>
      <c r="E11" s="741"/>
      <c r="F11" s="741"/>
      <c r="G11" s="741"/>
      <c r="H11" s="742"/>
      <c r="I11" s="752">
        <v>0</v>
      </c>
      <c r="J11" s="741"/>
      <c r="K11" s="742"/>
      <c r="L11" s="751"/>
      <c r="M11" s="751"/>
      <c r="N11" s="784" t="s">
        <v>72</v>
      </c>
      <c r="O11" s="653"/>
      <c r="P11" s="653"/>
      <c r="Q11" s="653"/>
      <c r="R11" s="653"/>
      <c r="S11" s="653"/>
      <c r="T11" s="653"/>
      <c r="U11" s="653"/>
      <c r="V11" s="653"/>
      <c r="W11" s="653"/>
      <c r="X11" s="645"/>
      <c r="Y11" s="687"/>
      <c r="Z11" s="687"/>
      <c r="AA11" s="687"/>
      <c r="AB11" s="687"/>
      <c r="AC11" s="645"/>
      <c r="AD11" s="645"/>
      <c r="AE11" s="645"/>
      <c r="AF11" s="645"/>
      <c r="AG11" s="662"/>
      <c r="AH11" s="662"/>
      <c r="AI11" s="662"/>
      <c r="AJ11" s="662"/>
      <c r="AK11" s="662"/>
      <c r="AL11" s="662"/>
      <c r="AM11" s="662"/>
      <c r="AN11" s="662"/>
      <c r="AO11" s="662"/>
      <c r="AP11" s="662"/>
      <c r="AQ11" s="662"/>
      <c r="AR11" s="662"/>
      <c r="AS11" s="662"/>
      <c r="AT11" s="662"/>
      <c r="AU11" s="662"/>
      <c r="AV11" s="662"/>
      <c r="AW11" s="662"/>
      <c r="AX11" s="662"/>
      <c r="AY11" s="662"/>
      <c r="AZ11" s="662"/>
      <c r="BA11" s="672" t="s">
        <v>34</v>
      </c>
      <c r="BB11" s="672" t="s">
        <v>34</v>
      </c>
      <c r="BC11" s="687"/>
      <c r="BD11" s="795">
        <v>0</v>
      </c>
      <c r="BE11" s="795" t="s">
        <v>34</v>
      </c>
      <c r="BF11" s="662"/>
      <c r="BG11" s="662"/>
      <c r="BH11" s="662"/>
      <c r="BI11" s="662"/>
      <c r="BJ11" s="662"/>
      <c r="BK11" s="662"/>
      <c r="BL11" s="662"/>
      <c r="BM11" s="662"/>
      <c r="BN11" s="662"/>
      <c r="BO11" s="662"/>
      <c r="BP11" s="662"/>
      <c r="BQ11" s="662"/>
      <c r="BR11" s="662"/>
      <c r="BS11" s="687"/>
    </row>
    <row r="12" spans="1:71" x14ac:dyDescent="0.25">
      <c r="A12" s="696" t="s">
        <v>22</v>
      </c>
      <c r="B12" s="727"/>
      <c r="C12" s="737"/>
      <c r="D12" s="753">
        <v>0</v>
      </c>
      <c r="E12" s="728"/>
      <c r="F12" s="728"/>
      <c r="G12" s="728"/>
      <c r="H12" s="726"/>
      <c r="I12" s="753">
        <v>0</v>
      </c>
      <c r="J12" s="728"/>
      <c r="K12" s="726"/>
      <c r="L12" s="737"/>
      <c r="M12" s="737"/>
      <c r="N12" s="784" t="s">
        <v>72</v>
      </c>
      <c r="O12" s="653"/>
      <c r="P12" s="653"/>
      <c r="Q12" s="653"/>
      <c r="R12" s="653"/>
      <c r="S12" s="653"/>
      <c r="T12" s="653"/>
      <c r="U12" s="653"/>
      <c r="V12" s="653"/>
      <c r="W12" s="653"/>
      <c r="X12" s="645"/>
      <c r="Y12" s="687"/>
      <c r="Z12" s="687"/>
      <c r="AA12" s="687"/>
      <c r="AB12" s="687"/>
      <c r="AC12" s="645"/>
      <c r="AD12" s="645"/>
      <c r="AE12" s="645"/>
      <c r="AF12" s="645"/>
      <c r="AG12" s="662"/>
      <c r="AH12" s="662"/>
      <c r="AI12" s="662"/>
      <c r="AJ12" s="662"/>
      <c r="AK12" s="662"/>
      <c r="AL12" s="662"/>
      <c r="AM12" s="662"/>
      <c r="AN12" s="662"/>
      <c r="AO12" s="662"/>
      <c r="AP12" s="662"/>
      <c r="AQ12" s="662"/>
      <c r="AR12" s="662"/>
      <c r="AS12" s="662"/>
      <c r="AT12" s="662"/>
      <c r="AU12" s="662"/>
      <c r="AV12" s="662"/>
      <c r="AW12" s="662"/>
      <c r="AX12" s="662"/>
      <c r="AY12" s="662"/>
      <c r="AZ12" s="662"/>
      <c r="BA12" s="672" t="s">
        <v>34</v>
      </c>
      <c r="BB12" s="672" t="s">
        <v>34</v>
      </c>
      <c r="BC12" s="687"/>
      <c r="BD12" s="795">
        <v>0</v>
      </c>
      <c r="BE12" s="795" t="s">
        <v>34</v>
      </c>
      <c r="BF12" s="662"/>
      <c r="BG12" s="662"/>
      <c r="BH12" s="662"/>
      <c r="BI12" s="662"/>
      <c r="BJ12" s="662"/>
      <c r="BK12" s="662"/>
      <c r="BL12" s="662"/>
      <c r="BM12" s="662"/>
      <c r="BN12" s="662"/>
      <c r="BO12" s="662"/>
      <c r="BP12" s="662"/>
      <c r="BQ12" s="662"/>
      <c r="BR12" s="662"/>
      <c r="BS12" s="687"/>
    </row>
    <row r="13" spans="1:71" x14ac:dyDescent="0.25">
      <c r="A13" s="696" t="s">
        <v>23</v>
      </c>
      <c r="B13" s="727"/>
      <c r="C13" s="737"/>
      <c r="D13" s="753">
        <v>0</v>
      </c>
      <c r="E13" s="728"/>
      <c r="F13" s="728"/>
      <c r="G13" s="728"/>
      <c r="H13" s="726"/>
      <c r="I13" s="753">
        <v>0</v>
      </c>
      <c r="J13" s="728"/>
      <c r="K13" s="726"/>
      <c r="L13" s="737"/>
      <c r="M13" s="737"/>
      <c r="N13" s="784" t="s">
        <v>72</v>
      </c>
      <c r="O13" s="653"/>
      <c r="P13" s="653"/>
      <c r="Q13" s="653"/>
      <c r="R13" s="653"/>
      <c r="S13" s="653"/>
      <c r="T13" s="653"/>
      <c r="U13" s="653"/>
      <c r="V13" s="653"/>
      <c r="W13" s="653"/>
      <c r="X13" s="645"/>
      <c r="Y13" s="687"/>
      <c r="Z13" s="687"/>
      <c r="AA13" s="687"/>
      <c r="AB13" s="687"/>
      <c r="AC13" s="645"/>
      <c r="AD13" s="645"/>
      <c r="AE13" s="645"/>
      <c r="AF13" s="645"/>
      <c r="AG13" s="662"/>
      <c r="AH13" s="662"/>
      <c r="AI13" s="662"/>
      <c r="AJ13" s="662"/>
      <c r="AK13" s="662"/>
      <c r="AL13" s="662"/>
      <c r="AM13" s="662"/>
      <c r="AN13" s="662"/>
      <c r="AO13" s="662"/>
      <c r="AP13" s="662"/>
      <c r="AQ13" s="662"/>
      <c r="AR13" s="662"/>
      <c r="AS13" s="662"/>
      <c r="AT13" s="662"/>
      <c r="AU13" s="662"/>
      <c r="AV13" s="662"/>
      <c r="AW13" s="662"/>
      <c r="AX13" s="662"/>
      <c r="AY13" s="662"/>
      <c r="AZ13" s="662"/>
      <c r="BA13" s="672" t="s">
        <v>34</v>
      </c>
      <c r="BB13" s="672" t="s">
        <v>34</v>
      </c>
      <c r="BC13" s="687"/>
      <c r="BD13" s="795">
        <v>0</v>
      </c>
      <c r="BE13" s="795" t="s">
        <v>34</v>
      </c>
      <c r="BF13" s="662"/>
      <c r="BG13" s="662"/>
      <c r="BH13" s="662"/>
      <c r="BI13" s="662"/>
      <c r="BJ13" s="662"/>
      <c r="BK13" s="662"/>
      <c r="BL13" s="662"/>
      <c r="BM13" s="662"/>
      <c r="BN13" s="662"/>
      <c r="BO13" s="662"/>
      <c r="BP13" s="662"/>
      <c r="BQ13" s="662"/>
      <c r="BR13" s="662"/>
      <c r="BS13" s="687"/>
    </row>
    <row r="14" spans="1:71" ht="15.75" thickBot="1" x14ac:dyDescent="0.3">
      <c r="A14" s="697" t="s">
        <v>24</v>
      </c>
      <c r="B14" s="754"/>
      <c r="C14" s="755"/>
      <c r="D14" s="756">
        <v>0</v>
      </c>
      <c r="E14" s="757"/>
      <c r="F14" s="757"/>
      <c r="G14" s="757"/>
      <c r="H14" s="758"/>
      <c r="I14" s="756">
        <v>0</v>
      </c>
      <c r="J14" s="757"/>
      <c r="K14" s="758"/>
      <c r="L14" s="755"/>
      <c r="M14" s="755"/>
      <c r="N14" s="784" t="s">
        <v>72</v>
      </c>
      <c r="O14" s="653"/>
      <c r="P14" s="653"/>
      <c r="Q14" s="653"/>
      <c r="R14" s="653"/>
      <c r="S14" s="653"/>
      <c r="T14" s="653"/>
      <c r="U14" s="653"/>
      <c r="V14" s="653"/>
      <c r="W14" s="653"/>
      <c r="X14" s="645"/>
      <c r="Y14" s="687"/>
      <c r="Z14" s="687"/>
      <c r="AA14" s="687"/>
      <c r="AB14" s="687"/>
      <c r="AC14" s="645"/>
      <c r="AD14" s="645"/>
      <c r="AE14" s="645"/>
      <c r="AF14" s="645"/>
      <c r="AG14" s="662"/>
      <c r="AH14" s="662"/>
      <c r="AI14" s="662"/>
      <c r="AJ14" s="662"/>
      <c r="AK14" s="662"/>
      <c r="AL14" s="662"/>
      <c r="AM14" s="662"/>
      <c r="AN14" s="662"/>
      <c r="AO14" s="662"/>
      <c r="AP14" s="662"/>
      <c r="AQ14" s="662"/>
      <c r="AR14" s="662"/>
      <c r="AS14" s="662"/>
      <c r="AT14" s="662"/>
      <c r="AU14" s="662"/>
      <c r="AV14" s="662"/>
      <c r="AW14" s="662"/>
      <c r="AX14" s="662"/>
      <c r="AY14" s="662"/>
      <c r="AZ14" s="662"/>
      <c r="BA14" s="672" t="s">
        <v>34</v>
      </c>
      <c r="BB14" s="672" t="s">
        <v>34</v>
      </c>
      <c r="BC14" s="687"/>
      <c r="BD14" s="795">
        <v>0</v>
      </c>
      <c r="BE14" s="795" t="s">
        <v>34</v>
      </c>
      <c r="BF14" s="662"/>
      <c r="BG14" s="662"/>
      <c r="BH14" s="662"/>
      <c r="BI14" s="662"/>
      <c r="BJ14" s="662"/>
      <c r="BK14" s="662"/>
      <c r="BL14" s="662"/>
      <c r="BM14" s="662"/>
      <c r="BN14" s="662"/>
      <c r="BO14" s="662"/>
      <c r="BP14" s="662"/>
      <c r="BQ14" s="662"/>
      <c r="BR14" s="662"/>
      <c r="BS14" s="687"/>
    </row>
    <row r="15" spans="1:71" ht="16.5" thickTop="1" thickBot="1" x14ac:dyDescent="0.3">
      <c r="A15" s="698" t="s">
        <v>25</v>
      </c>
      <c r="B15" s="759"/>
      <c r="C15" s="760"/>
      <c r="D15" s="761">
        <v>0</v>
      </c>
      <c r="E15" s="762"/>
      <c r="F15" s="762"/>
      <c r="G15" s="762"/>
      <c r="H15" s="763"/>
      <c r="I15" s="761">
        <v>0</v>
      </c>
      <c r="J15" s="764"/>
      <c r="K15" s="765"/>
      <c r="L15" s="801"/>
      <c r="M15" s="766"/>
      <c r="N15" s="784" t="s">
        <v>72</v>
      </c>
      <c r="O15" s="653"/>
      <c r="P15" s="653"/>
      <c r="Q15" s="653"/>
      <c r="R15" s="653"/>
      <c r="S15" s="653"/>
      <c r="T15" s="653"/>
      <c r="U15" s="653"/>
      <c r="V15" s="653"/>
      <c r="W15" s="653"/>
      <c r="X15" s="645"/>
      <c r="Y15" s="687"/>
      <c r="Z15" s="687"/>
      <c r="AA15" s="687"/>
      <c r="AB15" s="687"/>
      <c r="AC15" s="645"/>
      <c r="AD15" s="645"/>
      <c r="AE15" s="645"/>
      <c r="AF15" s="645"/>
      <c r="AG15" s="662"/>
      <c r="AH15" s="662"/>
      <c r="AI15" s="662"/>
      <c r="AJ15" s="662"/>
      <c r="AK15" s="662"/>
      <c r="AL15" s="662"/>
      <c r="AM15" s="662"/>
      <c r="AN15" s="662"/>
      <c r="AO15" s="662"/>
      <c r="AP15" s="662"/>
      <c r="AQ15" s="662"/>
      <c r="AR15" s="662"/>
      <c r="AS15" s="662"/>
      <c r="AT15" s="662"/>
      <c r="AU15" s="662"/>
      <c r="AV15" s="662"/>
      <c r="AW15" s="662"/>
      <c r="AX15" s="662"/>
      <c r="AY15" s="662"/>
      <c r="AZ15" s="662"/>
      <c r="BA15" s="672" t="s">
        <v>34</v>
      </c>
      <c r="BB15" s="672" t="s">
        <v>34</v>
      </c>
      <c r="BC15" s="687"/>
      <c r="BD15" s="795">
        <v>0</v>
      </c>
      <c r="BE15" s="795" t="s">
        <v>34</v>
      </c>
      <c r="BF15" s="662"/>
      <c r="BG15" s="662"/>
      <c r="BH15" s="662"/>
      <c r="BI15" s="662"/>
      <c r="BJ15" s="662"/>
      <c r="BK15" s="662"/>
      <c r="BL15" s="662"/>
      <c r="BM15" s="662"/>
      <c r="BN15" s="662"/>
      <c r="BO15" s="662"/>
      <c r="BP15" s="662"/>
      <c r="BQ15" s="662"/>
      <c r="BR15" s="662"/>
      <c r="BS15" s="687"/>
    </row>
    <row r="16" spans="1:71" ht="15.75" thickTop="1" x14ac:dyDescent="0.25">
      <c r="A16" s="698" t="s">
        <v>26</v>
      </c>
      <c r="B16" s="767"/>
      <c r="C16" s="768"/>
      <c r="D16" s="769"/>
      <c r="E16" s="770"/>
      <c r="F16" s="770"/>
      <c r="G16" s="770"/>
      <c r="H16" s="768"/>
      <c r="I16" s="769"/>
      <c r="J16" s="770"/>
      <c r="K16" s="768"/>
      <c r="L16" s="800"/>
      <c r="M16" s="766"/>
      <c r="N16" s="784" t="s">
        <v>34</v>
      </c>
      <c r="O16" s="653"/>
      <c r="P16" s="653"/>
      <c r="Q16" s="653"/>
      <c r="R16" s="653"/>
      <c r="S16" s="653"/>
      <c r="T16" s="653"/>
      <c r="U16" s="653"/>
      <c r="V16" s="653"/>
      <c r="W16" s="653"/>
      <c r="X16" s="645"/>
      <c r="Y16" s="687"/>
      <c r="Z16" s="687"/>
      <c r="AA16" s="687"/>
      <c r="AB16" s="687"/>
      <c r="AC16" s="645"/>
      <c r="AD16" s="645"/>
      <c r="AE16" s="645"/>
      <c r="AF16" s="645"/>
      <c r="AG16" s="662"/>
      <c r="AH16" s="662"/>
      <c r="AI16" s="662"/>
      <c r="AJ16" s="662"/>
      <c r="AK16" s="662"/>
      <c r="AL16" s="662"/>
      <c r="AM16" s="662"/>
      <c r="AN16" s="662"/>
      <c r="AO16" s="662"/>
      <c r="AP16" s="662"/>
      <c r="AQ16" s="662"/>
      <c r="AR16" s="662"/>
      <c r="AS16" s="662"/>
      <c r="AT16" s="662"/>
      <c r="AU16" s="662"/>
      <c r="AV16" s="662"/>
      <c r="AW16" s="662"/>
      <c r="AX16" s="662"/>
      <c r="AY16" s="662"/>
      <c r="AZ16" s="662"/>
      <c r="BA16" s="672" t="s">
        <v>34</v>
      </c>
      <c r="BB16" s="664"/>
      <c r="BC16" s="662"/>
      <c r="BD16" s="795">
        <v>0</v>
      </c>
      <c r="BE16" s="662"/>
      <c r="BF16" s="662"/>
      <c r="BG16" s="662"/>
      <c r="BH16" s="662"/>
      <c r="BI16" s="662"/>
      <c r="BJ16" s="662"/>
      <c r="BK16" s="662"/>
      <c r="BL16" s="662"/>
      <c r="BM16" s="662"/>
      <c r="BN16" s="662"/>
      <c r="BO16" s="662"/>
      <c r="BP16" s="662"/>
      <c r="BQ16" s="662"/>
      <c r="BR16" s="662"/>
      <c r="BS16" s="687"/>
    </row>
    <row r="17" spans="1:71" ht="54" x14ac:dyDescent="0.25">
      <c r="A17" s="699" t="s">
        <v>27</v>
      </c>
      <c r="B17" s="771"/>
      <c r="C17" s="772"/>
      <c r="D17" s="773"/>
      <c r="E17" s="774"/>
      <c r="F17" s="774"/>
      <c r="G17" s="774"/>
      <c r="H17" s="772"/>
      <c r="I17" s="773"/>
      <c r="J17" s="774"/>
      <c r="K17" s="772"/>
      <c r="L17" s="782"/>
      <c r="M17" s="775"/>
      <c r="N17" s="784"/>
      <c r="O17" s="653"/>
      <c r="P17" s="653"/>
      <c r="Q17" s="653"/>
      <c r="R17" s="653"/>
      <c r="S17" s="653"/>
      <c r="T17" s="653"/>
      <c r="U17" s="653"/>
      <c r="V17" s="653"/>
      <c r="W17" s="653"/>
      <c r="X17" s="645"/>
      <c r="Y17" s="687"/>
      <c r="Z17" s="687"/>
      <c r="AA17" s="687"/>
      <c r="AB17" s="687"/>
      <c r="AC17" s="645"/>
      <c r="AD17" s="645"/>
      <c r="AE17" s="645"/>
      <c r="AF17" s="645"/>
      <c r="AG17" s="662"/>
      <c r="AH17" s="662"/>
      <c r="AI17" s="662"/>
      <c r="AJ17" s="662"/>
      <c r="AK17" s="662"/>
      <c r="AL17" s="662"/>
      <c r="AM17" s="662"/>
      <c r="AN17" s="662"/>
      <c r="AO17" s="662"/>
      <c r="AP17" s="662"/>
      <c r="AQ17" s="662"/>
      <c r="AR17" s="662"/>
      <c r="AS17" s="662"/>
      <c r="AT17" s="662"/>
      <c r="AU17" s="662"/>
      <c r="AV17" s="662"/>
      <c r="AW17" s="662"/>
      <c r="AX17" s="662"/>
      <c r="AY17" s="662"/>
      <c r="AZ17" s="662"/>
      <c r="BA17" s="664"/>
      <c r="BB17" s="664"/>
      <c r="BC17" s="662"/>
      <c r="BD17" s="645"/>
      <c r="BE17" s="662"/>
      <c r="BF17" s="662"/>
      <c r="BG17" s="662"/>
      <c r="BH17" s="662"/>
      <c r="BI17" s="662"/>
      <c r="BJ17" s="662"/>
      <c r="BK17" s="662"/>
      <c r="BL17" s="662"/>
      <c r="BM17" s="662"/>
      <c r="BN17" s="662"/>
      <c r="BO17" s="662"/>
      <c r="BP17" s="662"/>
      <c r="BQ17" s="662"/>
      <c r="BR17" s="662"/>
      <c r="BS17" s="476"/>
    </row>
    <row r="18" spans="1:71" x14ac:dyDescent="0.25">
      <c r="A18" s="688" t="s">
        <v>28</v>
      </c>
      <c r="B18" s="771"/>
      <c r="C18" s="772"/>
      <c r="D18" s="773"/>
      <c r="E18" s="774"/>
      <c r="F18" s="774"/>
      <c r="G18" s="774"/>
      <c r="H18" s="772"/>
      <c r="I18" s="773"/>
      <c r="J18" s="774"/>
      <c r="K18" s="772"/>
      <c r="L18" s="782"/>
      <c r="M18" s="775"/>
      <c r="N18" s="784"/>
      <c r="O18" s="653"/>
      <c r="P18" s="653"/>
      <c r="Q18" s="653"/>
      <c r="R18" s="653"/>
      <c r="S18" s="653"/>
      <c r="T18" s="653"/>
      <c r="U18" s="653"/>
      <c r="V18" s="653"/>
      <c r="W18" s="653"/>
      <c r="X18" s="645"/>
      <c r="Y18" s="687"/>
      <c r="Z18" s="687"/>
      <c r="AA18" s="687"/>
      <c r="AB18" s="687"/>
      <c r="AC18" s="645"/>
      <c r="AD18" s="645"/>
      <c r="AE18" s="645"/>
      <c r="AF18" s="645"/>
      <c r="AG18" s="662"/>
      <c r="AH18" s="662"/>
      <c r="AI18" s="662"/>
      <c r="AJ18" s="662"/>
      <c r="AK18" s="662"/>
      <c r="AL18" s="662"/>
      <c r="AM18" s="662"/>
      <c r="AN18" s="662"/>
      <c r="AO18" s="662"/>
      <c r="AP18" s="662"/>
      <c r="AQ18" s="662"/>
      <c r="AR18" s="662"/>
      <c r="AS18" s="662"/>
      <c r="AT18" s="662"/>
      <c r="AU18" s="662"/>
      <c r="AV18" s="662"/>
      <c r="AW18" s="662"/>
      <c r="AX18" s="662"/>
      <c r="AY18" s="662"/>
      <c r="AZ18" s="662"/>
      <c r="BA18" s="664"/>
      <c r="BB18" s="664"/>
      <c r="BC18" s="662"/>
      <c r="BD18" s="645"/>
      <c r="BE18" s="662"/>
      <c r="BF18" s="662"/>
      <c r="BG18" s="662"/>
      <c r="BH18" s="662"/>
      <c r="BI18" s="662"/>
      <c r="BJ18" s="662"/>
      <c r="BK18" s="662"/>
      <c r="BL18" s="662"/>
      <c r="BM18" s="662"/>
      <c r="BN18" s="662"/>
      <c r="BO18" s="662"/>
      <c r="BP18" s="662"/>
      <c r="BQ18" s="662"/>
      <c r="BR18" s="662"/>
      <c r="BS18" s="476"/>
    </row>
    <row r="19" spans="1:71" ht="15" customHeight="1" x14ac:dyDescent="0.25">
      <c r="A19" s="700" t="s">
        <v>29</v>
      </c>
      <c r="B19" s="682"/>
      <c r="C19" s="701"/>
      <c r="D19" s="701"/>
      <c r="E19" s="668"/>
      <c r="F19" s="701"/>
      <c r="G19" s="701"/>
      <c r="H19" s="701"/>
      <c r="I19" s="701"/>
      <c r="J19" s="668"/>
      <c r="K19" s="701"/>
      <c r="L19" s="701"/>
      <c r="M19" s="785"/>
      <c r="N19" s="653"/>
      <c r="O19" s="653"/>
      <c r="P19" s="653"/>
      <c r="Q19" s="653"/>
      <c r="R19" s="653"/>
      <c r="S19" s="653"/>
      <c r="T19" s="653"/>
      <c r="U19" s="653"/>
      <c r="V19" s="653"/>
      <c r="W19" s="645"/>
      <c r="X19" s="645"/>
      <c r="Y19" s="645"/>
      <c r="Z19" s="645"/>
      <c r="AA19" s="645"/>
      <c r="AB19" s="645"/>
      <c r="AC19" s="645"/>
      <c r="AD19" s="645"/>
      <c r="AE19" s="645"/>
      <c r="AF19" s="645"/>
      <c r="AG19" s="645"/>
      <c r="AH19" s="645"/>
      <c r="AI19" s="645"/>
      <c r="AJ19" s="645"/>
      <c r="AK19" s="645"/>
      <c r="AL19" s="645"/>
      <c r="AM19" s="645"/>
      <c r="AN19" s="645"/>
      <c r="AO19" s="645"/>
      <c r="AP19" s="645"/>
      <c r="AQ19" s="645"/>
      <c r="AR19" s="645"/>
      <c r="AS19" s="645"/>
      <c r="AT19" s="645"/>
      <c r="AU19" s="645"/>
      <c r="AV19" s="645"/>
      <c r="AW19" s="645"/>
      <c r="AX19" s="645"/>
      <c r="AY19" s="645"/>
      <c r="AZ19" s="645"/>
      <c r="BA19" s="654"/>
      <c r="BB19" s="654"/>
      <c r="BC19" s="645"/>
      <c r="BD19" s="645"/>
      <c r="BE19" s="645"/>
      <c r="BF19" s="645"/>
      <c r="BG19" s="645"/>
      <c r="BH19" s="645"/>
      <c r="BI19" s="645"/>
      <c r="BJ19" s="645"/>
      <c r="BK19" s="645"/>
      <c r="BL19" s="645"/>
      <c r="BM19" s="645"/>
      <c r="BN19" s="645"/>
      <c r="BO19" s="645"/>
      <c r="BP19" s="645"/>
      <c r="BQ19" s="645"/>
      <c r="BR19" s="645"/>
      <c r="BS19" s="476"/>
    </row>
    <row r="20" spans="1:71" ht="15" customHeight="1" x14ac:dyDescent="0.25">
      <c r="A20" s="658" t="s">
        <v>30</v>
      </c>
      <c r="B20" s="702"/>
      <c r="C20" s="702"/>
      <c r="D20" s="703"/>
      <c r="E20" s="704"/>
      <c r="F20" s="704"/>
      <c r="G20" s="704"/>
      <c r="H20" s="704"/>
      <c r="I20" s="676"/>
      <c r="J20" s="676"/>
      <c r="K20" s="676"/>
      <c r="L20" s="676"/>
      <c r="M20" s="799"/>
      <c r="N20" s="799"/>
      <c r="O20" s="645"/>
      <c r="P20" s="645"/>
      <c r="Q20" s="645"/>
      <c r="R20" s="645"/>
      <c r="S20" s="645"/>
      <c r="T20" s="645"/>
      <c r="U20" s="645"/>
      <c r="V20" s="645"/>
      <c r="W20" s="645"/>
      <c r="X20" s="645"/>
      <c r="Y20" s="645"/>
      <c r="Z20" s="645"/>
      <c r="AA20" s="645"/>
      <c r="AB20" s="645"/>
      <c r="AC20" s="645"/>
      <c r="AD20" s="645"/>
      <c r="AE20" s="645"/>
      <c r="AF20" s="645"/>
      <c r="AG20" s="645"/>
      <c r="AH20" s="645"/>
      <c r="AI20" s="645"/>
      <c r="AJ20" s="645"/>
      <c r="AK20" s="645"/>
      <c r="AL20" s="645"/>
      <c r="AM20" s="645"/>
      <c r="AN20" s="645"/>
      <c r="AO20" s="645"/>
      <c r="AP20" s="645"/>
      <c r="AQ20" s="645"/>
      <c r="AR20" s="645"/>
      <c r="AS20" s="645"/>
      <c r="AT20" s="645"/>
      <c r="AU20" s="645"/>
      <c r="AV20" s="645"/>
      <c r="AW20" s="645"/>
      <c r="AX20" s="645"/>
      <c r="AY20" s="645"/>
      <c r="AZ20" s="645"/>
      <c r="BA20" s="645"/>
      <c r="BB20" s="645"/>
      <c r="BC20" s="645"/>
      <c r="BD20" s="645"/>
      <c r="BE20" s="645"/>
      <c r="BF20" s="645"/>
      <c r="BG20" s="645"/>
      <c r="BH20" s="645"/>
      <c r="BI20" s="645"/>
      <c r="BJ20" s="645"/>
      <c r="BK20" s="645"/>
      <c r="BL20" s="645"/>
      <c r="BM20" s="645"/>
      <c r="BN20" s="645"/>
      <c r="BO20" s="645"/>
      <c r="BP20" s="645"/>
      <c r="BQ20" s="645"/>
      <c r="BR20" s="645"/>
      <c r="BS20" s="476"/>
    </row>
    <row r="21" spans="1:71" ht="15" customHeight="1" x14ac:dyDescent="0.25">
      <c r="A21" s="677" t="s">
        <v>31</v>
      </c>
      <c r="B21" s="705" t="s">
        <v>8</v>
      </c>
      <c r="C21" s="705" t="s">
        <v>32</v>
      </c>
      <c r="D21" s="660"/>
      <c r="E21" s="660"/>
      <c r="F21" s="644"/>
      <c r="G21" s="644"/>
      <c r="H21" s="644"/>
      <c r="I21" s="644"/>
      <c r="J21" s="644"/>
      <c r="K21" s="644"/>
      <c r="L21" s="644"/>
      <c r="M21" s="645"/>
      <c r="N21" s="645"/>
      <c r="O21" s="645"/>
      <c r="P21" s="645"/>
      <c r="Q21" s="645"/>
      <c r="R21" s="645"/>
      <c r="S21" s="645"/>
      <c r="T21" s="645"/>
      <c r="U21" s="645"/>
      <c r="V21" s="645"/>
      <c r="W21" s="645"/>
      <c r="X21" s="687"/>
      <c r="Y21" s="687"/>
      <c r="Z21" s="687"/>
      <c r="AA21" s="687"/>
      <c r="AB21" s="645"/>
      <c r="AC21" s="645"/>
      <c r="AD21" s="645"/>
      <c r="AE21" s="645"/>
      <c r="AF21" s="662"/>
      <c r="AG21" s="662"/>
      <c r="AH21" s="662"/>
      <c r="AI21" s="662"/>
      <c r="AJ21" s="662"/>
      <c r="AK21" s="662"/>
      <c r="AL21" s="662"/>
      <c r="AM21" s="662"/>
      <c r="AN21" s="662"/>
      <c r="AO21" s="662"/>
      <c r="AP21" s="662"/>
      <c r="AQ21" s="662"/>
      <c r="AR21" s="662"/>
      <c r="AS21" s="662"/>
      <c r="AT21" s="662"/>
      <c r="AU21" s="662"/>
      <c r="AV21" s="662"/>
      <c r="AW21" s="662"/>
      <c r="AX21" s="662"/>
      <c r="AY21" s="662"/>
      <c r="AZ21" s="662"/>
      <c r="BA21" s="645"/>
      <c r="BB21" s="645"/>
      <c r="BC21" s="645"/>
      <c r="BD21" s="645"/>
      <c r="BE21" s="662"/>
      <c r="BF21" s="662"/>
      <c r="BG21" s="662"/>
      <c r="BH21" s="662"/>
      <c r="BI21" s="662"/>
      <c r="BJ21" s="662"/>
      <c r="BK21" s="662"/>
      <c r="BL21" s="662"/>
      <c r="BM21" s="662"/>
      <c r="BN21" s="662"/>
      <c r="BO21" s="662"/>
      <c r="BP21" s="662"/>
      <c r="BQ21" s="687"/>
      <c r="BR21" s="687"/>
      <c r="BS21" s="476"/>
    </row>
    <row r="22" spans="1:71" x14ac:dyDescent="0.25">
      <c r="A22" s="721" t="s">
        <v>33</v>
      </c>
      <c r="B22" s="745"/>
      <c r="C22" s="745"/>
      <c r="D22" s="790" t="s">
        <v>72</v>
      </c>
      <c r="E22" s="789"/>
      <c r="F22" s="644" t="s">
        <v>34</v>
      </c>
      <c r="G22" s="659" t="s">
        <v>34</v>
      </c>
      <c r="H22" s="659"/>
      <c r="I22" s="679"/>
      <c r="J22" s="644"/>
      <c r="K22" s="644"/>
      <c r="L22" s="644"/>
      <c r="M22" s="645"/>
      <c r="N22" s="645"/>
      <c r="O22" s="645"/>
      <c r="P22" s="645"/>
      <c r="Q22" s="645"/>
      <c r="R22" s="645"/>
      <c r="S22" s="645"/>
      <c r="T22" s="645"/>
      <c r="U22" s="645"/>
      <c r="V22" s="654"/>
      <c r="W22" s="654"/>
      <c r="X22" s="687"/>
      <c r="Y22" s="687"/>
      <c r="Z22" s="687"/>
      <c r="AA22" s="687"/>
      <c r="AB22" s="645"/>
      <c r="AC22" s="645"/>
      <c r="AD22" s="645"/>
      <c r="AE22" s="645"/>
      <c r="AF22" s="662"/>
      <c r="AG22" s="662"/>
      <c r="AH22" s="662"/>
      <c r="AI22" s="662"/>
      <c r="AJ22" s="662"/>
      <c r="AK22" s="662"/>
      <c r="AL22" s="662"/>
      <c r="AM22" s="662"/>
      <c r="AN22" s="662"/>
      <c r="AO22" s="662"/>
      <c r="AP22" s="662"/>
      <c r="AQ22" s="662"/>
      <c r="AR22" s="662"/>
      <c r="AS22" s="662"/>
      <c r="AT22" s="662"/>
      <c r="AU22" s="662"/>
      <c r="AV22" s="662"/>
      <c r="AW22" s="662"/>
      <c r="AX22" s="662"/>
      <c r="AY22" s="662"/>
      <c r="AZ22" s="662"/>
      <c r="BA22" s="672" t="s">
        <v>34</v>
      </c>
      <c r="BB22" s="672" t="s">
        <v>34</v>
      </c>
      <c r="BC22" s="645"/>
      <c r="BD22" s="795" t="s">
        <v>34</v>
      </c>
      <c r="BE22" s="795">
        <v>0</v>
      </c>
      <c r="BF22" s="662"/>
      <c r="BG22" s="662"/>
      <c r="BH22" s="662"/>
      <c r="BI22" s="662"/>
      <c r="BJ22" s="662"/>
      <c r="BK22" s="662"/>
      <c r="BL22" s="662"/>
      <c r="BM22" s="662"/>
      <c r="BN22" s="662"/>
      <c r="BO22" s="662"/>
      <c r="BP22" s="662"/>
      <c r="BQ22" s="687"/>
      <c r="BR22" s="687"/>
      <c r="BS22" s="476"/>
    </row>
    <row r="23" spans="1:71" x14ac:dyDescent="0.25">
      <c r="A23" s="706" t="s">
        <v>35</v>
      </c>
      <c r="B23" s="776"/>
      <c r="C23" s="776"/>
      <c r="D23" s="790" t="s">
        <v>73</v>
      </c>
      <c r="E23" s="665"/>
      <c r="F23" s="645"/>
      <c r="G23" s="645"/>
      <c r="H23" s="645"/>
      <c r="I23" s="644"/>
      <c r="J23" s="644"/>
      <c r="K23" s="644"/>
      <c r="L23" s="644"/>
      <c r="M23" s="645"/>
      <c r="N23" s="645"/>
      <c r="O23" s="645"/>
      <c r="P23" s="645"/>
      <c r="Q23" s="645"/>
      <c r="R23" s="645"/>
      <c r="S23" s="645"/>
      <c r="T23" s="645"/>
      <c r="U23" s="645"/>
      <c r="V23" s="654"/>
      <c r="W23" s="654"/>
      <c r="X23" s="687"/>
      <c r="Y23" s="687"/>
      <c r="Z23" s="687"/>
      <c r="AA23" s="687"/>
      <c r="AB23" s="645"/>
      <c r="AC23" s="645"/>
      <c r="AD23" s="645"/>
      <c r="AE23" s="645"/>
      <c r="AF23" s="662"/>
      <c r="AG23" s="662"/>
      <c r="AH23" s="662"/>
      <c r="AI23" s="662"/>
      <c r="AJ23" s="662"/>
      <c r="AK23" s="662"/>
      <c r="AL23" s="662"/>
      <c r="AM23" s="662"/>
      <c r="AN23" s="662"/>
      <c r="AO23" s="662"/>
      <c r="AP23" s="662"/>
      <c r="AQ23" s="662"/>
      <c r="AR23" s="662"/>
      <c r="AS23" s="662"/>
      <c r="AT23" s="662"/>
      <c r="AU23" s="662"/>
      <c r="AV23" s="662"/>
      <c r="AW23" s="662"/>
      <c r="AX23" s="662"/>
      <c r="AY23" s="662"/>
      <c r="AZ23" s="662"/>
      <c r="BA23" s="672" t="s">
        <v>34</v>
      </c>
      <c r="BB23" s="672" t="s">
        <v>34</v>
      </c>
      <c r="BC23" s="672" t="s">
        <v>34</v>
      </c>
      <c r="BD23" s="795" t="s">
        <v>34</v>
      </c>
      <c r="BE23" s="795">
        <v>0</v>
      </c>
      <c r="BF23" s="662"/>
      <c r="BG23" s="662"/>
      <c r="BH23" s="662"/>
      <c r="BI23" s="662"/>
      <c r="BJ23" s="662"/>
      <c r="BK23" s="662"/>
      <c r="BL23" s="662"/>
      <c r="BM23" s="662"/>
      <c r="BN23" s="662"/>
      <c r="BO23" s="662"/>
      <c r="BP23" s="662"/>
      <c r="BQ23" s="687"/>
      <c r="BR23" s="687"/>
      <c r="BS23" s="476"/>
    </row>
    <row r="24" spans="1:71" x14ac:dyDescent="0.25">
      <c r="A24" s="1929" t="s">
        <v>36</v>
      </c>
      <c r="B24" s="1930"/>
      <c r="C24" s="1930"/>
      <c r="D24" s="1930"/>
      <c r="E24" s="1930"/>
      <c r="F24" s="1930"/>
      <c r="G24" s="1930"/>
      <c r="H24" s="1930"/>
      <c r="I24" s="1930"/>
      <c r="J24" s="1930"/>
      <c r="K24" s="676"/>
      <c r="L24" s="648"/>
      <c r="M24" s="684"/>
      <c r="N24" s="684"/>
      <c r="O24" s="645"/>
      <c r="P24" s="645"/>
      <c r="Q24" s="645"/>
      <c r="R24" s="645"/>
      <c r="S24" s="645"/>
      <c r="T24" s="645"/>
      <c r="U24" s="645"/>
      <c r="V24" s="645"/>
      <c r="W24" s="645"/>
      <c r="X24" s="645"/>
      <c r="Y24" s="645"/>
      <c r="Z24" s="645"/>
      <c r="AA24" s="645"/>
      <c r="AB24" s="645"/>
      <c r="AC24" s="645"/>
      <c r="AD24" s="645"/>
      <c r="AE24" s="645"/>
      <c r="AF24" s="645"/>
      <c r="AG24" s="645"/>
      <c r="AH24" s="645"/>
      <c r="AI24" s="645"/>
      <c r="AJ24" s="645"/>
      <c r="AK24" s="645"/>
      <c r="AL24" s="645"/>
      <c r="AM24" s="645"/>
      <c r="AN24" s="645"/>
      <c r="AO24" s="645"/>
      <c r="AP24" s="645"/>
      <c r="AQ24" s="645"/>
      <c r="AR24" s="645"/>
      <c r="AS24" s="645"/>
      <c r="AT24" s="645"/>
      <c r="AU24" s="645"/>
      <c r="AV24" s="645"/>
      <c r="AW24" s="645"/>
      <c r="AX24" s="645"/>
      <c r="AY24" s="645"/>
      <c r="AZ24" s="645"/>
      <c r="BA24" s="645"/>
      <c r="BB24" s="645"/>
      <c r="BC24" s="645"/>
      <c r="BD24" s="795">
        <v>0</v>
      </c>
      <c r="BE24" s="645"/>
      <c r="BF24" s="645"/>
      <c r="BG24" s="645"/>
      <c r="BH24" s="645"/>
      <c r="BI24" s="645"/>
      <c r="BJ24" s="645"/>
      <c r="BK24" s="645"/>
      <c r="BL24" s="645"/>
      <c r="BM24" s="645"/>
      <c r="BN24" s="645"/>
      <c r="BO24" s="645"/>
      <c r="BP24" s="645"/>
      <c r="BQ24" s="645"/>
      <c r="BR24" s="645"/>
      <c r="BS24" s="476"/>
    </row>
    <row r="25" spans="1:71" x14ac:dyDescent="0.25">
      <c r="A25" s="1929" t="s">
        <v>37</v>
      </c>
      <c r="B25" s="1930"/>
      <c r="C25" s="1930"/>
      <c r="D25" s="1930"/>
      <c r="E25" s="1930"/>
      <c r="F25" s="1930"/>
      <c r="G25" s="1930"/>
      <c r="H25" s="1930"/>
      <c r="I25" s="1930"/>
      <c r="J25" s="1930"/>
      <c r="K25" s="676"/>
      <c r="L25" s="648"/>
      <c r="M25" s="684"/>
      <c r="N25" s="684"/>
      <c r="O25" s="645"/>
      <c r="P25" s="645"/>
      <c r="Q25" s="645"/>
      <c r="R25" s="645"/>
      <c r="S25" s="645"/>
      <c r="T25" s="645"/>
      <c r="U25" s="645"/>
      <c r="V25" s="645"/>
      <c r="W25" s="645"/>
      <c r="X25" s="645"/>
      <c r="Y25" s="645"/>
      <c r="Z25" s="645"/>
      <c r="AA25" s="645"/>
      <c r="AB25" s="645"/>
      <c r="AC25" s="645"/>
      <c r="AD25" s="645"/>
      <c r="AE25" s="645"/>
      <c r="AF25" s="645"/>
      <c r="AG25" s="645"/>
      <c r="AH25" s="645"/>
      <c r="AI25" s="645"/>
      <c r="AJ25" s="645"/>
      <c r="AK25" s="645"/>
      <c r="AL25" s="645"/>
      <c r="AM25" s="645"/>
      <c r="AN25" s="645"/>
      <c r="AO25" s="645"/>
      <c r="AP25" s="645"/>
      <c r="AQ25" s="645"/>
      <c r="AR25" s="645"/>
      <c r="AS25" s="645"/>
      <c r="AT25" s="645"/>
      <c r="AU25" s="645"/>
      <c r="AV25" s="645"/>
      <c r="AW25" s="645"/>
      <c r="AX25" s="645"/>
      <c r="AY25" s="645"/>
      <c r="AZ25" s="645"/>
      <c r="BA25" s="645"/>
      <c r="BB25" s="645"/>
      <c r="BC25" s="645"/>
      <c r="BD25" s="645"/>
      <c r="BE25" s="645"/>
      <c r="BF25" s="645"/>
      <c r="BG25" s="645"/>
      <c r="BH25" s="645"/>
      <c r="BI25" s="645"/>
      <c r="BJ25" s="645"/>
      <c r="BK25" s="645"/>
      <c r="BL25" s="645"/>
      <c r="BM25" s="645"/>
      <c r="BN25" s="645"/>
      <c r="BO25" s="645"/>
      <c r="BP25" s="645"/>
      <c r="BQ25" s="645"/>
      <c r="BR25" s="645"/>
      <c r="BS25" s="476"/>
    </row>
    <row r="26" spans="1:71" x14ac:dyDescent="0.25">
      <c r="A26" s="1931" t="s">
        <v>38</v>
      </c>
      <c r="B26" s="1933" t="s">
        <v>8</v>
      </c>
      <c r="C26" s="1935" t="s">
        <v>39</v>
      </c>
      <c r="D26" s="1936"/>
      <c r="E26" s="1936"/>
      <c r="F26" s="1936"/>
      <c r="G26" s="1936"/>
      <c r="H26" s="1936"/>
      <c r="I26" s="1937"/>
      <c r="J26" s="645"/>
      <c r="K26" s="644"/>
      <c r="L26" s="645"/>
      <c r="M26" s="645"/>
      <c r="N26" s="645"/>
      <c r="O26" s="645"/>
      <c r="P26" s="645"/>
      <c r="Q26" s="645"/>
      <c r="R26" s="645"/>
      <c r="S26" s="645"/>
      <c r="T26" s="645"/>
      <c r="U26" s="645"/>
      <c r="V26" s="645"/>
      <c r="W26" s="645"/>
      <c r="X26" s="687"/>
      <c r="Y26" s="687"/>
      <c r="Z26" s="687"/>
      <c r="AA26" s="687"/>
      <c r="AB26" s="645"/>
      <c r="AC26" s="645"/>
      <c r="AD26" s="645"/>
      <c r="AE26" s="645"/>
      <c r="AF26" s="662"/>
      <c r="AG26" s="662"/>
      <c r="AH26" s="662"/>
      <c r="AI26" s="662"/>
      <c r="AJ26" s="662"/>
      <c r="AK26" s="662"/>
      <c r="AL26" s="662"/>
      <c r="AM26" s="662"/>
      <c r="AN26" s="662"/>
      <c r="AO26" s="662"/>
      <c r="AP26" s="662"/>
      <c r="AQ26" s="662"/>
      <c r="AR26" s="662"/>
      <c r="AS26" s="662"/>
      <c r="AT26" s="662"/>
      <c r="AU26" s="662"/>
      <c r="AV26" s="662"/>
      <c r="AW26" s="662"/>
      <c r="AX26" s="662"/>
      <c r="AY26" s="662"/>
      <c r="AZ26" s="662"/>
      <c r="BA26" s="645"/>
      <c r="BB26" s="645"/>
      <c r="BC26" s="645"/>
      <c r="BD26" s="645"/>
      <c r="BE26" s="662"/>
      <c r="BF26" s="662"/>
      <c r="BG26" s="662"/>
      <c r="BH26" s="662"/>
      <c r="BI26" s="662"/>
      <c r="BJ26" s="662"/>
      <c r="BK26" s="662"/>
      <c r="BL26" s="662"/>
      <c r="BM26" s="662"/>
      <c r="BN26" s="662"/>
      <c r="BO26" s="662"/>
      <c r="BP26" s="662"/>
      <c r="BQ26" s="662"/>
      <c r="BR26" s="662"/>
      <c r="BS26" s="476"/>
    </row>
    <row r="27" spans="1:71" ht="21" x14ac:dyDescent="0.25">
      <c r="A27" s="1932"/>
      <c r="B27" s="1934"/>
      <c r="C27" s="674" t="s">
        <v>40</v>
      </c>
      <c r="D27" s="650" t="s">
        <v>41</v>
      </c>
      <c r="E27" s="694" t="s">
        <v>42</v>
      </c>
      <c r="F27" s="694" t="s">
        <v>43</v>
      </c>
      <c r="G27" s="694" t="s">
        <v>44</v>
      </c>
      <c r="H27" s="650" t="s">
        <v>45</v>
      </c>
      <c r="I27" s="678" t="s">
        <v>46</v>
      </c>
      <c r="J27" s="645"/>
      <c r="K27" s="645"/>
      <c r="L27" s="645"/>
      <c r="M27" s="645"/>
      <c r="N27" s="645"/>
      <c r="O27" s="645"/>
      <c r="P27" s="645"/>
      <c r="Q27" s="645"/>
      <c r="R27" s="645"/>
      <c r="S27" s="645"/>
      <c r="T27" s="645"/>
      <c r="U27" s="645"/>
      <c r="V27" s="645"/>
      <c r="W27" s="645"/>
      <c r="X27" s="687"/>
      <c r="Y27" s="687"/>
      <c r="Z27" s="687"/>
      <c r="AA27" s="687"/>
      <c r="AB27" s="645"/>
      <c r="AC27" s="645"/>
      <c r="AD27" s="645"/>
      <c r="AE27" s="645"/>
      <c r="AF27" s="662"/>
      <c r="AG27" s="662"/>
      <c r="AH27" s="662"/>
      <c r="AI27" s="662"/>
      <c r="AJ27" s="662"/>
      <c r="AK27" s="662"/>
      <c r="AL27" s="662"/>
      <c r="AM27" s="662"/>
      <c r="AN27" s="662"/>
      <c r="AO27" s="662"/>
      <c r="AP27" s="662"/>
      <c r="AQ27" s="662"/>
      <c r="AR27" s="662"/>
      <c r="AS27" s="662"/>
      <c r="AT27" s="662"/>
      <c r="AU27" s="662"/>
      <c r="AV27" s="662"/>
      <c r="AW27" s="662"/>
      <c r="AX27" s="662"/>
      <c r="AY27" s="662"/>
      <c r="AZ27" s="662"/>
      <c r="BA27" s="645"/>
      <c r="BB27" s="645"/>
      <c r="BC27" s="645"/>
      <c r="BD27" s="645"/>
      <c r="BE27" s="662"/>
      <c r="BF27" s="662"/>
      <c r="BG27" s="662"/>
      <c r="BH27" s="662"/>
      <c r="BI27" s="662"/>
      <c r="BJ27" s="662"/>
      <c r="BK27" s="662"/>
      <c r="BL27" s="662"/>
      <c r="BM27" s="662"/>
      <c r="BN27" s="662"/>
      <c r="BO27" s="662"/>
      <c r="BP27" s="662"/>
      <c r="BQ27" s="662"/>
      <c r="BR27" s="662"/>
      <c r="BS27" s="476"/>
    </row>
    <row r="28" spans="1:71" ht="22.5" x14ac:dyDescent="0.25">
      <c r="A28" s="707" t="s">
        <v>47</v>
      </c>
      <c r="B28" s="744">
        <v>0</v>
      </c>
      <c r="C28" s="771"/>
      <c r="D28" s="777"/>
      <c r="E28" s="777"/>
      <c r="F28" s="777"/>
      <c r="G28" s="777"/>
      <c r="H28" s="777"/>
      <c r="I28" s="778"/>
      <c r="J28" s="786" t="s">
        <v>34</v>
      </c>
      <c r="K28" s="665"/>
      <c r="L28" s="645"/>
      <c r="M28" s="645"/>
      <c r="N28" s="645"/>
      <c r="O28" s="645"/>
      <c r="P28" s="645"/>
      <c r="Q28" s="645"/>
      <c r="R28" s="645"/>
      <c r="S28" s="645"/>
      <c r="T28" s="645"/>
      <c r="U28" s="645"/>
      <c r="V28" s="645"/>
      <c r="W28" s="645"/>
      <c r="X28" s="687"/>
      <c r="Y28" s="687"/>
      <c r="Z28" s="687"/>
      <c r="AA28" s="687"/>
      <c r="AB28" s="645"/>
      <c r="AC28" s="645"/>
      <c r="AD28" s="645"/>
      <c r="AE28" s="645"/>
      <c r="AF28" s="662"/>
      <c r="AG28" s="662"/>
      <c r="AH28" s="662"/>
      <c r="AI28" s="662"/>
      <c r="AJ28" s="662"/>
      <c r="AK28" s="662"/>
      <c r="AL28" s="662"/>
      <c r="AM28" s="662"/>
      <c r="AN28" s="662"/>
      <c r="AO28" s="662"/>
      <c r="AP28" s="662"/>
      <c r="AQ28" s="662"/>
      <c r="AR28" s="662"/>
      <c r="AS28" s="662"/>
      <c r="AT28" s="662"/>
      <c r="AU28" s="662"/>
      <c r="AV28" s="662"/>
      <c r="AW28" s="662"/>
      <c r="AX28" s="662"/>
      <c r="AY28" s="662"/>
      <c r="AZ28" s="662"/>
      <c r="BA28" s="672" t="s">
        <v>34</v>
      </c>
      <c r="BB28" s="672" t="s">
        <v>34</v>
      </c>
      <c r="BC28" s="645"/>
      <c r="BD28" s="795">
        <v>0</v>
      </c>
      <c r="BE28" s="795">
        <v>0</v>
      </c>
      <c r="BF28" s="662"/>
      <c r="BG28" s="662"/>
      <c r="BH28" s="662"/>
      <c r="BI28" s="662"/>
      <c r="BJ28" s="662"/>
      <c r="BK28" s="662"/>
      <c r="BL28" s="662"/>
      <c r="BM28" s="662"/>
      <c r="BN28" s="662"/>
      <c r="BO28" s="662"/>
      <c r="BP28" s="662"/>
      <c r="BQ28" s="662"/>
      <c r="BR28" s="662"/>
      <c r="BS28" s="476"/>
    </row>
    <row r="29" spans="1:71" x14ac:dyDescent="0.25">
      <c r="A29" s="722" t="s">
        <v>48</v>
      </c>
      <c r="B29" s="675"/>
      <c r="C29" s="720"/>
      <c r="D29" s="720"/>
      <c r="E29" s="720"/>
      <c r="F29" s="720"/>
      <c r="G29" s="720"/>
      <c r="H29" s="720"/>
      <c r="I29" s="720"/>
      <c r="J29" s="720"/>
      <c r="K29" s="676"/>
      <c r="L29" s="648"/>
      <c r="M29" s="684"/>
      <c r="N29" s="684"/>
      <c r="O29" s="645"/>
      <c r="P29" s="645"/>
      <c r="Q29" s="645"/>
      <c r="R29" s="645"/>
      <c r="S29" s="645"/>
      <c r="T29" s="645"/>
      <c r="U29" s="645"/>
      <c r="V29" s="645"/>
      <c r="W29" s="645"/>
      <c r="X29" s="645"/>
      <c r="Y29" s="645"/>
      <c r="Z29" s="645"/>
      <c r="AA29" s="645"/>
      <c r="AB29" s="645"/>
      <c r="AC29" s="645"/>
      <c r="AD29" s="645"/>
      <c r="AE29" s="645"/>
      <c r="AF29" s="645"/>
      <c r="AG29" s="645"/>
      <c r="AH29" s="645"/>
      <c r="AI29" s="645"/>
      <c r="AJ29" s="645"/>
      <c r="AK29" s="645"/>
      <c r="AL29" s="645"/>
      <c r="AM29" s="645"/>
      <c r="AN29" s="645"/>
      <c r="AO29" s="645"/>
      <c r="AP29" s="645"/>
      <c r="AQ29" s="645"/>
      <c r="AR29" s="645"/>
      <c r="AS29" s="645"/>
      <c r="AT29" s="645"/>
      <c r="AU29" s="645"/>
      <c r="AV29" s="645"/>
      <c r="AW29" s="645"/>
      <c r="AX29" s="645"/>
      <c r="AY29" s="645"/>
      <c r="AZ29" s="645"/>
      <c r="BA29" s="672" t="s">
        <v>34</v>
      </c>
      <c r="BB29" s="645"/>
      <c r="BC29" s="645"/>
      <c r="BD29" s="795">
        <v>0</v>
      </c>
      <c r="BE29" s="645"/>
      <c r="BF29" s="645"/>
      <c r="BG29" s="645"/>
      <c r="BH29" s="645"/>
      <c r="BI29" s="645"/>
      <c r="BJ29" s="645"/>
      <c r="BK29" s="645"/>
      <c r="BL29" s="645"/>
      <c r="BM29" s="645"/>
      <c r="BN29" s="645"/>
      <c r="BO29" s="645"/>
      <c r="BP29" s="645"/>
      <c r="BQ29" s="645"/>
      <c r="BR29" s="645"/>
      <c r="BS29" s="476"/>
    </row>
    <row r="30" spans="1:71" x14ac:dyDescent="0.25">
      <c r="A30" s="1931" t="s">
        <v>38</v>
      </c>
      <c r="B30" s="1933" t="s">
        <v>8</v>
      </c>
      <c r="C30" s="645"/>
      <c r="D30" s="644"/>
      <c r="E30" s="645"/>
      <c r="F30" s="645"/>
      <c r="G30" s="645"/>
      <c r="H30" s="645"/>
      <c r="I30" s="645"/>
      <c r="J30" s="645"/>
      <c r="K30" s="645"/>
      <c r="L30" s="645"/>
      <c r="M30" s="645"/>
      <c r="N30" s="645"/>
      <c r="O30" s="645"/>
      <c r="P30" s="645"/>
      <c r="Q30" s="645"/>
      <c r="R30" s="645"/>
      <c r="S30" s="645"/>
      <c r="T30" s="645"/>
      <c r="U30" s="645"/>
      <c r="V30" s="645"/>
      <c r="W30" s="645"/>
      <c r="X30" s="687"/>
      <c r="Y30" s="687"/>
      <c r="Z30" s="687"/>
      <c r="AA30" s="687"/>
      <c r="AB30" s="645"/>
      <c r="AC30" s="645"/>
      <c r="AD30" s="645"/>
      <c r="AE30" s="645"/>
      <c r="AF30" s="662"/>
      <c r="AG30" s="662"/>
      <c r="AH30" s="662"/>
      <c r="AI30" s="662"/>
      <c r="AJ30" s="662"/>
      <c r="AK30" s="662"/>
      <c r="AL30" s="662"/>
      <c r="AM30" s="662"/>
      <c r="AN30" s="662"/>
      <c r="AO30" s="662"/>
      <c r="AP30" s="662"/>
      <c r="AQ30" s="662"/>
      <c r="AR30" s="662"/>
      <c r="AS30" s="662"/>
      <c r="AT30" s="662"/>
      <c r="AU30" s="662"/>
      <c r="AV30" s="662"/>
      <c r="AW30" s="662"/>
      <c r="AX30" s="662"/>
      <c r="AY30" s="662"/>
      <c r="AZ30" s="662"/>
      <c r="BA30" s="645"/>
      <c r="BB30" s="645"/>
      <c r="BC30" s="645"/>
      <c r="BD30" s="645"/>
      <c r="BE30" s="662"/>
      <c r="BF30" s="662"/>
      <c r="BG30" s="662"/>
      <c r="BH30" s="662"/>
      <c r="BI30" s="662"/>
      <c r="BJ30" s="662"/>
      <c r="BK30" s="662"/>
      <c r="BL30" s="687"/>
      <c r="BM30" s="687"/>
      <c r="BN30" s="687"/>
      <c r="BO30" s="687"/>
      <c r="BP30" s="687"/>
      <c r="BQ30" s="687"/>
      <c r="BR30" s="687"/>
      <c r="BS30" s="476"/>
    </row>
    <row r="31" spans="1:71" ht="15" customHeight="1" x14ac:dyDescent="0.25">
      <c r="A31" s="1932"/>
      <c r="B31" s="1934"/>
      <c r="C31" s="645"/>
      <c r="D31" s="645"/>
      <c r="E31" s="645"/>
      <c r="F31" s="645"/>
      <c r="G31" s="645"/>
      <c r="H31" s="645"/>
      <c r="I31" s="645"/>
      <c r="J31" s="645"/>
      <c r="K31" s="645"/>
      <c r="L31" s="645"/>
      <c r="M31" s="645"/>
      <c r="N31" s="645"/>
      <c r="O31" s="645"/>
      <c r="P31" s="645"/>
      <c r="Q31" s="645"/>
      <c r="R31" s="645"/>
      <c r="S31" s="645"/>
      <c r="T31" s="645"/>
      <c r="U31" s="645"/>
      <c r="V31" s="645"/>
      <c r="W31" s="645"/>
      <c r="X31" s="687"/>
      <c r="Y31" s="687"/>
      <c r="Z31" s="687"/>
      <c r="AA31" s="687"/>
      <c r="AB31" s="645"/>
      <c r="AC31" s="645"/>
      <c r="AD31" s="645"/>
      <c r="AE31" s="645"/>
      <c r="AF31" s="662"/>
      <c r="AG31" s="662"/>
      <c r="AH31" s="662"/>
      <c r="AI31" s="662"/>
      <c r="AJ31" s="662"/>
      <c r="AK31" s="662"/>
      <c r="AL31" s="662"/>
      <c r="AM31" s="662"/>
      <c r="AN31" s="662"/>
      <c r="AO31" s="662"/>
      <c r="AP31" s="662"/>
      <c r="AQ31" s="662"/>
      <c r="AR31" s="662"/>
      <c r="AS31" s="662"/>
      <c r="AT31" s="662"/>
      <c r="AU31" s="662"/>
      <c r="AV31" s="662"/>
      <c r="AW31" s="662"/>
      <c r="AX31" s="662"/>
      <c r="AY31" s="662"/>
      <c r="AZ31" s="662"/>
      <c r="BA31" s="645"/>
      <c r="BB31" s="645"/>
      <c r="BC31" s="645"/>
      <c r="BD31" s="645"/>
      <c r="BE31" s="662"/>
      <c r="BF31" s="662"/>
      <c r="BG31" s="662"/>
      <c r="BH31" s="662"/>
      <c r="BI31" s="662"/>
      <c r="BJ31" s="662"/>
      <c r="BK31" s="662"/>
      <c r="BL31" s="687"/>
      <c r="BM31" s="687"/>
      <c r="BN31" s="687"/>
      <c r="BO31" s="687"/>
      <c r="BP31" s="687"/>
      <c r="BQ31" s="687"/>
      <c r="BR31" s="687"/>
      <c r="BS31" s="476"/>
    </row>
    <row r="32" spans="1:71" ht="15" customHeight="1" x14ac:dyDescent="0.25">
      <c r="A32" s="723" t="s">
        <v>47</v>
      </c>
      <c r="B32" s="745"/>
      <c r="C32" s="793" t="s">
        <v>34</v>
      </c>
      <c r="D32" s="791"/>
      <c r="E32" s="794"/>
      <c r="F32" s="794"/>
      <c r="G32" s="792"/>
      <c r="H32" s="792"/>
      <c r="I32" s="645"/>
      <c r="J32" s="645"/>
      <c r="K32" s="645"/>
      <c r="L32" s="645"/>
      <c r="M32" s="645"/>
      <c r="N32" s="645"/>
      <c r="O32" s="645"/>
      <c r="P32" s="645"/>
      <c r="Q32" s="645"/>
      <c r="R32" s="645"/>
      <c r="S32" s="645"/>
      <c r="T32" s="645"/>
      <c r="U32" s="645"/>
      <c r="V32" s="645"/>
      <c r="W32" s="645"/>
      <c r="X32" s="687"/>
      <c r="Y32" s="687"/>
      <c r="Z32" s="687"/>
      <c r="AA32" s="687"/>
      <c r="AB32" s="645"/>
      <c r="AC32" s="645"/>
      <c r="AD32" s="645"/>
      <c r="AE32" s="645"/>
      <c r="AF32" s="662"/>
      <c r="AG32" s="662"/>
      <c r="AH32" s="662"/>
      <c r="AI32" s="662"/>
      <c r="AJ32" s="662"/>
      <c r="AK32" s="662"/>
      <c r="AL32" s="662"/>
      <c r="AM32" s="662"/>
      <c r="AN32" s="662"/>
      <c r="AO32" s="662"/>
      <c r="AP32" s="662"/>
      <c r="AQ32" s="662"/>
      <c r="AR32" s="662"/>
      <c r="AS32" s="662"/>
      <c r="AT32" s="662"/>
      <c r="AU32" s="662"/>
      <c r="AV32" s="662"/>
      <c r="AW32" s="662"/>
      <c r="AX32" s="662"/>
      <c r="AY32" s="662"/>
      <c r="AZ32" s="662"/>
      <c r="BA32" s="672" t="s">
        <v>34</v>
      </c>
      <c r="BB32" s="687"/>
      <c r="BC32" s="645"/>
      <c r="BD32" s="795">
        <v>0</v>
      </c>
      <c r="BE32" s="662"/>
      <c r="BF32" s="662"/>
      <c r="BG32" s="662"/>
      <c r="BH32" s="662"/>
      <c r="BI32" s="662"/>
      <c r="BJ32" s="662"/>
      <c r="BK32" s="662"/>
      <c r="BL32" s="687"/>
      <c r="BM32" s="687"/>
      <c r="BN32" s="687"/>
      <c r="BO32" s="687"/>
      <c r="BP32" s="687"/>
      <c r="BQ32" s="687"/>
      <c r="BR32" s="687"/>
      <c r="BS32" s="476"/>
    </row>
    <row r="33" spans="1:71" ht="15" customHeight="1" x14ac:dyDescent="0.25">
      <c r="A33" s="719" t="s">
        <v>49</v>
      </c>
      <c r="B33" s="743"/>
      <c r="C33" s="669"/>
      <c r="D33" s="669"/>
      <c r="E33" s="669"/>
      <c r="F33" s="708"/>
      <c r="G33" s="669"/>
      <c r="H33" s="669"/>
      <c r="I33" s="669"/>
      <c r="J33" s="645"/>
      <c r="K33" s="665"/>
      <c r="L33" s="645"/>
      <c r="M33" s="645"/>
      <c r="N33" s="645"/>
      <c r="O33" s="645"/>
      <c r="P33" s="645"/>
      <c r="Q33" s="645"/>
      <c r="R33" s="645"/>
      <c r="S33" s="645"/>
      <c r="T33" s="645"/>
      <c r="U33" s="645"/>
      <c r="V33" s="645"/>
      <c r="W33" s="645"/>
      <c r="X33" s="687"/>
      <c r="Y33" s="687"/>
      <c r="Z33" s="687"/>
      <c r="AA33" s="687"/>
      <c r="AB33" s="645"/>
      <c r="AC33" s="645"/>
      <c r="AD33" s="645"/>
      <c r="AE33" s="645"/>
      <c r="AF33" s="662"/>
      <c r="AG33" s="662"/>
      <c r="AH33" s="662"/>
      <c r="AI33" s="662"/>
      <c r="AJ33" s="662"/>
      <c r="AK33" s="662"/>
      <c r="AL33" s="662"/>
      <c r="AM33" s="662"/>
      <c r="AN33" s="662"/>
      <c r="AO33" s="662"/>
      <c r="AP33" s="662"/>
      <c r="AQ33" s="662"/>
      <c r="AR33" s="662"/>
      <c r="AS33" s="662"/>
      <c r="AT33" s="662"/>
      <c r="AU33" s="662"/>
      <c r="AV33" s="662"/>
      <c r="AW33" s="662"/>
      <c r="AX33" s="662"/>
      <c r="AY33" s="662"/>
      <c r="AZ33" s="662"/>
      <c r="BA33" s="645"/>
      <c r="BB33" s="645"/>
      <c r="BC33" s="645"/>
      <c r="BD33" s="645"/>
      <c r="BE33" s="662"/>
      <c r="BF33" s="662"/>
      <c r="BG33" s="662"/>
      <c r="BH33" s="662"/>
      <c r="BI33" s="662"/>
      <c r="BJ33" s="662"/>
      <c r="BK33" s="662"/>
      <c r="BL33" s="662"/>
      <c r="BM33" s="662"/>
      <c r="BN33" s="662"/>
      <c r="BO33" s="662"/>
      <c r="BP33" s="662"/>
      <c r="BQ33" s="662"/>
      <c r="BR33" s="662"/>
      <c r="BS33" s="476"/>
    </row>
    <row r="34" spans="1:71" x14ac:dyDescent="0.25">
      <c r="A34" s="691" t="s">
        <v>50</v>
      </c>
      <c r="B34" s="709"/>
      <c r="C34" s="710"/>
      <c r="D34" s="710"/>
      <c r="E34" s="710"/>
      <c r="F34" s="711"/>
      <c r="G34" s="710"/>
      <c r="H34" s="710"/>
      <c r="I34" s="710"/>
      <c r="J34" s="710"/>
      <c r="K34" s="691"/>
      <c r="L34" s="648"/>
      <c r="M34" s="684"/>
      <c r="N34" s="684"/>
      <c r="O34" s="645"/>
      <c r="P34" s="645"/>
      <c r="Q34" s="645"/>
      <c r="R34" s="645"/>
      <c r="S34" s="645"/>
      <c r="T34" s="645"/>
      <c r="U34" s="645"/>
      <c r="V34" s="645"/>
      <c r="W34" s="645"/>
      <c r="X34" s="645"/>
      <c r="Y34" s="645"/>
      <c r="Z34" s="645"/>
      <c r="AA34" s="645"/>
      <c r="AB34" s="645"/>
      <c r="AC34" s="645"/>
      <c r="AD34" s="645"/>
      <c r="AE34" s="645"/>
      <c r="AF34" s="645"/>
      <c r="AG34" s="645"/>
      <c r="AH34" s="645"/>
      <c r="AI34" s="645"/>
      <c r="AJ34" s="645"/>
      <c r="AK34" s="645"/>
      <c r="AL34" s="645"/>
      <c r="AM34" s="645"/>
      <c r="AN34" s="645"/>
      <c r="AO34" s="645"/>
      <c r="AP34" s="645"/>
      <c r="AQ34" s="645"/>
      <c r="AR34" s="645"/>
      <c r="AS34" s="645"/>
      <c r="AT34" s="645"/>
      <c r="AU34" s="645"/>
      <c r="AV34" s="645"/>
      <c r="AW34" s="645"/>
      <c r="AX34" s="645"/>
      <c r="AY34" s="645"/>
      <c r="AZ34" s="645"/>
      <c r="BA34" s="645"/>
      <c r="BB34" s="645"/>
      <c r="BC34" s="645"/>
      <c r="BD34" s="645"/>
      <c r="BE34" s="645"/>
      <c r="BF34" s="645"/>
      <c r="BG34" s="645"/>
      <c r="BH34" s="645"/>
      <c r="BI34" s="645"/>
      <c r="BJ34" s="645"/>
      <c r="BK34" s="645"/>
      <c r="BL34" s="645"/>
      <c r="BM34" s="645"/>
      <c r="BN34" s="645"/>
      <c r="BO34" s="645"/>
      <c r="BP34" s="645"/>
      <c r="BQ34" s="645"/>
      <c r="BR34" s="645"/>
      <c r="BS34" s="476"/>
    </row>
    <row r="35" spans="1:71" ht="52.5" x14ac:dyDescent="0.25">
      <c r="A35" s="663" t="s">
        <v>38</v>
      </c>
      <c r="B35" s="649" t="s">
        <v>51</v>
      </c>
      <c r="C35" s="673" t="s">
        <v>52</v>
      </c>
      <c r="D35" s="712"/>
      <c r="E35" s="712"/>
      <c r="F35" s="713"/>
      <c r="G35" s="712"/>
      <c r="H35" s="712"/>
      <c r="I35" s="712"/>
      <c r="J35" s="712"/>
      <c r="K35" s="665"/>
      <c r="L35" s="645"/>
      <c r="M35" s="645"/>
      <c r="N35" s="645"/>
      <c r="O35" s="645"/>
      <c r="P35" s="645"/>
      <c r="Q35" s="645"/>
      <c r="R35" s="645"/>
      <c r="S35" s="645"/>
      <c r="T35" s="645"/>
      <c r="U35" s="645"/>
      <c r="V35" s="645"/>
      <c r="W35" s="645"/>
      <c r="X35" s="687"/>
      <c r="Y35" s="687"/>
      <c r="Z35" s="687"/>
      <c r="AA35" s="687"/>
      <c r="AB35" s="645"/>
      <c r="AC35" s="645"/>
      <c r="AD35" s="645"/>
      <c r="AE35" s="645"/>
      <c r="AF35" s="662"/>
      <c r="AG35" s="662"/>
      <c r="AH35" s="662"/>
      <c r="AI35" s="662"/>
      <c r="AJ35" s="662"/>
      <c r="AK35" s="662"/>
      <c r="AL35" s="662"/>
      <c r="AM35" s="662"/>
      <c r="AN35" s="662"/>
      <c r="AO35" s="662"/>
      <c r="AP35" s="662"/>
      <c r="AQ35" s="662"/>
      <c r="AR35" s="662"/>
      <c r="AS35" s="662"/>
      <c r="AT35" s="662"/>
      <c r="AU35" s="662"/>
      <c r="AV35" s="662"/>
      <c r="AW35" s="662"/>
      <c r="AX35" s="662"/>
      <c r="AY35" s="662"/>
      <c r="AZ35" s="662"/>
      <c r="BA35" s="645"/>
      <c r="BB35" s="645"/>
      <c r="BC35" s="645"/>
      <c r="BD35" s="645"/>
      <c r="BE35" s="662"/>
      <c r="BF35" s="662"/>
      <c r="BG35" s="662"/>
      <c r="BH35" s="662"/>
      <c r="BI35" s="662"/>
      <c r="BJ35" s="662"/>
      <c r="BK35" s="662"/>
      <c r="BL35" s="662"/>
      <c r="BM35" s="662"/>
      <c r="BN35" s="662"/>
      <c r="BO35" s="662"/>
      <c r="BP35" s="662"/>
      <c r="BQ35" s="662"/>
      <c r="BR35" s="662"/>
      <c r="BS35" s="476"/>
    </row>
    <row r="36" spans="1:71" ht="22.5" x14ac:dyDescent="0.25">
      <c r="A36" s="707" t="s">
        <v>47</v>
      </c>
      <c r="B36" s="779"/>
      <c r="C36" s="780"/>
      <c r="D36" s="712"/>
      <c r="E36" s="712"/>
      <c r="F36" s="713"/>
      <c r="G36" s="712"/>
      <c r="H36" s="712"/>
      <c r="I36" s="712"/>
      <c r="J36" s="712"/>
      <c r="K36" s="665"/>
      <c r="L36" s="645"/>
      <c r="M36" s="645"/>
      <c r="N36" s="645"/>
      <c r="O36" s="645"/>
      <c r="P36" s="645"/>
      <c r="Q36" s="645"/>
      <c r="R36" s="645"/>
      <c r="S36" s="645"/>
      <c r="T36" s="645"/>
      <c r="U36" s="645"/>
      <c r="V36" s="645"/>
      <c r="W36" s="645"/>
      <c r="X36" s="687"/>
      <c r="Y36" s="687"/>
      <c r="Z36" s="687"/>
      <c r="AA36" s="687"/>
      <c r="AB36" s="645"/>
      <c r="AC36" s="645"/>
      <c r="AD36" s="645"/>
      <c r="AE36" s="645"/>
      <c r="AF36" s="662"/>
      <c r="AG36" s="662"/>
      <c r="AH36" s="662"/>
      <c r="AI36" s="662"/>
      <c r="AJ36" s="662"/>
      <c r="AK36" s="662"/>
      <c r="AL36" s="662"/>
      <c r="AM36" s="662"/>
      <c r="AN36" s="662"/>
      <c r="AO36" s="662"/>
      <c r="AP36" s="662"/>
      <c r="AQ36" s="662"/>
      <c r="AR36" s="662"/>
      <c r="AS36" s="662"/>
      <c r="AT36" s="662"/>
      <c r="AU36" s="662"/>
      <c r="AV36" s="662"/>
      <c r="AW36" s="662"/>
      <c r="AX36" s="662"/>
      <c r="AY36" s="662"/>
      <c r="AZ36" s="662"/>
      <c r="BA36" s="645"/>
      <c r="BB36" s="645"/>
      <c r="BC36" s="645"/>
      <c r="BD36" s="645"/>
      <c r="BE36" s="662"/>
      <c r="BF36" s="662"/>
      <c r="BG36" s="662"/>
      <c r="BH36" s="662"/>
      <c r="BI36" s="662"/>
      <c r="BJ36" s="662"/>
      <c r="BK36" s="662"/>
      <c r="BL36" s="662"/>
      <c r="BM36" s="662"/>
      <c r="BN36" s="662"/>
      <c r="BO36" s="662"/>
      <c r="BP36" s="662"/>
      <c r="BQ36" s="662"/>
      <c r="BR36" s="662"/>
      <c r="BS36" s="476"/>
    </row>
    <row r="37" spans="1:71" ht="15" customHeight="1" x14ac:dyDescent="0.25">
      <c r="A37" s="691" t="s">
        <v>53</v>
      </c>
      <c r="B37" s="648"/>
      <c r="C37" s="648"/>
      <c r="D37" s="648"/>
      <c r="E37" s="648"/>
      <c r="F37" s="648"/>
      <c r="G37" s="648"/>
      <c r="H37" s="648"/>
      <c r="I37" s="648"/>
      <c r="J37" s="648"/>
      <c r="K37" s="648"/>
      <c r="L37" s="648"/>
      <c r="M37" s="684" t="s">
        <v>34</v>
      </c>
      <c r="N37" s="684"/>
      <c r="O37" s="645"/>
      <c r="P37" s="645"/>
      <c r="Q37" s="645"/>
      <c r="R37" s="645"/>
      <c r="S37" s="645"/>
      <c r="T37" s="645"/>
      <c r="U37" s="645"/>
      <c r="V37" s="645"/>
      <c r="W37" s="645"/>
      <c r="X37" s="645"/>
      <c r="Y37" s="645"/>
      <c r="Z37" s="645"/>
      <c r="AA37" s="645"/>
      <c r="AB37" s="645"/>
      <c r="AC37" s="645"/>
      <c r="AD37" s="645"/>
      <c r="AE37" s="645"/>
      <c r="AF37" s="645"/>
      <c r="AG37" s="645"/>
      <c r="AH37" s="645"/>
      <c r="AI37" s="645"/>
      <c r="AJ37" s="645"/>
      <c r="AK37" s="645"/>
      <c r="AL37" s="645"/>
      <c r="AM37" s="645"/>
      <c r="AN37" s="645"/>
      <c r="AO37" s="645"/>
      <c r="AP37" s="645"/>
      <c r="AQ37" s="645"/>
      <c r="AR37" s="645"/>
      <c r="AS37" s="645"/>
      <c r="AT37" s="645"/>
      <c r="AU37" s="645"/>
      <c r="AV37" s="645"/>
      <c r="AW37" s="645"/>
      <c r="AX37" s="645"/>
      <c r="AY37" s="645"/>
      <c r="AZ37" s="645"/>
      <c r="BA37" s="645"/>
      <c r="BB37" s="645"/>
      <c r="BC37" s="645"/>
      <c r="BD37" s="645"/>
      <c r="BE37" s="645"/>
      <c r="BF37" s="645"/>
      <c r="BG37" s="645"/>
      <c r="BH37" s="645"/>
      <c r="BI37" s="645"/>
      <c r="BJ37" s="645"/>
      <c r="BK37" s="645"/>
      <c r="BL37" s="645"/>
      <c r="BM37" s="645"/>
      <c r="BN37" s="645"/>
      <c r="BO37" s="645"/>
      <c r="BP37" s="645"/>
      <c r="BQ37" s="645"/>
      <c r="BR37" s="645"/>
      <c r="BS37" s="476"/>
    </row>
    <row r="38" spans="1:71" ht="15" customHeight="1" x14ac:dyDescent="0.25">
      <c r="A38" s="1938" t="s">
        <v>54</v>
      </c>
      <c r="B38" s="1931" t="s">
        <v>55</v>
      </c>
      <c r="C38" s="1947" t="s">
        <v>56</v>
      </c>
      <c r="D38" s="1948"/>
      <c r="E38" s="1949"/>
      <c r="F38" s="1950"/>
      <c r="G38" s="645"/>
      <c r="H38" s="645"/>
      <c r="I38" s="645"/>
      <c r="J38" s="645"/>
      <c r="K38" s="645"/>
      <c r="L38" s="645"/>
      <c r="M38" s="645"/>
      <c r="N38" s="645"/>
      <c r="O38" s="645"/>
      <c r="P38" s="645"/>
      <c r="Q38" s="645"/>
      <c r="R38" s="645"/>
      <c r="S38" s="645"/>
      <c r="T38" s="645"/>
      <c r="U38" s="645"/>
      <c r="V38" s="645"/>
      <c r="W38" s="645"/>
      <c r="X38" s="687"/>
      <c r="Y38" s="687"/>
      <c r="Z38" s="687"/>
      <c r="AA38" s="687"/>
      <c r="AB38" s="645"/>
      <c r="AC38" s="645"/>
      <c r="AD38" s="645"/>
      <c r="AE38" s="645"/>
      <c r="AF38" s="662"/>
      <c r="AG38" s="662"/>
      <c r="AH38" s="662"/>
      <c r="AI38" s="662"/>
      <c r="AJ38" s="662"/>
      <c r="AK38" s="662"/>
      <c r="AL38" s="662"/>
      <c r="AM38" s="662"/>
      <c r="AN38" s="662"/>
      <c r="AO38" s="662"/>
      <c r="AP38" s="662"/>
      <c r="AQ38" s="662"/>
      <c r="AR38" s="662"/>
      <c r="AS38" s="662"/>
      <c r="AT38" s="662"/>
      <c r="AU38" s="662"/>
      <c r="AV38" s="662"/>
      <c r="AW38" s="662"/>
      <c r="AX38" s="662"/>
      <c r="AY38" s="662"/>
      <c r="AZ38" s="662"/>
      <c r="BA38" s="645"/>
      <c r="BB38" s="645"/>
      <c r="BC38" s="645"/>
      <c r="BD38" s="645"/>
      <c r="BE38" s="662"/>
      <c r="BF38" s="662"/>
      <c r="BG38" s="662"/>
      <c r="BH38" s="662"/>
      <c r="BI38" s="662"/>
      <c r="BJ38" s="662"/>
      <c r="BK38" s="662"/>
      <c r="BL38" s="662"/>
      <c r="BM38" s="662"/>
      <c r="BN38" s="662"/>
      <c r="BO38" s="662"/>
      <c r="BP38" s="662"/>
      <c r="BQ38" s="662"/>
      <c r="BR38" s="662"/>
      <c r="BS38" s="476"/>
    </row>
    <row r="39" spans="1:71" ht="15" customHeight="1" x14ac:dyDescent="0.25">
      <c r="A39" s="1939"/>
      <c r="B39" s="1932"/>
      <c r="C39" s="671" t="s">
        <v>57</v>
      </c>
      <c r="D39" s="651" t="s">
        <v>58</v>
      </c>
      <c r="E39" s="652" t="s">
        <v>59</v>
      </c>
      <c r="F39" s="1950"/>
      <c r="G39" s="645"/>
      <c r="H39" s="645"/>
      <c r="I39" s="645"/>
      <c r="J39" s="645"/>
      <c r="K39" s="645"/>
      <c r="L39" s="645"/>
      <c r="M39" s="645"/>
      <c r="N39" s="645"/>
      <c r="O39" s="645"/>
      <c r="P39" s="645"/>
      <c r="Q39" s="645"/>
      <c r="R39" s="645"/>
      <c r="S39" s="645"/>
      <c r="T39" s="645"/>
      <c r="U39" s="645"/>
      <c r="V39" s="645"/>
      <c r="W39" s="645"/>
      <c r="X39" s="687"/>
      <c r="Y39" s="687"/>
      <c r="Z39" s="687"/>
      <c r="AA39" s="687"/>
      <c r="AB39" s="645"/>
      <c r="AC39" s="645"/>
      <c r="AD39" s="645"/>
      <c r="AE39" s="645"/>
      <c r="AF39" s="662"/>
      <c r="AG39" s="662"/>
      <c r="AH39" s="662"/>
      <c r="AI39" s="662"/>
      <c r="AJ39" s="662"/>
      <c r="AK39" s="662"/>
      <c r="AL39" s="662"/>
      <c r="AM39" s="662"/>
      <c r="AN39" s="662"/>
      <c r="AO39" s="662"/>
      <c r="AP39" s="662"/>
      <c r="AQ39" s="662"/>
      <c r="AR39" s="662"/>
      <c r="AS39" s="662"/>
      <c r="AT39" s="662"/>
      <c r="AU39" s="662"/>
      <c r="AV39" s="662"/>
      <c r="AW39" s="662"/>
      <c r="AX39" s="662"/>
      <c r="AY39" s="662"/>
      <c r="AZ39" s="662"/>
      <c r="BA39" s="645"/>
      <c r="BB39" s="645"/>
      <c r="BC39" s="645"/>
      <c r="BD39" s="645"/>
      <c r="BE39" s="662"/>
      <c r="BF39" s="662"/>
      <c r="BG39" s="662"/>
      <c r="BH39" s="662"/>
      <c r="BI39" s="662"/>
      <c r="BJ39" s="662"/>
      <c r="BK39" s="662"/>
      <c r="BL39" s="662"/>
      <c r="BM39" s="662"/>
      <c r="BN39" s="662"/>
      <c r="BO39" s="662"/>
      <c r="BP39" s="662"/>
      <c r="BQ39" s="662"/>
      <c r="BR39" s="662"/>
      <c r="BS39" s="476"/>
    </row>
    <row r="40" spans="1:71" x14ac:dyDescent="0.25">
      <c r="A40" s="714" t="s">
        <v>60</v>
      </c>
      <c r="B40" s="733">
        <v>0</v>
      </c>
      <c r="C40" s="735"/>
      <c r="D40" s="736"/>
      <c r="E40" s="739"/>
      <c r="F40" s="786" t="s">
        <v>34</v>
      </c>
      <c r="G40" s="715"/>
      <c r="H40" s="645"/>
      <c r="I40" s="645"/>
      <c r="J40" s="645"/>
      <c r="K40" s="645"/>
      <c r="L40" s="645"/>
      <c r="M40" s="645"/>
      <c r="N40" s="645"/>
      <c r="O40" s="645"/>
      <c r="P40" s="645"/>
      <c r="Q40" s="645"/>
      <c r="R40" s="645"/>
      <c r="S40" s="645"/>
      <c r="T40" s="645"/>
      <c r="U40" s="645"/>
      <c r="V40" s="645"/>
      <c r="W40" s="645"/>
      <c r="X40" s="687"/>
      <c r="Y40" s="687"/>
      <c r="Z40" s="687"/>
      <c r="AA40" s="687"/>
      <c r="AB40" s="645"/>
      <c r="AC40" s="645"/>
      <c r="AD40" s="645"/>
      <c r="AE40" s="645"/>
      <c r="AF40" s="662"/>
      <c r="AG40" s="662"/>
      <c r="AH40" s="662"/>
      <c r="AI40" s="662"/>
      <c r="AJ40" s="662"/>
      <c r="AK40" s="662"/>
      <c r="AL40" s="662"/>
      <c r="AM40" s="662"/>
      <c r="AN40" s="662"/>
      <c r="AO40" s="662"/>
      <c r="AP40" s="662"/>
      <c r="AQ40" s="662"/>
      <c r="AR40" s="662"/>
      <c r="AS40" s="662"/>
      <c r="AT40" s="662"/>
      <c r="AU40" s="662"/>
      <c r="AV40" s="662"/>
      <c r="AW40" s="662"/>
      <c r="AX40" s="662"/>
      <c r="AY40" s="662"/>
      <c r="AZ40" s="662"/>
      <c r="BA40" s="672" t="s">
        <v>34</v>
      </c>
      <c r="BB40" s="645"/>
      <c r="BC40" s="645"/>
      <c r="BD40" s="795">
        <v>0</v>
      </c>
      <c r="BE40" s="662"/>
      <c r="BF40" s="662"/>
      <c r="BG40" s="662"/>
      <c r="BH40" s="662"/>
      <c r="BI40" s="662"/>
      <c r="BJ40" s="662"/>
      <c r="BK40" s="662"/>
      <c r="BL40" s="662"/>
      <c r="BM40" s="662"/>
      <c r="BN40" s="662"/>
      <c r="BO40" s="662"/>
      <c r="BP40" s="662"/>
      <c r="BQ40" s="662"/>
      <c r="BR40" s="662"/>
      <c r="BS40" s="476"/>
    </row>
    <row r="41" spans="1:71" x14ac:dyDescent="0.25">
      <c r="A41" s="716" t="s">
        <v>61</v>
      </c>
      <c r="B41" s="734">
        <v>0</v>
      </c>
      <c r="C41" s="729"/>
      <c r="D41" s="730"/>
      <c r="E41" s="731"/>
      <c r="F41" s="786" t="s">
        <v>34</v>
      </c>
      <c r="G41" s="715"/>
      <c r="H41" s="645"/>
      <c r="I41" s="645"/>
      <c r="J41" s="645"/>
      <c r="K41" s="645"/>
      <c r="L41" s="645"/>
      <c r="M41" s="645"/>
      <c r="N41" s="645"/>
      <c r="O41" s="645"/>
      <c r="P41" s="645"/>
      <c r="Q41" s="645"/>
      <c r="R41" s="645"/>
      <c r="S41" s="645"/>
      <c r="T41" s="645"/>
      <c r="U41" s="645"/>
      <c r="V41" s="645"/>
      <c r="W41" s="645"/>
      <c r="X41" s="687"/>
      <c r="Y41" s="687"/>
      <c r="Z41" s="687"/>
      <c r="AA41" s="687"/>
      <c r="AB41" s="645"/>
      <c r="AC41" s="645"/>
      <c r="AD41" s="645"/>
      <c r="AE41" s="645"/>
      <c r="AF41" s="662"/>
      <c r="AG41" s="662"/>
      <c r="AH41" s="662"/>
      <c r="AI41" s="662"/>
      <c r="AJ41" s="662"/>
      <c r="AK41" s="662"/>
      <c r="AL41" s="662"/>
      <c r="AM41" s="662"/>
      <c r="AN41" s="662"/>
      <c r="AO41" s="662"/>
      <c r="AP41" s="662"/>
      <c r="AQ41" s="662"/>
      <c r="AR41" s="662"/>
      <c r="AS41" s="662"/>
      <c r="AT41" s="662"/>
      <c r="AU41" s="662"/>
      <c r="AV41" s="662"/>
      <c r="AW41" s="662"/>
      <c r="AX41" s="662"/>
      <c r="AY41" s="662"/>
      <c r="AZ41" s="662"/>
      <c r="BA41" s="672" t="s">
        <v>34</v>
      </c>
      <c r="BB41" s="645"/>
      <c r="BC41" s="645"/>
      <c r="BD41" s="795">
        <v>0</v>
      </c>
      <c r="BE41" s="662"/>
      <c r="BF41" s="662"/>
      <c r="BG41" s="662"/>
      <c r="BH41" s="662"/>
      <c r="BI41" s="662"/>
      <c r="BJ41" s="662"/>
      <c r="BK41" s="662"/>
      <c r="BL41" s="662"/>
      <c r="BM41" s="662"/>
      <c r="BN41" s="662"/>
      <c r="BO41" s="662"/>
      <c r="BP41" s="662"/>
      <c r="BQ41" s="662"/>
      <c r="BR41" s="662"/>
      <c r="BS41" s="476"/>
    </row>
    <row r="42" spans="1:71" x14ac:dyDescent="0.25">
      <c r="A42" s="717" t="s">
        <v>62</v>
      </c>
      <c r="B42" s="641"/>
      <c r="C42" s="641"/>
      <c r="D42" s="718"/>
      <c r="E42" s="641"/>
      <c r="F42" s="645"/>
      <c r="G42" s="645"/>
      <c r="H42" s="645"/>
      <c r="I42" s="645"/>
      <c r="J42" s="645"/>
      <c r="K42" s="645"/>
      <c r="L42" s="645"/>
      <c r="M42" s="645"/>
      <c r="N42" s="645"/>
      <c r="O42" s="645"/>
      <c r="P42" s="645"/>
      <c r="Q42" s="645"/>
      <c r="R42" s="645"/>
      <c r="S42" s="645"/>
      <c r="T42" s="645"/>
      <c r="U42" s="645"/>
      <c r="V42" s="645"/>
      <c r="W42" s="645"/>
      <c r="X42" s="645"/>
      <c r="Y42" s="645"/>
      <c r="Z42" s="645"/>
      <c r="AA42" s="645"/>
      <c r="AB42" s="645"/>
      <c r="AC42" s="645"/>
      <c r="AD42" s="645"/>
      <c r="AE42" s="645"/>
      <c r="AF42" s="645"/>
      <c r="AG42" s="645"/>
      <c r="AH42" s="645"/>
      <c r="AI42" s="645"/>
      <c r="AJ42" s="645"/>
      <c r="AK42" s="645"/>
      <c r="AL42" s="645"/>
      <c r="AM42" s="645"/>
      <c r="AN42" s="645"/>
      <c r="AO42" s="645"/>
      <c r="AP42" s="645"/>
      <c r="AQ42" s="645"/>
      <c r="AR42" s="645"/>
      <c r="AS42" s="645"/>
      <c r="AT42" s="645"/>
      <c r="AU42" s="645"/>
      <c r="AV42" s="645"/>
      <c r="AW42" s="645"/>
      <c r="AX42" s="645"/>
      <c r="AY42" s="645"/>
      <c r="AZ42" s="645"/>
      <c r="BA42" s="645"/>
      <c r="BB42" s="645"/>
      <c r="BC42" s="645"/>
      <c r="BD42" s="645"/>
      <c r="BE42" s="645"/>
      <c r="BF42" s="645"/>
      <c r="BG42" s="645"/>
      <c r="BH42" s="645"/>
      <c r="BI42" s="645"/>
      <c r="BJ42" s="645"/>
      <c r="BK42" s="645"/>
      <c r="BL42" s="645"/>
      <c r="BM42" s="645"/>
      <c r="BN42" s="645"/>
      <c r="BO42" s="645"/>
      <c r="BP42" s="645"/>
      <c r="BQ42" s="645"/>
      <c r="BR42" s="645"/>
      <c r="BS42" s="476"/>
    </row>
    <row r="43" spans="1:71" ht="52.5" x14ac:dyDescent="0.25">
      <c r="A43" s="681" t="s">
        <v>63</v>
      </c>
      <c r="B43" s="661" t="s">
        <v>64</v>
      </c>
      <c r="C43" s="661" t="s">
        <v>65</v>
      </c>
      <c r="D43" s="641"/>
      <c r="E43" s="641"/>
      <c r="F43" s="645"/>
      <c r="G43" s="645"/>
      <c r="H43" s="645"/>
      <c r="I43" s="645"/>
      <c r="J43" s="645"/>
      <c r="K43" s="645"/>
      <c r="L43" s="645"/>
      <c r="M43" s="645"/>
      <c r="N43" s="645"/>
      <c r="O43" s="645"/>
      <c r="P43" s="645"/>
      <c r="Q43" s="645"/>
      <c r="R43" s="645"/>
      <c r="S43" s="645"/>
      <c r="T43" s="645"/>
      <c r="U43" s="645"/>
      <c r="V43" s="645"/>
      <c r="W43" s="645"/>
      <c r="X43" s="687"/>
      <c r="Y43" s="687"/>
      <c r="Z43" s="687"/>
      <c r="AA43" s="687"/>
      <c r="AB43" s="645"/>
      <c r="AC43" s="645"/>
      <c r="AD43" s="645"/>
      <c r="AE43" s="645"/>
      <c r="AF43" s="662"/>
      <c r="AG43" s="662"/>
      <c r="AH43" s="662"/>
      <c r="AI43" s="662"/>
      <c r="AJ43" s="662"/>
      <c r="AK43" s="662"/>
      <c r="AL43" s="662"/>
      <c r="AM43" s="662"/>
      <c r="AN43" s="662"/>
      <c r="AO43" s="662"/>
      <c r="AP43" s="662"/>
      <c r="AQ43" s="662"/>
      <c r="AR43" s="662"/>
      <c r="AS43" s="662"/>
      <c r="AT43" s="662"/>
      <c r="AU43" s="662"/>
      <c r="AV43" s="662"/>
      <c r="AW43" s="662"/>
      <c r="AX43" s="662"/>
      <c r="AY43" s="662"/>
      <c r="AZ43" s="662"/>
      <c r="BA43" s="645"/>
      <c r="BB43" s="645"/>
      <c r="BC43" s="645"/>
      <c r="BD43" s="645"/>
      <c r="BE43" s="662"/>
      <c r="BF43" s="662"/>
      <c r="BG43" s="662"/>
      <c r="BH43" s="662"/>
      <c r="BI43" s="662"/>
      <c r="BJ43" s="662"/>
      <c r="BK43" s="662"/>
      <c r="BL43" s="662"/>
      <c r="BM43" s="662"/>
      <c r="BN43" s="662"/>
      <c r="BO43" s="662"/>
      <c r="BP43" s="662"/>
      <c r="BQ43" s="662"/>
      <c r="BR43" s="662"/>
      <c r="BS43" s="476"/>
    </row>
    <row r="44" spans="1:71" ht="15" customHeight="1" x14ac:dyDescent="0.25">
      <c r="A44" s="680" t="s">
        <v>66</v>
      </c>
      <c r="B44" s="745"/>
      <c r="C44" s="745"/>
      <c r="D44" s="641"/>
      <c r="E44" s="641"/>
      <c r="F44" s="645"/>
      <c r="G44" s="645"/>
      <c r="H44" s="645"/>
      <c r="I44" s="645"/>
      <c r="J44" s="645"/>
      <c r="K44" s="645"/>
      <c r="L44" s="645"/>
      <c r="M44" s="645"/>
      <c r="N44" s="645"/>
      <c r="O44" s="645"/>
      <c r="P44" s="645"/>
      <c r="Q44" s="645"/>
      <c r="R44" s="645"/>
      <c r="S44" s="645"/>
      <c r="T44" s="645"/>
      <c r="U44" s="645"/>
      <c r="V44" s="645"/>
      <c r="W44" s="645"/>
      <c r="X44" s="687"/>
      <c r="Y44" s="687"/>
      <c r="Z44" s="687"/>
      <c r="AA44" s="687"/>
      <c r="AB44" s="645"/>
      <c r="AC44" s="645"/>
      <c r="AD44" s="645"/>
      <c r="AE44" s="645"/>
      <c r="AF44" s="662"/>
      <c r="AG44" s="662"/>
      <c r="AH44" s="662"/>
      <c r="AI44" s="662"/>
      <c r="AJ44" s="662"/>
      <c r="AK44" s="662"/>
      <c r="AL44" s="662"/>
      <c r="AM44" s="662"/>
      <c r="AN44" s="662"/>
      <c r="AO44" s="662"/>
      <c r="AP44" s="662"/>
      <c r="AQ44" s="662"/>
      <c r="AR44" s="662"/>
      <c r="AS44" s="662"/>
      <c r="AT44" s="662"/>
      <c r="AU44" s="662"/>
      <c r="AV44" s="662"/>
      <c r="AW44" s="662"/>
      <c r="AX44" s="662"/>
      <c r="AY44" s="662"/>
      <c r="AZ44" s="662"/>
      <c r="BA44" s="645"/>
      <c r="BB44" s="645"/>
      <c r="BC44" s="645"/>
      <c r="BD44" s="645"/>
      <c r="BE44" s="662"/>
      <c r="BF44" s="662"/>
      <c r="BG44" s="662"/>
      <c r="BH44" s="662"/>
      <c r="BI44" s="662"/>
      <c r="BJ44" s="662"/>
      <c r="BK44" s="662"/>
      <c r="BL44" s="662"/>
      <c r="BM44" s="662"/>
      <c r="BN44" s="662"/>
      <c r="BO44" s="662"/>
      <c r="BP44" s="662"/>
      <c r="BQ44" s="662"/>
      <c r="BR44" s="662"/>
      <c r="BS44" s="476"/>
    </row>
    <row r="45" spans="1:71" ht="42" x14ac:dyDescent="0.25">
      <c r="A45" s="666" t="s">
        <v>67</v>
      </c>
      <c r="B45" s="743"/>
      <c r="C45" s="743"/>
      <c r="D45" s="641"/>
      <c r="E45" s="641"/>
      <c r="F45" s="647"/>
      <c r="G45" s="647"/>
      <c r="H45" s="647"/>
      <c r="I45" s="647"/>
      <c r="J45" s="647"/>
      <c r="K45" s="647"/>
      <c r="L45" s="647"/>
      <c r="M45" s="645"/>
      <c r="N45" s="645"/>
      <c r="O45" s="645"/>
      <c r="P45" s="645"/>
      <c r="Q45" s="645"/>
      <c r="R45" s="645"/>
      <c r="S45" s="645"/>
      <c r="T45" s="645"/>
      <c r="U45" s="645"/>
      <c r="V45" s="645"/>
      <c r="W45" s="645"/>
      <c r="X45" s="687"/>
      <c r="Y45" s="687"/>
      <c r="Z45" s="687"/>
      <c r="AA45" s="687"/>
      <c r="AB45" s="645"/>
      <c r="AC45" s="645"/>
      <c r="AD45" s="645"/>
      <c r="AE45" s="645"/>
      <c r="AF45" s="687"/>
      <c r="AG45" s="687"/>
      <c r="AH45" s="687"/>
      <c r="AI45" s="687"/>
      <c r="AJ45" s="687"/>
      <c r="AK45" s="687"/>
      <c r="AL45" s="687"/>
      <c r="AM45" s="687"/>
      <c r="AN45" s="687"/>
      <c r="AO45" s="687"/>
      <c r="AP45" s="687"/>
      <c r="AQ45" s="687"/>
      <c r="AR45" s="687"/>
      <c r="AS45" s="687"/>
      <c r="AT45" s="687"/>
      <c r="AU45" s="687"/>
      <c r="AV45" s="687"/>
      <c r="AW45" s="687"/>
      <c r="AX45" s="687"/>
      <c r="AY45" s="687"/>
      <c r="AZ45" s="687"/>
      <c r="BA45" s="645"/>
      <c r="BB45" s="645"/>
      <c r="BC45" s="645"/>
      <c r="BD45" s="645"/>
      <c r="BE45" s="687"/>
      <c r="BF45" s="687"/>
      <c r="BG45" s="687"/>
      <c r="BH45" s="687"/>
      <c r="BI45" s="687"/>
      <c r="BJ45" s="687"/>
      <c r="BK45" s="687"/>
      <c r="BL45" s="687"/>
      <c r="BM45" s="687"/>
      <c r="BN45" s="687"/>
      <c r="BO45" s="687"/>
      <c r="BP45" s="687"/>
      <c r="BQ45" s="687"/>
      <c r="BR45" s="687"/>
      <c r="BS45" s="476"/>
    </row>
    <row r="46" spans="1:71" x14ac:dyDescent="0.25">
      <c r="A46" s="796"/>
      <c r="B46" s="796"/>
      <c r="C46" s="796"/>
      <c r="D46" s="796"/>
      <c r="E46" s="796"/>
      <c r="F46" s="657"/>
      <c r="G46" s="657"/>
      <c r="H46" s="657"/>
      <c r="I46" s="657"/>
      <c r="J46" s="657"/>
      <c r="K46" s="657"/>
      <c r="L46" s="657"/>
      <c r="M46" s="796"/>
      <c r="N46" s="796"/>
      <c r="O46" s="796"/>
      <c r="P46" s="796"/>
      <c r="Q46" s="796"/>
      <c r="R46" s="796"/>
      <c r="S46" s="796"/>
      <c r="T46" s="796"/>
      <c r="U46" s="796"/>
      <c r="V46" s="796"/>
      <c r="W46" s="796"/>
      <c r="X46" s="796"/>
      <c r="Y46" s="796"/>
      <c r="Z46" s="796"/>
      <c r="AA46" s="796"/>
      <c r="AB46" s="796"/>
      <c r="AC46" s="796"/>
      <c r="AD46" s="796"/>
      <c r="AE46" s="796"/>
      <c r="AF46" s="796"/>
      <c r="AG46" s="796"/>
      <c r="AH46" s="796"/>
      <c r="AI46" s="796"/>
      <c r="AJ46" s="796"/>
      <c r="AK46" s="796"/>
      <c r="AL46" s="796"/>
      <c r="AM46" s="796"/>
      <c r="AN46" s="796"/>
      <c r="AO46" s="796"/>
      <c r="AP46" s="796"/>
      <c r="AQ46" s="796"/>
      <c r="AR46" s="796"/>
      <c r="AS46" s="796"/>
      <c r="AT46" s="796"/>
      <c r="AU46" s="796"/>
      <c r="AV46" s="796"/>
      <c r="AW46" s="796"/>
      <c r="AX46" s="796"/>
      <c r="AY46" s="796"/>
      <c r="AZ46" s="796"/>
      <c r="BA46" s="796"/>
      <c r="BB46" s="796"/>
      <c r="BC46" s="796"/>
      <c r="BD46" s="796"/>
      <c r="BE46" s="796"/>
      <c r="BF46" s="796"/>
      <c r="BG46" s="796"/>
      <c r="BH46" s="796"/>
      <c r="BI46" s="796"/>
      <c r="BJ46" s="796"/>
      <c r="BK46" s="796"/>
      <c r="BL46" s="796"/>
      <c r="BM46" s="796"/>
      <c r="BN46" s="796"/>
      <c r="BO46" s="796"/>
      <c r="BP46" s="796"/>
      <c r="BQ46" s="796"/>
      <c r="BR46" s="796"/>
      <c r="BS46" s="476"/>
    </row>
    <row r="47" spans="1:71" x14ac:dyDescent="0.25">
      <c r="A47" s="796"/>
      <c r="B47" s="796"/>
      <c r="C47" s="796"/>
      <c r="D47" s="796"/>
      <c r="E47" s="796"/>
      <c r="F47" s="639"/>
      <c r="G47" s="639"/>
      <c r="H47" s="639"/>
      <c r="I47" s="639"/>
      <c r="J47" s="639"/>
      <c r="K47" s="639"/>
      <c r="L47" s="639"/>
      <c r="M47" s="639"/>
      <c r="N47" s="639"/>
      <c r="O47" s="639"/>
      <c r="P47" s="639"/>
      <c r="Q47" s="639"/>
      <c r="R47" s="639"/>
      <c r="S47" s="639"/>
      <c r="T47" s="639"/>
      <c r="U47" s="639"/>
      <c r="V47" s="639"/>
      <c r="W47" s="639"/>
      <c r="X47" s="639"/>
      <c r="Y47" s="639"/>
      <c r="Z47" s="639"/>
      <c r="AA47" s="639"/>
      <c r="AB47" s="639"/>
      <c r="AC47" s="639"/>
      <c r="AD47" s="639"/>
      <c r="AE47" s="639"/>
      <c r="AF47" s="639"/>
      <c r="AG47" s="639"/>
      <c r="AH47" s="639"/>
      <c r="AI47" s="639"/>
      <c r="AJ47" s="639"/>
      <c r="AK47" s="639"/>
      <c r="AL47" s="639"/>
      <c r="AM47" s="639"/>
      <c r="AN47" s="639"/>
      <c r="AO47" s="639"/>
      <c r="AP47" s="639"/>
      <c r="AQ47" s="639"/>
      <c r="AR47" s="639"/>
      <c r="AS47" s="639"/>
      <c r="AT47" s="639"/>
      <c r="AU47" s="639"/>
      <c r="AV47" s="639"/>
      <c r="AW47" s="639"/>
      <c r="AX47" s="639"/>
      <c r="AY47" s="639"/>
      <c r="AZ47" s="639"/>
      <c r="BA47" s="639"/>
      <c r="BB47" s="639"/>
      <c r="BC47" s="639"/>
      <c r="BD47" s="639"/>
      <c r="BE47" s="639"/>
      <c r="BF47" s="639"/>
      <c r="BG47" s="639"/>
      <c r="BH47" s="639"/>
      <c r="BI47" s="639"/>
      <c r="BJ47" s="639"/>
      <c r="BK47" s="639"/>
      <c r="BL47" s="639"/>
      <c r="BM47" s="639"/>
      <c r="BN47" s="639"/>
      <c r="BO47" s="639"/>
      <c r="BP47" s="639"/>
      <c r="BQ47" s="639"/>
      <c r="BR47" s="639"/>
      <c r="BS47" s="476"/>
    </row>
    <row r="48" spans="1:71" x14ac:dyDescent="0.25">
      <c r="A48" s="796"/>
      <c r="B48" s="796"/>
      <c r="C48" s="796"/>
      <c r="D48" s="796"/>
      <c r="E48" s="796"/>
      <c r="F48" s="639"/>
      <c r="G48" s="639"/>
      <c r="H48" s="639"/>
      <c r="I48" s="639"/>
      <c r="J48" s="639"/>
      <c r="K48" s="639"/>
      <c r="L48" s="639"/>
      <c r="M48" s="639"/>
      <c r="N48" s="639"/>
      <c r="O48" s="639"/>
      <c r="P48" s="639"/>
      <c r="Q48" s="639"/>
      <c r="R48" s="639"/>
      <c r="S48" s="639"/>
      <c r="T48" s="639"/>
      <c r="U48" s="639"/>
      <c r="V48" s="639"/>
      <c r="W48" s="639"/>
      <c r="X48" s="639"/>
      <c r="Y48" s="639"/>
      <c r="Z48" s="639"/>
      <c r="AA48" s="639"/>
      <c r="AB48" s="639"/>
      <c r="AC48" s="639"/>
      <c r="AD48" s="639"/>
      <c r="AE48" s="639"/>
      <c r="AF48" s="639"/>
      <c r="AG48" s="639"/>
      <c r="AH48" s="639"/>
      <c r="AI48" s="639"/>
      <c r="AJ48" s="639"/>
      <c r="AK48" s="639"/>
      <c r="AL48" s="639"/>
      <c r="AM48" s="639"/>
      <c r="AN48" s="639"/>
      <c r="AO48" s="639"/>
      <c r="AP48" s="639"/>
      <c r="AQ48" s="639"/>
      <c r="AR48" s="639"/>
      <c r="AS48" s="639"/>
      <c r="AT48" s="639"/>
      <c r="AU48" s="639"/>
      <c r="AV48" s="639"/>
      <c r="AW48" s="639"/>
      <c r="AX48" s="639"/>
      <c r="AY48" s="639"/>
      <c r="AZ48" s="639"/>
      <c r="BA48" s="639"/>
      <c r="BB48" s="639"/>
      <c r="BC48" s="639"/>
      <c r="BD48" s="639"/>
      <c r="BE48" s="639"/>
      <c r="BF48" s="639"/>
      <c r="BG48" s="639"/>
      <c r="BH48" s="639"/>
      <c r="BI48" s="639"/>
      <c r="BJ48" s="639"/>
      <c r="BK48" s="639"/>
      <c r="BL48" s="639"/>
      <c r="BM48" s="639"/>
      <c r="BN48" s="639"/>
      <c r="BO48" s="639"/>
      <c r="BP48" s="639"/>
      <c r="BQ48" s="639"/>
      <c r="BR48" s="639"/>
      <c r="BS48" s="476"/>
    </row>
    <row r="49" spans="1:71" x14ac:dyDescent="0.25">
      <c r="A49" s="796"/>
      <c r="B49" s="796"/>
      <c r="C49" s="796"/>
      <c r="D49" s="796"/>
      <c r="E49" s="796"/>
      <c r="F49" s="621"/>
      <c r="G49" s="490"/>
      <c r="H49" s="490"/>
      <c r="I49" s="490"/>
      <c r="J49" s="477"/>
      <c r="K49" s="477"/>
      <c r="L49" s="477"/>
      <c r="M49" s="477"/>
      <c r="N49" s="477"/>
      <c r="O49" s="477"/>
      <c r="P49" s="477"/>
      <c r="Q49" s="477"/>
      <c r="R49" s="477"/>
      <c r="S49" s="477"/>
      <c r="T49" s="477"/>
      <c r="U49" s="477"/>
      <c r="V49" s="477"/>
      <c r="W49" s="477"/>
      <c r="X49" s="477"/>
      <c r="Y49" s="477"/>
      <c r="Z49" s="479"/>
      <c r="AA49" s="479"/>
      <c r="AB49" s="479"/>
      <c r="AC49" s="479"/>
      <c r="AD49" s="479"/>
      <c r="AE49" s="479"/>
      <c r="AF49" s="479"/>
      <c r="AG49" s="479"/>
      <c r="AH49" s="479"/>
      <c r="AI49" s="479"/>
      <c r="AJ49" s="479"/>
      <c r="AK49" s="479"/>
      <c r="AL49" s="479"/>
      <c r="AM49" s="479"/>
      <c r="AN49" s="479"/>
      <c r="AO49" s="479"/>
      <c r="AP49" s="479"/>
      <c r="AQ49" s="479"/>
      <c r="AR49" s="479"/>
      <c r="AS49" s="479"/>
      <c r="AT49" s="479"/>
      <c r="AU49" s="479"/>
      <c r="AV49" s="479"/>
      <c r="AW49" s="479"/>
      <c r="AX49" s="479"/>
      <c r="AY49" s="479"/>
      <c r="AZ49" s="479"/>
      <c r="BA49" s="624"/>
      <c r="BB49" s="479"/>
      <c r="BC49" s="479"/>
      <c r="BD49" s="625"/>
      <c r="BE49" s="476"/>
      <c r="BF49" s="476"/>
      <c r="BG49" s="476"/>
      <c r="BH49" s="476"/>
      <c r="BI49" s="476"/>
      <c r="BJ49" s="476"/>
      <c r="BK49" s="476"/>
      <c r="BL49" s="476"/>
      <c r="BM49" s="476"/>
      <c r="BN49" s="476"/>
      <c r="BO49" s="476"/>
      <c r="BP49" s="476"/>
      <c r="BQ49" s="476"/>
      <c r="BR49" s="476"/>
      <c r="BS49" s="476"/>
    </row>
    <row r="50" spans="1:71" x14ac:dyDescent="0.25">
      <c r="A50" s="796"/>
      <c r="B50" s="796"/>
      <c r="C50" s="796"/>
      <c r="D50" s="796"/>
      <c r="E50" s="796"/>
      <c r="F50" s="621"/>
      <c r="G50" s="490"/>
      <c r="H50" s="490"/>
      <c r="I50" s="490"/>
      <c r="J50" s="477"/>
      <c r="K50" s="477"/>
      <c r="L50" s="477"/>
      <c r="M50" s="477"/>
      <c r="N50" s="477"/>
      <c r="O50" s="477"/>
      <c r="P50" s="477"/>
      <c r="Q50" s="477"/>
      <c r="R50" s="477"/>
      <c r="S50" s="477"/>
      <c r="T50" s="477"/>
      <c r="U50" s="477"/>
      <c r="V50" s="477"/>
      <c r="W50" s="477"/>
      <c r="X50" s="477"/>
      <c r="Y50" s="477"/>
      <c r="Z50" s="479"/>
      <c r="AA50" s="479"/>
      <c r="AB50" s="479"/>
      <c r="AC50" s="479"/>
      <c r="AD50" s="479"/>
      <c r="AE50" s="479"/>
      <c r="AF50" s="479"/>
      <c r="AG50" s="479"/>
      <c r="AH50" s="479"/>
      <c r="AI50" s="479"/>
      <c r="AJ50" s="479"/>
      <c r="AK50" s="479"/>
      <c r="AL50" s="479"/>
      <c r="AM50" s="479"/>
      <c r="AN50" s="479"/>
      <c r="AO50" s="479"/>
      <c r="AP50" s="479"/>
      <c r="AQ50" s="479"/>
      <c r="AR50" s="479"/>
      <c r="AS50" s="479"/>
      <c r="AT50" s="479"/>
      <c r="AU50" s="479"/>
      <c r="AV50" s="479"/>
      <c r="AW50" s="479"/>
      <c r="AX50" s="479"/>
      <c r="AY50" s="479"/>
      <c r="AZ50" s="479"/>
      <c r="BA50" s="624"/>
      <c r="BB50" s="479"/>
      <c r="BC50" s="479"/>
      <c r="BD50" s="625"/>
      <c r="BE50" s="476"/>
      <c r="BF50" s="476"/>
      <c r="BG50" s="476"/>
      <c r="BH50" s="476"/>
      <c r="BI50" s="476"/>
      <c r="BJ50" s="476"/>
      <c r="BK50" s="476"/>
      <c r="BL50" s="476"/>
      <c r="BM50" s="476"/>
      <c r="BN50" s="476"/>
      <c r="BO50" s="476"/>
      <c r="BP50" s="476"/>
      <c r="BQ50" s="476"/>
      <c r="BR50" s="476"/>
      <c r="BS50" s="476"/>
    </row>
    <row r="51" spans="1:71" x14ac:dyDescent="0.25">
      <c r="A51" s="796"/>
      <c r="B51" s="796"/>
      <c r="C51" s="796"/>
      <c r="D51" s="796"/>
      <c r="E51" s="796"/>
      <c r="F51" s="621"/>
      <c r="G51" s="490"/>
      <c r="H51" s="490"/>
      <c r="I51" s="490"/>
      <c r="J51" s="477"/>
      <c r="K51" s="477"/>
      <c r="L51" s="477"/>
      <c r="M51" s="477"/>
      <c r="N51" s="477"/>
      <c r="O51" s="477"/>
      <c r="P51" s="477"/>
      <c r="Q51" s="477"/>
      <c r="R51" s="477"/>
      <c r="S51" s="477"/>
      <c r="T51" s="477"/>
      <c r="U51" s="477"/>
      <c r="V51" s="477"/>
      <c r="W51" s="477"/>
      <c r="X51" s="477"/>
      <c r="Y51" s="477"/>
      <c r="Z51" s="479"/>
      <c r="AA51" s="479"/>
      <c r="AB51" s="479"/>
      <c r="AC51" s="479"/>
      <c r="AD51" s="479"/>
      <c r="AE51" s="479"/>
      <c r="AF51" s="479"/>
      <c r="AG51" s="479"/>
      <c r="AH51" s="479"/>
      <c r="AI51" s="479"/>
      <c r="AJ51" s="479"/>
      <c r="AK51" s="479"/>
      <c r="AL51" s="479"/>
      <c r="AM51" s="479"/>
      <c r="AN51" s="479"/>
      <c r="AO51" s="479"/>
      <c r="AP51" s="479"/>
      <c r="AQ51" s="479"/>
      <c r="AR51" s="479"/>
      <c r="AS51" s="479"/>
      <c r="AT51" s="479"/>
      <c r="AU51" s="479"/>
      <c r="AV51" s="479"/>
      <c r="AW51" s="479"/>
      <c r="AX51" s="479"/>
      <c r="AY51" s="479"/>
      <c r="AZ51" s="479"/>
      <c r="BA51" s="624"/>
      <c r="BB51" s="479"/>
      <c r="BC51" s="479"/>
      <c r="BD51" s="625"/>
      <c r="BE51" s="476"/>
      <c r="BF51" s="476"/>
      <c r="BG51" s="476"/>
      <c r="BH51" s="476"/>
      <c r="BI51" s="476"/>
      <c r="BJ51" s="476"/>
      <c r="BK51" s="476"/>
      <c r="BL51" s="476"/>
      <c r="BM51" s="476"/>
      <c r="BN51" s="476"/>
      <c r="BO51" s="476"/>
      <c r="BP51" s="476"/>
      <c r="BQ51" s="476"/>
      <c r="BR51" s="476"/>
      <c r="BS51" s="476"/>
    </row>
    <row r="52" spans="1:71" x14ac:dyDescent="0.25">
      <c r="A52" s="796"/>
      <c r="B52" s="796"/>
      <c r="C52" s="796"/>
      <c r="D52" s="796"/>
      <c r="E52" s="796"/>
      <c r="F52" s="621"/>
      <c r="G52" s="490"/>
      <c r="H52" s="490"/>
      <c r="I52" s="490"/>
      <c r="J52" s="477"/>
      <c r="K52" s="477"/>
      <c r="L52" s="477"/>
      <c r="M52" s="477"/>
      <c r="N52" s="477"/>
      <c r="O52" s="477"/>
      <c r="P52" s="477"/>
      <c r="Q52" s="477"/>
      <c r="R52" s="477"/>
      <c r="S52" s="477"/>
      <c r="T52" s="477"/>
      <c r="U52" s="477"/>
      <c r="V52" s="477"/>
      <c r="W52" s="477"/>
      <c r="X52" s="477"/>
      <c r="Y52" s="477"/>
      <c r="Z52" s="479"/>
      <c r="AA52" s="479"/>
      <c r="AB52" s="479"/>
      <c r="AC52" s="479"/>
      <c r="AD52" s="479"/>
      <c r="AE52" s="479"/>
      <c r="AF52" s="479"/>
      <c r="AG52" s="479"/>
      <c r="AH52" s="479"/>
      <c r="AI52" s="479"/>
      <c r="AJ52" s="479"/>
      <c r="AK52" s="479"/>
      <c r="AL52" s="479"/>
      <c r="AM52" s="479"/>
      <c r="AN52" s="479"/>
      <c r="AO52" s="479"/>
      <c r="AP52" s="479"/>
      <c r="AQ52" s="479"/>
      <c r="AR52" s="479"/>
      <c r="AS52" s="479"/>
      <c r="AT52" s="479"/>
      <c r="AU52" s="479"/>
      <c r="AV52" s="479"/>
      <c r="AW52" s="479"/>
      <c r="AX52" s="479"/>
      <c r="AY52" s="479"/>
      <c r="AZ52" s="479"/>
      <c r="BA52" s="624"/>
      <c r="BB52" s="479"/>
      <c r="BC52" s="479"/>
      <c r="BD52" s="625"/>
      <c r="BE52" s="476"/>
      <c r="BF52" s="476"/>
      <c r="BG52" s="476"/>
      <c r="BH52" s="476"/>
      <c r="BI52" s="476"/>
      <c r="BJ52" s="476"/>
      <c r="BK52" s="476"/>
      <c r="BL52" s="476"/>
      <c r="BM52" s="476"/>
      <c r="BN52" s="476"/>
      <c r="BO52" s="476"/>
      <c r="BP52" s="476"/>
      <c r="BQ52" s="476"/>
      <c r="BR52" s="476"/>
      <c r="BS52" s="476"/>
    </row>
    <row r="53" spans="1:71" x14ac:dyDescent="0.25">
      <c r="A53" s="796"/>
      <c r="B53" s="796"/>
      <c r="C53" s="796"/>
      <c r="D53" s="796"/>
      <c r="E53" s="796"/>
      <c r="F53" s="621"/>
      <c r="G53" s="490"/>
      <c r="H53" s="490"/>
      <c r="I53" s="490"/>
      <c r="J53" s="477"/>
      <c r="K53" s="477"/>
      <c r="L53" s="477"/>
      <c r="M53" s="477"/>
      <c r="N53" s="477"/>
      <c r="O53" s="477"/>
      <c r="P53" s="477"/>
      <c r="Q53" s="477"/>
      <c r="R53" s="477"/>
      <c r="S53" s="477"/>
      <c r="T53" s="477"/>
      <c r="U53" s="477"/>
      <c r="V53" s="477"/>
      <c r="W53" s="477"/>
      <c r="X53" s="477"/>
      <c r="Y53" s="477"/>
      <c r="Z53" s="479"/>
      <c r="AA53" s="479"/>
      <c r="AB53" s="479"/>
      <c r="AC53" s="479"/>
      <c r="AD53" s="479"/>
      <c r="AE53" s="479"/>
      <c r="AF53" s="479"/>
      <c r="AG53" s="479"/>
      <c r="AH53" s="479"/>
      <c r="AI53" s="479"/>
      <c r="AJ53" s="479"/>
      <c r="AK53" s="479"/>
      <c r="AL53" s="479"/>
      <c r="AM53" s="479"/>
      <c r="AN53" s="479"/>
      <c r="AO53" s="479"/>
      <c r="AP53" s="479"/>
      <c r="AQ53" s="479"/>
      <c r="AR53" s="479"/>
      <c r="AS53" s="479"/>
      <c r="AT53" s="479"/>
      <c r="AU53" s="479"/>
      <c r="AV53" s="479"/>
      <c r="AW53" s="479"/>
      <c r="AX53" s="479"/>
      <c r="AY53" s="479"/>
      <c r="AZ53" s="479"/>
      <c r="BA53" s="624"/>
      <c r="BB53" s="479"/>
      <c r="BC53" s="479"/>
      <c r="BD53" s="625"/>
      <c r="BE53" s="476"/>
      <c r="BF53" s="476"/>
      <c r="BG53" s="476"/>
      <c r="BH53" s="476"/>
      <c r="BI53" s="476"/>
      <c r="BJ53" s="476"/>
      <c r="BK53" s="476"/>
      <c r="BL53" s="476"/>
      <c r="BM53" s="476"/>
      <c r="BN53" s="476"/>
      <c r="BO53" s="476"/>
      <c r="BP53" s="476"/>
      <c r="BQ53" s="476"/>
      <c r="BR53" s="476"/>
      <c r="BS53" s="476"/>
    </row>
    <row r="54" spans="1:71" x14ac:dyDescent="0.25">
      <c r="A54" s="492"/>
      <c r="B54" s="618"/>
      <c r="C54" s="561"/>
      <c r="D54" s="561"/>
      <c r="E54" s="561"/>
      <c r="F54" s="621"/>
      <c r="G54" s="490"/>
      <c r="H54" s="490"/>
      <c r="I54" s="490"/>
      <c r="J54" s="477"/>
      <c r="K54" s="477"/>
      <c r="L54" s="477"/>
      <c r="M54" s="477"/>
      <c r="N54" s="477"/>
      <c r="O54" s="477"/>
      <c r="P54" s="477"/>
      <c r="Q54" s="477"/>
      <c r="R54" s="477"/>
      <c r="S54" s="477"/>
      <c r="T54" s="477"/>
      <c r="U54" s="477"/>
      <c r="V54" s="477"/>
      <c r="W54" s="477"/>
      <c r="X54" s="477"/>
      <c r="Y54" s="477"/>
      <c r="Z54" s="479"/>
      <c r="AA54" s="479"/>
      <c r="AB54" s="479"/>
      <c r="AC54" s="479"/>
      <c r="AD54" s="479"/>
      <c r="AE54" s="479"/>
      <c r="AF54" s="479"/>
      <c r="AG54" s="479"/>
      <c r="AH54" s="479"/>
      <c r="AI54" s="479"/>
      <c r="AJ54" s="479"/>
      <c r="AK54" s="479"/>
      <c r="AL54" s="479"/>
      <c r="AM54" s="479"/>
      <c r="AN54" s="479"/>
      <c r="AO54" s="479"/>
      <c r="AP54" s="479"/>
      <c r="AQ54" s="479"/>
      <c r="AR54" s="479"/>
      <c r="AS54" s="479"/>
      <c r="AT54" s="479"/>
      <c r="AU54" s="479"/>
      <c r="AV54" s="479"/>
      <c r="AW54" s="479"/>
      <c r="AX54" s="479"/>
      <c r="AY54" s="479"/>
      <c r="AZ54" s="479"/>
      <c r="BA54" s="624"/>
      <c r="BB54" s="479"/>
      <c r="BC54" s="479"/>
      <c r="BD54" s="625"/>
      <c r="BE54" s="476"/>
      <c r="BF54" s="476"/>
      <c r="BG54" s="476"/>
      <c r="BH54" s="476"/>
      <c r="BI54" s="476"/>
      <c r="BJ54" s="476"/>
      <c r="BK54" s="476"/>
      <c r="BL54" s="476"/>
      <c r="BM54" s="476"/>
      <c r="BN54" s="476"/>
      <c r="BO54" s="476"/>
      <c r="BP54" s="476"/>
      <c r="BQ54" s="476"/>
      <c r="BR54" s="476"/>
      <c r="BS54" s="476"/>
    </row>
    <row r="55" spans="1:71" x14ac:dyDescent="0.25">
      <c r="A55" s="493"/>
      <c r="B55" s="575"/>
      <c r="C55" s="562"/>
      <c r="D55" s="562"/>
      <c r="E55" s="562"/>
      <c r="F55" s="621"/>
      <c r="G55" s="490"/>
      <c r="H55" s="490"/>
      <c r="I55" s="490"/>
      <c r="J55" s="477"/>
      <c r="K55" s="477"/>
      <c r="L55" s="477"/>
      <c r="M55" s="477"/>
      <c r="N55" s="477"/>
      <c r="O55" s="477"/>
      <c r="P55" s="477"/>
      <c r="Q55" s="477"/>
      <c r="R55" s="477"/>
      <c r="S55" s="477"/>
      <c r="T55" s="477"/>
      <c r="U55" s="477"/>
      <c r="V55" s="477"/>
      <c r="W55" s="477"/>
      <c r="X55" s="477"/>
      <c r="Y55" s="477"/>
      <c r="Z55" s="479"/>
      <c r="AA55" s="479"/>
      <c r="AB55" s="479"/>
      <c r="AC55" s="479"/>
      <c r="AD55" s="479"/>
      <c r="AE55" s="479"/>
      <c r="AF55" s="479"/>
      <c r="AG55" s="479"/>
      <c r="AH55" s="479"/>
      <c r="AI55" s="479"/>
      <c r="AJ55" s="479"/>
      <c r="AK55" s="479"/>
      <c r="AL55" s="479"/>
      <c r="AM55" s="479"/>
      <c r="AN55" s="479"/>
      <c r="AO55" s="479"/>
      <c r="AP55" s="479"/>
      <c r="AQ55" s="479"/>
      <c r="AR55" s="479"/>
      <c r="AS55" s="479"/>
      <c r="AT55" s="479"/>
      <c r="AU55" s="479"/>
      <c r="AV55" s="479"/>
      <c r="AW55" s="479"/>
      <c r="AX55" s="479"/>
      <c r="AY55" s="479"/>
      <c r="AZ55" s="479"/>
      <c r="BA55" s="624"/>
      <c r="BB55" s="479"/>
      <c r="BC55" s="479"/>
      <c r="BD55" s="625"/>
      <c r="BE55" s="476"/>
      <c r="BF55" s="476"/>
      <c r="BG55" s="476"/>
      <c r="BH55" s="476"/>
      <c r="BI55" s="476"/>
      <c r="BJ55" s="476"/>
      <c r="BK55" s="476"/>
      <c r="BL55" s="476"/>
      <c r="BM55" s="476"/>
      <c r="BN55" s="476"/>
      <c r="BO55" s="476"/>
      <c r="BP55" s="476"/>
      <c r="BQ55" s="476"/>
      <c r="BR55" s="476"/>
      <c r="BS55" s="476"/>
    </row>
    <row r="56" spans="1:71" x14ac:dyDescent="0.25">
      <c r="A56" s="523"/>
      <c r="B56" s="569"/>
      <c r="C56" s="569"/>
      <c r="D56" s="569"/>
      <c r="E56" s="569"/>
      <c r="F56" s="621"/>
      <c r="G56" s="490"/>
      <c r="H56" s="490"/>
      <c r="I56" s="490"/>
      <c r="J56" s="477"/>
      <c r="K56" s="477"/>
      <c r="L56" s="477"/>
      <c r="M56" s="477"/>
      <c r="N56" s="477"/>
      <c r="O56" s="477"/>
      <c r="P56" s="477"/>
      <c r="Q56" s="477"/>
      <c r="R56" s="477"/>
      <c r="S56" s="477"/>
      <c r="T56" s="477"/>
      <c r="U56" s="477"/>
      <c r="V56" s="477"/>
      <c r="W56" s="477"/>
      <c r="X56" s="477"/>
      <c r="Y56" s="477"/>
      <c r="Z56" s="479"/>
      <c r="AA56" s="479"/>
      <c r="AB56" s="479"/>
      <c r="AC56" s="479"/>
      <c r="AD56" s="479"/>
      <c r="AE56" s="479"/>
      <c r="AF56" s="479"/>
      <c r="AG56" s="479"/>
      <c r="AH56" s="479"/>
      <c r="AI56" s="479"/>
      <c r="AJ56" s="479"/>
      <c r="AK56" s="479"/>
      <c r="AL56" s="479"/>
      <c r="AM56" s="479"/>
      <c r="AN56" s="479"/>
      <c r="AO56" s="479"/>
      <c r="AP56" s="479"/>
      <c r="AQ56" s="479"/>
      <c r="AR56" s="479"/>
      <c r="AS56" s="479"/>
      <c r="AT56" s="479"/>
      <c r="AU56" s="479"/>
      <c r="AV56" s="479"/>
      <c r="AW56" s="479"/>
      <c r="AX56" s="479"/>
      <c r="AY56" s="479"/>
      <c r="AZ56" s="479"/>
      <c r="BA56" s="624"/>
      <c r="BB56" s="479"/>
      <c r="BC56" s="479"/>
      <c r="BD56" s="625"/>
      <c r="BE56" s="476"/>
      <c r="BF56" s="476"/>
      <c r="BG56" s="476"/>
      <c r="BH56" s="476"/>
      <c r="BI56" s="476"/>
      <c r="BJ56" s="476"/>
      <c r="BK56" s="476"/>
      <c r="BL56" s="476"/>
      <c r="BM56" s="476"/>
      <c r="BN56" s="476"/>
      <c r="BO56" s="476"/>
      <c r="BP56" s="476"/>
      <c r="BQ56" s="476"/>
      <c r="BR56" s="476"/>
      <c r="BS56" s="476"/>
    </row>
    <row r="57" spans="1:71" x14ac:dyDescent="0.25">
      <c r="A57" s="633"/>
      <c r="B57" s="520"/>
      <c r="C57" s="520"/>
      <c r="D57" s="520"/>
      <c r="E57" s="520"/>
      <c r="F57" s="507"/>
      <c r="G57" s="507"/>
      <c r="H57" s="507"/>
      <c r="I57" s="507"/>
      <c r="J57" s="507"/>
      <c r="K57" s="507"/>
      <c r="L57" s="507"/>
      <c r="M57" s="507"/>
      <c r="N57" s="507"/>
      <c r="O57" s="507"/>
      <c r="P57" s="507"/>
      <c r="Q57" s="507"/>
      <c r="R57" s="507"/>
      <c r="S57" s="507"/>
      <c r="T57" s="507"/>
      <c r="U57" s="507"/>
      <c r="V57" s="507"/>
      <c r="W57" s="507"/>
      <c r="X57" s="507"/>
      <c r="Y57" s="507"/>
      <c r="Z57" s="507"/>
      <c r="AA57" s="507"/>
      <c r="AB57" s="507"/>
      <c r="AC57" s="507"/>
      <c r="AD57" s="507"/>
      <c r="AE57" s="507"/>
      <c r="AF57" s="507"/>
      <c r="AG57" s="507"/>
      <c r="AH57" s="507"/>
      <c r="AI57" s="507"/>
      <c r="AJ57" s="507"/>
      <c r="AK57" s="507"/>
      <c r="AL57" s="507"/>
      <c r="AM57" s="507"/>
      <c r="AN57" s="507"/>
      <c r="AO57" s="507"/>
      <c r="AP57" s="507"/>
      <c r="AQ57" s="507"/>
      <c r="AR57" s="507"/>
      <c r="AS57" s="507"/>
      <c r="AT57" s="507"/>
      <c r="AU57" s="507"/>
      <c r="AV57" s="507"/>
      <c r="AW57" s="507"/>
      <c r="AX57" s="507"/>
      <c r="AY57" s="507"/>
      <c r="AZ57" s="507"/>
      <c r="BA57" s="507"/>
      <c r="BB57" s="507"/>
      <c r="BC57" s="507"/>
      <c r="BD57" s="507"/>
      <c r="BE57" s="476"/>
      <c r="BF57" s="476"/>
      <c r="BG57" s="476"/>
      <c r="BH57" s="476"/>
      <c r="BI57" s="476"/>
      <c r="BJ57" s="476"/>
      <c r="BK57" s="476"/>
      <c r="BL57" s="476"/>
      <c r="BM57" s="476"/>
      <c r="BN57" s="476"/>
      <c r="BO57" s="476"/>
      <c r="BP57" s="476"/>
      <c r="BQ57" s="476"/>
      <c r="BR57" s="476"/>
      <c r="BS57" s="476"/>
    </row>
    <row r="58" spans="1:71" x14ac:dyDescent="0.25">
      <c r="A58" s="507"/>
      <c r="B58" s="520"/>
      <c r="C58" s="520"/>
      <c r="D58" s="520"/>
      <c r="E58" s="520"/>
      <c r="F58" s="507"/>
      <c r="G58" s="507"/>
      <c r="H58" s="507"/>
      <c r="I58" s="507"/>
      <c r="J58" s="507"/>
      <c r="K58" s="507"/>
      <c r="L58" s="507"/>
      <c r="M58" s="507"/>
      <c r="N58" s="507"/>
      <c r="O58" s="507"/>
      <c r="P58" s="507"/>
      <c r="Q58" s="507"/>
      <c r="R58" s="507"/>
      <c r="S58" s="507"/>
      <c r="T58" s="507"/>
      <c r="U58" s="507"/>
      <c r="V58" s="507"/>
      <c r="W58" s="507"/>
      <c r="X58" s="507"/>
      <c r="Y58" s="507"/>
      <c r="Z58" s="507"/>
      <c r="AA58" s="507"/>
      <c r="AB58" s="507"/>
      <c r="AC58" s="507"/>
      <c r="AD58" s="507"/>
      <c r="AE58" s="507"/>
      <c r="AF58" s="507"/>
      <c r="AG58" s="507"/>
      <c r="AH58" s="507"/>
      <c r="AI58" s="507"/>
      <c r="AJ58" s="507"/>
      <c r="AK58" s="507"/>
      <c r="AL58" s="507"/>
      <c r="AM58" s="507"/>
      <c r="AN58" s="507"/>
      <c r="AO58" s="507"/>
      <c r="AP58" s="507"/>
      <c r="AQ58" s="507"/>
      <c r="AR58" s="507"/>
      <c r="AS58" s="507"/>
      <c r="AT58" s="507"/>
      <c r="AU58" s="507"/>
      <c r="AV58" s="507"/>
      <c r="AW58" s="507"/>
      <c r="AX58" s="507"/>
      <c r="AY58" s="507"/>
      <c r="AZ58" s="507"/>
      <c r="BA58" s="507"/>
      <c r="BB58" s="507"/>
      <c r="BC58" s="507"/>
      <c r="BD58" s="507"/>
      <c r="BE58" s="476"/>
      <c r="BF58" s="476"/>
      <c r="BG58" s="476"/>
      <c r="BH58" s="476"/>
      <c r="BI58" s="476"/>
      <c r="BJ58" s="476"/>
      <c r="BK58" s="476"/>
      <c r="BL58" s="476"/>
      <c r="BM58" s="476"/>
      <c r="BN58" s="476"/>
      <c r="BO58" s="476"/>
      <c r="BP58" s="476"/>
      <c r="BQ58" s="476"/>
      <c r="BR58" s="476"/>
      <c r="BS58" s="476"/>
    </row>
    <row r="59" spans="1:71" x14ac:dyDescent="0.25">
      <c r="A59" s="507"/>
      <c r="B59" s="520"/>
      <c r="C59" s="520"/>
      <c r="D59" s="520"/>
      <c r="E59" s="520"/>
      <c r="F59" s="507"/>
      <c r="G59" s="507"/>
      <c r="H59" s="507"/>
      <c r="I59" s="507"/>
      <c r="J59" s="507"/>
      <c r="K59" s="507"/>
      <c r="L59" s="507"/>
      <c r="M59" s="507"/>
      <c r="N59" s="507"/>
      <c r="O59" s="507"/>
      <c r="P59" s="507"/>
      <c r="Q59" s="507"/>
      <c r="R59" s="507"/>
      <c r="S59" s="507"/>
      <c r="T59" s="507"/>
      <c r="U59" s="507"/>
      <c r="V59" s="507"/>
      <c r="W59" s="507"/>
      <c r="X59" s="507"/>
      <c r="Y59" s="507"/>
      <c r="Z59" s="507"/>
      <c r="AA59" s="507"/>
      <c r="AB59" s="507"/>
      <c r="AC59" s="507"/>
      <c r="AD59" s="507"/>
      <c r="AE59" s="507"/>
      <c r="AF59" s="507"/>
      <c r="AG59" s="507"/>
      <c r="AH59" s="507"/>
      <c r="AI59" s="507"/>
      <c r="AJ59" s="507"/>
      <c r="AK59" s="507"/>
      <c r="AL59" s="507"/>
      <c r="AM59" s="507"/>
      <c r="AN59" s="507"/>
      <c r="AO59" s="507"/>
      <c r="AP59" s="507"/>
      <c r="AQ59" s="507"/>
      <c r="AR59" s="507"/>
      <c r="AS59" s="507"/>
      <c r="AT59" s="507"/>
      <c r="AU59" s="507"/>
      <c r="AV59" s="507"/>
      <c r="AW59" s="507"/>
      <c r="AX59" s="507"/>
      <c r="AY59" s="507"/>
      <c r="AZ59" s="507"/>
      <c r="BA59" s="507"/>
      <c r="BB59" s="507"/>
      <c r="BC59" s="507"/>
      <c r="BD59" s="507"/>
      <c r="BE59" s="476"/>
      <c r="BF59" s="476"/>
      <c r="BG59" s="476"/>
      <c r="BH59" s="476"/>
      <c r="BI59" s="476"/>
      <c r="BJ59" s="476"/>
      <c r="BK59" s="476"/>
      <c r="BL59" s="476"/>
      <c r="BM59" s="476"/>
      <c r="BN59" s="476"/>
      <c r="BO59" s="476"/>
      <c r="BP59" s="476"/>
      <c r="BQ59" s="476"/>
      <c r="BR59" s="476"/>
      <c r="BS59" s="476"/>
    </row>
    <row r="60" spans="1:71" x14ac:dyDescent="0.25">
      <c r="A60" s="507"/>
      <c r="B60" s="520"/>
      <c r="C60" s="520"/>
      <c r="D60" s="520"/>
      <c r="E60" s="520"/>
      <c r="F60" s="507"/>
      <c r="G60" s="507"/>
      <c r="H60" s="507"/>
      <c r="I60" s="507"/>
      <c r="J60" s="507"/>
      <c r="K60" s="507"/>
      <c r="L60" s="507"/>
      <c r="M60" s="507"/>
      <c r="N60" s="507"/>
      <c r="O60" s="507"/>
      <c r="P60" s="507"/>
      <c r="Q60" s="507"/>
      <c r="R60" s="507"/>
      <c r="S60" s="507"/>
      <c r="T60" s="507"/>
      <c r="U60" s="507"/>
      <c r="V60" s="507"/>
      <c r="W60" s="507"/>
      <c r="X60" s="507"/>
      <c r="Y60" s="507"/>
      <c r="Z60" s="507"/>
      <c r="AA60" s="507"/>
      <c r="AB60" s="507"/>
      <c r="AC60" s="507"/>
      <c r="AD60" s="507"/>
      <c r="AE60" s="507"/>
      <c r="AF60" s="507"/>
      <c r="AG60" s="507"/>
      <c r="AH60" s="507"/>
      <c r="AI60" s="507"/>
      <c r="AJ60" s="507"/>
      <c r="AK60" s="507"/>
      <c r="AL60" s="507"/>
      <c r="AM60" s="507"/>
      <c r="AN60" s="507"/>
      <c r="AO60" s="507"/>
      <c r="AP60" s="507"/>
      <c r="AQ60" s="507"/>
      <c r="AR60" s="507"/>
      <c r="AS60" s="507"/>
      <c r="AT60" s="507"/>
      <c r="AU60" s="507"/>
      <c r="AV60" s="507"/>
      <c r="AW60" s="507"/>
      <c r="AX60" s="507"/>
      <c r="AY60" s="507"/>
      <c r="AZ60" s="507"/>
      <c r="BA60" s="507"/>
      <c r="BB60" s="507"/>
      <c r="BC60" s="507"/>
      <c r="BD60" s="507"/>
      <c r="BE60" s="476"/>
      <c r="BF60" s="476"/>
      <c r="BG60" s="476"/>
      <c r="BH60" s="476"/>
      <c r="BI60" s="476"/>
      <c r="BJ60" s="476"/>
      <c r="BK60" s="476"/>
      <c r="BL60" s="476"/>
      <c r="BM60" s="476"/>
      <c r="BN60" s="476"/>
      <c r="BO60" s="476"/>
      <c r="BP60" s="476"/>
      <c r="BQ60" s="476"/>
      <c r="BR60" s="476"/>
      <c r="BS60" s="476"/>
    </row>
    <row r="61" spans="1:71" x14ac:dyDescent="0.25">
      <c r="A61" s="507"/>
      <c r="B61" s="520"/>
      <c r="C61" s="520"/>
      <c r="D61" s="520"/>
      <c r="E61" s="520"/>
      <c r="F61" s="507"/>
      <c r="G61" s="507"/>
      <c r="H61" s="507"/>
      <c r="I61" s="507"/>
      <c r="J61" s="507"/>
      <c r="K61" s="507"/>
      <c r="L61" s="507"/>
      <c r="M61" s="507"/>
      <c r="N61" s="507"/>
      <c r="O61" s="507"/>
      <c r="P61" s="507"/>
      <c r="Q61" s="507"/>
      <c r="R61" s="507"/>
      <c r="S61" s="507"/>
      <c r="T61" s="507"/>
      <c r="U61" s="507"/>
      <c r="V61" s="507"/>
      <c r="W61" s="507"/>
      <c r="X61" s="507"/>
      <c r="Y61" s="507"/>
      <c r="Z61" s="507"/>
      <c r="AA61" s="507"/>
      <c r="AB61" s="507"/>
      <c r="AC61" s="507"/>
      <c r="AD61" s="507"/>
      <c r="AE61" s="507"/>
      <c r="AF61" s="507"/>
      <c r="AG61" s="507"/>
      <c r="AH61" s="507"/>
      <c r="AI61" s="507"/>
      <c r="AJ61" s="507"/>
      <c r="AK61" s="507"/>
      <c r="AL61" s="507"/>
      <c r="AM61" s="507"/>
      <c r="AN61" s="507"/>
      <c r="AO61" s="507"/>
      <c r="AP61" s="507"/>
      <c r="AQ61" s="507"/>
      <c r="AR61" s="507"/>
      <c r="AS61" s="507"/>
      <c r="AT61" s="507"/>
      <c r="AU61" s="507"/>
      <c r="AV61" s="507"/>
      <c r="AW61" s="507"/>
      <c r="AX61" s="507"/>
      <c r="AY61" s="507"/>
      <c r="AZ61" s="507"/>
      <c r="BA61" s="507"/>
      <c r="BB61" s="507"/>
      <c r="BC61" s="507"/>
      <c r="BD61" s="507"/>
      <c r="BE61" s="476"/>
      <c r="BF61" s="476"/>
      <c r="BG61" s="476"/>
      <c r="BH61" s="476"/>
      <c r="BI61" s="476"/>
      <c r="BJ61" s="476"/>
      <c r="BK61" s="476"/>
      <c r="BL61" s="476"/>
      <c r="BM61" s="476"/>
      <c r="BN61" s="476"/>
      <c r="BO61" s="476"/>
      <c r="BP61" s="476"/>
      <c r="BQ61" s="476"/>
      <c r="BR61" s="476"/>
      <c r="BS61" s="476"/>
    </row>
    <row r="62" spans="1:71" x14ac:dyDescent="0.25">
      <c r="A62" s="507"/>
      <c r="B62" s="520"/>
      <c r="C62" s="520"/>
      <c r="D62" s="520"/>
      <c r="E62" s="520"/>
      <c r="F62" s="507"/>
      <c r="G62" s="507"/>
      <c r="H62" s="507"/>
      <c r="I62" s="507"/>
      <c r="J62" s="507"/>
      <c r="K62" s="507"/>
      <c r="L62" s="507"/>
      <c r="M62" s="507"/>
      <c r="N62" s="507"/>
      <c r="O62" s="507"/>
      <c r="P62" s="507"/>
      <c r="Q62" s="507"/>
      <c r="R62" s="507"/>
      <c r="S62" s="507"/>
      <c r="T62" s="507"/>
      <c r="U62" s="507"/>
      <c r="V62" s="507"/>
      <c r="W62" s="507"/>
      <c r="X62" s="507"/>
      <c r="Y62" s="507"/>
      <c r="Z62" s="507"/>
      <c r="AA62" s="507"/>
      <c r="AB62" s="507"/>
      <c r="AC62" s="507"/>
      <c r="AD62" s="507"/>
      <c r="AE62" s="507"/>
      <c r="AF62" s="507"/>
      <c r="AG62" s="507"/>
      <c r="AH62" s="507"/>
      <c r="AI62" s="507"/>
      <c r="AJ62" s="507"/>
      <c r="AK62" s="507"/>
      <c r="AL62" s="507"/>
      <c r="AM62" s="507"/>
      <c r="AN62" s="507"/>
      <c r="AO62" s="507"/>
      <c r="AP62" s="507"/>
      <c r="AQ62" s="507"/>
      <c r="AR62" s="507"/>
      <c r="AS62" s="507"/>
      <c r="AT62" s="507"/>
      <c r="AU62" s="507"/>
      <c r="AV62" s="507"/>
      <c r="AW62" s="507"/>
      <c r="AX62" s="507"/>
      <c r="AY62" s="507"/>
      <c r="AZ62" s="507"/>
      <c r="BA62" s="507"/>
      <c r="BB62" s="507"/>
      <c r="BC62" s="507"/>
      <c r="BD62" s="507"/>
      <c r="BE62" s="476"/>
      <c r="BF62" s="476"/>
      <c r="BG62" s="476"/>
      <c r="BH62" s="476"/>
      <c r="BI62" s="476"/>
      <c r="BJ62" s="476"/>
      <c r="BK62" s="476"/>
      <c r="BL62" s="476"/>
      <c r="BM62" s="476"/>
      <c r="BN62" s="476"/>
      <c r="BO62" s="476"/>
      <c r="BP62" s="476"/>
      <c r="BQ62" s="476"/>
      <c r="BR62" s="476"/>
      <c r="BS62" s="476"/>
    </row>
    <row r="63" spans="1:71" x14ac:dyDescent="0.25">
      <c r="A63" s="507"/>
      <c r="B63" s="520"/>
      <c r="C63" s="520"/>
      <c r="D63" s="520"/>
      <c r="E63" s="520"/>
      <c r="F63" s="507"/>
      <c r="G63" s="507"/>
      <c r="H63" s="507"/>
      <c r="I63" s="507"/>
      <c r="J63" s="507"/>
      <c r="K63" s="507"/>
      <c r="L63" s="507"/>
      <c r="M63" s="507"/>
      <c r="N63" s="507"/>
      <c r="O63" s="507"/>
      <c r="P63" s="507"/>
      <c r="Q63" s="507"/>
      <c r="R63" s="507"/>
      <c r="S63" s="507"/>
      <c r="T63" s="507"/>
      <c r="U63" s="507"/>
      <c r="V63" s="507"/>
      <c r="W63" s="507"/>
      <c r="X63" s="507"/>
      <c r="Y63" s="507"/>
      <c r="Z63" s="507"/>
      <c r="AA63" s="507"/>
      <c r="AB63" s="507"/>
      <c r="AC63" s="507"/>
      <c r="AD63" s="507"/>
      <c r="AE63" s="507"/>
      <c r="AF63" s="507"/>
      <c r="AG63" s="507"/>
      <c r="AH63" s="507"/>
      <c r="AI63" s="507"/>
      <c r="AJ63" s="507"/>
      <c r="AK63" s="507"/>
      <c r="AL63" s="507"/>
      <c r="AM63" s="507"/>
      <c r="AN63" s="507"/>
      <c r="AO63" s="507"/>
      <c r="AP63" s="507"/>
      <c r="AQ63" s="507"/>
      <c r="AR63" s="507"/>
      <c r="AS63" s="507"/>
      <c r="AT63" s="507"/>
      <c r="AU63" s="507"/>
      <c r="AV63" s="507"/>
      <c r="AW63" s="507"/>
      <c r="AX63" s="507"/>
      <c r="AY63" s="507"/>
      <c r="AZ63" s="507"/>
      <c r="BA63" s="507"/>
      <c r="BB63" s="507"/>
      <c r="BC63" s="507"/>
      <c r="BD63" s="507"/>
      <c r="BE63" s="476"/>
      <c r="BF63" s="476"/>
      <c r="BG63" s="476"/>
      <c r="BH63" s="476"/>
      <c r="BI63" s="476"/>
      <c r="BJ63" s="476"/>
      <c r="BK63" s="476"/>
      <c r="BL63" s="476"/>
      <c r="BM63" s="476"/>
      <c r="BN63" s="476"/>
      <c r="BO63" s="476"/>
      <c r="BP63" s="476"/>
      <c r="BQ63" s="476"/>
      <c r="BR63" s="476"/>
      <c r="BS63" s="476"/>
    </row>
    <row r="64" spans="1:71" x14ac:dyDescent="0.25">
      <c r="A64" s="507"/>
      <c r="B64" s="520"/>
      <c r="C64" s="520"/>
      <c r="D64" s="520"/>
      <c r="E64" s="520"/>
      <c r="F64" s="507"/>
      <c r="G64" s="507"/>
      <c r="H64" s="507"/>
      <c r="I64" s="507"/>
      <c r="J64" s="507"/>
      <c r="K64" s="507"/>
      <c r="L64" s="507"/>
      <c r="M64" s="507"/>
      <c r="N64" s="507"/>
      <c r="O64" s="507"/>
      <c r="P64" s="507"/>
      <c r="Q64" s="507"/>
      <c r="R64" s="507"/>
      <c r="S64" s="507"/>
      <c r="T64" s="507"/>
      <c r="U64" s="507"/>
      <c r="V64" s="507"/>
      <c r="W64" s="507"/>
      <c r="X64" s="507"/>
      <c r="Y64" s="507"/>
      <c r="Z64" s="507"/>
      <c r="AA64" s="507"/>
      <c r="AB64" s="507"/>
      <c r="AC64" s="507"/>
      <c r="AD64" s="507"/>
      <c r="AE64" s="507"/>
      <c r="AF64" s="507"/>
      <c r="AG64" s="507"/>
      <c r="AH64" s="507"/>
      <c r="AI64" s="507"/>
      <c r="AJ64" s="507"/>
      <c r="AK64" s="507"/>
      <c r="AL64" s="507"/>
      <c r="AM64" s="507"/>
      <c r="AN64" s="507"/>
      <c r="AO64" s="507"/>
      <c r="AP64" s="507"/>
      <c r="AQ64" s="507"/>
      <c r="AR64" s="507"/>
      <c r="AS64" s="507"/>
      <c r="AT64" s="507"/>
      <c r="AU64" s="507"/>
      <c r="AV64" s="507"/>
      <c r="AW64" s="507"/>
      <c r="AX64" s="507"/>
      <c r="AY64" s="507"/>
      <c r="AZ64" s="507"/>
      <c r="BA64" s="507"/>
      <c r="BB64" s="507"/>
      <c r="BC64" s="507"/>
      <c r="BD64" s="507"/>
      <c r="BE64" s="476"/>
      <c r="BF64" s="476"/>
      <c r="BG64" s="476"/>
      <c r="BH64" s="476"/>
      <c r="BI64" s="476"/>
      <c r="BJ64" s="476"/>
      <c r="BK64" s="476"/>
      <c r="BL64" s="476"/>
      <c r="BM64" s="476"/>
      <c r="BN64" s="476"/>
      <c r="BO64" s="476"/>
      <c r="BP64" s="476"/>
      <c r="BQ64" s="476"/>
      <c r="BR64" s="476"/>
      <c r="BS64" s="476"/>
    </row>
    <row r="65" spans="1:71" x14ac:dyDescent="0.25">
      <c r="A65" s="476"/>
      <c r="B65" s="476"/>
      <c r="C65" s="476"/>
      <c r="D65" s="476"/>
      <c r="E65" s="476"/>
      <c r="F65" s="476"/>
      <c r="G65" s="476"/>
      <c r="H65" s="476"/>
      <c r="I65" s="476"/>
      <c r="J65" s="476"/>
      <c r="K65" s="476"/>
      <c r="L65" s="476"/>
      <c r="M65" s="476"/>
      <c r="N65" s="476"/>
      <c r="O65" s="476"/>
      <c r="P65" s="476"/>
      <c r="Q65" s="476"/>
      <c r="R65" s="476"/>
      <c r="S65" s="476"/>
      <c r="T65" s="476"/>
      <c r="U65" s="476"/>
      <c r="V65" s="476"/>
      <c r="W65" s="476"/>
      <c r="X65" s="476"/>
      <c r="Y65" s="476"/>
      <c r="Z65" s="476"/>
      <c r="AA65" s="476"/>
      <c r="AB65" s="476"/>
      <c r="AC65" s="476"/>
      <c r="AD65" s="476"/>
      <c r="AE65" s="476"/>
      <c r="AF65" s="476"/>
      <c r="AG65" s="476"/>
      <c r="AH65" s="476"/>
      <c r="AI65" s="476"/>
      <c r="AJ65" s="476"/>
      <c r="AK65" s="476"/>
      <c r="AL65" s="476"/>
      <c r="AM65" s="476"/>
      <c r="AN65" s="476"/>
      <c r="AO65" s="476"/>
      <c r="AP65" s="476"/>
      <c r="AQ65" s="476"/>
      <c r="AR65" s="476"/>
      <c r="AS65" s="476"/>
      <c r="AT65" s="476"/>
      <c r="AU65" s="476"/>
      <c r="AV65" s="476"/>
      <c r="AW65" s="476"/>
      <c r="AX65" s="476"/>
      <c r="AY65" s="476"/>
      <c r="AZ65" s="476"/>
      <c r="BA65" s="476"/>
      <c r="BB65" s="476"/>
      <c r="BC65" s="476"/>
      <c r="BD65" s="476"/>
      <c r="BE65" s="476"/>
      <c r="BF65" s="476"/>
      <c r="BG65" s="476"/>
      <c r="BH65" s="476"/>
      <c r="BI65" s="476"/>
      <c r="BJ65" s="476"/>
      <c r="BK65" s="476"/>
      <c r="BL65" s="476"/>
      <c r="BM65" s="476"/>
      <c r="BN65" s="476"/>
      <c r="BO65" s="476"/>
      <c r="BP65" s="476"/>
      <c r="BQ65" s="476"/>
      <c r="BR65" s="476"/>
      <c r="BS65" s="476"/>
    </row>
    <row r="66" spans="1:71" x14ac:dyDescent="0.25">
      <c r="A66" s="476"/>
      <c r="B66" s="476"/>
      <c r="C66" s="476"/>
      <c r="D66" s="476"/>
      <c r="E66" s="476"/>
      <c r="F66" s="476"/>
      <c r="G66" s="476"/>
      <c r="H66" s="476"/>
      <c r="I66" s="476"/>
      <c r="J66" s="476"/>
      <c r="K66" s="476"/>
      <c r="L66" s="476"/>
      <c r="M66" s="476"/>
      <c r="N66" s="476"/>
      <c r="O66" s="476"/>
      <c r="P66" s="476"/>
      <c r="Q66" s="476"/>
      <c r="R66" s="476"/>
      <c r="S66" s="476"/>
      <c r="T66" s="476"/>
      <c r="U66" s="476"/>
      <c r="V66" s="476"/>
      <c r="W66" s="476"/>
      <c r="X66" s="476"/>
      <c r="Y66" s="476"/>
      <c r="Z66" s="476"/>
      <c r="AA66" s="476"/>
      <c r="AB66" s="476"/>
      <c r="AC66" s="476"/>
      <c r="AD66" s="476"/>
      <c r="AE66" s="476"/>
      <c r="AF66" s="476"/>
      <c r="AG66" s="476"/>
      <c r="AH66" s="476"/>
      <c r="AI66" s="476"/>
      <c r="AJ66" s="476"/>
      <c r="AK66" s="476"/>
      <c r="AL66" s="476"/>
      <c r="AM66" s="476"/>
      <c r="AN66" s="476"/>
      <c r="AO66" s="476"/>
      <c r="AP66" s="476"/>
      <c r="AQ66" s="476"/>
      <c r="AR66" s="476"/>
      <c r="AS66" s="476"/>
      <c r="AT66" s="476"/>
      <c r="AU66" s="476"/>
      <c r="AV66" s="476"/>
      <c r="AW66" s="476"/>
      <c r="AX66" s="476"/>
      <c r="AY66" s="476"/>
      <c r="AZ66" s="476"/>
      <c r="BA66" s="476"/>
      <c r="BB66" s="476"/>
      <c r="BC66" s="476"/>
      <c r="BD66" s="476"/>
      <c r="BE66" s="476"/>
      <c r="BF66" s="476"/>
      <c r="BG66" s="476"/>
      <c r="BH66" s="476"/>
      <c r="BI66" s="476"/>
      <c r="BJ66" s="476"/>
      <c r="BK66" s="476"/>
      <c r="BL66" s="476"/>
      <c r="BM66" s="476"/>
      <c r="BN66" s="476"/>
      <c r="BO66" s="476"/>
      <c r="BP66" s="476"/>
      <c r="BQ66" s="476"/>
      <c r="BR66" s="476"/>
      <c r="BS66" s="476"/>
    </row>
    <row r="67" spans="1:71" x14ac:dyDescent="0.25">
      <c r="A67" s="476"/>
      <c r="B67" s="476"/>
      <c r="C67" s="476"/>
      <c r="D67" s="476"/>
      <c r="E67" s="476"/>
      <c r="F67" s="476"/>
      <c r="G67" s="476"/>
      <c r="H67" s="476"/>
      <c r="I67" s="476"/>
      <c r="J67" s="476"/>
      <c r="K67" s="476"/>
      <c r="L67" s="476"/>
      <c r="M67" s="476"/>
      <c r="N67" s="476"/>
      <c r="O67" s="476"/>
      <c r="P67" s="476"/>
      <c r="Q67" s="476"/>
      <c r="R67" s="476"/>
      <c r="S67" s="476"/>
      <c r="T67" s="476"/>
      <c r="U67" s="476"/>
      <c r="V67" s="476"/>
      <c r="W67" s="476"/>
      <c r="X67" s="476"/>
      <c r="Y67" s="476"/>
      <c r="Z67" s="476"/>
      <c r="AA67" s="476"/>
      <c r="AB67" s="476"/>
      <c r="AC67" s="476"/>
      <c r="AD67" s="476"/>
      <c r="AE67" s="476"/>
      <c r="AF67" s="476"/>
      <c r="AG67" s="476"/>
      <c r="AH67" s="476"/>
      <c r="AI67" s="476"/>
      <c r="AJ67" s="476"/>
      <c r="AK67" s="476"/>
      <c r="AL67" s="476"/>
      <c r="AM67" s="476"/>
      <c r="AN67" s="476"/>
      <c r="AO67" s="476"/>
      <c r="AP67" s="476"/>
      <c r="AQ67" s="476"/>
      <c r="AR67" s="476"/>
      <c r="AS67" s="476"/>
      <c r="AT67" s="476"/>
      <c r="AU67" s="476"/>
      <c r="AV67" s="476"/>
      <c r="AW67" s="476"/>
      <c r="AX67" s="476"/>
      <c r="AY67" s="476"/>
      <c r="AZ67" s="476"/>
      <c r="BA67" s="476"/>
      <c r="BB67" s="476"/>
      <c r="BC67" s="476"/>
      <c r="BD67" s="476"/>
      <c r="BE67" s="476"/>
      <c r="BF67" s="476"/>
      <c r="BG67" s="476"/>
      <c r="BH67" s="476"/>
      <c r="BI67" s="476"/>
      <c r="BJ67" s="476"/>
      <c r="BK67" s="476"/>
      <c r="BL67" s="476"/>
      <c r="BM67" s="476"/>
      <c r="BN67" s="476"/>
      <c r="BO67" s="476"/>
      <c r="BP67" s="476"/>
      <c r="BQ67" s="476"/>
      <c r="BR67" s="476"/>
      <c r="BS67" s="476"/>
    </row>
    <row r="68" spans="1:71" x14ac:dyDescent="0.25">
      <c r="A68" s="476"/>
      <c r="B68" s="476"/>
      <c r="C68" s="476"/>
      <c r="D68" s="476"/>
      <c r="E68" s="476"/>
      <c r="F68" s="476"/>
      <c r="G68" s="476"/>
      <c r="H68" s="476"/>
      <c r="I68" s="476"/>
      <c r="J68" s="476"/>
      <c r="K68" s="476"/>
      <c r="L68" s="476"/>
      <c r="M68" s="476"/>
      <c r="N68" s="476"/>
      <c r="O68" s="476"/>
      <c r="P68" s="476"/>
      <c r="Q68" s="476"/>
      <c r="R68" s="476"/>
      <c r="S68" s="476"/>
      <c r="T68" s="476"/>
      <c r="U68" s="476"/>
      <c r="V68" s="476"/>
      <c r="W68" s="476"/>
      <c r="X68" s="476"/>
      <c r="Y68" s="476"/>
      <c r="Z68" s="476"/>
      <c r="AA68" s="476"/>
      <c r="AB68" s="476"/>
      <c r="AC68" s="476"/>
      <c r="AD68" s="476"/>
      <c r="AE68" s="476"/>
      <c r="AF68" s="476"/>
      <c r="AG68" s="476"/>
      <c r="AH68" s="476"/>
      <c r="AI68" s="476"/>
      <c r="AJ68" s="476"/>
      <c r="AK68" s="476"/>
      <c r="AL68" s="476"/>
      <c r="AM68" s="476"/>
      <c r="AN68" s="476"/>
      <c r="AO68" s="476"/>
      <c r="AP68" s="476"/>
      <c r="AQ68" s="476"/>
      <c r="AR68" s="476"/>
      <c r="AS68" s="476"/>
      <c r="AT68" s="476"/>
      <c r="AU68" s="476"/>
      <c r="AV68" s="476"/>
      <c r="AW68" s="476"/>
      <c r="AX68" s="476"/>
      <c r="AY68" s="476"/>
      <c r="AZ68" s="476"/>
      <c r="BA68" s="476"/>
      <c r="BB68" s="476"/>
      <c r="BC68" s="476"/>
      <c r="BD68" s="476"/>
      <c r="BE68" s="476"/>
      <c r="BF68" s="476"/>
      <c r="BG68" s="476"/>
      <c r="BH68" s="476"/>
      <c r="BI68" s="476"/>
      <c r="BJ68" s="476"/>
      <c r="BK68" s="476"/>
      <c r="BL68" s="476"/>
      <c r="BM68" s="476"/>
      <c r="BN68" s="476"/>
      <c r="BO68" s="476"/>
      <c r="BP68" s="476"/>
      <c r="BQ68" s="476"/>
      <c r="BR68" s="476"/>
      <c r="BS68" s="476"/>
    </row>
    <row r="69" spans="1:71" x14ac:dyDescent="0.25">
      <c r="A69" s="476"/>
      <c r="B69" s="476"/>
      <c r="C69" s="476"/>
      <c r="D69" s="476"/>
      <c r="E69" s="476"/>
      <c r="F69" s="476"/>
      <c r="G69" s="476"/>
      <c r="H69" s="476"/>
      <c r="I69" s="476"/>
      <c r="J69" s="476"/>
      <c r="K69" s="476"/>
      <c r="L69" s="476"/>
      <c r="M69" s="476"/>
      <c r="N69" s="476"/>
      <c r="O69" s="476"/>
      <c r="P69" s="476"/>
      <c r="Q69" s="476"/>
      <c r="R69" s="476"/>
      <c r="S69" s="476"/>
      <c r="T69" s="476"/>
      <c r="U69" s="476"/>
      <c r="V69" s="476"/>
      <c r="W69" s="476"/>
      <c r="X69" s="476"/>
      <c r="Y69" s="476"/>
      <c r="Z69" s="476"/>
      <c r="AA69" s="476"/>
      <c r="AB69" s="476"/>
      <c r="AC69" s="476"/>
      <c r="AD69" s="476"/>
      <c r="AE69" s="476"/>
      <c r="AF69" s="476"/>
      <c r="AG69" s="476"/>
      <c r="AH69" s="476"/>
      <c r="AI69" s="476"/>
      <c r="AJ69" s="476"/>
      <c r="AK69" s="476"/>
      <c r="AL69" s="476"/>
      <c r="AM69" s="476"/>
      <c r="AN69" s="476"/>
      <c r="AO69" s="476"/>
      <c r="AP69" s="476"/>
      <c r="AQ69" s="476"/>
      <c r="AR69" s="476"/>
      <c r="AS69" s="476"/>
      <c r="AT69" s="476"/>
      <c r="AU69" s="476"/>
      <c r="AV69" s="476"/>
      <c r="AW69" s="476"/>
      <c r="AX69" s="476"/>
      <c r="AY69" s="476"/>
      <c r="AZ69" s="476"/>
      <c r="BA69" s="476"/>
      <c r="BB69" s="476"/>
      <c r="BC69" s="476"/>
      <c r="BD69" s="476"/>
      <c r="BE69" s="476"/>
      <c r="BF69" s="476"/>
      <c r="BG69" s="476"/>
      <c r="BH69" s="476"/>
      <c r="BI69" s="476"/>
      <c r="BJ69" s="476"/>
      <c r="BK69" s="476"/>
      <c r="BL69" s="476"/>
      <c r="BM69" s="476"/>
      <c r="BN69" s="476"/>
      <c r="BO69" s="476"/>
      <c r="BP69" s="476"/>
      <c r="BQ69" s="476"/>
      <c r="BR69" s="476"/>
      <c r="BS69" s="476"/>
    </row>
    <row r="70" spans="1:71" x14ac:dyDescent="0.25">
      <c r="A70" s="476"/>
      <c r="B70" s="476"/>
      <c r="C70" s="476"/>
      <c r="D70" s="476"/>
      <c r="E70" s="476"/>
      <c r="F70" s="476"/>
      <c r="G70" s="476"/>
      <c r="H70" s="476"/>
      <c r="I70" s="476"/>
      <c r="J70" s="476"/>
      <c r="K70" s="476"/>
      <c r="L70" s="476"/>
      <c r="M70" s="476"/>
      <c r="N70" s="476"/>
      <c r="O70" s="476"/>
      <c r="P70" s="476"/>
      <c r="Q70" s="476"/>
      <c r="R70" s="476"/>
      <c r="S70" s="476"/>
      <c r="T70" s="476"/>
      <c r="U70" s="476"/>
      <c r="V70" s="476"/>
      <c r="W70" s="476"/>
      <c r="X70" s="476"/>
      <c r="Y70" s="476"/>
      <c r="Z70" s="476"/>
      <c r="AA70" s="476"/>
      <c r="AB70" s="476"/>
      <c r="AC70" s="476"/>
      <c r="AD70" s="476"/>
      <c r="AE70" s="476"/>
      <c r="AF70" s="476"/>
      <c r="AG70" s="476"/>
      <c r="AH70" s="476"/>
      <c r="AI70" s="476"/>
      <c r="AJ70" s="476"/>
      <c r="AK70" s="476"/>
      <c r="AL70" s="476"/>
      <c r="AM70" s="476"/>
      <c r="AN70" s="476"/>
      <c r="AO70" s="476"/>
      <c r="AP70" s="476"/>
      <c r="AQ70" s="476"/>
      <c r="AR70" s="476"/>
      <c r="AS70" s="476"/>
      <c r="AT70" s="476"/>
      <c r="AU70" s="476"/>
      <c r="AV70" s="476"/>
      <c r="AW70" s="476"/>
      <c r="AX70" s="476"/>
      <c r="AY70" s="476"/>
      <c r="AZ70" s="476"/>
      <c r="BA70" s="476"/>
      <c r="BB70" s="476"/>
      <c r="BC70" s="476"/>
      <c r="BD70" s="476"/>
      <c r="BE70" s="476"/>
      <c r="BF70" s="476"/>
      <c r="BG70" s="476"/>
      <c r="BH70" s="476"/>
      <c r="BI70" s="476"/>
      <c r="BJ70" s="476"/>
      <c r="BK70" s="476"/>
      <c r="BL70" s="476"/>
      <c r="BM70" s="476"/>
      <c r="BN70" s="476"/>
      <c r="BO70" s="476"/>
      <c r="BP70" s="476"/>
      <c r="BQ70" s="476"/>
      <c r="BR70" s="476"/>
      <c r="BS70" s="476"/>
    </row>
    <row r="71" spans="1:71" x14ac:dyDescent="0.25">
      <c r="A71" s="476"/>
      <c r="B71" s="476"/>
      <c r="C71" s="476"/>
      <c r="D71" s="476"/>
      <c r="E71" s="476"/>
      <c r="F71" s="476"/>
      <c r="G71" s="476"/>
      <c r="H71" s="476"/>
      <c r="I71" s="476"/>
      <c r="J71" s="476"/>
      <c r="K71" s="476"/>
      <c r="L71" s="476"/>
      <c r="M71" s="476"/>
      <c r="N71" s="476"/>
      <c r="O71" s="476"/>
      <c r="P71" s="476"/>
      <c r="Q71" s="476"/>
      <c r="R71" s="476"/>
      <c r="S71" s="476"/>
      <c r="T71" s="476"/>
      <c r="U71" s="476"/>
      <c r="V71" s="476"/>
      <c r="W71" s="476"/>
      <c r="X71" s="476"/>
      <c r="Y71" s="476"/>
      <c r="Z71" s="476"/>
      <c r="AA71" s="476"/>
      <c r="AB71" s="476"/>
      <c r="AC71" s="476"/>
      <c r="AD71" s="476"/>
      <c r="AE71" s="476"/>
      <c r="AF71" s="476"/>
      <c r="AG71" s="476"/>
      <c r="AH71" s="476"/>
      <c r="AI71" s="476"/>
      <c r="AJ71" s="476"/>
      <c r="AK71" s="476"/>
      <c r="AL71" s="476"/>
      <c r="AM71" s="476"/>
      <c r="AN71" s="476"/>
      <c r="AO71" s="476"/>
      <c r="AP71" s="476"/>
      <c r="AQ71" s="476"/>
      <c r="AR71" s="476"/>
      <c r="AS71" s="476"/>
      <c r="AT71" s="476"/>
      <c r="AU71" s="476"/>
      <c r="AV71" s="476"/>
      <c r="AW71" s="476"/>
      <c r="AX71" s="476"/>
      <c r="AY71" s="476"/>
      <c r="AZ71" s="476"/>
      <c r="BA71" s="476"/>
      <c r="BB71" s="476"/>
      <c r="BC71" s="476"/>
      <c r="BD71" s="476"/>
      <c r="BE71" s="476"/>
      <c r="BF71" s="476"/>
      <c r="BG71" s="476"/>
      <c r="BH71" s="476"/>
      <c r="BI71" s="476"/>
      <c r="BJ71" s="476"/>
      <c r="BK71" s="476"/>
      <c r="BL71" s="476"/>
      <c r="BM71" s="476"/>
      <c r="BN71" s="476"/>
      <c r="BO71" s="476"/>
      <c r="BP71" s="476"/>
      <c r="BQ71" s="476"/>
      <c r="BR71" s="476"/>
      <c r="BS71" s="476"/>
    </row>
    <row r="72" spans="1:71" x14ac:dyDescent="0.25">
      <c r="A72" s="476"/>
      <c r="B72" s="476"/>
      <c r="C72" s="476"/>
      <c r="D72" s="476"/>
      <c r="E72" s="476"/>
      <c r="F72" s="476"/>
      <c r="G72" s="476"/>
      <c r="H72" s="476"/>
      <c r="I72" s="476"/>
      <c r="J72" s="476"/>
      <c r="K72" s="476"/>
      <c r="L72" s="476"/>
      <c r="M72" s="476"/>
      <c r="N72" s="476"/>
      <c r="O72" s="476"/>
      <c r="P72" s="476"/>
      <c r="Q72" s="476"/>
      <c r="R72" s="476"/>
      <c r="S72" s="476"/>
      <c r="T72" s="476"/>
      <c r="U72" s="476"/>
      <c r="V72" s="476"/>
      <c r="W72" s="476"/>
      <c r="X72" s="476"/>
      <c r="Y72" s="476"/>
      <c r="Z72" s="476"/>
      <c r="AA72" s="476"/>
      <c r="AB72" s="476"/>
      <c r="AC72" s="476"/>
      <c r="AD72" s="476"/>
      <c r="AE72" s="476"/>
      <c r="AF72" s="476"/>
      <c r="AG72" s="476"/>
      <c r="AH72" s="476"/>
      <c r="AI72" s="476"/>
      <c r="AJ72" s="476"/>
      <c r="AK72" s="476"/>
      <c r="AL72" s="476"/>
      <c r="AM72" s="476"/>
      <c r="AN72" s="476"/>
      <c r="AO72" s="476"/>
      <c r="AP72" s="476"/>
      <c r="AQ72" s="476"/>
      <c r="AR72" s="476"/>
      <c r="AS72" s="476"/>
      <c r="AT72" s="476"/>
      <c r="AU72" s="476"/>
      <c r="AV72" s="476"/>
      <c r="AW72" s="476"/>
      <c r="AX72" s="476"/>
      <c r="AY72" s="476"/>
      <c r="AZ72" s="476"/>
      <c r="BA72" s="476"/>
      <c r="BB72" s="476"/>
      <c r="BC72" s="476"/>
      <c r="BD72" s="476"/>
      <c r="BE72" s="476"/>
      <c r="BF72" s="476"/>
      <c r="BG72" s="476"/>
      <c r="BH72" s="476"/>
      <c r="BI72" s="476"/>
      <c r="BJ72" s="476"/>
      <c r="BK72" s="476"/>
      <c r="BL72" s="476"/>
      <c r="BM72" s="476"/>
      <c r="BN72" s="476"/>
      <c r="BO72" s="476"/>
      <c r="BP72" s="476"/>
      <c r="BQ72" s="476"/>
      <c r="BR72" s="476"/>
      <c r="BS72" s="476"/>
    </row>
    <row r="73" spans="1:71" x14ac:dyDescent="0.25">
      <c r="A73" s="476"/>
      <c r="B73" s="476"/>
      <c r="C73" s="476"/>
      <c r="D73" s="476"/>
      <c r="E73" s="476"/>
      <c r="F73" s="476"/>
      <c r="G73" s="476"/>
      <c r="H73" s="476"/>
      <c r="I73" s="476"/>
      <c r="J73" s="476"/>
      <c r="K73" s="476"/>
      <c r="L73" s="476"/>
      <c r="M73" s="476"/>
      <c r="N73" s="476"/>
      <c r="O73" s="476"/>
      <c r="P73" s="476"/>
      <c r="Q73" s="476"/>
      <c r="R73" s="476"/>
      <c r="S73" s="476"/>
      <c r="T73" s="476"/>
      <c r="U73" s="476"/>
      <c r="V73" s="476"/>
      <c r="W73" s="476"/>
      <c r="X73" s="476"/>
      <c r="Y73" s="476"/>
      <c r="Z73" s="476"/>
      <c r="AA73" s="476"/>
      <c r="AB73" s="476"/>
      <c r="AC73" s="476"/>
      <c r="AD73" s="476"/>
      <c r="AE73" s="476"/>
      <c r="AF73" s="476"/>
      <c r="AG73" s="476"/>
      <c r="AH73" s="476"/>
      <c r="AI73" s="476"/>
      <c r="AJ73" s="476"/>
      <c r="AK73" s="476"/>
      <c r="AL73" s="476"/>
      <c r="AM73" s="476"/>
      <c r="AN73" s="476"/>
      <c r="AO73" s="476"/>
      <c r="AP73" s="476"/>
      <c r="AQ73" s="476"/>
      <c r="AR73" s="476"/>
      <c r="AS73" s="476"/>
      <c r="AT73" s="476"/>
      <c r="AU73" s="476"/>
      <c r="AV73" s="476"/>
      <c r="AW73" s="476"/>
      <c r="AX73" s="476"/>
      <c r="AY73" s="476"/>
      <c r="AZ73" s="476"/>
      <c r="BA73" s="476"/>
      <c r="BB73" s="476"/>
      <c r="BC73" s="476"/>
      <c r="BD73" s="476"/>
      <c r="BE73" s="476"/>
      <c r="BF73" s="476"/>
      <c r="BG73" s="476"/>
      <c r="BH73" s="476"/>
      <c r="BI73" s="476"/>
      <c r="BJ73" s="476"/>
      <c r="BK73" s="476"/>
      <c r="BL73" s="476"/>
      <c r="BM73" s="476"/>
      <c r="BN73" s="476"/>
      <c r="BO73" s="476"/>
      <c r="BP73" s="476"/>
      <c r="BQ73" s="476"/>
      <c r="BR73" s="476"/>
      <c r="BS73" s="476"/>
    </row>
    <row r="74" spans="1:71" x14ac:dyDescent="0.25">
      <c r="A74" s="476"/>
      <c r="B74" s="476"/>
      <c r="C74" s="476"/>
      <c r="D74" s="476"/>
      <c r="E74" s="476"/>
      <c r="F74" s="476"/>
      <c r="G74" s="476"/>
      <c r="H74" s="476"/>
      <c r="I74" s="476"/>
      <c r="J74" s="476"/>
      <c r="K74" s="476"/>
      <c r="L74" s="476"/>
      <c r="M74" s="476"/>
      <c r="N74" s="476"/>
      <c r="O74" s="476"/>
      <c r="P74" s="476"/>
      <c r="Q74" s="476"/>
      <c r="R74" s="476"/>
      <c r="S74" s="476"/>
      <c r="T74" s="476"/>
      <c r="U74" s="476"/>
      <c r="V74" s="476"/>
      <c r="W74" s="476"/>
      <c r="X74" s="476"/>
      <c r="Y74" s="476"/>
      <c r="Z74" s="476"/>
      <c r="AA74" s="476"/>
      <c r="AB74" s="476"/>
      <c r="AC74" s="476"/>
      <c r="AD74" s="476"/>
      <c r="AE74" s="476"/>
      <c r="AF74" s="476"/>
      <c r="AG74" s="476"/>
      <c r="AH74" s="476"/>
      <c r="AI74" s="476"/>
      <c r="AJ74" s="476"/>
      <c r="AK74" s="476"/>
      <c r="AL74" s="476"/>
      <c r="AM74" s="476"/>
      <c r="AN74" s="476"/>
      <c r="AO74" s="476"/>
      <c r="AP74" s="476"/>
      <c r="AQ74" s="476"/>
      <c r="AR74" s="476"/>
      <c r="AS74" s="476"/>
      <c r="AT74" s="476"/>
      <c r="AU74" s="476"/>
      <c r="AV74" s="476"/>
      <c r="AW74" s="476"/>
      <c r="AX74" s="476"/>
      <c r="AY74" s="476"/>
      <c r="AZ74" s="476"/>
      <c r="BA74" s="476"/>
      <c r="BB74" s="476"/>
      <c r="BC74" s="476"/>
      <c r="BD74" s="476"/>
      <c r="BE74" s="476"/>
      <c r="BF74" s="476"/>
      <c r="BG74" s="476"/>
      <c r="BH74" s="476"/>
      <c r="BI74" s="476"/>
      <c r="BJ74" s="476"/>
      <c r="BK74" s="476"/>
      <c r="BL74" s="476"/>
      <c r="BM74" s="476"/>
      <c r="BN74" s="476"/>
      <c r="BO74" s="476"/>
      <c r="BP74" s="476"/>
      <c r="BQ74" s="476"/>
      <c r="BR74" s="476"/>
      <c r="BS74" s="476"/>
    </row>
    <row r="75" spans="1:71" x14ac:dyDescent="0.25">
      <c r="A75" s="476"/>
      <c r="B75" s="476"/>
      <c r="C75" s="476"/>
      <c r="D75" s="476"/>
      <c r="E75" s="476"/>
      <c r="F75" s="476"/>
      <c r="G75" s="476"/>
      <c r="H75" s="476"/>
      <c r="I75" s="476"/>
      <c r="J75" s="476"/>
      <c r="K75" s="476"/>
      <c r="L75" s="476"/>
      <c r="M75" s="476"/>
      <c r="N75" s="476"/>
      <c r="O75" s="476"/>
      <c r="P75" s="476"/>
      <c r="Q75" s="476"/>
      <c r="R75" s="476"/>
      <c r="S75" s="476"/>
      <c r="T75" s="476"/>
      <c r="U75" s="476"/>
      <c r="V75" s="476"/>
      <c r="W75" s="476"/>
      <c r="X75" s="476"/>
      <c r="Y75" s="476"/>
      <c r="Z75" s="476"/>
      <c r="AA75" s="476"/>
      <c r="AB75" s="476"/>
      <c r="AC75" s="476"/>
      <c r="AD75" s="476"/>
      <c r="AE75" s="476"/>
      <c r="AF75" s="476"/>
      <c r="AG75" s="476"/>
      <c r="AH75" s="476"/>
      <c r="AI75" s="476"/>
      <c r="AJ75" s="476"/>
      <c r="AK75" s="476"/>
      <c r="AL75" s="476"/>
      <c r="AM75" s="476"/>
      <c r="AN75" s="476"/>
      <c r="AO75" s="476"/>
      <c r="AP75" s="476"/>
      <c r="AQ75" s="476"/>
      <c r="AR75" s="476"/>
      <c r="AS75" s="476"/>
      <c r="AT75" s="476"/>
      <c r="AU75" s="476"/>
      <c r="AV75" s="476"/>
      <c r="AW75" s="476"/>
      <c r="AX75" s="476"/>
      <c r="AY75" s="476"/>
      <c r="AZ75" s="476"/>
      <c r="BA75" s="476"/>
      <c r="BB75" s="476"/>
      <c r="BC75" s="476"/>
      <c r="BD75" s="476"/>
      <c r="BE75" s="476"/>
      <c r="BF75" s="476"/>
      <c r="BG75" s="476"/>
      <c r="BH75" s="476"/>
      <c r="BI75" s="476"/>
      <c r="BJ75" s="476"/>
      <c r="BK75" s="476"/>
      <c r="BL75" s="476"/>
      <c r="BM75" s="476"/>
      <c r="BN75" s="476"/>
      <c r="BO75" s="476"/>
      <c r="BP75" s="476"/>
      <c r="BQ75" s="476"/>
      <c r="BR75" s="476"/>
      <c r="BS75" s="476"/>
    </row>
    <row r="76" spans="1:71" x14ac:dyDescent="0.25">
      <c r="A76" s="476"/>
      <c r="B76" s="476"/>
      <c r="C76" s="476"/>
      <c r="D76" s="476"/>
      <c r="E76" s="476"/>
      <c r="F76" s="476"/>
      <c r="G76" s="476"/>
      <c r="H76" s="476"/>
      <c r="I76" s="476"/>
      <c r="J76" s="476"/>
      <c r="K76" s="476"/>
      <c r="L76" s="476"/>
      <c r="M76" s="476"/>
      <c r="N76" s="476"/>
      <c r="O76" s="476"/>
      <c r="P76" s="476"/>
      <c r="Q76" s="476"/>
      <c r="R76" s="476"/>
      <c r="S76" s="476"/>
      <c r="T76" s="476"/>
      <c r="U76" s="476"/>
      <c r="V76" s="476"/>
      <c r="W76" s="476"/>
      <c r="X76" s="476"/>
      <c r="Y76" s="476"/>
      <c r="Z76" s="476"/>
      <c r="AA76" s="476"/>
      <c r="AB76" s="476"/>
      <c r="AC76" s="476"/>
      <c r="AD76" s="476"/>
      <c r="AE76" s="476"/>
      <c r="AF76" s="476"/>
      <c r="AG76" s="476"/>
      <c r="AH76" s="476"/>
      <c r="AI76" s="476"/>
      <c r="AJ76" s="476"/>
      <c r="AK76" s="476"/>
      <c r="AL76" s="476"/>
      <c r="AM76" s="476"/>
      <c r="AN76" s="476"/>
      <c r="AO76" s="476"/>
      <c r="AP76" s="476"/>
      <c r="AQ76" s="476"/>
      <c r="AR76" s="476"/>
      <c r="AS76" s="476"/>
      <c r="AT76" s="476"/>
      <c r="AU76" s="476"/>
      <c r="AV76" s="476"/>
      <c r="AW76" s="476"/>
      <c r="AX76" s="476"/>
      <c r="AY76" s="476"/>
      <c r="AZ76" s="476"/>
      <c r="BA76" s="476"/>
      <c r="BB76" s="476"/>
      <c r="BC76" s="476"/>
      <c r="BD76" s="476"/>
      <c r="BE76" s="476"/>
      <c r="BF76" s="476"/>
      <c r="BG76" s="476"/>
      <c r="BH76" s="476"/>
      <c r="BI76" s="476"/>
      <c r="BJ76" s="476"/>
      <c r="BK76" s="476"/>
      <c r="BL76" s="476"/>
      <c r="BM76" s="476"/>
      <c r="BN76" s="476"/>
      <c r="BO76" s="476"/>
      <c r="BP76" s="476"/>
      <c r="BQ76" s="476"/>
      <c r="BR76" s="476"/>
      <c r="BS76" s="476"/>
    </row>
    <row r="77" spans="1:71" x14ac:dyDescent="0.25">
      <c r="A77" s="476"/>
      <c r="B77" s="476"/>
      <c r="C77" s="476"/>
      <c r="D77" s="476"/>
      <c r="E77" s="476"/>
      <c r="F77" s="476"/>
      <c r="G77" s="476"/>
      <c r="H77" s="476"/>
      <c r="I77" s="476"/>
      <c r="J77" s="476"/>
      <c r="K77" s="476"/>
      <c r="L77" s="476"/>
      <c r="M77" s="476"/>
      <c r="N77" s="476"/>
      <c r="O77" s="476"/>
      <c r="P77" s="476"/>
      <c r="Q77" s="476"/>
      <c r="R77" s="476"/>
      <c r="S77" s="476"/>
      <c r="T77" s="476"/>
      <c r="U77" s="476"/>
      <c r="V77" s="476"/>
      <c r="W77" s="476"/>
      <c r="X77" s="476"/>
      <c r="Y77" s="476"/>
      <c r="Z77" s="476"/>
      <c r="AA77" s="476"/>
      <c r="AB77" s="476"/>
      <c r="AC77" s="476"/>
      <c r="AD77" s="476"/>
      <c r="AE77" s="476"/>
      <c r="AF77" s="476"/>
      <c r="AG77" s="476"/>
      <c r="AH77" s="476"/>
      <c r="AI77" s="476"/>
      <c r="AJ77" s="476"/>
      <c r="AK77" s="476"/>
      <c r="AL77" s="476"/>
      <c r="AM77" s="476"/>
      <c r="AN77" s="476"/>
      <c r="AO77" s="476"/>
      <c r="AP77" s="476"/>
      <c r="AQ77" s="476"/>
      <c r="AR77" s="476"/>
      <c r="AS77" s="476"/>
      <c r="AT77" s="476"/>
      <c r="AU77" s="476"/>
      <c r="AV77" s="476"/>
      <c r="AW77" s="476"/>
      <c r="AX77" s="476"/>
      <c r="AY77" s="476"/>
      <c r="AZ77" s="476"/>
      <c r="BA77" s="476"/>
      <c r="BB77" s="476"/>
      <c r="BC77" s="476"/>
      <c r="BD77" s="476"/>
      <c r="BE77" s="476"/>
      <c r="BF77" s="476"/>
      <c r="BG77" s="476"/>
      <c r="BH77" s="476"/>
      <c r="BI77" s="476"/>
      <c r="BJ77" s="476"/>
      <c r="BK77" s="476"/>
      <c r="BL77" s="476"/>
      <c r="BM77" s="476"/>
      <c r="BN77" s="476"/>
      <c r="BO77" s="476"/>
      <c r="BP77" s="476"/>
      <c r="BQ77" s="476"/>
      <c r="BR77" s="476"/>
      <c r="BS77" s="476"/>
    </row>
    <row r="78" spans="1:71" x14ac:dyDescent="0.25">
      <c r="A78" s="476"/>
      <c r="B78" s="476"/>
      <c r="C78" s="476"/>
      <c r="D78" s="476"/>
      <c r="E78" s="476"/>
      <c r="F78" s="476"/>
      <c r="G78" s="476"/>
      <c r="H78" s="476"/>
      <c r="I78" s="476"/>
      <c r="J78" s="476"/>
      <c r="K78" s="476"/>
      <c r="L78" s="476"/>
      <c r="M78" s="476"/>
      <c r="N78" s="476"/>
      <c r="O78" s="476"/>
      <c r="P78" s="476"/>
      <c r="Q78" s="476"/>
      <c r="R78" s="476"/>
      <c r="S78" s="476"/>
      <c r="T78" s="476"/>
      <c r="U78" s="476"/>
      <c r="V78" s="476"/>
      <c r="W78" s="476"/>
      <c r="X78" s="476"/>
      <c r="Y78" s="476"/>
      <c r="Z78" s="476"/>
      <c r="AA78" s="476"/>
      <c r="AB78" s="476"/>
      <c r="AC78" s="476"/>
      <c r="AD78" s="476"/>
      <c r="AE78" s="476"/>
      <c r="AF78" s="476"/>
      <c r="AG78" s="476"/>
      <c r="AH78" s="476"/>
      <c r="AI78" s="476"/>
      <c r="AJ78" s="476"/>
      <c r="AK78" s="476"/>
      <c r="AL78" s="476"/>
      <c r="AM78" s="476"/>
      <c r="AN78" s="476"/>
      <c r="AO78" s="476"/>
      <c r="AP78" s="476"/>
      <c r="AQ78" s="476"/>
      <c r="AR78" s="476"/>
      <c r="AS78" s="476"/>
      <c r="AT78" s="476"/>
      <c r="AU78" s="476"/>
      <c r="AV78" s="476"/>
      <c r="AW78" s="476"/>
      <c r="AX78" s="476"/>
      <c r="AY78" s="476"/>
      <c r="AZ78" s="476"/>
      <c r="BA78" s="476"/>
      <c r="BB78" s="476"/>
      <c r="BC78" s="476"/>
      <c r="BD78" s="476"/>
      <c r="BE78" s="476"/>
      <c r="BF78" s="476"/>
      <c r="BG78" s="476"/>
      <c r="BH78" s="476"/>
      <c r="BI78" s="476"/>
      <c r="BJ78" s="476"/>
      <c r="BK78" s="476"/>
      <c r="BL78" s="476"/>
      <c r="BM78" s="476"/>
      <c r="BN78" s="476"/>
      <c r="BO78" s="476"/>
      <c r="BP78" s="476"/>
      <c r="BQ78" s="476"/>
      <c r="BR78" s="476"/>
      <c r="BS78" s="476"/>
    </row>
    <row r="79" spans="1:71" x14ac:dyDescent="0.25">
      <c r="A79" s="476"/>
      <c r="B79" s="476"/>
      <c r="C79" s="476"/>
      <c r="D79" s="476"/>
      <c r="E79" s="476"/>
      <c r="F79" s="476"/>
      <c r="G79" s="476"/>
      <c r="H79" s="476"/>
      <c r="I79" s="476"/>
      <c r="J79" s="476"/>
      <c r="K79" s="476"/>
      <c r="L79" s="476"/>
      <c r="M79" s="476"/>
      <c r="N79" s="476"/>
      <c r="O79" s="476"/>
      <c r="P79" s="476"/>
      <c r="Q79" s="476"/>
      <c r="R79" s="476"/>
      <c r="S79" s="476"/>
      <c r="T79" s="476"/>
      <c r="U79" s="476"/>
      <c r="V79" s="476"/>
      <c r="W79" s="476"/>
      <c r="X79" s="476"/>
      <c r="Y79" s="476"/>
      <c r="Z79" s="476"/>
      <c r="AA79" s="476"/>
      <c r="AB79" s="476"/>
      <c r="AC79" s="476"/>
      <c r="AD79" s="476"/>
      <c r="AE79" s="476"/>
      <c r="AF79" s="476"/>
      <c r="AG79" s="476"/>
      <c r="AH79" s="476"/>
      <c r="AI79" s="476"/>
      <c r="AJ79" s="476"/>
      <c r="AK79" s="476"/>
      <c r="AL79" s="476"/>
      <c r="AM79" s="476"/>
      <c r="AN79" s="476"/>
      <c r="AO79" s="476"/>
      <c r="AP79" s="476"/>
      <c r="AQ79" s="476"/>
      <c r="AR79" s="476"/>
      <c r="AS79" s="476"/>
      <c r="AT79" s="476"/>
      <c r="AU79" s="476"/>
      <c r="AV79" s="476"/>
      <c r="AW79" s="476"/>
      <c r="AX79" s="476"/>
      <c r="AY79" s="476"/>
      <c r="AZ79" s="476"/>
      <c r="BA79" s="476"/>
      <c r="BB79" s="476"/>
      <c r="BC79" s="476"/>
      <c r="BD79" s="476"/>
      <c r="BE79" s="476"/>
      <c r="BF79" s="476"/>
      <c r="BG79" s="476"/>
      <c r="BH79" s="476"/>
      <c r="BI79" s="476"/>
      <c r="BJ79" s="476"/>
      <c r="BK79" s="476"/>
      <c r="BL79" s="476"/>
      <c r="BM79" s="476"/>
      <c r="BN79" s="476"/>
      <c r="BO79" s="476"/>
      <c r="BP79" s="476"/>
      <c r="BQ79" s="476"/>
      <c r="BR79" s="476"/>
      <c r="BS79" s="476"/>
    </row>
    <row r="80" spans="1:71" x14ac:dyDescent="0.25">
      <c r="A80" s="476"/>
      <c r="B80" s="476"/>
      <c r="C80" s="476"/>
      <c r="D80" s="476"/>
      <c r="E80" s="476"/>
      <c r="F80" s="476"/>
      <c r="G80" s="476"/>
      <c r="H80" s="476"/>
      <c r="I80" s="476"/>
      <c r="J80" s="476"/>
      <c r="K80" s="476"/>
      <c r="L80" s="476"/>
      <c r="M80" s="476"/>
      <c r="N80" s="476"/>
      <c r="O80" s="476"/>
      <c r="P80" s="476"/>
      <c r="Q80" s="476"/>
      <c r="R80" s="476"/>
      <c r="S80" s="476"/>
      <c r="T80" s="476"/>
      <c r="U80" s="476"/>
      <c r="V80" s="476"/>
      <c r="W80" s="476"/>
      <c r="X80" s="476"/>
      <c r="Y80" s="476"/>
      <c r="Z80" s="476"/>
      <c r="AA80" s="476"/>
      <c r="AB80" s="476"/>
      <c r="AC80" s="476"/>
      <c r="AD80" s="476"/>
      <c r="AE80" s="476"/>
      <c r="AF80" s="476"/>
      <c r="AG80" s="476"/>
      <c r="AH80" s="476"/>
      <c r="AI80" s="476"/>
      <c r="AJ80" s="476"/>
      <c r="AK80" s="476"/>
      <c r="AL80" s="476"/>
      <c r="AM80" s="476"/>
      <c r="AN80" s="476"/>
      <c r="AO80" s="476"/>
      <c r="AP80" s="476"/>
      <c r="AQ80" s="476"/>
      <c r="AR80" s="476"/>
      <c r="AS80" s="476"/>
      <c r="AT80" s="476"/>
      <c r="AU80" s="476"/>
      <c r="AV80" s="476"/>
      <c r="AW80" s="476"/>
      <c r="AX80" s="476"/>
      <c r="AY80" s="476"/>
      <c r="AZ80" s="476"/>
      <c r="BA80" s="476"/>
      <c r="BB80" s="476"/>
      <c r="BC80" s="476"/>
      <c r="BD80" s="476"/>
      <c r="BE80" s="476"/>
      <c r="BF80" s="476"/>
      <c r="BG80" s="476"/>
      <c r="BH80" s="476"/>
      <c r="BI80" s="476"/>
      <c r="BJ80" s="476"/>
      <c r="BK80" s="476"/>
      <c r="BL80" s="476"/>
      <c r="BM80" s="476"/>
      <c r="BN80" s="476"/>
      <c r="BO80" s="476"/>
      <c r="BP80" s="476"/>
      <c r="BQ80" s="476"/>
      <c r="BR80" s="476"/>
      <c r="BS80" s="476"/>
    </row>
    <row r="81" spans="1:71" x14ac:dyDescent="0.25">
      <c r="A81" s="476"/>
      <c r="B81" s="476"/>
      <c r="C81" s="476"/>
      <c r="D81" s="476"/>
      <c r="E81" s="476"/>
      <c r="F81" s="476"/>
      <c r="G81" s="476"/>
      <c r="H81" s="476"/>
      <c r="I81" s="476"/>
      <c r="J81" s="476"/>
      <c r="K81" s="476"/>
      <c r="L81" s="476"/>
      <c r="M81" s="476"/>
      <c r="N81" s="476"/>
      <c r="O81" s="476"/>
      <c r="P81" s="476"/>
      <c r="Q81" s="476"/>
      <c r="R81" s="476"/>
      <c r="S81" s="476"/>
      <c r="T81" s="476"/>
      <c r="U81" s="476"/>
      <c r="V81" s="476"/>
      <c r="W81" s="476"/>
      <c r="X81" s="476"/>
      <c r="Y81" s="476"/>
      <c r="Z81" s="476"/>
      <c r="AA81" s="476"/>
      <c r="AB81" s="476"/>
      <c r="AC81" s="476"/>
      <c r="AD81" s="476"/>
      <c r="AE81" s="476"/>
      <c r="AF81" s="476"/>
      <c r="AG81" s="476"/>
      <c r="AH81" s="476"/>
      <c r="AI81" s="476"/>
      <c r="AJ81" s="476"/>
      <c r="AK81" s="476"/>
      <c r="AL81" s="476"/>
      <c r="AM81" s="476"/>
      <c r="AN81" s="476"/>
      <c r="AO81" s="476"/>
      <c r="AP81" s="476"/>
      <c r="AQ81" s="476"/>
      <c r="AR81" s="476"/>
      <c r="AS81" s="476"/>
      <c r="AT81" s="476"/>
      <c r="AU81" s="476"/>
      <c r="AV81" s="476"/>
      <c r="AW81" s="476"/>
      <c r="AX81" s="476"/>
      <c r="AY81" s="476"/>
      <c r="AZ81" s="476"/>
      <c r="BA81" s="476"/>
      <c r="BB81" s="476"/>
      <c r="BC81" s="476"/>
      <c r="BD81" s="476"/>
      <c r="BE81" s="476"/>
      <c r="BF81" s="476"/>
      <c r="BG81" s="476"/>
      <c r="BH81" s="476"/>
      <c r="BI81" s="476"/>
      <c r="BJ81" s="476"/>
      <c r="BK81" s="476"/>
      <c r="BL81" s="476"/>
      <c r="BM81" s="476"/>
      <c r="BN81" s="476"/>
      <c r="BO81" s="476"/>
      <c r="BP81" s="476"/>
      <c r="BQ81" s="476"/>
      <c r="BR81" s="476"/>
      <c r="BS81" s="476"/>
    </row>
    <row r="82" spans="1:71" x14ac:dyDescent="0.25">
      <c r="A82" s="476"/>
      <c r="B82" s="476"/>
      <c r="C82" s="476"/>
      <c r="D82" s="476"/>
      <c r="E82" s="476"/>
      <c r="F82" s="476"/>
      <c r="G82" s="476"/>
      <c r="H82" s="476"/>
      <c r="I82" s="476"/>
      <c r="J82" s="476"/>
      <c r="K82" s="476"/>
      <c r="L82" s="476"/>
      <c r="M82" s="476"/>
      <c r="N82" s="476"/>
      <c r="O82" s="476"/>
      <c r="P82" s="476"/>
      <c r="Q82" s="476"/>
      <c r="R82" s="476"/>
      <c r="S82" s="476"/>
      <c r="T82" s="476"/>
      <c r="U82" s="476"/>
      <c r="V82" s="476"/>
      <c r="W82" s="476"/>
      <c r="X82" s="476"/>
      <c r="Y82" s="476"/>
      <c r="Z82" s="476"/>
      <c r="AA82" s="476"/>
      <c r="AB82" s="476"/>
      <c r="AC82" s="476"/>
      <c r="AD82" s="476"/>
      <c r="AE82" s="476"/>
      <c r="AF82" s="476"/>
      <c r="AG82" s="476"/>
      <c r="AH82" s="476"/>
      <c r="AI82" s="476"/>
      <c r="AJ82" s="476"/>
      <c r="AK82" s="476"/>
      <c r="AL82" s="476"/>
      <c r="AM82" s="476"/>
      <c r="AN82" s="476"/>
      <c r="AO82" s="476"/>
      <c r="AP82" s="476"/>
      <c r="AQ82" s="476"/>
      <c r="AR82" s="476"/>
      <c r="AS82" s="476"/>
      <c r="AT82" s="476"/>
      <c r="AU82" s="476"/>
      <c r="AV82" s="476"/>
      <c r="AW82" s="476"/>
      <c r="AX82" s="476"/>
      <c r="AY82" s="476"/>
      <c r="AZ82" s="476"/>
      <c r="BA82" s="476"/>
      <c r="BB82" s="476"/>
      <c r="BC82" s="476"/>
      <c r="BD82" s="476"/>
      <c r="BE82" s="476"/>
      <c r="BF82" s="476"/>
      <c r="BG82" s="476"/>
      <c r="BH82" s="476"/>
      <c r="BI82" s="476"/>
      <c r="BJ82" s="476"/>
      <c r="BK82" s="476"/>
      <c r="BL82" s="476"/>
      <c r="BM82" s="476"/>
      <c r="BN82" s="476"/>
      <c r="BO82" s="476"/>
      <c r="BP82" s="476"/>
      <c r="BQ82" s="476"/>
      <c r="BR82" s="476"/>
      <c r="BS82" s="476"/>
    </row>
    <row r="83" spans="1:71" x14ac:dyDescent="0.25">
      <c r="A83" s="476"/>
      <c r="B83" s="476"/>
      <c r="C83" s="476"/>
      <c r="D83" s="476"/>
      <c r="E83" s="476"/>
      <c r="F83" s="476"/>
      <c r="G83" s="476"/>
      <c r="H83" s="476"/>
      <c r="I83" s="476"/>
      <c r="J83" s="476"/>
      <c r="K83" s="476"/>
      <c r="L83" s="476"/>
      <c r="M83" s="476"/>
      <c r="N83" s="476"/>
      <c r="O83" s="476"/>
      <c r="P83" s="476"/>
      <c r="Q83" s="476"/>
      <c r="R83" s="476"/>
      <c r="S83" s="476"/>
      <c r="T83" s="476"/>
      <c r="U83" s="476"/>
      <c r="V83" s="476"/>
      <c r="W83" s="476"/>
      <c r="X83" s="476"/>
      <c r="Y83" s="476"/>
      <c r="Z83" s="476"/>
      <c r="AA83" s="476"/>
      <c r="AB83" s="476"/>
      <c r="AC83" s="476"/>
      <c r="AD83" s="476"/>
      <c r="AE83" s="476"/>
      <c r="AF83" s="476"/>
      <c r="AG83" s="476"/>
      <c r="AH83" s="476"/>
      <c r="AI83" s="476"/>
      <c r="AJ83" s="476"/>
      <c r="AK83" s="476"/>
      <c r="AL83" s="476"/>
      <c r="AM83" s="476"/>
      <c r="AN83" s="476"/>
      <c r="AO83" s="476"/>
      <c r="AP83" s="476"/>
      <c r="AQ83" s="476"/>
      <c r="AR83" s="476"/>
      <c r="AS83" s="476"/>
      <c r="AT83" s="476"/>
      <c r="AU83" s="476"/>
      <c r="AV83" s="476"/>
      <c r="AW83" s="476"/>
      <c r="AX83" s="476"/>
      <c r="AY83" s="476"/>
      <c r="AZ83" s="476"/>
      <c r="BA83" s="476"/>
      <c r="BB83" s="476"/>
      <c r="BC83" s="476"/>
      <c r="BD83" s="476"/>
      <c r="BE83" s="476"/>
      <c r="BF83" s="476"/>
      <c r="BG83" s="476"/>
      <c r="BH83" s="476"/>
      <c r="BI83" s="476"/>
      <c r="BJ83" s="476"/>
      <c r="BK83" s="476"/>
      <c r="BL83" s="476"/>
      <c r="BM83" s="476"/>
      <c r="BN83" s="476"/>
      <c r="BO83" s="476"/>
      <c r="BP83" s="476"/>
      <c r="BQ83" s="476"/>
      <c r="BR83" s="476"/>
      <c r="BS83" s="476"/>
    </row>
    <row r="84" spans="1:71" x14ac:dyDescent="0.25">
      <c r="A84" s="476"/>
      <c r="B84" s="476"/>
      <c r="C84" s="476"/>
      <c r="D84" s="476"/>
      <c r="E84" s="476"/>
      <c r="F84" s="476"/>
      <c r="G84" s="476"/>
      <c r="H84" s="476"/>
      <c r="I84" s="476"/>
      <c r="J84" s="476"/>
      <c r="K84" s="476"/>
      <c r="L84" s="476"/>
      <c r="M84" s="476"/>
      <c r="N84" s="476"/>
      <c r="O84" s="476"/>
      <c r="P84" s="476"/>
      <c r="Q84" s="476"/>
      <c r="R84" s="476"/>
      <c r="S84" s="476"/>
      <c r="T84" s="476"/>
      <c r="U84" s="476"/>
      <c r="V84" s="476"/>
      <c r="W84" s="476"/>
      <c r="X84" s="476"/>
      <c r="Y84" s="476"/>
      <c r="Z84" s="476"/>
      <c r="AA84" s="476"/>
      <c r="AB84" s="476"/>
      <c r="AC84" s="476"/>
      <c r="AD84" s="476"/>
      <c r="AE84" s="476"/>
      <c r="AF84" s="476"/>
      <c r="AG84" s="476"/>
      <c r="AH84" s="476"/>
      <c r="AI84" s="476"/>
      <c r="AJ84" s="476"/>
      <c r="AK84" s="476"/>
      <c r="AL84" s="476"/>
      <c r="AM84" s="476"/>
      <c r="AN84" s="476"/>
      <c r="AO84" s="476"/>
      <c r="AP84" s="476"/>
      <c r="AQ84" s="476"/>
      <c r="AR84" s="476"/>
      <c r="AS84" s="476"/>
      <c r="AT84" s="476"/>
      <c r="AU84" s="476"/>
      <c r="AV84" s="476"/>
      <c r="AW84" s="476"/>
      <c r="AX84" s="476"/>
      <c r="AY84" s="476"/>
      <c r="AZ84" s="476"/>
      <c r="BA84" s="476"/>
      <c r="BB84" s="476"/>
      <c r="BC84" s="476"/>
      <c r="BD84" s="476"/>
      <c r="BE84" s="476"/>
      <c r="BF84" s="476"/>
      <c r="BG84" s="476"/>
      <c r="BH84" s="476"/>
      <c r="BI84" s="476"/>
      <c r="BJ84" s="476"/>
      <c r="BK84" s="476"/>
      <c r="BL84" s="476"/>
      <c r="BM84" s="476"/>
      <c r="BN84" s="476"/>
      <c r="BO84" s="476"/>
      <c r="BP84" s="476"/>
      <c r="BQ84" s="476"/>
      <c r="BR84" s="476"/>
      <c r="BS84" s="476"/>
    </row>
    <row r="85" spans="1:71" x14ac:dyDescent="0.25">
      <c r="A85" s="476"/>
      <c r="B85" s="476"/>
      <c r="C85" s="476"/>
      <c r="D85" s="476"/>
      <c r="E85" s="476"/>
      <c r="F85" s="476"/>
      <c r="G85" s="476"/>
      <c r="H85" s="476"/>
      <c r="I85" s="476"/>
      <c r="J85" s="476"/>
      <c r="K85" s="476"/>
      <c r="L85" s="476"/>
      <c r="M85" s="476"/>
      <c r="N85" s="476"/>
      <c r="O85" s="476"/>
      <c r="P85" s="476"/>
      <c r="Q85" s="476"/>
      <c r="R85" s="476"/>
      <c r="S85" s="476"/>
      <c r="T85" s="476"/>
      <c r="U85" s="476"/>
      <c r="V85" s="476"/>
      <c r="W85" s="476"/>
      <c r="X85" s="476"/>
      <c r="Y85" s="476"/>
      <c r="Z85" s="476"/>
      <c r="AA85" s="476"/>
      <c r="AB85" s="476"/>
      <c r="AC85" s="476"/>
      <c r="AD85" s="476"/>
      <c r="AE85" s="476"/>
      <c r="AF85" s="476"/>
      <c r="AG85" s="476"/>
      <c r="AH85" s="476"/>
      <c r="AI85" s="476"/>
      <c r="AJ85" s="476"/>
      <c r="AK85" s="476"/>
      <c r="AL85" s="476"/>
      <c r="AM85" s="476"/>
      <c r="AN85" s="476"/>
      <c r="AO85" s="476"/>
      <c r="AP85" s="476"/>
      <c r="AQ85" s="476"/>
      <c r="AR85" s="476"/>
      <c r="AS85" s="476"/>
      <c r="AT85" s="476"/>
      <c r="AU85" s="476"/>
      <c r="AV85" s="476"/>
      <c r="AW85" s="476"/>
      <c r="AX85" s="476"/>
      <c r="AY85" s="476"/>
      <c r="AZ85" s="476"/>
      <c r="BA85" s="476"/>
      <c r="BB85" s="476"/>
      <c r="BC85" s="476"/>
      <c r="BD85" s="476"/>
      <c r="BE85" s="476"/>
      <c r="BF85" s="476"/>
      <c r="BG85" s="476"/>
      <c r="BH85" s="476"/>
      <c r="BI85" s="476"/>
      <c r="BJ85" s="476"/>
      <c r="BK85" s="476"/>
      <c r="BL85" s="476"/>
      <c r="BM85" s="476"/>
      <c r="BN85" s="476"/>
      <c r="BO85" s="476"/>
      <c r="BP85" s="476"/>
      <c r="BQ85" s="476"/>
      <c r="BR85" s="476"/>
      <c r="BS85" s="476"/>
    </row>
    <row r="86" spans="1:71" x14ac:dyDescent="0.25">
      <c r="A86" s="476"/>
      <c r="B86" s="476"/>
      <c r="C86" s="476"/>
      <c r="D86" s="476"/>
      <c r="E86" s="476"/>
      <c r="F86" s="476"/>
      <c r="G86" s="476"/>
      <c r="H86" s="476"/>
      <c r="I86" s="476"/>
      <c r="J86" s="476"/>
      <c r="K86" s="476"/>
      <c r="L86" s="476"/>
      <c r="M86" s="476"/>
      <c r="N86" s="476"/>
      <c r="O86" s="476"/>
      <c r="P86" s="476"/>
      <c r="Q86" s="476"/>
      <c r="R86" s="476"/>
      <c r="S86" s="476"/>
      <c r="T86" s="476"/>
      <c r="U86" s="476"/>
      <c r="V86" s="476"/>
      <c r="W86" s="476"/>
      <c r="X86" s="476"/>
      <c r="Y86" s="476"/>
      <c r="Z86" s="476"/>
      <c r="AA86" s="476"/>
      <c r="AB86" s="476"/>
      <c r="AC86" s="476"/>
      <c r="AD86" s="476"/>
      <c r="AE86" s="476"/>
      <c r="AF86" s="476"/>
      <c r="AG86" s="476"/>
      <c r="AH86" s="476"/>
      <c r="AI86" s="476"/>
      <c r="AJ86" s="476"/>
      <c r="AK86" s="476"/>
      <c r="AL86" s="476"/>
      <c r="AM86" s="476"/>
      <c r="AN86" s="476"/>
      <c r="AO86" s="476"/>
      <c r="AP86" s="476"/>
      <c r="AQ86" s="476"/>
      <c r="AR86" s="476"/>
      <c r="AS86" s="476"/>
      <c r="AT86" s="476"/>
      <c r="AU86" s="476"/>
      <c r="AV86" s="476"/>
      <c r="AW86" s="476"/>
      <c r="AX86" s="476"/>
      <c r="AY86" s="476"/>
      <c r="AZ86" s="476"/>
      <c r="BA86" s="476"/>
      <c r="BB86" s="476"/>
      <c r="BC86" s="476"/>
      <c r="BD86" s="476"/>
      <c r="BE86" s="476"/>
      <c r="BF86" s="476"/>
      <c r="BG86" s="476"/>
      <c r="BH86" s="476"/>
      <c r="BI86" s="476"/>
      <c r="BJ86" s="476"/>
      <c r="BK86" s="476"/>
      <c r="BL86" s="476"/>
      <c r="BM86" s="476"/>
      <c r="BN86" s="476"/>
      <c r="BO86" s="476"/>
      <c r="BP86" s="476"/>
      <c r="BQ86" s="476"/>
      <c r="BR86" s="476"/>
      <c r="BS86" s="476"/>
    </row>
    <row r="87" spans="1:71" x14ac:dyDescent="0.25">
      <c r="A87" s="476"/>
      <c r="B87" s="476"/>
      <c r="C87" s="476"/>
      <c r="D87" s="476"/>
      <c r="E87" s="476"/>
      <c r="F87" s="476"/>
      <c r="G87" s="476"/>
      <c r="H87" s="476"/>
      <c r="I87" s="476"/>
      <c r="J87" s="476"/>
      <c r="K87" s="476"/>
      <c r="L87" s="476"/>
      <c r="M87" s="476"/>
      <c r="N87" s="476"/>
      <c r="O87" s="476"/>
      <c r="P87" s="476"/>
      <c r="Q87" s="476"/>
      <c r="R87" s="476"/>
      <c r="S87" s="476"/>
      <c r="T87" s="476"/>
      <c r="U87" s="476"/>
      <c r="V87" s="476"/>
      <c r="W87" s="476"/>
      <c r="X87" s="476"/>
      <c r="Y87" s="476"/>
      <c r="Z87" s="476"/>
      <c r="AA87" s="476"/>
      <c r="AB87" s="476"/>
      <c r="AC87" s="476"/>
      <c r="AD87" s="476"/>
      <c r="AE87" s="476"/>
      <c r="AF87" s="476"/>
      <c r="AG87" s="476"/>
      <c r="AH87" s="476"/>
      <c r="AI87" s="476"/>
      <c r="AJ87" s="476"/>
      <c r="AK87" s="476"/>
      <c r="AL87" s="476"/>
      <c r="AM87" s="476"/>
      <c r="AN87" s="476"/>
      <c r="AO87" s="476"/>
      <c r="AP87" s="476"/>
      <c r="AQ87" s="476"/>
      <c r="AR87" s="476"/>
      <c r="AS87" s="476"/>
      <c r="AT87" s="476"/>
      <c r="AU87" s="476"/>
      <c r="AV87" s="476"/>
      <c r="AW87" s="476"/>
      <c r="AX87" s="476"/>
      <c r="AY87" s="476"/>
      <c r="AZ87" s="476"/>
      <c r="BA87" s="476"/>
      <c r="BB87" s="476"/>
      <c r="BC87" s="476"/>
      <c r="BD87" s="476"/>
      <c r="BE87" s="476"/>
      <c r="BF87" s="476"/>
      <c r="BG87" s="476"/>
      <c r="BH87" s="476"/>
      <c r="BI87" s="476"/>
      <c r="BJ87" s="476"/>
      <c r="BK87" s="476"/>
      <c r="BL87" s="476"/>
      <c r="BM87" s="476"/>
      <c r="BN87" s="476"/>
      <c r="BO87" s="476"/>
      <c r="BP87" s="476"/>
      <c r="BQ87" s="476"/>
      <c r="BR87" s="476"/>
      <c r="BS87" s="476"/>
    </row>
    <row r="88" spans="1:71" x14ac:dyDescent="0.25">
      <c r="A88" s="476"/>
      <c r="B88" s="476"/>
      <c r="C88" s="476"/>
      <c r="D88" s="476"/>
      <c r="E88" s="476"/>
      <c r="F88" s="476"/>
      <c r="G88" s="476"/>
      <c r="H88" s="476"/>
      <c r="I88" s="476"/>
      <c r="J88" s="476"/>
      <c r="K88" s="476"/>
      <c r="L88" s="476"/>
      <c r="M88" s="476"/>
      <c r="N88" s="476"/>
      <c r="O88" s="476"/>
      <c r="P88" s="476"/>
      <c r="Q88" s="476"/>
      <c r="R88" s="476"/>
      <c r="S88" s="476"/>
      <c r="T88" s="476"/>
      <c r="U88" s="476"/>
      <c r="V88" s="476"/>
      <c r="W88" s="476"/>
      <c r="X88" s="476"/>
      <c r="Y88" s="476"/>
      <c r="Z88" s="476"/>
      <c r="AA88" s="476"/>
      <c r="AB88" s="476"/>
      <c r="AC88" s="476"/>
      <c r="AD88" s="476"/>
      <c r="AE88" s="476"/>
      <c r="AF88" s="476"/>
      <c r="AG88" s="476"/>
      <c r="AH88" s="476"/>
      <c r="AI88" s="476"/>
      <c r="AJ88" s="476"/>
      <c r="AK88" s="476"/>
      <c r="AL88" s="476"/>
      <c r="AM88" s="476"/>
      <c r="AN88" s="476"/>
      <c r="AO88" s="476"/>
      <c r="AP88" s="476"/>
      <c r="AQ88" s="476"/>
      <c r="AR88" s="476"/>
      <c r="AS88" s="476"/>
      <c r="AT88" s="476"/>
      <c r="AU88" s="476"/>
      <c r="AV88" s="476"/>
      <c r="AW88" s="476"/>
      <c r="AX88" s="476"/>
      <c r="AY88" s="476"/>
      <c r="AZ88" s="476"/>
      <c r="BA88" s="476"/>
      <c r="BB88" s="476"/>
      <c r="BC88" s="476"/>
      <c r="BD88" s="476"/>
      <c r="BE88" s="476"/>
      <c r="BF88" s="476"/>
      <c r="BG88" s="476"/>
      <c r="BH88" s="476"/>
      <c r="BI88" s="476"/>
      <c r="BJ88" s="476"/>
      <c r="BK88" s="476"/>
      <c r="BL88" s="476"/>
      <c r="BM88" s="476"/>
      <c r="BN88" s="476"/>
      <c r="BO88" s="476"/>
      <c r="BP88" s="476"/>
      <c r="BQ88" s="476"/>
      <c r="BR88" s="476"/>
      <c r="BS88" s="476"/>
    </row>
    <row r="89" spans="1:71" x14ac:dyDescent="0.25">
      <c r="A89" s="476"/>
      <c r="B89" s="476"/>
      <c r="C89" s="476"/>
      <c r="D89" s="476"/>
      <c r="E89" s="476"/>
      <c r="F89" s="476"/>
      <c r="G89" s="476"/>
      <c r="H89" s="476"/>
      <c r="I89" s="476"/>
      <c r="J89" s="476"/>
      <c r="K89" s="476"/>
      <c r="L89" s="476"/>
      <c r="M89" s="476"/>
      <c r="N89" s="476"/>
      <c r="O89" s="476"/>
      <c r="P89" s="476"/>
      <c r="Q89" s="476"/>
      <c r="R89" s="476"/>
      <c r="S89" s="476"/>
      <c r="T89" s="476"/>
      <c r="U89" s="476"/>
      <c r="V89" s="476"/>
      <c r="W89" s="476"/>
      <c r="X89" s="476"/>
      <c r="Y89" s="476"/>
      <c r="Z89" s="476"/>
      <c r="AA89" s="476"/>
      <c r="AB89" s="476"/>
      <c r="AC89" s="476"/>
      <c r="AD89" s="476"/>
      <c r="AE89" s="476"/>
      <c r="AF89" s="476"/>
      <c r="AG89" s="476"/>
      <c r="AH89" s="476"/>
      <c r="AI89" s="476"/>
      <c r="AJ89" s="476"/>
      <c r="AK89" s="476"/>
      <c r="AL89" s="476"/>
      <c r="AM89" s="476"/>
      <c r="AN89" s="476"/>
      <c r="AO89" s="476"/>
      <c r="AP89" s="476"/>
      <c r="AQ89" s="476"/>
      <c r="AR89" s="476"/>
      <c r="AS89" s="476"/>
      <c r="AT89" s="476"/>
      <c r="AU89" s="476"/>
      <c r="AV89" s="476"/>
      <c r="AW89" s="476"/>
      <c r="AX89" s="476"/>
      <c r="AY89" s="476"/>
      <c r="AZ89" s="476"/>
      <c r="BA89" s="476"/>
      <c r="BB89" s="476"/>
      <c r="BC89" s="476"/>
      <c r="BD89" s="476"/>
      <c r="BE89" s="476"/>
      <c r="BF89" s="476"/>
      <c r="BG89" s="476"/>
      <c r="BH89" s="476"/>
      <c r="BI89" s="476"/>
      <c r="BJ89" s="476"/>
      <c r="BK89" s="476"/>
      <c r="BL89" s="476"/>
      <c r="BM89" s="476"/>
      <c r="BN89" s="476"/>
      <c r="BO89" s="476"/>
      <c r="BP89" s="476"/>
      <c r="BQ89" s="476"/>
      <c r="BR89" s="476"/>
      <c r="BS89" s="476"/>
    </row>
    <row r="90" spans="1:71" x14ac:dyDescent="0.25">
      <c r="A90" s="476"/>
      <c r="B90" s="476"/>
      <c r="C90" s="476"/>
      <c r="D90" s="476"/>
      <c r="E90" s="476"/>
      <c r="F90" s="476"/>
      <c r="G90" s="476"/>
      <c r="H90" s="476"/>
      <c r="I90" s="476"/>
      <c r="J90" s="476"/>
      <c r="K90" s="476"/>
      <c r="L90" s="476"/>
      <c r="M90" s="476"/>
      <c r="N90" s="476"/>
      <c r="O90" s="476"/>
      <c r="P90" s="476"/>
      <c r="Q90" s="476"/>
      <c r="R90" s="476"/>
      <c r="S90" s="476"/>
      <c r="T90" s="476"/>
      <c r="U90" s="476"/>
      <c r="V90" s="476"/>
      <c r="W90" s="476"/>
      <c r="X90" s="476"/>
      <c r="Y90" s="476"/>
      <c r="Z90" s="476"/>
      <c r="AA90" s="476"/>
      <c r="AB90" s="476"/>
      <c r="AC90" s="476"/>
      <c r="AD90" s="476"/>
      <c r="AE90" s="476"/>
      <c r="AF90" s="476"/>
      <c r="AG90" s="476"/>
      <c r="AH90" s="476"/>
      <c r="AI90" s="476"/>
      <c r="AJ90" s="476"/>
      <c r="AK90" s="476"/>
      <c r="AL90" s="476"/>
      <c r="AM90" s="476"/>
      <c r="AN90" s="476"/>
      <c r="AO90" s="476"/>
      <c r="AP90" s="476"/>
      <c r="AQ90" s="476"/>
      <c r="AR90" s="476"/>
      <c r="AS90" s="476"/>
      <c r="AT90" s="476"/>
      <c r="AU90" s="476"/>
      <c r="AV90" s="476"/>
      <c r="AW90" s="476"/>
      <c r="AX90" s="476"/>
      <c r="AY90" s="476"/>
      <c r="AZ90" s="476"/>
      <c r="BA90" s="476"/>
      <c r="BB90" s="476"/>
      <c r="BC90" s="476"/>
      <c r="BD90" s="476"/>
      <c r="BE90" s="476"/>
      <c r="BF90" s="476"/>
      <c r="BG90" s="476"/>
      <c r="BH90" s="476"/>
      <c r="BI90" s="476"/>
      <c r="BJ90" s="476"/>
      <c r="BK90" s="476"/>
      <c r="BL90" s="476"/>
      <c r="BM90" s="476"/>
      <c r="BN90" s="476"/>
      <c r="BO90" s="476"/>
      <c r="BP90" s="476"/>
      <c r="BQ90" s="476"/>
      <c r="BR90" s="476"/>
      <c r="BS90" s="476"/>
    </row>
    <row r="91" spans="1:71" x14ac:dyDescent="0.25">
      <c r="A91" s="476"/>
      <c r="B91" s="476"/>
      <c r="C91" s="476"/>
      <c r="D91" s="476"/>
      <c r="E91" s="476"/>
      <c r="F91" s="476"/>
      <c r="G91" s="476"/>
      <c r="H91" s="476"/>
      <c r="I91" s="476"/>
      <c r="J91" s="476"/>
      <c r="K91" s="476"/>
      <c r="L91" s="476"/>
      <c r="M91" s="476"/>
      <c r="N91" s="476"/>
      <c r="O91" s="476"/>
      <c r="P91" s="476"/>
      <c r="Q91" s="476"/>
      <c r="R91" s="476"/>
      <c r="S91" s="476"/>
      <c r="T91" s="476"/>
      <c r="U91" s="476"/>
      <c r="V91" s="476"/>
      <c r="W91" s="476"/>
      <c r="X91" s="476"/>
      <c r="Y91" s="476"/>
      <c r="Z91" s="476"/>
      <c r="AA91" s="476"/>
      <c r="AB91" s="476"/>
      <c r="AC91" s="476"/>
      <c r="AD91" s="476"/>
      <c r="AE91" s="476"/>
      <c r="AF91" s="476"/>
      <c r="AG91" s="476"/>
      <c r="AH91" s="476"/>
      <c r="AI91" s="476"/>
      <c r="AJ91" s="476"/>
      <c r="AK91" s="476"/>
      <c r="AL91" s="476"/>
      <c r="AM91" s="476"/>
      <c r="AN91" s="476"/>
      <c r="AO91" s="476"/>
      <c r="AP91" s="476"/>
      <c r="AQ91" s="476"/>
      <c r="AR91" s="476"/>
      <c r="AS91" s="476"/>
      <c r="AT91" s="476"/>
      <c r="AU91" s="476"/>
      <c r="AV91" s="476"/>
      <c r="AW91" s="476"/>
      <c r="AX91" s="476"/>
      <c r="AY91" s="476"/>
      <c r="AZ91" s="476"/>
      <c r="BA91" s="476"/>
      <c r="BB91" s="476"/>
      <c r="BC91" s="476"/>
      <c r="BD91" s="476"/>
      <c r="BE91" s="476"/>
      <c r="BF91" s="476"/>
      <c r="BG91" s="476"/>
      <c r="BH91" s="476"/>
      <c r="BI91" s="476"/>
      <c r="BJ91" s="476"/>
      <c r="BK91" s="476"/>
      <c r="BL91" s="476"/>
      <c r="BM91" s="476"/>
      <c r="BN91" s="476"/>
      <c r="BO91" s="476"/>
      <c r="BP91" s="476"/>
      <c r="BQ91" s="476"/>
      <c r="BR91" s="476"/>
      <c r="BS91" s="476"/>
    </row>
    <row r="92" spans="1:71" x14ac:dyDescent="0.25">
      <c r="A92" s="476"/>
      <c r="B92" s="476"/>
      <c r="C92" s="476"/>
      <c r="D92" s="476"/>
      <c r="E92" s="476"/>
      <c r="F92" s="476"/>
      <c r="G92" s="476"/>
      <c r="H92" s="476"/>
      <c r="I92" s="476"/>
      <c r="J92" s="476"/>
      <c r="K92" s="476"/>
      <c r="L92" s="476"/>
      <c r="M92" s="476"/>
      <c r="N92" s="476"/>
      <c r="O92" s="476"/>
      <c r="P92" s="476"/>
      <c r="Q92" s="476"/>
      <c r="R92" s="476"/>
      <c r="S92" s="476"/>
      <c r="T92" s="476"/>
      <c r="U92" s="476"/>
      <c r="V92" s="476"/>
      <c r="W92" s="476"/>
      <c r="X92" s="476"/>
      <c r="Y92" s="476"/>
      <c r="Z92" s="476"/>
      <c r="AA92" s="476"/>
      <c r="AB92" s="476"/>
      <c r="AC92" s="476"/>
      <c r="AD92" s="476"/>
      <c r="AE92" s="476"/>
      <c r="AF92" s="476"/>
      <c r="AG92" s="476"/>
      <c r="AH92" s="476"/>
      <c r="AI92" s="476"/>
      <c r="AJ92" s="476"/>
      <c r="AK92" s="476"/>
      <c r="AL92" s="476"/>
      <c r="AM92" s="476"/>
      <c r="AN92" s="476"/>
      <c r="AO92" s="476"/>
      <c r="AP92" s="476"/>
      <c r="AQ92" s="476"/>
      <c r="AR92" s="476"/>
      <c r="AS92" s="476"/>
      <c r="AT92" s="476"/>
      <c r="AU92" s="476"/>
      <c r="AV92" s="476"/>
      <c r="AW92" s="476"/>
      <c r="AX92" s="476"/>
      <c r="AY92" s="476"/>
      <c r="AZ92" s="476"/>
      <c r="BA92" s="476"/>
      <c r="BB92" s="476"/>
      <c r="BC92" s="476"/>
      <c r="BD92" s="476"/>
      <c r="BE92" s="476"/>
      <c r="BF92" s="476"/>
      <c r="BG92" s="476"/>
      <c r="BH92" s="476"/>
      <c r="BI92" s="476"/>
      <c r="BJ92" s="476"/>
      <c r="BK92" s="476"/>
      <c r="BL92" s="476"/>
      <c r="BM92" s="476"/>
      <c r="BN92" s="476"/>
      <c r="BO92" s="476"/>
      <c r="BP92" s="476"/>
      <c r="BQ92" s="476"/>
      <c r="BR92" s="476"/>
      <c r="BS92" s="476"/>
    </row>
    <row r="93" spans="1:71" x14ac:dyDescent="0.25">
      <c r="A93" s="476"/>
      <c r="B93" s="476"/>
      <c r="C93" s="476"/>
      <c r="D93" s="476"/>
      <c r="E93" s="476"/>
      <c r="F93" s="476"/>
      <c r="G93" s="476"/>
      <c r="H93" s="476"/>
      <c r="I93" s="476"/>
      <c r="J93" s="476"/>
      <c r="K93" s="476"/>
      <c r="L93" s="476"/>
      <c r="M93" s="476"/>
      <c r="N93" s="476"/>
      <c r="O93" s="476"/>
      <c r="P93" s="476"/>
      <c r="Q93" s="476"/>
      <c r="R93" s="476"/>
      <c r="S93" s="476"/>
      <c r="T93" s="476"/>
      <c r="U93" s="476"/>
      <c r="V93" s="476"/>
      <c r="W93" s="476"/>
      <c r="X93" s="476"/>
      <c r="Y93" s="476"/>
      <c r="Z93" s="476"/>
      <c r="AA93" s="476"/>
      <c r="AB93" s="476"/>
      <c r="AC93" s="476"/>
      <c r="AD93" s="476"/>
      <c r="AE93" s="476"/>
      <c r="AF93" s="476"/>
      <c r="AG93" s="476"/>
      <c r="AH93" s="476"/>
      <c r="AI93" s="476"/>
      <c r="AJ93" s="476"/>
      <c r="AK93" s="476"/>
      <c r="AL93" s="476"/>
      <c r="AM93" s="476"/>
      <c r="AN93" s="476"/>
      <c r="AO93" s="476"/>
      <c r="AP93" s="476"/>
      <c r="AQ93" s="476"/>
      <c r="AR93" s="476"/>
      <c r="AS93" s="476"/>
      <c r="AT93" s="476"/>
      <c r="AU93" s="476"/>
      <c r="AV93" s="476"/>
      <c r="AW93" s="476"/>
      <c r="AX93" s="476"/>
      <c r="AY93" s="476"/>
      <c r="AZ93" s="476"/>
      <c r="BA93" s="476"/>
      <c r="BB93" s="476"/>
      <c r="BC93" s="476"/>
      <c r="BD93" s="476"/>
      <c r="BE93" s="476"/>
      <c r="BF93" s="476"/>
      <c r="BG93" s="476"/>
      <c r="BH93" s="476"/>
      <c r="BI93" s="476"/>
      <c r="BJ93" s="476"/>
      <c r="BK93" s="476"/>
      <c r="BL93" s="476"/>
      <c r="BM93" s="476"/>
      <c r="BN93" s="476"/>
      <c r="BO93" s="476"/>
      <c r="BP93" s="476"/>
      <c r="BQ93" s="476"/>
      <c r="BR93" s="476"/>
      <c r="BS93" s="476"/>
    </row>
    <row r="94" spans="1:71" x14ac:dyDescent="0.25">
      <c r="A94" s="476"/>
      <c r="B94" s="476"/>
      <c r="C94" s="476"/>
      <c r="D94" s="476"/>
      <c r="E94" s="476"/>
      <c r="F94" s="476"/>
      <c r="G94" s="476"/>
      <c r="H94" s="476"/>
      <c r="I94" s="476"/>
      <c r="J94" s="476"/>
      <c r="K94" s="476"/>
      <c r="L94" s="476"/>
      <c r="M94" s="476"/>
      <c r="N94" s="476"/>
      <c r="O94" s="476"/>
      <c r="P94" s="476"/>
      <c r="Q94" s="476"/>
      <c r="R94" s="476"/>
      <c r="S94" s="476"/>
      <c r="T94" s="476"/>
      <c r="U94" s="476"/>
      <c r="V94" s="476"/>
      <c r="W94" s="476"/>
      <c r="X94" s="476"/>
      <c r="Y94" s="476"/>
      <c r="Z94" s="476"/>
      <c r="AA94" s="476"/>
      <c r="AB94" s="476"/>
      <c r="AC94" s="476"/>
      <c r="AD94" s="476"/>
      <c r="AE94" s="476"/>
      <c r="AF94" s="476"/>
      <c r="AG94" s="476"/>
      <c r="AH94" s="476"/>
      <c r="AI94" s="476"/>
      <c r="AJ94" s="476"/>
      <c r="AK94" s="476"/>
      <c r="AL94" s="476"/>
      <c r="AM94" s="476"/>
      <c r="AN94" s="476"/>
      <c r="AO94" s="476"/>
      <c r="AP94" s="476"/>
      <c r="AQ94" s="476"/>
      <c r="AR94" s="476"/>
      <c r="AS94" s="476"/>
      <c r="AT94" s="476"/>
      <c r="AU94" s="476"/>
      <c r="AV94" s="476"/>
      <c r="AW94" s="476"/>
      <c r="AX94" s="476"/>
      <c r="AY94" s="476"/>
      <c r="AZ94" s="476"/>
      <c r="BA94" s="476"/>
      <c r="BB94" s="476"/>
      <c r="BC94" s="476"/>
      <c r="BD94" s="476"/>
      <c r="BE94" s="476"/>
      <c r="BF94" s="476"/>
      <c r="BG94" s="476"/>
      <c r="BH94" s="476"/>
      <c r="BI94" s="476"/>
      <c r="BJ94" s="476"/>
      <c r="BK94" s="476"/>
      <c r="BL94" s="476"/>
      <c r="BM94" s="476"/>
      <c r="BN94" s="476"/>
      <c r="BO94" s="476"/>
      <c r="BP94" s="476"/>
      <c r="BQ94" s="476"/>
      <c r="BR94" s="476"/>
      <c r="BS94" s="476"/>
    </row>
    <row r="95" spans="1:71" x14ac:dyDescent="0.25">
      <c r="A95" s="476"/>
      <c r="B95" s="476"/>
      <c r="C95" s="476"/>
      <c r="D95" s="476"/>
      <c r="E95" s="476"/>
      <c r="F95" s="476"/>
      <c r="G95" s="476"/>
      <c r="H95" s="476"/>
      <c r="I95" s="476"/>
      <c r="J95" s="476"/>
      <c r="K95" s="476"/>
      <c r="L95" s="476"/>
      <c r="M95" s="476"/>
      <c r="N95" s="476"/>
      <c r="O95" s="476"/>
      <c r="P95" s="476"/>
      <c r="Q95" s="476"/>
      <c r="R95" s="476"/>
      <c r="S95" s="476"/>
      <c r="T95" s="476"/>
      <c r="U95" s="476"/>
      <c r="V95" s="476"/>
      <c r="W95" s="476"/>
      <c r="X95" s="476"/>
      <c r="Y95" s="476"/>
      <c r="Z95" s="476"/>
      <c r="AA95" s="476"/>
      <c r="AB95" s="476"/>
      <c r="AC95" s="476"/>
      <c r="AD95" s="476"/>
      <c r="AE95" s="476"/>
      <c r="AF95" s="476"/>
      <c r="AG95" s="476"/>
      <c r="AH95" s="476"/>
      <c r="AI95" s="476"/>
      <c r="AJ95" s="476"/>
      <c r="AK95" s="476"/>
      <c r="AL95" s="476"/>
      <c r="AM95" s="476"/>
      <c r="AN95" s="476"/>
      <c r="AO95" s="476"/>
      <c r="AP95" s="476"/>
      <c r="AQ95" s="476"/>
      <c r="AR95" s="476"/>
      <c r="AS95" s="476"/>
      <c r="AT95" s="476"/>
      <c r="AU95" s="476"/>
      <c r="AV95" s="476"/>
      <c r="AW95" s="476"/>
      <c r="AX95" s="476"/>
      <c r="AY95" s="476"/>
      <c r="AZ95" s="476"/>
      <c r="BA95" s="476"/>
      <c r="BB95" s="476"/>
      <c r="BC95" s="476"/>
      <c r="BD95" s="476"/>
      <c r="BE95" s="476"/>
      <c r="BF95" s="476"/>
      <c r="BG95" s="476"/>
      <c r="BH95" s="476"/>
      <c r="BI95" s="476"/>
      <c r="BJ95" s="476"/>
      <c r="BK95" s="476"/>
      <c r="BL95" s="476"/>
      <c r="BM95" s="476"/>
      <c r="BN95" s="476"/>
      <c r="BO95" s="476"/>
      <c r="BP95" s="476"/>
      <c r="BQ95" s="476"/>
      <c r="BR95" s="476"/>
      <c r="BS95" s="476"/>
    </row>
    <row r="96" spans="1:71" x14ac:dyDescent="0.25">
      <c r="A96" s="476"/>
      <c r="B96" s="476"/>
      <c r="C96" s="476"/>
      <c r="D96" s="476"/>
      <c r="E96" s="476"/>
      <c r="F96" s="476"/>
      <c r="G96" s="476"/>
      <c r="H96" s="476"/>
      <c r="I96" s="476"/>
      <c r="J96" s="476"/>
      <c r="K96" s="476"/>
      <c r="L96" s="476"/>
      <c r="M96" s="476"/>
      <c r="N96" s="476"/>
      <c r="O96" s="476"/>
      <c r="P96" s="476"/>
      <c r="Q96" s="476"/>
      <c r="R96" s="476"/>
      <c r="S96" s="476"/>
      <c r="T96" s="476"/>
      <c r="U96" s="476"/>
      <c r="V96" s="476"/>
      <c r="W96" s="476"/>
      <c r="X96" s="476"/>
      <c r="Y96" s="476"/>
      <c r="Z96" s="476"/>
      <c r="AA96" s="476"/>
      <c r="AB96" s="476"/>
      <c r="AC96" s="476"/>
      <c r="AD96" s="476"/>
      <c r="AE96" s="476"/>
      <c r="AF96" s="476"/>
      <c r="AG96" s="476"/>
      <c r="AH96" s="476"/>
      <c r="AI96" s="476"/>
      <c r="AJ96" s="476"/>
      <c r="AK96" s="476"/>
      <c r="AL96" s="476"/>
      <c r="AM96" s="476"/>
      <c r="AN96" s="476"/>
      <c r="AO96" s="476"/>
      <c r="AP96" s="476"/>
      <c r="AQ96" s="476"/>
      <c r="AR96" s="476"/>
      <c r="AS96" s="476"/>
      <c r="AT96" s="476"/>
      <c r="AU96" s="476"/>
      <c r="AV96" s="476"/>
      <c r="AW96" s="476"/>
      <c r="AX96" s="476"/>
      <c r="AY96" s="476"/>
      <c r="AZ96" s="476"/>
      <c r="BA96" s="476"/>
      <c r="BB96" s="476"/>
      <c r="BC96" s="476"/>
      <c r="BD96" s="476"/>
      <c r="BE96" s="476"/>
      <c r="BF96" s="476"/>
      <c r="BG96" s="476"/>
      <c r="BH96" s="476"/>
      <c r="BI96" s="476"/>
      <c r="BJ96" s="476"/>
      <c r="BK96" s="476"/>
      <c r="BL96" s="476"/>
      <c r="BM96" s="476"/>
      <c r="BN96" s="476"/>
      <c r="BO96" s="476"/>
      <c r="BP96" s="476"/>
      <c r="BQ96" s="476"/>
      <c r="BR96" s="476"/>
      <c r="BS96" s="476"/>
    </row>
    <row r="97" spans="1:71" x14ac:dyDescent="0.25">
      <c r="A97" s="476"/>
      <c r="B97" s="476"/>
      <c r="C97" s="476"/>
      <c r="D97" s="476"/>
      <c r="E97" s="476"/>
      <c r="F97" s="476"/>
      <c r="G97" s="476"/>
      <c r="H97" s="476"/>
      <c r="I97" s="476"/>
      <c r="J97" s="476"/>
      <c r="K97" s="476"/>
      <c r="L97" s="476"/>
      <c r="M97" s="476"/>
      <c r="N97" s="476"/>
      <c r="O97" s="476"/>
      <c r="P97" s="476"/>
      <c r="Q97" s="476"/>
      <c r="R97" s="476"/>
      <c r="S97" s="476"/>
      <c r="T97" s="476"/>
      <c r="U97" s="476"/>
      <c r="V97" s="476"/>
      <c r="W97" s="476"/>
      <c r="X97" s="476"/>
      <c r="Y97" s="476"/>
      <c r="Z97" s="476"/>
      <c r="AA97" s="476"/>
      <c r="AB97" s="476"/>
      <c r="AC97" s="476"/>
      <c r="AD97" s="476"/>
      <c r="AE97" s="476"/>
      <c r="AF97" s="476"/>
      <c r="AG97" s="476"/>
      <c r="AH97" s="476"/>
      <c r="AI97" s="476"/>
      <c r="AJ97" s="476"/>
      <c r="AK97" s="476"/>
      <c r="AL97" s="476"/>
      <c r="AM97" s="476"/>
      <c r="AN97" s="476"/>
      <c r="AO97" s="476"/>
      <c r="AP97" s="476"/>
      <c r="AQ97" s="476"/>
      <c r="AR97" s="476"/>
      <c r="AS97" s="476"/>
      <c r="AT97" s="476"/>
      <c r="AU97" s="476"/>
      <c r="AV97" s="476"/>
      <c r="AW97" s="476"/>
      <c r="AX97" s="476"/>
      <c r="AY97" s="476"/>
      <c r="AZ97" s="476"/>
      <c r="BA97" s="476"/>
      <c r="BB97" s="476"/>
      <c r="BC97" s="476"/>
      <c r="BD97" s="476"/>
      <c r="BE97" s="476"/>
      <c r="BF97" s="476"/>
      <c r="BG97" s="476"/>
      <c r="BH97" s="476"/>
      <c r="BI97" s="476"/>
      <c r="BJ97" s="476"/>
      <c r="BK97" s="476"/>
      <c r="BL97" s="476"/>
      <c r="BM97" s="476"/>
      <c r="BN97" s="476"/>
      <c r="BO97" s="476"/>
      <c r="BP97" s="476"/>
      <c r="BQ97" s="476"/>
      <c r="BR97" s="476"/>
      <c r="BS97" s="476"/>
    </row>
    <row r="98" spans="1:71" x14ac:dyDescent="0.25">
      <c r="A98" s="476"/>
      <c r="B98" s="476"/>
      <c r="C98" s="476"/>
      <c r="D98" s="476"/>
      <c r="E98" s="476"/>
      <c r="F98" s="476"/>
      <c r="G98" s="476"/>
      <c r="H98" s="476"/>
      <c r="I98" s="476"/>
      <c r="J98" s="476"/>
      <c r="K98" s="476"/>
      <c r="L98" s="476"/>
      <c r="M98" s="476"/>
      <c r="N98" s="476"/>
      <c r="O98" s="476"/>
      <c r="P98" s="476"/>
      <c r="Q98" s="476"/>
      <c r="R98" s="476"/>
      <c r="S98" s="476"/>
      <c r="T98" s="476"/>
      <c r="U98" s="476"/>
      <c r="V98" s="476"/>
      <c r="W98" s="476"/>
      <c r="X98" s="476"/>
      <c r="Y98" s="476"/>
      <c r="Z98" s="476"/>
      <c r="AA98" s="476"/>
      <c r="AB98" s="476"/>
      <c r="AC98" s="476"/>
      <c r="AD98" s="476"/>
      <c r="AE98" s="476"/>
      <c r="AF98" s="476"/>
      <c r="AG98" s="476"/>
      <c r="AH98" s="476"/>
      <c r="AI98" s="476"/>
      <c r="AJ98" s="476"/>
      <c r="AK98" s="476"/>
      <c r="AL98" s="476"/>
      <c r="AM98" s="476"/>
      <c r="AN98" s="476"/>
      <c r="AO98" s="476"/>
      <c r="AP98" s="476"/>
      <c r="AQ98" s="476"/>
      <c r="AR98" s="476"/>
      <c r="AS98" s="476"/>
      <c r="AT98" s="476"/>
      <c r="AU98" s="476"/>
      <c r="AV98" s="476"/>
      <c r="AW98" s="476"/>
      <c r="AX98" s="476"/>
      <c r="AY98" s="476"/>
      <c r="AZ98" s="476"/>
      <c r="BA98" s="476"/>
      <c r="BB98" s="476"/>
      <c r="BC98" s="476"/>
      <c r="BD98" s="476"/>
      <c r="BE98" s="476"/>
      <c r="BF98" s="476"/>
      <c r="BG98" s="476"/>
      <c r="BH98" s="476"/>
      <c r="BI98" s="476"/>
      <c r="BJ98" s="476"/>
      <c r="BK98" s="476"/>
      <c r="BL98" s="476"/>
      <c r="BM98" s="476"/>
      <c r="BN98" s="476"/>
      <c r="BO98" s="476"/>
      <c r="BP98" s="476"/>
      <c r="BQ98" s="476"/>
      <c r="BR98" s="476"/>
      <c r="BS98" s="476"/>
    </row>
    <row r="99" spans="1:71" x14ac:dyDescent="0.25">
      <c r="A99" s="476"/>
      <c r="B99" s="476"/>
      <c r="C99" s="476"/>
      <c r="D99" s="476"/>
      <c r="E99" s="476"/>
      <c r="F99" s="476"/>
      <c r="G99" s="476"/>
      <c r="H99" s="476"/>
      <c r="I99" s="476"/>
      <c r="J99" s="476"/>
      <c r="K99" s="476"/>
      <c r="L99" s="476"/>
      <c r="M99" s="476"/>
      <c r="N99" s="476"/>
      <c r="O99" s="476"/>
      <c r="P99" s="476"/>
      <c r="Q99" s="476"/>
      <c r="R99" s="476"/>
      <c r="S99" s="476"/>
      <c r="T99" s="476"/>
      <c r="U99" s="476"/>
      <c r="V99" s="476"/>
      <c r="W99" s="476"/>
      <c r="X99" s="476"/>
      <c r="Y99" s="476"/>
      <c r="Z99" s="476"/>
      <c r="AA99" s="476"/>
      <c r="AB99" s="476"/>
      <c r="AC99" s="476"/>
      <c r="AD99" s="476"/>
      <c r="AE99" s="476"/>
      <c r="AF99" s="476"/>
      <c r="AG99" s="476"/>
      <c r="AH99" s="476"/>
      <c r="AI99" s="476"/>
      <c r="AJ99" s="476"/>
      <c r="AK99" s="476"/>
      <c r="AL99" s="476"/>
      <c r="AM99" s="476"/>
      <c r="AN99" s="476"/>
      <c r="AO99" s="476"/>
      <c r="AP99" s="476"/>
      <c r="AQ99" s="476"/>
      <c r="AR99" s="476"/>
      <c r="AS99" s="476"/>
      <c r="AT99" s="476"/>
      <c r="AU99" s="476"/>
      <c r="AV99" s="476"/>
      <c r="AW99" s="476"/>
      <c r="AX99" s="476"/>
      <c r="AY99" s="476"/>
      <c r="AZ99" s="476"/>
      <c r="BA99" s="476"/>
      <c r="BB99" s="476"/>
      <c r="BC99" s="476"/>
      <c r="BD99" s="476"/>
      <c r="BE99" s="476"/>
      <c r="BF99" s="476"/>
      <c r="BG99" s="476"/>
      <c r="BH99" s="476"/>
      <c r="BI99" s="476"/>
      <c r="BJ99" s="476"/>
      <c r="BK99" s="476"/>
      <c r="BL99" s="476"/>
      <c r="BM99" s="476"/>
      <c r="BN99" s="476"/>
      <c r="BO99" s="476"/>
      <c r="BP99" s="476"/>
      <c r="BQ99" s="476"/>
      <c r="BR99" s="476"/>
      <c r="BS99" s="476"/>
    </row>
    <row r="100" spans="1:71" x14ac:dyDescent="0.25">
      <c r="A100" s="476"/>
      <c r="B100" s="476"/>
      <c r="C100" s="476"/>
      <c r="D100" s="476"/>
      <c r="E100" s="476"/>
      <c r="F100" s="476"/>
      <c r="G100" s="476"/>
      <c r="H100" s="476"/>
      <c r="I100" s="476"/>
      <c r="J100" s="476"/>
      <c r="K100" s="476"/>
      <c r="L100" s="476"/>
      <c r="M100" s="476"/>
      <c r="N100" s="476"/>
      <c r="O100" s="476"/>
      <c r="P100" s="476"/>
      <c r="Q100" s="476"/>
      <c r="R100" s="476"/>
      <c r="S100" s="476"/>
      <c r="T100" s="476"/>
      <c r="U100" s="476"/>
      <c r="V100" s="476"/>
      <c r="W100" s="476"/>
      <c r="X100" s="476"/>
      <c r="Y100" s="476"/>
      <c r="Z100" s="476"/>
      <c r="AA100" s="476"/>
      <c r="AB100" s="476"/>
      <c r="AC100" s="476"/>
      <c r="AD100" s="476"/>
      <c r="AE100" s="476"/>
      <c r="AF100" s="476"/>
      <c r="AG100" s="476"/>
      <c r="AH100" s="476"/>
      <c r="AI100" s="476"/>
      <c r="AJ100" s="476"/>
      <c r="AK100" s="476"/>
      <c r="AL100" s="476"/>
      <c r="AM100" s="476"/>
      <c r="AN100" s="476"/>
      <c r="AO100" s="476"/>
      <c r="AP100" s="476"/>
      <c r="AQ100" s="476"/>
      <c r="AR100" s="476"/>
      <c r="AS100" s="476"/>
      <c r="AT100" s="476"/>
      <c r="AU100" s="476"/>
      <c r="AV100" s="476"/>
      <c r="AW100" s="476"/>
      <c r="AX100" s="476"/>
      <c r="AY100" s="476"/>
      <c r="AZ100" s="476"/>
      <c r="BA100" s="476"/>
      <c r="BB100" s="476"/>
      <c r="BC100" s="476"/>
      <c r="BD100" s="476"/>
      <c r="BE100" s="476"/>
      <c r="BF100" s="476"/>
      <c r="BG100" s="476"/>
      <c r="BH100" s="476"/>
      <c r="BI100" s="476"/>
      <c r="BJ100" s="476"/>
      <c r="BK100" s="476"/>
      <c r="BL100" s="476"/>
      <c r="BM100" s="476"/>
      <c r="BN100" s="476"/>
      <c r="BO100" s="476"/>
      <c r="BP100" s="476"/>
      <c r="BQ100" s="476"/>
      <c r="BR100" s="476"/>
      <c r="BS100" s="476"/>
    </row>
    <row r="101" spans="1:71" x14ac:dyDescent="0.25">
      <c r="A101" s="476"/>
      <c r="B101" s="476"/>
      <c r="C101" s="476"/>
      <c r="D101" s="476"/>
      <c r="E101" s="476"/>
      <c r="F101" s="476"/>
      <c r="G101" s="476"/>
      <c r="H101" s="476"/>
      <c r="I101" s="476"/>
      <c r="J101" s="476"/>
      <c r="K101" s="476"/>
      <c r="L101" s="476"/>
      <c r="M101" s="476"/>
      <c r="N101" s="476"/>
      <c r="O101" s="476"/>
      <c r="P101" s="476"/>
      <c r="Q101" s="476"/>
      <c r="R101" s="476"/>
      <c r="S101" s="476"/>
      <c r="T101" s="476"/>
      <c r="U101" s="476"/>
      <c r="V101" s="476"/>
      <c r="W101" s="476"/>
      <c r="X101" s="476"/>
      <c r="Y101" s="476"/>
      <c r="Z101" s="476"/>
      <c r="AA101" s="476"/>
      <c r="AB101" s="476"/>
      <c r="AC101" s="476"/>
      <c r="AD101" s="476"/>
      <c r="AE101" s="476"/>
      <c r="AF101" s="476"/>
      <c r="AG101" s="476"/>
      <c r="AH101" s="476"/>
      <c r="AI101" s="476"/>
      <c r="AJ101" s="476"/>
      <c r="AK101" s="476"/>
      <c r="AL101" s="476"/>
      <c r="AM101" s="476"/>
      <c r="AN101" s="476"/>
      <c r="AO101" s="476"/>
      <c r="AP101" s="476"/>
      <c r="AQ101" s="476"/>
      <c r="AR101" s="476"/>
      <c r="AS101" s="476"/>
      <c r="AT101" s="476"/>
      <c r="AU101" s="476"/>
      <c r="AV101" s="476"/>
      <c r="AW101" s="476"/>
      <c r="AX101" s="476"/>
      <c r="AY101" s="476"/>
      <c r="AZ101" s="476"/>
      <c r="BA101" s="476"/>
      <c r="BB101" s="476"/>
      <c r="BC101" s="476"/>
      <c r="BD101" s="476"/>
      <c r="BE101" s="476"/>
      <c r="BF101" s="476"/>
      <c r="BG101" s="476"/>
      <c r="BH101" s="476"/>
      <c r="BI101" s="476"/>
      <c r="BJ101" s="476"/>
      <c r="BK101" s="476"/>
      <c r="BL101" s="476"/>
      <c r="BM101" s="476"/>
      <c r="BN101" s="476"/>
      <c r="BO101" s="476"/>
      <c r="BP101" s="476"/>
      <c r="BQ101" s="476"/>
      <c r="BR101" s="476"/>
      <c r="BS101" s="476"/>
    </row>
    <row r="102" spans="1:71" x14ac:dyDescent="0.25">
      <c r="A102" s="476"/>
      <c r="B102" s="476"/>
      <c r="C102" s="476"/>
      <c r="D102" s="476"/>
      <c r="E102" s="476"/>
      <c r="F102" s="476"/>
      <c r="G102" s="476"/>
      <c r="H102" s="476"/>
      <c r="I102" s="476"/>
      <c r="J102" s="476"/>
      <c r="K102" s="476"/>
      <c r="L102" s="476"/>
      <c r="M102" s="476"/>
      <c r="N102" s="476"/>
      <c r="O102" s="476"/>
      <c r="P102" s="476"/>
      <c r="Q102" s="476"/>
      <c r="R102" s="476"/>
      <c r="S102" s="476"/>
      <c r="T102" s="476"/>
      <c r="U102" s="476"/>
      <c r="V102" s="476"/>
      <c r="W102" s="476"/>
      <c r="X102" s="476"/>
      <c r="Y102" s="476"/>
      <c r="Z102" s="476"/>
      <c r="AA102" s="476"/>
      <c r="AB102" s="476"/>
      <c r="AC102" s="476"/>
      <c r="AD102" s="476"/>
      <c r="AE102" s="476"/>
      <c r="AF102" s="476"/>
      <c r="AG102" s="476"/>
      <c r="AH102" s="476"/>
      <c r="AI102" s="476"/>
      <c r="AJ102" s="476"/>
      <c r="AK102" s="476"/>
      <c r="AL102" s="476"/>
      <c r="AM102" s="476"/>
      <c r="AN102" s="476"/>
      <c r="AO102" s="476"/>
      <c r="AP102" s="476"/>
      <c r="AQ102" s="476"/>
      <c r="AR102" s="476"/>
      <c r="AS102" s="476"/>
      <c r="AT102" s="476"/>
      <c r="AU102" s="476"/>
      <c r="AV102" s="476"/>
      <c r="AW102" s="476"/>
      <c r="AX102" s="476"/>
      <c r="AY102" s="476"/>
      <c r="AZ102" s="476"/>
      <c r="BA102" s="476"/>
      <c r="BB102" s="476"/>
      <c r="BC102" s="476"/>
      <c r="BD102" s="476"/>
      <c r="BE102" s="476"/>
      <c r="BF102" s="476"/>
      <c r="BG102" s="476"/>
      <c r="BH102" s="476"/>
      <c r="BI102" s="476"/>
      <c r="BJ102" s="476"/>
      <c r="BK102" s="476"/>
      <c r="BL102" s="476"/>
      <c r="BM102" s="476"/>
      <c r="BN102" s="476"/>
      <c r="BO102" s="476"/>
      <c r="BP102" s="476"/>
      <c r="BQ102" s="476"/>
      <c r="BR102" s="476"/>
      <c r="BS102" s="476"/>
    </row>
    <row r="103" spans="1:71" x14ac:dyDescent="0.25">
      <c r="A103" s="476"/>
      <c r="B103" s="476"/>
      <c r="C103" s="476"/>
      <c r="D103" s="476"/>
      <c r="E103" s="476"/>
      <c r="F103" s="476"/>
      <c r="G103" s="476"/>
      <c r="H103" s="476"/>
      <c r="I103" s="476"/>
      <c r="J103" s="476"/>
      <c r="K103" s="476"/>
      <c r="L103" s="476"/>
      <c r="M103" s="476"/>
      <c r="N103" s="476"/>
      <c r="O103" s="476"/>
      <c r="P103" s="476"/>
      <c r="Q103" s="476"/>
      <c r="R103" s="476"/>
      <c r="S103" s="476"/>
      <c r="T103" s="476"/>
      <c r="U103" s="476"/>
      <c r="V103" s="476"/>
      <c r="W103" s="476"/>
      <c r="X103" s="476"/>
      <c r="Y103" s="476"/>
      <c r="Z103" s="476"/>
      <c r="AA103" s="476"/>
      <c r="AB103" s="476"/>
      <c r="AC103" s="476"/>
      <c r="AD103" s="476"/>
      <c r="AE103" s="476"/>
      <c r="AF103" s="476"/>
      <c r="AG103" s="476"/>
      <c r="AH103" s="476"/>
      <c r="AI103" s="476"/>
      <c r="AJ103" s="476"/>
      <c r="AK103" s="476"/>
      <c r="AL103" s="476"/>
      <c r="AM103" s="476"/>
      <c r="AN103" s="476"/>
      <c r="AO103" s="476"/>
      <c r="AP103" s="476"/>
      <c r="AQ103" s="476"/>
      <c r="AR103" s="476"/>
      <c r="AS103" s="476"/>
      <c r="AT103" s="476"/>
      <c r="AU103" s="476"/>
      <c r="AV103" s="476"/>
      <c r="AW103" s="476"/>
      <c r="AX103" s="476"/>
      <c r="AY103" s="476"/>
      <c r="AZ103" s="476"/>
      <c r="BA103" s="476"/>
      <c r="BB103" s="476"/>
      <c r="BC103" s="476"/>
      <c r="BD103" s="476"/>
      <c r="BE103" s="476"/>
      <c r="BF103" s="476"/>
      <c r="BG103" s="476"/>
      <c r="BH103" s="476"/>
      <c r="BI103" s="476"/>
      <c r="BJ103" s="476"/>
      <c r="BK103" s="476"/>
      <c r="BL103" s="476"/>
      <c r="BM103" s="476"/>
      <c r="BN103" s="476"/>
      <c r="BO103" s="476"/>
      <c r="BP103" s="476"/>
      <c r="BQ103" s="476"/>
      <c r="BR103" s="476"/>
      <c r="BS103" s="476"/>
    </row>
    <row r="104" spans="1:71" x14ac:dyDescent="0.25">
      <c r="A104" s="476"/>
      <c r="B104" s="476"/>
      <c r="C104" s="476"/>
      <c r="D104" s="476"/>
      <c r="E104" s="476"/>
      <c r="F104" s="476"/>
      <c r="G104" s="476"/>
      <c r="H104" s="476"/>
      <c r="I104" s="476"/>
      <c r="J104" s="476"/>
      <c r="K104" s="476"/>
      <c r="L104" s="476"/>
      <c r="M104" s="476"/>
      <c r="N104" s="476"/>
      <c r="O104" s="476"/>
      <c r="P104" s="476"/>
      <c r="Q104" s="476"/>
      <c r="R104" s="476"/>
      <c r="S104" s="476"/>
      <c r="T104" s="476"/>
      <c r="U104" s="476"/>
      <c r="V104" s="476"/>
      <c r="W104" s="476"/>
      <c r="X104" s="476"/>
      <c r="Y104" s="476"/>
      <c r="Z104" s="476"/>
      <c r="AA104" s="476"/>
      <c r="AB104" s="476"/>
      <c r="AC104" s="476"/>
      <c r="AD104" s="476"/>
      <c r="AE104" s="476"/>
      <c r="AF104" s="476"/>
      <c r="AG104" s="476"/>
      <c r="AH104" s="476"/>
      <c r="AI104" s="476"/>
      <c r="AJ104" s="476"/>
      <c r="AK104" s="476"/>
      <c r="AL104" s="476"/>
      <c r="AM104" s="476"/>
      <c r="AN104" s="476"/>
      <c r="AO104" s="476"/>
      <c r="AP104" s="476"/>
      <c r="AQ104" s="476"/>
      <c r="AR104" s="476"/>
      <c r="AS104" s="476"/>
      <c r="AT104" s="476"/>
      <c r="AU104" s="476"/>
      <c r="AV104" s="476"/>
      <c r="AW104" s="476"/>
      <c r="AX104" s="476"/>
      <c r="AY104" s="476"/>
      <c r="AZ104" s="476"/>
      <c r="BA104" s="476"/>
      <c r="BB104" s="476"/>
      <c r="BC104" s="476"/>
      <c r="BD104" s="476"/>
      <c r="BE104" s="476"/>
      <c r="BF104" s="476"/>
      <c r="BG104" s="476"/>
      <c r="BH104" s="476"/>
      <c r="BI104" s="476"/>
      <c r="BJ104" s="476"/>
      <c r="BK104" s="476"/>
      <c r="BL104" s="476"/>
      <c r="BM104" s="476"/>
      <c r="BN104" s="476"/>
      <c r="BO104" s="476"/>
      <c r="BP104" s="476"/>
      <c r="BQ104" s="476"/>
      <c r="BR104" s="476"/>
      <c r="BS104" s="476"/>
    </row>
    <row r="105" spans="1:71" x14ac:dyDescent="0.25">
      <c r="A105" s="476"/>
      <c r="B105" s="476"/>
      <c r="C105" s="476"/>
      <c r="D105" s="476"/>
      <c r="E105" s="476"/>
      <c r="F105" s="476"/>
      <c r="G105" s="476"/>
      <c r="H105" s="476"/>
      <c r="I105" s="476"/>
      <c r="J105" s="476"/>
      <c r="K105" s="476"/>
      <c r="L105" s="476"/>
      <c r="M105" s="476"/>
      <c r="N105" s="476"/>
      <c r="O105" s="476"/>
      <c r="P105" s="476"/>
      <c r="Q105" s="476"/>
      <c r="R105" s="476"/>
      <c r="S105" s="476"/>
      <c r="T105" s="476"/>
      <c r="U105" s="476"/>
      <c r="V105" s="476"/>
      <c r="W105" s="476"/>
      <c r="X105" s="476"/>
      <c r="Y105" s="476"/>
      <c r="Z105" s="476"/>
      <c r="AA105" s="476"/>
      <c r="AB105" s="476"/>
      <c r="AC105" s="476"/>
      <c r="AD105" s="476"/>
      <c r="AE105" s="476"/>
      <c r="AF105" s="476"/>
      <c r="AG105" s="476"/>
      <c r="AH105" s="476"/>
      <c r="AI105" s="476"/>
      <c r="AJ105" s="476"/>
      <c r="AK105" s="476"/>
      <c r="AL105" s="476"/>
      <c r="AM105" s="476"/>
      <c r="AN105" s="476"/>
      <c r="AO105" s="476"/>
      <c r="AP105" s="476"/>
      <c r="AQ105" s="476"/>
      <c r="AR105" s="476"/>
      <c r="AS105" s="476"/>
      <c r="AT105" s="476"/>
      <c r="AU105" s="476"/>
      <c r="AV105" s="476"/>
      <c r="AW105" s="476"/>
      <c r="AX105" s="476"/>
      <c r="AY105" s="476"/>
      <c r="AZ105" s="476"/>
      <c r="BA105" s="476"/>
      <c r="BB105" s="476"/>
      <c r="BC105" s="476"/>
      <c r="BD105" s="476"/>
      <c r="BE105" s="476"/>
      <c r="BF105" s="476"/>
      <c r="BG105" s="476"/>
      <c r="BH105" s="476"/>
      <c r="BI105" s="476"/>
      <c r="BJ105" s="476"/>
      <c r="BK105" s="476"/>
      <c r="BL105" s="476"/>
      <c r="BM105" s="476"/>
      <c r="BN105" s="476"/>
      <c r="BO105" s="476"/>
      <c r="BP105" s="476"/>
      <c r="BQ105" s="476"/>
      <c r="BR105" s="476"/>
      <c r="BS105" s="476"/>
    </row>
    <row r="106" spans="1:71" x14ac:dyDescent="0.25">
      <c r="A106" s="476"/>
      <c r="B106" s="476"/>
      <c r="C106" s="476"/>
      <c r="D106" s="476"/>
      <c r="E106" s="476"/>
      <c r="F106" s="476"/>
      <c r="G106" s="476"/>
      <c r="H106" s="476"/>
      <c r="I106" s="476"/>
      <c r="J106" s="476"/>
      <c r="K106" s="476"/>
      <c r="L106" s="476"/>
      <c r="M106" s="476"/>
      <c r="N106" s="476"/>
      <c r="O106" s="476"/>
      <c r="P106" s="476"/>
      <c r="Q106" s="476"/>
      <c r="R106" s="476"/>
      <c r="S106" s="476"/>
      <c r="T106" s="476"/>
      <c r="U106" s="476"/>
      <c r="V106" s="476"/>
      <c r="W106" s="476"/>
      <c r="X106" s="476"/>
      <c r="Y106" s="476"/>
      <c r="Z106" s="476"/>
      <c r="AA106" s="476"/>
      <c r="AB106" s="476"/>
      <c r="AC106" s="476"/>
      <c r="AD106" s="476"/>
      <c r="AE106" s="476"/>
      <c r="AF106" s="476"/>
      <c r="AG106" s="476"/>
      <c r="AH106" s="476"/>
      <c r="AI106" s="476"/>
      <c r="AJ106" s="476"/>
      <c r="AK106" s="476"/>
      <c r="AL106" s="476"/>
      <c r="AM106" s="476"/>
      <c r="AN106" s="476"/>
      <c r="AO106" s="476"/>
      <c r="AP106" s="476"/>
      <c r="AQ106" s="476"/>
      <c r="AR106" s="476"/>
      <c r="AS106" s="476"/>
      <c r="AT106" s="476"/>
      <c r="AU106" s="476"/>
      <c r="AV106" s="476"/>
      <c r="AW106" s="476"/>
      <c r="AX106" s="476"/>
      <c r="AY106" s="476"/>
      <c r="AZ106" s="476"/>
      <c r="BA106" s="476"/>
      <c r="BB106" s="476"/>
      <c r="BC106" s="476"/>
      <c r="BD106" s="476"/>
      <c r="BE106" s="476"/>
      <c r="BF106" s="476"/>
      <c r="BG106" s="476"/>
      <c r="BH106" s="476"/>
      <c r="BI106" s="476"/>
      <c r="BJ106" s="476"/>
      <c r="BK106" s="476"/>
      <c r="BL106" s="476"/>
      <c r="BM106" s="476"/>
      <c r="BN106" s="476"/>
      <c r="BO106" s="476"/>
      <c r="BP106" s="476"/>
      <c r="BQ106" s="476"/>
      <c r="BR106" s="476"/>
      <c r="BS106" s="476"/>
    </row>
    <row r="107" spans="1:71" x14ac:dyDescent="0.25">
      <c r="A107" s="476"/>
      <c r="B107" s="476"/>
      <c r="C107" s="476"/>
      <c r="D107" s="476"/>
      <c r="E107" s="476"/>
      <c r="F107" s="476"/>
      <c r="G107" s="476"/>
      <c r="H107" s="476"/>
      <c r="I107" s="476"/>
      <c r="J107" s="476"/>
      <c r="K107" s="476"/>
      <c r="L107" s="476"/>
      <c r="M107" s="476"/>
      <c r="N107" s="476"/>
      <c r="O107" s="476"/>
      <c r="P107" s="476"/>
      <c r="Q107" s="476"/>
      <c r="R107" s="476"/>
      <c r="S107" s="476"/>
      <c r="T107" s="476"/>
      <c r="U107" s="476"/>
      <c r="V107" s="476"/>
      <c r="W107" s="476"/>
      <c r="X107" s="476"/>
      <c r="Y107" s="476"/>
      <c r="Z107" s="476"/>
      <c r="AA107" s="476"/>
      <c r="AB107" s="476"/>
      <c r="AC107" s="476"/>
      <c r="AD107" s="476"/>
      <c r="AE107" s="476"/>
      <c r="AF107" s="476"/>
      <c r="AG107" s="476"/>
      <c r="AH107" s="476"/>
      <c r="AI107" s="476"/>
      <c r="AJ107" s="476"/>
      <c r="AK107" s="476"/>
      <c r="AL107" s="476"/>
      <c r="AM107" s="476"/>
      <c r="AN107" s="476"/>
      <c r="AO107" s="476"/>
      <c r="AP107" s="476"/>
      <c r="AQ107" s="476"/>
      <c r="AR107" s="476"/>
      <c r="AS107" s="476"/>
      <c r="AT107" s="476"/>
      <c r="AU107" s="476"/>
      <c r="AV107" s="476"/>
      <c r="AW107" s="476"/>
      <c r="AX107" s="476"/>
      <c r="AY107" s="476"/>
      <c r="AZ107" s="476"/>
      <c r="BA107" s="476"/>
      <c r="BB107" s="476"/>
      <c r="BC107" s="476"/>
      <c r="BD107" s="476"/>
      <c r="BE107" s="476"/>
      <c r="BF107" s="476"/>
      <c r="BG107" s="476"/>
      <c r="BH107" s="476"/>
      <c r="BI107" s="476"/>
      <c r="BJ107" s="476"/>
      <c r="BK107" s="476"/>
      <c r="BL107" s="476"/>
      <c r="BM107" s="476"/>
      <c r="BN107" s="476"/>
      <c r="BO107" s="476"/>
      <c r="BP107" s="476"/>
      <c r="BQ107" s="476"/>
      <c r="BR107" s="476"/>
      <c r="BS107" s="476"/>
    </row>
    <row r="108" spans="1:71" x14ac:dyDescent="0.25">
      <c r="A108" s="476"/>
      <c r="B108" s="476"/>
      <c r="C108" s="476"/>
      <c r="D108" s="476"/>
      <c r="E108" s="476"/>
      <c r="F108" s="476"/>
      <c r="G108" s="476"/>
      <c r="H108" s="476"/>
      <c r="I108" s="476"/>
      <c r="J108" s="476"/>
      <c r="K108" s="476"/>
      <c r="L108" s="476"/>
      <c r="M108" s="476"/>
      <c r="N108" s="476"/>
      <c r="O108" s="476"/>
      <c r="P108" s="476"/>
      <c r="Q108" s="476"/>
      <c r="R108" s="476"/>
      <c r="S108" s="476"/>
      <c r="T108" s="476"/>
      <c r="U108" s="476"/>
      <c r="V108" s="476"/>
      <c r="W108" s="476"/>
      <c r="X108" s="476"/>
      <c r="Y108" s="476"/>
      <c r="Z108" s="476"/>
      <c r="AA108" s="476"/>
      <c r="AB108" s="476"/>
      <c r="AC108" s="476"/>
      <c r="AD108" s="476"/>
      <c r="AE108" s="476"/>
      <c r="AF108" s="476"/>
      <c r="AG108" s="476"/>
      <c r="AH108" s="476"/>
      <c r="AI108" s="476"/>
      <c r="AJ108" s="476"/>
      <c r="AK108" s="476"/>
      <c r="AL108" s="476"/>
      <c r="AM108" s="476"/>
      <c r="AN108" s="476"/>
      <c r="AO108" s="476"/>
      <c r="AP108" s="476"/>
      <c r="AQ108" s="476"/>
      <c r="AR108" s="476"/>
      <c r="AS108" s="476"/>
      <c r="AT108" s="476"/>
      <c r="AU108" s="476"/>
      <c r="AV108" s="476"/>
      <c r="AW108" s="476"/>
      <c r="AX108" s="476"/>
      <c r="AY108" s="476"/>
      <c r="AZ108" s="476"/>
      <c r="BA108" s="476"/>
      <c r="BB108" s="476"/>
      <c r="BC108" s="476"/>
      <c r="BD108" s="476"/>
      <c r="BE108" s="476"/>
      <c r="BF108" s="476"/>
      <c r="BG108" s="476"/>
      <c r="BH108" s="476"/>
      <c r="BI108" s="476"/>
      <c r="BJ108" s="476"/>
      <c r="BK108" s="476"/>
      <c r="BL108" s="476"/>
      <c r="BM108" s="476"/>
      <c r="BN108" s="476"/>
      <c r="BO108" s="476"/>
      <c r="BP108" s="476"/>
      <c r="BQ108" s="476"/>
      <c r="BR108" s="476"/>
      <c r="BS108" s="476"/>
    </row>
    <row r="109" spans="1:71" x14ac:dyDescent="0.25">
      <c r="A109" s="476"/>
      <c r="B109" s="476"/>
      <c r="C109" s="476"/>
      <c r="D109" s="476"/>
      <c r="E109" s="476"/>
      <c r="F109" s="476"/>
      <c r="G109" s="476"/>
      <c r="H109" s="476"/>
      <c r="I109" s="476"/>
      <c r="J109" s="476"/>
      <c r="K109" s="476"/>
      <c r="L109" s="476"/>
      <c r="M109" s="476"/>
      <c r="N109" s="476"/>
      <c r="O109" s="476"/>
      <c r="P109" s="476"/>
      <c r="Q109" s="476"/>
      <c r="R109" s="476"/>
      <c r="S109" s="476"/>
      <c r="T109" s="476"/>
      <c r="U109" s="476"/>
      <c r="V109" s="476"/>
      <c r="W109" s="476"/>
      <c r="X109" s="476"/>
      <c r="Y109" s="476"/>
      <c r="Z109" s="476"/>
      <c r="AA109" s="476"/>
      <c r="AB109" s="476"/>
      <c r="AC109" s="476"/>
      <c r="AD109" s="476"/>
      <c r="AE109" s="476"/>
      <c r="AF109" s="476"/>
      <c r="AG109" s="476"/>
      <c r="AH109" s="476"/>
      <c r="AI109" s="476"/>
      <c r="AJ109" s="476"/>
      <c r="AK109" s="476"/>
      <c r="AL109" s="476"/>
      <c r="AM109" s="476"/>
      <c r="AN109" s="476"/>
      <c r="AO109" s="476"/>
      <c r="AP109" s="476"/>
      <c r="AQ109" s="476"/>
      <c r="AR109" s="476"/>
      <c r="AS109" s="476"/>
      <c r="AT109" s="476"/>
      <c r="AU109" s="476"/>
      <c r="AV109" s="476"/>
      <c r="AW109" s="476"/>
      <c r="AX109" s="476"/>
      <c r="AY109" s="476"/>
      <c r="AZ109" s="476"/>
      <c r="BA109" s="476"/>
      <c r="BB109" s="476"/>
      <c r="BC109" s="476"/>
      <c r="BD109" s="476"/>
      <c r="BE109" s="476"/>
      <c r="BF109" s="476"/>
      <c r="BG109" s="476"/>
      <c r="BH109" s="476"/>
      <c r="BI109" s="476"/>
      <c r="BJ109" s="476"/>
      <c r="BK109" s="476"/>
      <c r="BL109" s="476"/>
      <c r="BM109" s="476"/>
      <c r="BN109" s="476"/>
      <c r="BO109" s="476"/>
      <c r="BP109" s="476"/>
      <c r="BQ109" s="476"/>
      <c r="BR109" s="476"/>
      <c r="BS109" s="476"/>
    </row>
    <row r="110" spans="1:71" x14ac:dyDescent="0.25">
      <c r="A110" s="476"/>
      <c r="B110" s="476"/>
      <c r="C110" s="476"/>
      <c r="D110" s="476"/>
      <c r="E110" s="476"/>
      <c r="F110" s="476"/>
      <c r="G110" s="476"/>
      <c r="H110" s="476"/>
      <c r="I110" s="476"/>
      <c r="J110" s="476"/>
      <c r="K110" s="476"/>
      <c r="L110" s="476"/>
      <c r="M110" s="476"/>
      <c r="N110" s="476"/>
      <c r="O110" s="476"/>
      <c r="P110" s="476"/>
      <c r="Q110" s="476"/>
      <c r="R110" s="476"/>
      <c r="S110" s="476"/>
      <c r="T110" s="476"/>
      <c r="U110" s="476"/>
      <c r="V110" s="476"/>
      <c r="W110" s="476"/>
      <c r="X110" s="476"/>
      <c r="Y110" s="476"/>
      <c r="Z110" s="476"/>
      <c r="AA110" s="476"/>
      <c r="AB110" s="476"/>
      <c r="AC110" s="476"/>
      <c r="AD110" s="476"/>
      <c r="AE110" s="476"/>
      <c r="AF110" s="476"/>
      <c r="AG110" s="476"/>
      <c r="AH110" s="476"/>
      <c r="AI110" s="476"/>
      <c r="AJ110" s="476"/>
      <c r="AK110" s="476"/>
      <c r="AL110" s="476"/>
      <c r="AM110" s="476"/>
      <c r="AN110" s="476"/>
      <c r="AO110" s="476"/>
      <c r="AP110" s="476"/>
      <c r="AQ110" s="476"/>
      <c r="AR110" s="476"/>
      <c r="AS110" s="476"/>
      <c r="AT110" s="476"/>
      <c r="AU110" s="476"/>
      <c r="AV110" s="476"/>
      <c r="AW110" s="476"/>
      <c r="AX110" s="476"/>
      <c r="AY110" s="476"/>
      <c r="AZ110" s="476"/>
      <c r="BA110" s="476"/>
      <c r="BB110" s="476"/>
      <c r="BC110" s="476"/>
      <c r="BD110" s="476"/>
      <c r="BE110" s="476"/>
      <c r="BF110" s="476"/>
      <c r="BG110" s="476"/>
      <c r="BH110" s="476"/>
      <c r="BI110" s="476"/>
      <c r="BJ110" s="476"/>
      <c r="BK110" s="476"/>
      <c r="BL110" s="476"/>
      <c r="BM110" s="476"/>
      <c r="BN110" s="476"/>
      <c r="BO110" s="476"/>
      <c r="BP110" s="476"/>
      <c r="BQ110" s="476"/>
      <c r="BR110" s="476"/>
      <c r="BS110" s="476"/>
    </row>
    <row r="111" spans="1:71" x14ac:dyDescent="0.25">
      <c r="A111" s="476"/>
      <c r="B111" s="476"/>
      <c r="C111" s="476"/>
      <c r="D111" s="476"/>
      <c r="E111" s="476"/>
      <c r="F111" s="476"/>
      <c r="G111" s="476"/>
      <c r="H111" s="476"/>
      <c r="I111" s="476"/>
      <c r="J111" s="476"/>
      <c r="K111" s="476"/>
      <c r="L111" s="476"/>
      <c r="M111" s="476"/>
      <c r="N111" s="476"/>
      <c r="O111" s="476"/>
      <c r="P111" s="476"/>
      <c r="Q111" s="476"/>
      <c r="R111" s="476"/>
      <c r="S111" s="476"/>
      <c r="T111" s="476"/>
      <c r="U111" s="476"/>
      <c r="V111" s="476"/>
      <c r="W111" s="476"/>
      <c r="X111" s="476"/>
      <c r="Y111" s="476"/>
      <c r="Z111" s="476"/>
      <c r="AA111" s="476"/>
      <c r="AB111" s="476"/>
      <c r="AC111" s="476"/>
      <c r="AD111" s="476"/>
      <c r="AE111" s="476"/>
      <c r="AF111" s="476"/>
      <c r="AG111" s="476"/>
      <c r="AH111" s="476"/>
      <c r="AI111" s="476"/>
      <c r="AJ111" s="476"/>
      <c r="AK111" s="476"/>
      <c r="AL111" s="476"/>
      <c r="AM111" s="476"/>
      <c r="AN111" s="476"/>
      <c r="AO111" s="476"/>
      <c r="AP111" s="476"/>
      <c r="AQ111" s="476"/>
      <c r="AR111" s="476"/>
      <c r="AS111" s="476"/>
      <c r="AT111" s="476"/>
      <c r="AU111" s="476"/>
      <c r="AV111" s="476"/>
      <c r="AW111" s="476"/>
      <c r="AX111" s="476"/>
      <c r="AY111" s="476"/>
      <c r="AZ111" s="476"/>
      <c r="BA111" s="476"/>
      <c r="BB111" s="476"/>
      <c r="BC111" s="476"/>
      <c r="BD111" s="476"/>
      <c r="BE111" s="476"/>
      <c r="BF111" s="476"/>
      <c r="BG111" s="476"/>
      <c r="BH111" s="476"/>
      <c r="BI111" s="476"/>
      <c r="BJ111" s="476"/>
      <c r="BK111" s="476"/>
      <c r="BL111" s="476"/>
      <c r="BM111" s="476"/>
      <c r="BN111" s="476"/>
      <c r="BO111" s="476"/>
      <c r="BP111" s="476"/>
      <c r="BQ111" s="476"/>
      <c r="BR111" s="476"/>
      <c r="BS111" s="476"/>
    </row>
    <row r="112" spans="1:71" x14ac:dyDescent="0.25">
      <c r="A112" s="476"/>
      <c r="B112" s="476"/>
      <c r="C112" s="476"/>
      <c r="D112" s="476"/>
      <c r="E112" s="476"/>
      <c r="F112" s="476"/>
      <c r="G112" s="476"/>
      <c r="H112" s="476"/>
      <c r="I112" s="476"/>
      <c r="J112" s="476"/>
      <c r="K112" s="476"/>
      <c r="L112" s="476"/>
      <c r="M112" s="476"/>
      <c r="N112" s="476"/>
      <c r="O112" s="476"/>
      <c r="P112" s="476"/>
      <c r="Q112" s="476"/>
      <c r="R112" s="476"/>
      <c r="S112" s="476"/>
      <c r="T112" s="476"/>
      <c r="U112" s="476"/>
      <c r="V112" s="476"/>
      <c r="W112" s="476"/>
      <c r="X112" s="476"/>
      <c r="Y112" s="476"/>
      <c r="Z112" s="476"/>
      <c r="AA112" s="476"/>
      <c r="AB112" s="476"/>
      <c r="AC112" s="476"/>
      <c r="AD112" s="476"/>
      <c r="AE112" s="476"/>
      <c r="AF112" s="476"/>
      <c r="AG112" s="476"/>
      <c r="AH112" s="476"/>
      <c r="AI112" s="476"/>
      <c r="AJ112" s="476"/>
      <c r="AK112" s="476"/>
      <c r="AL112" s="476"/>
      <c r="AM112" s="476"/>
      <c r="AN112" s="476"/>
      <c r="AO112" s="476"/>
      <c r="AP112" s="476"/>
      <c r="AQ112" s="476"/>
      <c r="AR112" s="476"/>
      <c r="AS112" s="476"/>
      <c r="AT112" s="476"/>
      <c r="AU112" s="476"/>
      <c r="AV112" s="476"/>
      <c r="AW112" s="476"/>
      <c r="AX112" s="476"/>
      <c r="AY112" s="476"/>
      <c r="AZ112" s="476"/>
      <c r="BA112" s="476"/>
      <c r="BB112" s="476"/>
      <c r="BC112" s="476"/>
      <c r="BD112" s="476"/>
      <c r="BE112" s="476"/>
      <c r="BF112" s="476"/>
      <c r="BG112" s="476"/>
      <c r="BH112" s="476"/>
      <c r="BI112" s="476"/>
      <c r="BJ112" s="476"/>
      <c r="BK112" s="476"/>
      <c r="BL112" s="476"/>
      <c r="BM112" s="476"/>
      <c r="BN112" s="476"/>
      <c r="BO112" s="476"/>
      <c r="BP112" s="476"/>
      <c r="BQ112" s="476"/>
      <c r="BR112" s="476"/>
      <c r="BS112" s="476"/>
    </row>
    <row r="113" spans="1:71" x14ac:dyDescent="0.25">
      <c r="A113" s="476"/>
      <c r="B113" s="476"/>
      <c r="C113" s="476"/>
      <c r="D113" s="476"/>
      <c r="E113" s="476"/>
      <c r="F113" s="476"/>
      <c r="G113" s="476"/>
      <c r="H113" s="476"/>
      <c r="I113" s="476"/>
      <c r="J113" s="476"/>
      <c r="K113" s="476"/>
      <c r="L113" s="476"/>
      <c r="M113" s="476"/>
      <c r="N113" s="476"/>
      <c r="O113" s="476"/>
      <c r="P113" s="476"/>
      <c r="Q113" s="476"/>
      <c r="R113" s="476"/>
      <c r="S113" s="476"/>
      <c r="T113" s="476"/>
      <c r="U113" s="476"/>
      <c r="V113" s="476"/>
      <c r="W113" s="476"/>
      <c r="X113" s="476"/>
      <c r="Y113" s="476"/>
      <c r="Z113" s="476"/>
      <c r="AA113" s="476"/>
      <c r="AB113" s="476"/>
      <c r="AC113" s="476"/>
      <c r="AD113" s="476"/>
      <c r="AE113" s="476"/>
      <c r="AF113" s="476"/>
      <c r="AG113" s="476"/>
      <c r="AH113" s="476"/>
      <c r="AI113" s="476"/>
      <c r="AJ113" s="476"/>
      <c r="AK113" s="476"/>
      <c r="AL113" s="476"/>
      <c r="AM113" s="476"/>
      <c r="AN113" s="476"/>
      <c r="AO113" s="476"/>
      <c r="AP113" s="476"/>
      <c r="AQ113" s="476"/>
      <c r="AR113" s="476"/>
      <c r="AS113" s="476"/>
      <c r="AT113" s="476"/>
      <c r="AU113" s="476"/>
      <c r="AV113" s="476"/>
      <c r="AW113" s="476"/>
      <c r="AX113" s="476"/>
      <c r="AY113" s="476"/>
      <c r="AZ113" s="476"/>
      <c r="BA113" s="476"/>
      <c r="BB113" s="476"/>
      <c r="BC113" s="476"/>
      <c r="BD113" s="476"/>
      <c r="BE113" s="476"/>
      <c r="BF113" s="476"/>
      <c r="BG113" s="476"/>
      <c r="BH113" s="476"/>
      <c r="BI113" s="476"/>
      <c r="BJ113" s="476"/>
      <c r="BK113" s="476"/>
      <c r="BL113" s="476"/>
      <c r="BM113" s="476"/>
      <c r="BN113" s="476"/>
      <c r="BO113" s="476"/>
      <c r="BP113" s="476"/>
      <c r="BQ113" s="476"/>
      <c r="BR113" s="476"/>
      <c r="BS113" s="476"/>
    </row>
    <row r="114" spans="1:71" x14ac:dyDescent="0.25">
      <c r="A114" s="476"/>
      <c r="B114" s="476"/>
      <c r="C114" s="476"/>
      <c r="D114" s="476"/>
      <c r="E114" s="476"/>
      <c r="F114" s="476"/>
      <c r="G114" s="476"/>
      <c r="H114" s="476"/>
      <c r="I114" s="476"/>
      <c r="J114" s="476"/>
      <c r="K114" s="476"/>
      <c r="L114" s="476"/>
      <c r="M114" s="476"/>
      <c r="N114" s="476"/>
      <c r="O114" s="476"/>
      <c r="P114" s="476"/>
      <c r="Q114" s="476"/>
      <c r="R114" s="476"/>
      <c r="S114" s="476"/>
      <c r="T114" s="476"/>
      <c r="U114" s="476"/>
      <c r="V114" s="476"/>
      <c r="W114" s="476"/>
      <c r="X114" s="476"/>
      <c r="Y114" s="476"/>
      <c r="Z114" s="476"/>
      <c r="AA114" s="476"/>
      <c r="AB114" s="476"/>
      <c r="AC114" s="476"/>
      <c r="AD114" s="476"/>
      <c r="AE114" s="476"/>
      <c r="AF114" s="476"/>
      <c r="AG114" s="476"/>
      <c r="AH114" s="476"/>
      <c r="AI114" s="476"/>
      <c r="AJ114" s="476"/>
      <c r="AK114" s="476"/>
      <c r="AL114" s="476"/>
      <c r="AM114" s="476"/>
      <c r="AN114" s="476"/>
      <c r="AO114" s="476"/>
      <c r="AP114" s="476"/>
      <c r="AQ114" s="476"/>
      <c r="AR114" s="476"/>
      <c r="AS114" s="476"/>
      <c r="AT114" s="476"/>
      <c r="AU114" s="476"/>
      <c r="AV114" s="476"/>
      <c r="AW114" s="476"/>
      <c r="AX114" s="476"/>
      <c r="AY114" s="476"/>
      <c r="AZ114" s="476"/>
      <c r="BA114" s="476"/>
      <c r="BB114" s="476"/>
      <c r="BC114" s="476"/>
      <c r="BD114" s="476"/>
      <c r="BE114" s="476"/>
      <c r="BF114" s="476"/>
      <c r="BG114" s="476"/>
      <c r="BH114" s="476"/>
      <c r="BI114" s="476"/>
      <c r="BJ114" s="476"/>
      <c r="BK114" s="476"/>
      <c r="BL114" s="476"/>
      <c r="BM114" s="476"/>
      <c r="BN114" s="476"/>
      <c r="BO114" s="476"/>
      <c r="BP114" s="476"/>
      <c r="BQ114" s="476"/>
      <c r="BR114" s="476"/>
      <c r="BS114" s="476"/>
    </row>
    <row r="115" spans="1:71" x14ac:dyDescent="0.25">
      <c r="A115" s="476"/>
      <c r="B115" s="476"/>
      <c r="C115" s="476"/>
      <c r="D115" s="476"/>
      <c r="E115" s="476"/>
      <c r="F115" s="476"/>
      <c r="G115" s="476"/>
      <c r="H115" s="476"/>
      <c r="I115" s="476"/>
      <c r="J115" s="476"/>
      <c r="K115" s="476"/>
      <c r="L115" s="476"/>
      <c r="M115" s="476"/>
      <c r="N115" s="476"/>
      <c r="O115" s="476"/>
      <c r="P115" s="476"/>
      <c r="Q115" s="476"/>
      <c r="R115" s="476"/>
      <c r="S115" s="476"/>
      <c r="T115" s="476"/>
      <c r="U115" s="476"/>
      <c r="V115" s="476"/>
      <c r="W115" s="476"/>
      <c r="X115" s="476"/>
      <c r="Y115" s="476"/>
      <c r="Z115" s="476"/>
      <c r="AA115" s="476"/>
      <c r="AB115" s="476"/>
      <c r="AC115" s="476"/>
      <c r="AD115" s="476"/>
      <c r="AE115" s="476"/>
      <c r="AF115" s="476"/>
      <c r="AG115" s="476"/>
      <c r="AH115" s="476"/>
      <c r="AI115" s="476"/>
      <c r="AJ115" s="476"/>
      <c r="AK115" s="476"/>
      <c r="AL115" s="476"/>
      <c r="AM115" s="476"/>
      <c r="AN115" s="476"/>
      <c r="AO115" s="476"/>
      <c r="AP115" s="476"/>
      <c r="AQ115" s="476"/>
      <c r="AR115" s="476"/>
      <c r="AS115" s="476"/>
      <c r="AT115" s="476"/>
      <c r="AU115" s="476"/>
      <c r="AV115" s="476"/>
      <c r="AW115" s="476"/>
      <c r="AX115" s="476"/>
      <c r="AY115" s="476"/>
      <c r="AZ115" s="476"/>
      <c r="BA115" s="476"/>
      <c r="BB115" s="476"/>
      <c r="BC115" s="476"/>
      <c r="BD115" s="476"/>
      <c r="BE115" s="476"/>
      <c r="BF115" s="476"/>
      <c r="BG115" s="476"/>
      <c r="BH115" s="476"/>
      <c r="BI115" s="476"/>
      <c r="BJ115" s="476"/>
      <c r="BK115" s="476"/>
      <c r="BL115" s="476"/>
      <c r="BM115" s="476"/>
      <c r="BN115" s="476"/>
      <c r="BO115" s="476"/>
      <c r="BP115" s="476"/>
      <c r="BQ115" s="476"/>
      <c r="BR115" s="476"/>
      <c r="BS115" s="476"/>
    </row>
    <row r="116" spans="1:71" x14ac:dyDescent="0.25">
      <c r="A116" s="476"/>
      <c r="B116" s="476"/>
      <c r="C116" s="476"/>
      <c r="D116" s="476"/>
      <c r="E116" s="476"/>
      <c r="F116" s="476"/>
      <c r="G116" s="476"/>
      <c r="H116" s="476"/>
      <c r="I116" s="476"/>
      <c r="J116" s="476"/>
      <c r="K116" s="476"/>
      <c r="L116" s="476"/>
      <c r="M116" s="476"/>
      <c r="N116" s="476"/>
      <c r="O116" s="476"/>
      <c r="P116" s="476"/>
      <c r="Q116" s="476"/>
      <c r="R116" s="476"/>
      <c r="S116" s="476"/>
      <c r="T116" s="476"/>
      <c r="U116" s="476"/>
      <c r="V116" s="476"/>
      <c r="W116" s="476"/>
      <c r="X116" s="476"/>
      <c r="Y116" s="476"/>
      <c r="Z116" s="476"/>
      <c r="AA116" s="476"/>
      <c r="AB116" s="476"/>
      <c r="AC116" s="476"/>
      <c r="AD116" s="476"/>
      <c r="AE116" s="476"/>
      <c r="AF116" s="476"/>
      <c r="AG116" s="476"/>
      <c r="AH116" s="476"/>
      <c r="AI116" s="476"/>
      <c r="AJ116" s="476"/>
      <c r="AK116" s="476"/>
      <c r="AL116" s="476"/>
      <c r="AM116" s="476"/>
      <c r="AN116" s="476"/>
      <c r="AO116" s="476"/>
      <c r="AP116" s="476"/>
      <c r="AQ116" s="476"/>
      <c r="AR116" s="476"/>
      <c r="AS116" s="476"/>
      <c r="AT116" s="476"/>
      <c r="AU116" s="476"/>
      <c r="AV116" s="476"/>
      <c r="AW116" s="476"/>
      <c r="AX116" s="476"/>
      <c r="AY116" s="476"/>
      <c r="AZ116" s="476"/>
      <c r="BA116" s="476"/>
      <c r="BB116" s="476"/>
      <c r="BC116" s="476"/>
      <c r="BD116" s="476"/>
      <c r="BE116" s="476"/>
      <c r="BF116" s="476"/>
      <c r="BG116" s="476"/>
      <c r="BH116" s="476"/>
      <c r="BI116" s="476"/>
      <c r="BJ116" s="476"/>
      <c r="BK116" s="476"/>
      <c r="BL116" s="476"/>
      <c r="BM116" s="476"/>
      <c r="BN116" s="476"/>
      <c r="BO116" s="476"/>
      <c r="BP116" s="476"/>
      <c r="BQ116" s="476"/>
      <c r="BR116" s="476"/>
      <c r="BS116" s="476"/>
    </row>
    <row r="117" spans="1:71" x14ac:dyDescent="0.25">
      <c r="A117" s="476"/>
      <c r="B117" s="476"/>
      <c r="C117" s="476"/>
      <c r="D117" s="476"/>
      <c r="E117" s="476"/>
      <c r="F117" s="476"/>
      <c r="G117" s="476"/>
      <c r="H117" s="476"/>
      <c r="I117" s="476"/>
      <c r="J117" s="476"/>
      <c r="K117" s="476"/>
      <c r="L117" s="476"/>
      <c r="M117" s="476"/>
      <c r="N117" s="476"/>
      <c r="O117" s="476"/>
      <c r="P117" s="476"/>
      <c r="Q117" s="476"/>
      <c r="R117" s="476"/>
      <c r="S117" s="476"/>
      <c r="T117" s="476"/>
      <c r="U117" s="476"/>
      <c r="V117" s="476"/>
      <c r="W117" s="476"/>
      <c r="X117" s="476"/>
      <c r="Y117" s="476"/>
      <c r="Z117" s="476"/>
      <c r="AA117" s="476"/>
      <c r="AB117" s="476"/>
      <c r="AC117" s="476"/>
      <c r="AD117" s="476"/>
      <c r="AE117" s="476"/>
      <c r="AF117" s="476"/>
      <c r="AG117" s="476"/>
      <c r="AH117" s="476"/>
      <c r="AI117" s="476"/>
      <c r="AJ117" s="476"/>
      <c r="AK117" s="476"/>
      <c r="AL117" s="476"/>
      <c r="AM117" s="476"/>
      <c r="AN117" s="476"/>
      <c r="AO117" s="476"/>
      <c r="AP117" s="476"/>
      <c r="AQ117" s="476"/>
      <c r="AR117" s="476"/>
      <c r="AS117" s="476"/>
      <c r="AT117" s="476"/>
      <c r="AU117" s="476"/>
      <c r="AV117" s="476"/>
      <c r="AW117" s="476"/>
      <c r="AX117" s="476"/>
      <c r="AY117" s="476"/>
      <c r="AZ117" s="476"/>
      <c r="BA117" s="476"/>
      <c r="BB117" s="476"/>
      <c r="BC117" s="476"/>
      <c r="BD117" s="476"/>
      <c r="BE117" s="476"/>
      <c r="BF117" s="476"/>
      <c r="BG117" s="476"/>
      <c r="BH117" s="476"/>
      <c r="BI117" s="476"/>
      <c r="BJ117" s="476"/>
      <c r="BK117" s="476"/>
      <c r="BL117" s="476"/>
      <c r="BM117" s="476"/>
      <c r="BN117" s="476"/>
      <c r="BO117" s="476"/>
      <c r="BP117" s="476"/>
      <c r="BQ117" s="476"/>
      <c r="BR117" s="476"/>
      <c r="BS117" s="476"/>
    </row>
    <row r="118" spans="1:71" x14ac:dyDescent="0.25">
      <c r="A118" s="476"/>
      <c r="B118" s="476"/>
      <c r="C118" s="476"/>
      <c r="D118" s="476"/>
      <c r="E118" s="476"/>
      <c r="F118" s="476"/>
      <c r="G118" s="476"/>
      <c r="H118" s="476"/>
      <c r="I118" s="476"/>
      <c r="J118" s="476"/>
      <c r="K118" s="476"/>
      <c r="L118" s="476"/>
      <c r="M118" s="476"/>
      <c r="N118" s="476"/>
      <c r="O118" s="476"/>
      <c r="P118" s="476"/>
      <c r="Q118" s="476"/>
      <c r="R118" s="476"/>
      <c r="S118" s="476"/>
      <c r="T118" s="476"/>
      <c r="U118" s="476"/>
      <c r="V118" s="476"/>
      <c r="W118" s="476"/>
      <c r="X118" s="476"/>
      <c r="Y118" s="476"/>
      <c r="Z118" s="476"/>
      <c r="AA118" s="476"/>
      <c r="AB118" s="476"/>
      <c r="AC118" s="476"/>
      <c r="AD118" s="476"/>
      <c r="AE118" s="476"/>
      <c r="AF118" s="476"/>
      <c r="AG118" s="476"/>
      <c r="AH118" s="476"/>
      <c r="AI118" s="476"/>
      <c r="AJ118" s="476"/>
      <c r="AK118" s="476"/>
      <c r="AL118" s="476"/>
      <c r="AM118" s="476"/>
      <c r="AN118" s="476"/>
      <c r="AO118" s="476"/>
      <c r="AP118" s="476"/>
      <c r="AQ118" s="476"/>
      <c r="AR118" s="476"/>
      <c r="AS118" s="476"/>
      <c r="AT118" s="476"/>
      <c r="AU118" s="476"/>
      <c r="AV118" s="476"/>
      <c r="AW118" s="476"/>
      <c r="AX118" s="476"/>
      <c r="AY118" s="476"/>
      <c r="AZ118" s="476"/>
      <c r="BA118" s="476"/>
      <c r="BB118" s="476"/>
      <c r="BC118" s="476"/>
      <c r="BD118" s="476"/>
      <c r="BE118" s="476"/>
      <c r="BF118" s="476"/>
      <c r="BG118" s="476"/>
      <c r="BH118" s="476"/>
      <c r="BI118" s="476"/>
      <c r="BJ118" s="476"/>
      <c r="BK118" s="476"/>
      <c r="BL118" s="476"/>
      <c r="BM118" s="476"/>
      <c r="BN118" s="476"/>
      <c r="BO118" s="476"/>
      <c r="BP118" s="476"/>
      <c r="BQ118" s="476"/>
      <c r="BR118" s="476"/>
      <c r="BS118" s="476"/>
    </row>
    <row r="119" spans="1:71" x14ac:dyDescent="0.25">
      <c r="A119" s="476"/>
      <c r="B119" s="476"/>
      <c r="C119" s="476"/>
      <c r="D119" s="476"/>
      <c r="E119" s="476"/>
      <c r="F119" s="476"/>
      <c r="G119" s="476"/>
      <c r="H119" s="476"/>
      <c r="I119" s="476"/>
      <c r="J119" s="476"/>
      <c r="K119" s="476"/>
      <c r="L119" s="476"/>
      <c r="M119" s="476"/>
      <c r="N119" s="476"/>
      <c r="O119" s="476"/>
      <c r="P119" s="476"/>
      <c r="Q119" s="476"/>
      <c r="R119" s="476"/>
      <c r="S119" s="476"/>
      <c r="T119" s="476"/>
      <c r="U119" s="476"/>
      <c r="V119" s="476"/>
      <c r="W119" s="476"/>
      <c r="X119" s="476"/>
      <c r="Y119" s="476"/>
      <c r="Z119" s="476"/>
      <c r="AA119" s="476"/>
      <c r="AB119" s="476"/>
      <c r="AC119" s="476"/>
      <c r="AD119" s="476"/>
      <c r="AE119" s="476"/>
      <c r="AF119" s="476"/>
      <c r="AG119" s="476"/>
      <c r="AH119" s="476"/>
      <c r="AI119" s="476"/>
      <c r="AJ119" s="476"/>
      <c r="AK119" s="476"/>
      <c r="AL119" s="476"/>
      <c r="AM119" s="476"/>
      <c r="AN119" s="476"/>
      <c r="AO119" s="476"/>
      <c r="AP119" s="476"/>
      <c r="AQ119" s="476"/>
      <c r="AR119" s="476"/>
      <c r="AS119" s="476"/>
      <c r="AT119" s="476"/>
      <c r="AU119" s="476"/>
      <c r="AV119" s="476"/>
      <c r="AW119" s="476"/>
      <c r="AX119" s="476"/>
      <c r="AY119" s="476"/>
      <c r="AZ119" s="476"/>
      <c r="BA119" s="476"/>
      <c r="BB119" s="476"/>
      <c r="BC119" s="476"/>
      <c r="BD119" s="476"/>
      <c r="BE119" s="476"/>
      <c r="BF119" s="476"/>
      <c r="BG119" s="476"/>
      <c r="BH119" s="476"/>
      <c r="BI119" s="476"/>
      <c r="BJ119" s="476"/>
      <c r="BK119" s="476"/>
      <c r="BL119" s="476"/>
      <c r="BM119" s="476"/>
      <c r="BN119" s="476"/>
      <c r="BO119" s="476"/>
      <c r="BP119" s="476"/>
      <c r="BQ119" s="476"/>
      <c r="BR119" s="476"/>
      <c r="BS119" s="476"/>
    </row>
    <row r="120" spans="1:71" x14ac:dyDescent="0.25">
      <c r="A120" s="476"/>
      <c r="B120" s="476"/>
      <c r="C120" s="476"/>
      <c r="D120" s="476"/>
      <c r="E120" s="476"/>
      <c r="F120" s="476"/>
      <c r="G120" s="476"/>
      <c r="H120" s="476"/>
      <c r="I120" s="476"/>
      <c r="J120" s="476"/>
      <c r="K120" s="476"/>
      <c r="L120" s="476"/>
      <c r="M120" s="476"/>
      <c r="N120" s="476"/>
      <c r="O120" s="476"/>
      <c r="P120" s="476"/>
      <c r="Q120" s="476"/>
      <c r="R120" s="476"/>
      <c r="S120" s="476"/>
      <c r="T120" s="476"/>
      <c r="U120" s="476"/>
      <c r="V120" s="476"/>
      <c r="W120" s="476"/>
      <c r="X120" s="476"/>
      <c r="Y120" s="476"/>
      <c r="Z120" s="476"/>
      <c r="AA120" s="476"/>
      <c r="AB120" s="476"/>
      <c r="AC120" s="476"/>
      <c r="AD120" s="476"/>
      <c r="AE120" s="476"/>
      <c r="AF120" s="476"/>
      <c r="AG120" s="476"/>
      <c r="AH120" s="476"/>
      <c r="AI120" s="476"/>
      <c r="AJ120" s="476"/>
      <c r="AK120" s="476"/>
      <c r="AL120" s="476"/>
      <c r="AM120" s="476"/>
      <c r="AN120" s="476"/>
      <c r="AO120" s="476"/>
      <c r="AP120" s="476"/>
      <c r="AQ120" s="476"/>
      <c r="AR120" s="476"/>
      <c r="AS120" s="476"/>
      <c r="AT120" s="476"/>
      <c r="AU120" s="476"/>
      <c r="AV120" s="476"/>
      <c r="AW120" s="476"/>
      <c r="AX120" s="476"/>
      <c r="AY120" s="476"/>
      <c r="AZ120" s="476"/>
      <c r="BA120" s="476"/>
      <c r="BB120" s="476"/>
      <c r="BC120" s="476"/>
      <c r="BD120" s="476"/>
      <c r="BE120" s="476"/>
      <c r="BF120" s="476"/>
      <c r="BG120" s="476"/>
      <c r="BH120" s="476"/>
      <c r="BI120" s="476"/>
      <c r="BJ120" s="476"/>
      <c r="BK120" s="476"/>
      <c r="BL120" s="476"/>
      <c r="BM120" s="476"/>
      <c r="BN120" s="476"/>
      <c r="BO120" s="476"/>
      <c r="BP120" s="476"/>
      <c r="BQ120" s="476"/>
      <c r="BR120" s="476"/>
      <c r="BS120" s="476"/>
    </row>
    <row r="121" spans="1:71" x14ac:dyDescent="0.25">
      <c r="A121" s="476"/>
      <c r="B121" s="476"/>
      <c r="C121" s="476"/>
      <c r="D121" s="476"/>
      <c r="E121" s="476"/>
      <c r="F121" s="476"/>
      <c r="G121" s="476"/>
      <c r="H121" s="476"/>
      <c r="I121" s="476"/>
      <c r="J121" s="476"/>
      <c r="K121" s="476"/>
      <c r="L121" s="476"/>
      <c r="M121" s="476"/>
      <c r="N121" s="476"/>
      <c r="O121" s="476"/>
      <c r="P121" s="476"/>
      <c r="Q121" s="476"/>
      <c r="R121" s="476"/>
      <c r="S121" s="476"/>
      <c r="T121" s="476"/>
      <c r="U121" s="476"/>
      <c r="V121" s="476"/>
      <c r="W121" s="476"/>
      <c r="X121" s="476"/>
      <c r="Y121" s="476"/>
      <c r="Z121" s="476"/>
      <c r="AA121" s="476"/>
      <c r="AB121" s="476"/>
      <c r="AC121" s="476"/>
      <c r="AD121" s="476"/>
      <c r="AE121" s="476"/>
      <c r="AF121" s="476"/>
      <c r="AG121" s="476"/>
      <c r="AH121" s="476"/>
      <c r="AI121" s="476"/>
      <c r="AJ121" s="476"/>
      <c r="AK121" s="476"/>
      <c r="AL121" s="476"/>
      <c r="AM121" s="476"/>
      <c r="AN121" s="476"/>
      <c r="AO121" s="476"/>
      <c r="AP121" s="476"/>
      <c r="AQ121" s="476"/>
      <c r="AR121" s="476"/>
      <c r="AS121" s="476"/>
      <c r="AT121" s="476"/>
      <c r="AU121" s="476"/>
      <c r="AV121" s="476"/>
      <c r="AW121" s="476"/>
      <c r="AX121" s="476"/>
      <c r="AY121" s="476"/>
      <c r="AZ121" s="476"/>
      <c r="BA121" s="476"/>
      <c r="BB121" s="476"/>
      <c r="BC121" s="476"/>
      <c r="BD121" s="476"/>
      <c r="BE121" s="476"/>
      <c r="BF121" s="476"/>
      <c r="BG121" s="476"/>
      <c r="BH121" s="476"/>
      <c r="BI121" s="476"/>
      <c r="BJ121" s="476"/>
      <c r="BK121" s="476"/>
      <c r="BL121" s="476"/>
      <c r="BM121" s="476"/>
      <c r="BN121" s="476"/>
      <c r="BO121" s="476"/>
      <c r="BP121" s="476"/>
      <c r="BQ121" s="476"/>
      <c r="BR121" s="476"/>
      <c r="BS121" s="476"/>
    </row>
    <row r="122" spans="1:71" x14ac:dyDescent="0.25">
      <c r="A122" s="476"/>
      <c r="B122" s="476"/>
      <c r="C122" s="476"/>
      <c r="D122" s="476"/>
      <c r="E122" s="476"/>
      <c r="F122" s="476"/>
      <c r="G122" s="476"/>
      <c r="H122" s="476"/>
      <c r="I122" s="476"/>
      <c r="J122" s="476"/>
      <c r="K122" s="476"/>
      <c r="L122" s="476"/>
      <c r="M122" s="476"/>
      <c r="N122" s="476"/>
      <c r="O122" s="476"/>
      <c r="P122" s="476"/>
      <c r="Q122" s="476"/>
      <c r="R122" s="476"/>
      <c r="S122" s="476"/>
      <c r="T122" s="476"/>
      <c r="U122" s="476"/>
      <c r="V122" s="476"/>
      <c r="W122" s="476"/>
      <c r="X122" s="476"/>
      <c r="Y122" s="476"/>
      <c r="Z122" s="476"/>
      <c r="AA122" s="476"/>
      <c r="AB122" s="476"/>
      <c r="AC122" s="476"/>
      <c r="AD122" s="476"/>
      <c r="AE122" s="476"/>
      <c r="AF122" s="476"/>
      <c r="AG122" s="476"/>
      <c r="AH122" s="476"/>
      <c r="AI122" s="476"/>
      <c r="AJ122" s="476"/>
      <c r="AK122" s="476"/>
      <c r="AL122" s="476"/>
      <c r="AM122" s="476"/>
      <c r="AN122" s="476"/>
      <c r="AO122" s="476"/>
      <c r="AP122" s="476"/>
      <c r="AQ122" s="476"/>
      <c r="AR122" s="476"/>
      <c r="AS122" s="476"/>
      <c r="AT122" s="476"/>
      <c r="AU122" s="476"/>
      <c r="AV122" s="476"/>
      <c r="AW122" s="476"/>
      <c r="AX122" s="476"/>
      <c r="AY122" s="476"/>
      <c r="AZ122" s="476"/>
      <c r="BA122" s="476"/>
      <c r="BB122" s="476"/>
      <c r="BC122" s="476"/>
      <c r="BD122" s="476"/>
      <c r="BE122" s="476"/>
      <c r="BF122" s="476"/>
      <c r="BG122" s="476"/>
      <c r="BH122" s="476"/>
      <c r="BI122" s="476"/>
      <c r="BJ122" s="476"/>
      <c r="BK122" s="476"/>
      <c r="BL122" s="476"/>
      <c r="BM122" s="476"/>
      <c r="BN122" s="476"/>
      <c r="BO122" s="476"/>
      <c r="BP122" s="476"/>
      <c r="BQ122" s="476"/>
      <c r="BR122" s="476"/>
      <c r="BS122" s="476"/>
    </row>
    <row r="123" spans="1:71" x14ac:dyDescent="0.25">
      <c r="A123" s="476"/>
      <c r="B123" s="476"/>
      <c r="C123" s="476"/>
      <c r="D123" s="476"/>
      <c r="E123" s="476"/>
      <c r="F123" s="476"/>
      <c r="G123" s="476"/>
      <c r="H123" s="476"/>
      <c r="I123" s="476"/>
      <c r="J123" s="476"/>
      <c r="K123" s="476"/>
      <c r="L123" s="476"/>
      <c r="M123" s="476"/>
      <c r="N123" s="476"/>
      <c r="O123" s="476"/>
      <c r="P123" s="476"/>
      <c r="Q123" s="476"/>
      <c r="R123" s="476"/>
      <c r="S123" s="476"/>
      <c r="T123" s="476"/>
      <c r="U123" s="476"/>
      <c r="V123" s="476"/>
      <c r="W123" s="476"/>
      <c r="X123" s="476"/>
      <c r="Y123" s="476"/>
      <c r="Z123" s="476"/>
      <c r="AA123" s="476"/>
      <c r="AB123" s="476"/>
      <c r="AC123" s="476"/>
      <c r="AD123" s="476"/>
      <c r="AE123" s="476"/>
      <c r="AF123" s="476"/>
      <c r="AG123" s="476"/>
      <c r="AH123" s="476"/>
      <c r="AI123" s="476"/>
      <c r="AJ123" s="476"/>
      <c r="AK123" s="476"/>
      <c r="AL123" s="476"/>
      <c r="AM123" s="476"/>
      <c r="AN123" s="476"/>
      <c r="AO123" s="476"/>
      <c r="AP123" s="476"/>
      <c r="AQ123" s="476"/>
      <c r="AR123" s="476"/>
      <c r="AS123" s="476"/>
      <c r="AT123" s="476"/>
      <c r="AU123" s="476"/>
      <c r="AV123" s="476"/>
      <c r="AW123" s="476"/>
      <c r="AX123" s="476"/>
      <c r="AY123" s="476"/>
      <c r="AZ123" s="476"/>
      <c r="BA123" s="476"/>
      <c r="BB123" s="476"/>
      <c r="BC123" s="476"/>
      <c r="BD123" s="476"/>
      <c r="BE123" s="476"/>
      <c r="BF123" s="476"/>
      <c r="BG123" s="476"/>
      <c r="BH123" s="476"/>
      <c r="BI123" s="476"/>
      <c r="BJ123" s="476"/>
      <c r="BK123" s="476"/>
      <c r="BL123" s="476"/>
      <c r="BM123" s="476"/>
      <c r="BN123" s="476"/>
      <c r="BO123" s="476"/>
      <c r="BP123" s="476"/>
      <c r="BQ123" s="476"/>
      <c r="BR123" s="476"/>
      <c r="BS123" s="476"/>
    </row>
    <row r="124" spans="1:71" x14ac:dyDescent="0.25">
      <c r="A124" s="476"/>
      <c r="B124" s="476"/>
      <c r="C124" s="476"/>
      <c r="D124" s="476"/>
      <c r="E124" s="476"/>
      <c r="F124" s="476"/>
      <c r="G124" s="476"/>
      <c r="H124" s="476"/>
      <c r="I124" s="476"/>
      <c r="J124" s="476"/>
      <c r="K124" s="476"/>
      <c r="L124" s="476"/>
      <c r="M124" s="476"/>
      <c r="N124" s="476"/>
      <c r="O124" s="476"/>
      <c r="P124" s="476"/>
      <c r="Q124" s="476"/>
      <c r="R124" s="476"/>
      <c r="S124" s="476"/>
      <c r="T124" s="476"/>
      <c r="U124" s="476"/>
      <c r="V124" s="476"/>
      <c r="W124" s="476"/>
      <c r="X124" s="476"/>
      <c r="Y124" s="476"/>
      <c r="Z124" s="476"/>
      <c r="AA124" s="476"/>
      <c r="AB124" s="476"/>
      <c r="AC124" s="476"/>
      <c r="AD124" s="476"/>
      <c r="AE124" s="476"/>
      <c r="AF124" s="476"/>
      <c r="AG124" s="476"/>
      <c r="AH124" s="476"/>
      <c r="AI124" s="476"/>
      <c r="AJ124" s="476"/>
      <c r="AK124" s="476"/>
      <c r="AL124" s="476"/>
      <c r="AM124" s="476"/>
      <c r="AN124" s="476"/>
      <c r="AO124" s="476"/>
      <c r="AP124" s="476"/>
      <c r="AQ124" s="476"/>
      <c r="AR124" s="476"/>
      <c r="AS124" s="476"/>
      <c r="AT124" s="476"/>
      <c r="AU124" s="476"/>
      <c r="AV124" s="476"/>
      <c r="AW124" s="476"/>
      <c r="AX124" s="476"/>
      <c r="AY124" s="476"/>
      <c r="AZ124" s="476"/>
      <c r="BA124" s="476"/>
      <c r="BB124" s="476"/>
      <c r="BC124" s="476"/>
      <c r="BD124" s="476"/>
      <c r="BE124" s="476"/>
      <c r="BF124" s="476"/>
      <c r="BG124" s="476"/>
      <c r="BH124" s="476"/>
      <c r="BI124" s="476"/>
      <c r="BJ124" s="476"/>
      <c r="BK124" s="476"/>
      <c r="BL124" s="476"/>
      <c r="BM124" s="476"/>
      <c r="BN124" s="476"/>
      <c r="BO124" s="476"/>
      <c r="BP124" s="476"/>
      <c r="BQ124" s="476"/>
      <c r="BR124" s="476"/>
      <c r="BS124" s="476"/>
    </row>
    <row r="125" spans="1:71" x14ac:dyDescent="0.25">
      <c r="A125" s="476"/>
      <c r="B125" s="476"/>
      <c r="C125" s="476"/>
      <c r="D125" s="476"/>
      <c r="E125" s="476"/>
      <c r="F125" s="476"/>
      <c r="G125" s="476"/>
      <c r="H125" s="476"/>
      <c r="I125" s="476"/>
      <c r="J125" s="476"/>
      <c r="K125" s="476"/>
      <c r="L125" s="476"/>
      <c r="M125" s="476"/>
      <c r="N125" s="476"/>
      <c r="O125" s="476"/>
      <c r="P125" s="476"/>
      <c r="Q125" s="476"/>
      <c r="R125" s="476"/>
      <c r="S125" s="476"/>
      <c r="T125" s="476"/>
      <c r="U125" s="476"/>
      <c r="V125" s="476"/>
      <c r="W125" s="476"/>
      <c r="X125" s="476"/>
      <c r="Y125" s="476"/>
      <c r="Z125" s="476"/>
      <c r="AA125" s="476"/>
      <c r="AB125" s="476"/>
      <c r="AC125" s="476"/>
      <c r="AD125" s="476"/>
      <c r="AE125" s="476"/>
      <c r="AF125" s="476"/>
      <c r="AG125" s="476"/>
      <c r="AH125" s="476"/>
      <c r="AI125" s="476"/>
      <c r="AJ125" s="476"/>
      <c r="AK125" s="476"/>
      <c r="AL125" s="476"/>
      <c r="AM125" s="476"/>
      <c r="AN125" s="476"/>
      <c r="AO125" s="476"/>
      <c r="AP125" s="476"/>
      <c r="AQ125" s="476"/>
      <c r="AR125" s="476"/>
      <c r="AS125" s="476"/>
      <c r="AT125" s="476"/>
      <c r="AU125" s="476"/>
      <c r="AV125" s="476"/>
      <c r="AW125" s="476"/>
      <c r="AX125" s="476"/>
      <c r="AY125" s="476"/>
      <c r="AZ125" s="476"/>
      <c r="BA125" s="476"/>
      <c r="BB125" s="476"/>
      <c r="BC125" s="476"/>
      <c r="BD125" s="476"/>
      <c r="BE125" s="476"/>
      <c r="BF125" s="476"/>
      <c r="BG125" s="476"/>
      <c r="BH125" s="476"/>
      <c r="BI125" s="476"/>
      <c r="BJ125" s="476"/>
      <c r="BK125" s="476"/>
      <c r="BL125" s="476"/>
      <c r="BM125" s="476"/>
      <c r="BN125" s="476"/>
      <c r="BO125" s="476"/>
      <c r="BP125" s="476"/>
      <c r="BQ125" s="476"/>
      <c r="BR125" s="476"/>
      <c r="BS125" s="476"/>
    </row>
    <row r="126" spans="1:71" x14ac:dyDescent="0.25">
      <c r="A126" s="476"/>
      <c r="B126" s="476"/>
      <c r="C126" s="476"/>
      <c r="D126" s="476"/>
      <c r="E126" s="476"/>
      <c r="F126" s="476"/>
      <c r="G126" s="476"/>
      <c r="H126" s="476"/>
      <c r="I126" s="476"/>
      <c r="J126" s="476"/>
      <c r="K126" s="476"/>
      <c r="L126" s="476"/>
      <c r="M126" s="476"/>
      <c r="N126" s="476"/>
      <c r="O126" s="476"/>
      <c r="P126" s="476"/>
      <c r="Q126" s="476"/>
      <c r="R126" s="476"/>
      <c r="S126" s="476"/>
      <c r="T126" s="476"/>
      <c r="U126" s="476"/>
      <c r="V126" s="476"/>
      <c r="W126" s="476"/>
      <c r="X126" s="476"/>
      <c r="Y126" s="476"/>
      <c r="Z126" s="476"/>
      <c r="AA126" s="476"/>
      <c r="AB126" s="476"/>
      <c r="AC126" s="476"/>
      <c r="AD126" s="476"/>
      <c r="AE126" s="476"/>
      <c r="AF126" s="476"/>
      <c r="AG126" s="476"/>
      <c r="AH126" s="476"/>
      <c r="AI126" s="476"/>
      <c r="AJ126" s="476"/>
      <c r="AK126" s="476"/>
      <c r="AL126" s="476"/>
      <c r="AM126" s="476"/>
      <c r="AN126" s="476"/>
      <c r="AO126" s="476"/>
      <c r="AP126" s="476"/>
      <c r="AQ126" s="476"/>
      <c r="AR126" s="476"/>
      <c r="AS126" s="476"/>
      <c r="AT126" s="476"/>
      <c r="AU126" s="476"/>
      <c r="AV126" s="476"/>
      <c r="AW126" s="476"/>
      <c r="AX126" s="476"/>
      <c r="AY126" s="476"/>
      <c r="AZ126" s="476"/>
      <c r="BA126" s="476"/>
      <c r="BB126" s="476"/>
      <c r="BC126" s="476"/>
      <c r="BD126" s="476"/>
      <c r="BE126" s="476"/>
      <c r="BF126" s="476"/>
      <c r="BG126" s="476"/>
      <c r="BH126" s="476"/>
      <c r="BI126" s="476"/>
      <c r="BJ126" s="476"/>
      <c r="BK126" s="476"/>
      <c r="BL126" s="476"/>
      <c r="BM126" s="476"/>
      <c r="BN126" s="476"/>
      <c r="BO126" s="476"/>
      <c r="BP126" s="476"/>
      <c r="BQ126" s="476"/>
      <c r="BR126" s="476"/>
      <c r="BS126" s="476"/>
    </row>
    <row r="127" spans="1:71" x14ac:dyDescent="0.25">
      <c r="A127" s="476"/>
      <c r="B127" s="476"/>
      <c r="C127" s="476"/>
      <c r="D127" s="476"/>
      <c r="E127" s="476"/>
      <c r="F127" s="476"/>
      <c r="G127" s="476"/>
      <c r="H127" s="476"/>
      <c r="I127" s="476"/>
      <c r="J127" s="476"/>
      <c r="K127" s="476"/>
      <c r="L127" s="476"/>
      <c r="M127" s="476"/>
      <c r="N127" s="476"/>
      <c r="O127" s="476"/>
      <c r="P127" s="476"/>
      <c r="Q127" s="476"/>
      <c r="R127" s="476"/>
      <c r="S127" s="476"/>
      <c r="T127" s="476"/>
      <c r="U127" s="476"/>
      <c r="V127" s="476"/>
      <c r="W127" s="476"/>
      <c r="X127" s="476"/>
      <c r="Y127" s="476"/>
      <c r="Z127" s="476"/>
      <c r="AA127" s="476"/>
      <c r="AB127" s="476"/>
      <c r="AC127" s="476"/>
      <c r="AD127" s="476"/>
      <c r="AE127" s="476"/>
      <c r="AF127" s="476"/>
      <c r="AG127" s="476"/>
      <c r="AH127" s="476"/>
      <c r="AI127" s="476"/>
      <c r="AJ127" s="476"/>
      <c r="AK127" s="476"/>
      <c r="AL127" s="476"/>
      <c r="AM127" s="476"/>
      <c r="AN127" s="476"/>
      <c r="AO127" s="476"/>
      <c r="AP127" s="476"/>
      <c r="AQ127" s="476"/>
      <c r="AR127" s="476"/>
      <c r="AS127" s="476"/>
      <c r="AT127" s="476"/>
      <c r="AU127" s="476"/>
      <c r="AV127" s="476"/>
      <c r="AW127" s="476"/>
      <c r="AX127" s="476"/>
      <c r="AY127" s="476"/>
      <c r="AZ127" s="476"/>
      <c r="BA127" s="476"/>
      <c r="BB127" s="476"/>
      <c r="BC127" s="476"/>
      <c r="BD127" s="476"/>
      <c r="BE127" s="476"/>
      <c r="BF127" s="476"/>
      <c r="BG127" s="476"/>
      <c r="BH127" s="476"/>
      <c r="BI127" s="476"/>
      <c r="BJ127" s="476"/>
      <c r="BK127" s="476"/>
      <c r="BL127" s="476"/>
      <c r="BM127" s="476"/>
      <c r="BN127" s="476"/>
      <c r="BO127" s="476"/>
      <c r="BP127" s="476"/>
      <c r="BQ127" s="476"/>
      <c r="BR127" s="476"/>
      <c r="BS127" s="476"/>
    </row>
    <row r="128" spans="1:71" x14ac:dyDescent="0.25">
      <c r="A128" s="476"/>
      <c r="B128" s="476"/>
      <c r="C128" s="476"/>
      <c r="D128" s="476"/>
      <c r="E128" s="476"/>
      <c r="F128" s="476"/>
      <c r="G128" s="476"/>
      <c r="H128" s="476"/>
      <c r="I128" s="476"/>
      <c r="J128" s="476"/>
      <c r="K128" s="476"/>
      <c r="L128" s="476"/>
      <c r="M128" s="476"/>
      <c r="N128" s="476"/>
      <c r="O128" s="476"/>
      <c r="P128" s="476"/>
      <c r="Q128" s="476"/>
      <c r="R128" s="476"/>
      <c r="S128" s="476"/>
      <c r="T128" s="476"/>
      <c r="U128" s="476"/>
      <c r="V128" s="476"/>
      <c r="W128" s="476"/>
      <c r="X128" s="476"/>
      <c r="Y128" s="476"/>
      <c r="Z128" s="476"/>
      <c r="AA128" s="476"/>
      <c r="AB128" s="476"/>
      <c r="AC128" s="476"/>
      <c r="AD128" s="476"/>
      <c r="AE128" s="476"/>
      <c r="AF128" s="476"/>
      <c r="AG128" s="476"/>
      <c r="AH128" s="476"/>
      <c r="AI128" s="476"/>
      <c r="AJ128" s="476"/>
      <c r="AK128" s="476"/>
      <c r="AL128" s="476"/>
      <c r="AM128" s="476"/>
      <c r="AN128" s="476"/>
      <c r="AO128" s="476"/>
      <c r="AP128" s="476"/>
      <c r="AQ128" s="476"/>
      <c r="AR128" s="476"/>
      <c r="AS128" s="476"/>
      <c r="AT128" s="476"/>
      <c r="AU128" s="476"/>
      <c r="AV128" s="476"/>
      <c r="AW128" s="476"/>
      <c r="AX128" s="476"/>
      <c r="AY128" s="476"/>
      <c r="AZ128" s="476"/>
      <c r="BA128" s="476"/>
      <c r="BB128" s="476"/>
      <c r="BC128" s="476"/>
      <c r="BD128" s="476"/>
      <c r="BE128" s="476"/>
      <c r="BF128" s="476"/>
      <c r="BG128" s="476"/>
      <c r="BH128" s="476"/>
      <c r="BI128" s="476"/>
      <c r="BJ128" s="476"/>
      <c r="BK128" s="476"/>
      <c r="BL128" s="476"/>
      <c r="BM128" s="476"/>
      <c r="BN128" s="476"/>
      <c r="BO128" s="476"/>
      <c r="BP128" s="476"/>
      <c r="BQ128" s="476"/>
      <c r="BR128" s="476"/>
      <c r="BS128" s="476"/>
    </row>
    <row r="129" spans="1:71" x14ac:dyDescent="0.25">
      <c r="A129" s="476"/>
      <c r="B129" s="476"/>
      <c r="C129" s="476"/>
      <c r="D129" s="476"/>
      <c r="E129" s="476"/>
      <c r="F129" s="476"/>
      <c r="G129" s="476"/>
      <c r="H129" s="476"/>
      <c r="I129" s="476"/>
      <c r="J129" s="476"/>
      <c r="K129" s="476"/>
      <c r="L129" s="476"/>
      <c r="M129" s="476"/>
      <c r="N129" s="476"/>
      <c r="O129" s="476"/>
      <c r="P129" s="476"/>
      <c r="Q129" s="476"/>
      <c r="R129" s="476"/>
      <c r="S129" s="476"/>
      <c r="T129" s="476"/>
      <c r="U129" s="476"/>
      <c r="V129" s="476"/>
      <c r="W129" s="476"/>
      <c r="X129" s="476"/>
      <c r="Y129" s="476"/>
      <c r="Z129" s="476"/>
      <c r="AA129" s="476"/>
      <c r="AB129" s="476"/>
      <c r="AC129" s="476"/>
      <c r="AD129" s="476"/>
      <c r="AE129" s="476"/>
      <c r="AF129" s="476"/>
      <c r="AG129" s="476"/>
      <c r="AH129" s="476"/>
      <c r="AI129" s="476"/>
      <c r="AJ129" s="476"/>
      <c r="AK129" s="476"/>
      <c r="AL129" s="476"/>
      <c r="AM129" s="476"/>
      <c r="AN129" s="476"/>
      <c r="AO129" s="476"/>
      <c r="AP129" s="476"/>
      <c r="AQ129" s="476"/>
      <c r="AR129" s="476"/>
      <c r="AS129" s="476"/>
      <c r="AT129" s="476"/>
      <c r="AU129" s="476"/>
      <c r="AV129" s="476"/>
      <c r="AW129" s="476"/>
      <c r="AX129" s="476"/>
      <c r="AY129" s="476"/>
      <c r="AZ129" s="476"/>
      <c r="BA129" s="476"/>
      <c r="BB129" s="476"/>
      <c r="BC129" s="476"/>
      <c r="BD129" s="476"/>
      <c r="BE129" s="476"/>
      <c r="BF129" s="476"/>
      <c r="BG129" s="476"/>
      <c r="BH129" s="476"/>
      <c r="BI129" s="476"/>
      <c r="BJ129" s="476"/>
      <c r="BK129" s="476"/>
      <c r="BL129" s="476"/>
      <c r="BM129" s="476"/>
      <c r="BN129" s="476"/>
      <c r="BO129" s="476"/>
      <c r="BP129" s="476"/>
      <c r="BQ129" s="476"/>
      <c r="BR129" s="476"/>
      <c r="BS129" s="476"/>
    </row>
    <row r="130" spans="1:71" x14ac:dyDescent="0.25">
      <c r="A130" s="476"/>
      <c r="B130" s="476"/>
      <c r="C130" s="476"/>
      <c r="D130" s="476"/>
      <c r="E130" s="476"/>
      <c r="F130" s="476"/>
      <c r="G130" s="476"/>
      <c r="H130" s="476"/>
      <c r="I130" s="476"/>
      <c r="J130" s="476"/>
      <c r="K130" s="476"/>
      <c r="L130" s="476"/>
      <c r="M130" s="476"/>
      <c r="N130" s="476"/>
      <c r="O130" s="476"/>
      <c r="P130" s="476"/>
      <c r="Q130" s="476"/>
      <c r="R130" s="476"/>
      <c r="S130" s="476"/>
      <c r="T130" s="476"/>
      <c r="U130" s="476"/>
      <c r="V130" s="476"/>
      <c r="W130" s="476"/>
      <c r="X130" s="476"/>
      <c r="Y130" s="476"/>
      <c r="Z130" s="476"/>
      <c r="AA130" s="476"/>
      <c r="AB130" s="476"/>
      <c r="AC130" s="476"/>
      <c r="AD130" s="476"/>
      <c r="AE130" s="476"/>
      <c r="AF130" s="476"/>
      <c r="AG130" s="476"/>
      <c r="AH130" s="476"/>
      <c r="AI130" s="476"/>
      <c r="AJ130" s="476"/>
      <c r="AK130" s="476"/>
      <c r="AL130" s="476"/>
      <c r="AM130" s="476"/>
      <c r="AN130" s="476"/>
      <c r="AO130" s="476"/>
      <c r="AP130" s="476"/>
      <c r="AQ130" s="476"/>
      <c r="AR130" s="476"/>
      <c r="AS130" s="476"/>
      <c r="AT130" s="476"/>
      <c r="AU130" s="476"/>
      <c r="AV130" s="476"/>
      <c r="AW130" s="476"/>
      <c r="AX130" s="476"/>
      <c r="AY130" s="476"/>
      <c r="AZ130" s="476"/>
      <c r="BA130" s="476"/>
      <c r="BB130" s="476"/>
      <c r="BC130" s="476"/>
      <c r="BD130" s="476"/>
      <c r="BE130" s="476"/>
      <c r="BF130" s="476"/>
      <c r="BG130" s="476"/>
      <c r="BH130" s="476"/>
      <c r="BI130" s="476"/>
      <c r="BJ130" s="476"/>
      <c r="BK130" s="476"/>
      <c r="BL130" s="476"/>
      <c r="BM130" s="476"/>
      <c r="BN130" s="476"/>
      <c r="BO130" s="476"/>
      <c r="BP130" s="476"/>
      <c r="BQ130" s="476"/>
      <c r="BR130" s="476"/>
      <c r="BS130" s="476"/>
    </row>
    <row r="131" spans="1:71" x14ac:dyDescent="0.25">
      <c r="A131" s="476"/>
      <c r="B131" s="476"/>
      <c r="C131" s="476"/>
      <c r="D131" s="476"/>
      <c r="E131" s="476"/>
      <c r="F131" s="476"/>
      <c r="G131" s="476"/>
      <c r="H131" s="476"/>
      <c r="I131" s="476"/>
      <c r="J131" s="476"/>
      <c r="K131" s="476"/>
      <c r="L131" s="476"/>
      <c r="M131" s="476"/>
      <c r="N131" s="476"/>
      <c r="O131" s="476"/>
      <c r="P131" s="476"/>
      <c r="Q131" s="476"/>
      <c r="R131" s="476"/>
      <c r="S131" s="476"/>
      <c r="T131" s="476"/>
      <c r="U131" s="476"/>
      <c r="V131" s="476"/>
      <c r="W131" s="476"/>
      <c r="X131" s="476"/>
      <c r="Y131" s="476"/>
      <c r="Z131" s="476"/>
      <c r="AA131" s="476"/>
      <c r="AB131" s="476"/>
      <c r="AC131" s="476"/>
      <c r="AD131" s="476"/>
      <c r="AE131" s="476"/>
      <c r="AF131" s="476"/>
      <c r="AG131" s="476"/>
      <c r="AH131" s="476"/>
      <c r="AI131" s="476"/>
      <c r="AJ131" s="476"/>
      <c r="AK131" s="476"/>
      <c r="AL131" s="476"/>
      <c r="AM131" s="476"/>
      <c r="AN131" s="476"/>
      <c r="AO131" s="476"/>
      <c r="AP131" s="476"/>
      <c r="AQ131" s="476"/>
      <c r="AR131" s="476"/>
      <c r="AS131" s="476"/>
      <c r="AT131" s="476"/>
      <c r="AU131" s="476"/>
      <c r="AV131" s="476"/>
      <c r="AW131" s="476"/>
      <c r="AX131" s="476"/>
      <c r="AY131" s="476"/>
      <c r="AZ131" s="476"/>
      <c r="BA131" s="476"/>
      <c r="BB131" s="476"/>
      <c r="BC131" s="476"/>
      <c r="BD131" s="476"/>
      <c r="BE131" s="476"/>
      <c r="BF131" s="476"/>
      <c r="BG131" s="476"/>
      <c r="BH131" s="476"/>
      <c r="BI131" s="476"/>
      <c r="BJ131" s="476"/>
      <c r="BK131" s="476"/>
      <c r="BL131" s="476"/>
      <c r="BM131" s="476"/>
      <c r="BN131" s="476"/>
      <c r="BO131" s="476"/>
      <c r="BP131" s="476"/>
      <c r="BQ131" s="476"/>
      <c r="BR131" s="476"/>
      <c r="BS131" s="476"/>
    </row>
    <row r="132" spans="1:71" x14ac:dyDescent="0.25">
      <c r="A132" s="476"/>
      <c r="B132" s="476"/>
      <c r="C132" s="476"/>
      <c r="D132" s="476"/>
      <c r="E132" s="476"/>
      <c r="F132" s="476"/>
      <c r="G132" s="476"/>
      <c r="H132" s="476"/>
      <c r="I132" s="476"/>
      <c r="J132" s="476"/>
      <c r="K132" s="476"/>
      <c r="L132" s="476"/>
      <c r="M132" s="476"/>
      <c r="N132" s="476"/>
      <c r="O132" s="476"/>
      <c r="P132" s="476"/>
      <c r="Q132" s="476"/>
      <c r="R132" s="476"/>
      <c r="S132" s="476"/>
      <c r="T132" s="476"/>
      <c r="U132" s="476"/>
      <c r="V132" s="476"/>
      <c r="W132" s="476"/>
      <c r="X132" s="476"/>
      <c r="Y132" s="476"/>
      <c r="Z132" s="476"/>
      <c r="AA132" s="476"/>
      <c r="AB132" s="476"/>
      <c r="AC132" s="476"/>
      <c r="AD132" s="476"/>
      <c r="AE132" s="476"/>
      <c r="AF132" s="476"/>
      <c r="AG132" s="476"/>
      <c r="AH132" s="476"/>
      <c r="AI132" s="476"/>
      <c r="AJ132" s="476"/>
      <c r="AK132" s="476"/>
      <c r="AL132" s="476"/>
      <c r="AM132" s="476"/>
      <c r="AN132" s="476"/>
      <c r="AO132" s="476"/>
      <c r="AP132" s="476"/>
      <c r="AQ132" s="476"/>
      <c r="AR132" s="476"/>
      <c r="AS132" s="476"/>
      <c r="AT132" s="476"/>
      <c r="AU132" s="476"/>
      <c r="AV132" s="476"/>
      <c r="AW132" s="476"/>
      <c r="AX132" s="476"/>
      <c r="AY132" s="476"/>
      <c r="AZ132" s="476"/>
      <c r="BA132" s="476"/>
      <c r="BB132" s="476"/>
      <c r="BC132" s="476"/>
      <c r="BD132" s="476"/>
      <c r="BE132" s="476"/>
      <c r="BF132" s="476"/>
      <c r="BG132" s="476"/>
      <c r="BH132" s="476"/>
      <c r="BI132" s="476"/>
      <c r="BJ132" s="476"/>
      <c r="BK132" s="476"/>
      <c r="BL132" s="476"/>
      <c r="BM132" s="476"/>
      <c r="BN132" s="476"/>
      <c r="BO132" s="476"/>
      <c r="BP132" s="476"/>
      <c r="BQ132" s="476"/>
      <c r="BR132" s="476"/>
      <c r="BS132" s="476"/>
    </row>
    <row r="133" spans="1:71" x14ac:dyDescent="0.25">
      <c r="A133" s="476"/>
      <c r="B133" s="476"/>
      <c r="C133" s="476"/>
      <c r="D133" s="476"/>
      <c r="E133" s="476"/>
      <c r="F133" s="476"/>
      <c r="G133" s="476"/>
      <c r="H133" s="476"/>
      <c r="I133" s="476"/>
      <c r="J133" s="476"/>
      <c r="K133" s="476"/>
      <c r="L133" s="476"/>
      <c r="M133" s="476"/>
      <c r="N133" s="476"/>
      <c r="O133" s="476"/>
      <c r="P133" s="476"/>
      <c r="Q133" s="476"/>
      <c r="R133" s="476"/>
      <c r="S133" s="476"/>
      <c r="T133" s="476"/>
      <c r="U133" s="476"/>
      <c r="V133" s="476"/>
      <c r="W133" s="476"/>
      <c r="X133" s="476"/>
      <c r="Y133" s="476"/>
      <c r="Z133" s="476"/>
      <c r="AA133" s="476"/>
      <c r="AB133" s="476"/>
      <c r="AC133" s="476"/>
      <c r="AD133" s="476"/>
      <c r="AE133" s="476"/>
      <c r="AF133" s="476"/>
      <c r="AG133" s="476"/>
      <c r="AH133" s="476"/>
      <c r="AI133" s="476"/>
      <c r="AJ133" s="476"/>
      <c r="AK133" s="476"/>
      <c r="AL133" s="476"/>
      <c r="AM133" s="476"/>
      <c r="AN133" s="476"/>
      <c r="AO133" s="476"/>
      <c r="AP133" s="476"/>
      <c r="AQ133" s="476"/>
      <c r="AR133" s="476"/>
      <c r="AS133" s="476"/>
      <c r="AT133" s="476"/>
      <c r="AU133" s="476"/>
      <c r="AV133" s="476"/>
      <c r="AW133" s="476"/>
      <c r="AX133" s="476"/>
      <c r="AY133" s="476"/>
      <c r="AZ133" s="476"/>
      <c r="BA133" s="476"/>
      <c r="BB133" s="476"/>
      <c r="BC133" s="476"/>
      <c r="BD133" s="476"/>
      <c r="BE133" s="476"/>
      <c r="BF133" s="476"/>
      <c r="BG133" s="476"/>
      <c r="BH133" s="476"/>
      <c r="BI133" s="476"/>
      <c r="BJ133" s="476"/>
      <c r="BK133" s="476"/>
      <c r="BL133" s="476"/>
      <c r="BM133" s="476"/>
      <c r="BN133" s="476"/>
      <c r="BO133" s="476"/>
      <c r="BP133" s="476"/>
      <c r="BQ133" s="476"/>
      <c r="BR133" s="476"/>
      <c r="BS133" s="476"/>
    </row>
    <row r="134" spans="1:71" x14ac:dyDescent="0.25">
      <c r="A134" s="476"/>
      <c r="B134" s="476"/>
      <c r="C134" s="476"/>
      <c r="D134" s="476"/>
      <c r="E134" s="476"/>
      <c r="F134" s="476"/>
      <c r="G134" s="476"/>
      <c r="H134" s="476"/>
      <c r="I134" s="476"/>
      <c r="J134" s="476"/>
      <c r="K134" s="476"/>
      <c r="L134" s="476"/>
      <c r="M134" s="476"/>
      <c r="N134" s="476"/>
      <c r="O134" s="476"/>
      <c r="P134" s="476"/>
      <c r="Q134" s="476"/>
      <c r="R134" s="476"/>
      <c r="S134" s="476"/>
      <c r="T134" s="476"/>
      <c r="U134" s="476"/>
      <c r="V134" s="476"/>
      <c r="W134" s="476"/>
      <c r="X134" s="476"/>
      <c r="Y134" s="476"/>
      <c r="Z134" s="476"/>
      <c r="AA134" s="476"/>
      <c r="AB134" s="476"/>
      <c r="AC134" s="476"/>
      <c r="AD134" s="476"/>
      <c r="AE134" s="476"/>
      <c r="AF134" s="476"/>
      <c r="AG134" s="476"/>
      <c r="AH134" s="476"/>
      <c r="AI134" s="476"/>
      <c r="AJ134" s="476"/>
      <c r="AK134" s="476"/>
      <c r="AL134" s="476"/>
      <c r="AM134" s="476"/>
      <c r="AN134" s="476"/>
      <c r="AO134" s="476"/>
      <c r="AP134" s="476"/>
      <c r="AQ134" s="476"/>
      <c r="AR134" s="476"/>
      <c r="AS134" s="476"/>
      <c r="AT134" s="476"/>
      <c r="AU134" s="476"/>
      <c r="AV134" s="476"/>
      <c r="AW134" s="476"/>
      <c r="AX134" s="476"/>
      <c r="AY134" s="476"/>
      <c r="AZ134" s="476"/>
      <c r="BA134" s="476"/>
      <c r="BB134" s="476"/>
      <c r="BC134" s="476"/>
      <c r="BD134" s="476"/>
      <c r="BE134" s="476"/>
      <c r="BF134" s="476"/>
      <c r="BG134" s="476"/>
      <c r="BH134" s="476"/>
      <c r="BI134" s="476"/>
      <c r="BJ134" s="476"/>
      <c r="BK134" s="476"/>
      <c r="BL134" s="476"/>
      <c r="BM134" s="476"/>
      <c r="BN134" s="476"/>
      <c r="BO134" s="476"/>
      <c r="BP134" s="476"/>
      <c r="BQ134" s="476"/>
      <c r="BR134" s="476"/>
      <c r="BS134" s="476"/>
    </row>
    <row r="135" spans="1:71" x14ac:dyDescent="0.25">
      <c r="A135" s="476"/>
      <c r="B135" s="476"/>
      <c r="C135" s="476"/>
      <c r="D135" s="476"/>
      <c r="E135" s="476"/>
      <c r="F135" s="476"/>
      <c r="G135" s="476"/>
      <c r="H135" s="476"/>
      <c r="I135" s="476"/>
      <c r="J135" s="476"/>
      <c r="K135" s="476"/>
      <c r="L135" s="476"/>
      <c r="M135" s="476"/>
      <c r="N135" s="476"/>
      <c r="O135" s="476"/>
      <c r="P135" s="476"/>
      <c r="Q135" s="476"/>
      <c r="R135" s="476"/>
      <c r="S135" s="476"/>
      <c r="T135" s="476"/>
      <c r="U135" s="476"/>
      <c r="V135" s="476"/>
      <c r="W135" s="476"/>
      <c r="X135" s="476"/>
      <c r="Y135" s="476"/>
      <c r="Z135" s="476"/>
      <c r="AA135" s="476"/>
      <c r="AB135" s="476"/>
      <c r="AC135" s="476"/>
      <c r="AD135" s="476"/>
      <c r="AE135" s="476"/>
      <c r="AF135" s="476"/>
      <c r="AG135" s="476"/>
      <c r="AH135" s="476"/>
      <c r="AI135" s="476"/>
      <c r="AJ135" s="476"/>
      <c r="AK135" s="476"/>
      <c r="AL135" s="476"/>
      <c r="AM135" s="476"/>
      <c r="AN135" s="476"/>
      <c r="AO135" s="476"/>
      <c r="AP135" s="476"/>
      <c r="AQ135" s="476"/>
      <c r="AR135" s="476"/>
      <c r="AS135" s="476"/>
      <c r="AT135" s="476"/>
      <c r="AU135" s="476"/>
      <c r="AV135" s="476"/>
      <c r="AW135" s="476"/>
      <c r="AX135" s="476"/>
      <c r="AY135" s="476"/>
      <c r="AZ135" s="476"/>
      <c r="BA135" s="476"/>
      <c r="BB135" s="476"/>
      <c r="BC135" s="476"/>
      <c r="BD135" s="476"/>
      <c r="BE135" s="476"/>
      <c r="BF135" s="476"/>
      <c r="BG135" s="476"/>
      <c r="BH135" s="476"/>
      <c r="BI135" s="476"/>
      <c r="BJ135" s="476"/>
      <c r="BK135" s="476"/>
      <c r="BL135" s="476"/>
      <c r="BM135" s="476"/>
      <c r="BN135" s="476"/>
      <c r="BO135" s="476"/>
      <c r="BP135" s="476"/>
      <c r="BQ135" s="476"/>
      <c r="BR135" s="476"/>
      <c r="BS135" s="476"/>
    </row>
    <row r="136" spans="1:71" x14ac:dyDescent="0.25">
      <c r="A136" s="476"/>
      <c r="B136" s="476"/>
      <c r="C136" s="476"/>
      <c r="D136" s="476"/>
      <c r="E136" s="476"/>
      <c r="F136" s="476"/>
      <c r="G136" s="476"/>
      <c r="H136" s="476"/>
      <c r="I136" s="476"/>
      <c r="J136" s="476"/>
      <c r="K136" s="476"/>
      <c r="L136" s="476"/>
      <c r="M136" s="476"/>
      <c r="N136" s="476"/>
      <c r="O136" s="476"/>
      <c r="P136" s="476"/>
      <c r="Q136" s="476"/>
      <c r="R136" s="476"/>
      <c r="S136" s="476"/>
      <c r="T136" s="476"/>
      <c r="U136" s="476"/>
      <c r="V136" s="476"/>
      <c r="W136" s="476"/>
      <c r="X136" s="476"/>
      <c r="Y136" s="476"/>
      <c r="Z136" s="476"/>
      <c r="AA136" s="476"/>
      <c r="AB136" s="476"/>
      <c r="AC136" s="476"/>
      <c r="AD136" s="476"/>
      <c r="AE136" s="476"/>
      <c r="AF136" s="476"/>
      <c r="AG136" s="476"/>
      <c r="AH136" s="476"/>
      <c r="AI136" s="476"/>
      <c r="AJ136" s="476"/>
      <c r="AK136" s="476"/>
      <c r="AL136" s="476"/>
      <c r="AM136" s="476"/>
      <c r="AN136" s="476"/>
      <c r="AO136" s="476"/>
      <c r="AP136" s="476"/>
      <c r="AQ136" s="476"/>
      <c r="AR136" s="476"/>
      <c r="AS136" s="476"/>
      <c r="AT136" s="476"/>
      <c r="AU136" s="476"/>
      <c r="AV136" s="476"/>
      <c r="AW136" s="476"/>
      <c r="AX136" s="476"/>
      <c r="AY136" s="476"/>
      <c r="AZ136" s="476"/>
      <c r="BA136" s="476"/>
      <c r="BB136" s="476"/>
      <c r="BC136" s="476"/>
      <c r="BD136" s="476"/>
      <c r="BE136" s="476"/>
      <c r="BF136" s="476"/>
      <c r="BG136" s="476"/>
      <c r="BH136" s="476"/>
      <c r="BI136" s="476"/>
      <c r="BJ136" s="476"/>
      <c r="BK136" s="476"/>
      <c r="BL136" s="476"/>
      <c r="BM136" s="476"/>
      <c r="BN136" s="476"/>
      <c r="BO136" s="476"/>
      <c r="BP136" s="476"/>
      <c r="BQ136" s="476"/>
      <c r="BR136" s="476"/>
      <c r="BS136" s="476"/>
    </row>
    <row r="137" spans="1:71" x14ac:dyDescent="0.25">
      <c r="A137" s="476"/>
      <c r="B137" s="476"/>
      <c r="C137" s="476"/>
      <c r="D137" s="476"/>
      <c r="E137" s="476"/>
      <c r="F137" s="476"/>
      <c r="G137" s="476"/>
      <c r="H137" s="476"/>
      <c r="I137" s="476"/>
      <c r="J137" s="476"/>
      <c r="K137" s="476"/>
      <c r="L137" s="476"/>
      <c r="M137" s="476"/>
      <c r="N137" s="476"/>
      <c r="O137" s="476"/>
      <c r="P137" s="476"/>
      <c r="Q137" s="476"/>
      <c r="R137" s="476"/>
      <c r="S137" s="476"/>
      <c r="T137" s="476"/>
      <c r="U137" s="476"/>
      <c r="V137" s="476"/>
      <c r="W137" s="476"/>
      <c r="X137" s="476"/>
      <c r="Y137" s="476"/>
      <c r="Z137" s="476"/>
      <c r="AA137" s="476"/>
      <c r="AB137" s="476"/>
      <c r="AC137" s="476"/>
      <c r="AD137" s="476"/>
      <c r="AE137" s="476"/>
      <c r="AF137" s="476"/>
      <c r="AG137" s="476"/>
      <c r="AH137" s="476"/>
      <c r="AI137" s="476"/>
      <c r="AJ137" s="476"/>
      <c r="AK137" s="476"/>
      <c r="AL137" s="476"/>
      <c r="AM137" s="476"/>
      <c r="AN137" s="476"/>
      <c r="AO137" s="476"/>
      <c r="AP137" s="476"/>
      <c r="AQ137" s="476"/>
      <c r="AR137" s="476"/>
      <c r="AS137" s="476"/>
      <c r="AT137" s="476"/>
      <c r="AU137" s="476"/>
      <c r="AV137" s="476"/>
      <c r="AW137" s="476"/>
      <c r="AX137" s="476"/>
      <c r="AY137" s="476"/>
      <c r="AZ137" s="476"/>
      <c r="BA137" s="476"/>
      <c r="BB137" s="476"/>
      <c r="BC137" s="476"/>
      <c r="BD137" s="476"/>
      <c r="BE137" s="476"/>
      <c r="BF137" s="476"/>
      <c r="BG137" s="476"/>
      <c r="BH137" s="476"/>
      <c r="BI137" s="476"/>
      <c r="BJ137" s="476"/>
      <c r="BK137" s="476"/>
      <c r="BL137" s="476"/>
      <c r="BM137" s="476"/>
      <c r="BN137" s="476"/>
      <c r="BO137" s="476"/>
      <c r="BP137" s="476"/>
      <c r="BQ137" s="476"/>
      <c r="BR137" s="476"/>
      <c r="BS137" s="476"/>
    </row>
    <row r="138" spans="1:71" x14ac:dyDescent="0.25">
      <c r="A138" s="476"/>
      <c r="B138" s="476"/>
      <c r="C138" s="476"/>
      <c r="D138" s="476"/>
      <c r="E138" s="476"/>
      <c r="F138" s="476"/>
      <c r="G138" s="476"/>
      <c r="H138" s="476"/>
      <c r="I138" s="476"/>
      <c r="J138" s="476"/>
      <c r="K138" s="476"/>
      <c r="L138" s="476"/>
      <c r="M138" s="476"/>
      <c r="N138" s="476"/>
      <c r="O138" s="476"/>
      <c r="P138" s="476"/>
      <c r="Q138" s="476"/>
      <c r="R138" s="476"/>
      <c r="S138" s="476"/>
      <c r="T138" s="476"/>
      <c r="U138" s="476"/>
      <c r="V138" s="476"/>
      <c r="W138" s="476"/>
      <c r="X138" s="476"/>
      <c r="Y138" s="476"/>
      <c r="Z138" s="476"/>
      <c r="AA138" s="476"/>
      <c r="AB138" s="476"/>
      <c r="AC138" s="476"/>
      <c r="AD138" s="476"/>
      <c r="AE138" s="476"/>
      <c r="AF138" s="476"/>
      <c r="AG138" s="476"/>
      <c r="AH138" s="476"/>
      <c r="AI138" s="476"/>
      <c r="AJ138" s="476"/>
      <c r="AK138" s="476"/>
      <c r="AL138" s="476"/>
      <c r="AM138" s="476"/>
      <c r="AN138" s="476"/>
      <c r="AO138" s="476"/>
      <c r="AP138" s="476"/>
      <c r="AQ138" s="476"/>
      <c r="AR138" s="476"/>
      <c r="AS138" s="476"/>
      <c r="AT138" s="476"/>
      <c r="AU138" s="476"/>
      <c r="AV138" s="476"/>
      <c r="AW138" s="476"/>
      <c r="AX138" s="476"/>
      <c r="AY138" s="476"/>
      <c r="AZ138" s="476"/>
      <c r="BA138" s="476"/>
      <c r="BB138" s="476"/>
      <c r="BC138" s="476"/>
      <c r="BD138" s="476"/>
      <c r="BE138" s="476"/>
      <c r="BF138" s="476"/>
      <c r="BG138" s="476"/>
      <c r="BH138" s="476"/>
      <c r="BI138" s="476"/>
      <c r="BJ138" s="476"/>
      <c r="BK138" s="476"/>
      <c r="BL138" s="476"/>
      <c r="BM138" s="476"/>
      <c r="BN138" s="476"/>
      <c r="BO138" s="476"/>
      <c r="BP138" s="476"/>
      <c r="BQ138" s="476"/>
      <c r="BR138" s="476"/>
      <c r="BS138" s="476"/>
    </row>
    <row r="139" spans="1:71" x14ac:dyDescent="0.25">
      <c r="A139" s="476"/>
      <c r="B139" s="476"/>
      <c r="C139" s="476"/>
      <c r="D139" s="476"/>
      <c r="E139" s="476"/>
      <c r="F139" s="476"/>
      <c r="G139" s="476"/>
      <c r="H139" s="476"/>
      <c r="I139" s="476"/>
      <c r="J139" s="476"/>
      <c r="K139" s="476"/>
      <c r="L139" s="476"/>
      <c r="M139" s="476"/>
      <c r="N139" s="476"/>
      <c r="O139" s="476"/>
      <c r="P139" s="476"/>
      <c r="Q139" s="476"/>
      <c r="R139" s="476"/>
      <c r="S139" s="476"/>
      <c r="T139" s="476"/>
      <c r="U139" s="476"/>
      <c r="V139" s="476"/>
      <c r="W139" s="476"/>
      <c r="X139" s="476"/>
      <c r="Y139" s="476"/>
      <c r="Z139" s="476"/>
      <c r="AA139" s="476"/>
      <c r="AB139" s="476"/>
      <c r="AC139" s="476"/>
      <c r="AD139" s="476"/>
      <c r="AE139" s="476"/>
      <c r="AF139" s="476"/>
      <c r="AG139" s="476"/>
      <c r="AH139" s="476"/>
      <c r="AI139" s="476"/>
      <c r="AJ139" s="476"/>
      <c r="AK139" s="476"/>
      <c r="AL139" s="476"/>
      <c r="AM139" s="476"/>
      <c r="AN139" s="476"/>
      <c r="AO139" s="476"/>
      <c r="AP139" s="476"/>
      <c r="AQ139" s="476"/>
      <c r="AR139" s="476"/>
      <c r="AS139" s="476"/>
      <c r="AT139" s="476"/>
      <c r="AU139" s="476"/>
      <c r="AV139" s="476"/>
      <c r="AW139" s="476"/>
      <c r="AX139" s="476"/>
      <c r="AY139" s="476"/>
      <c r="AZ139" s="476"/>
      <c r="BA139" s="476"/>
      <c r="BB139" s="476"/>
      <c r="BC139" s="476"/>
      <c r="BD139" s="476"/>
      <c r="BE139" s="476"/>
      <c r="BF139" s="476"/>
      <c r="BG139" s="476"/>
      <c r="BH139" s="476"/>
      <c r="BI139" s="476"/>
      <c r="BJ139" s="476"/>
      <c r="BK139" s="476"/>
      <c r="BL139" s="476"/>
      <c r="BM139" s="476"/>
      <c r="BN139" s="476"/>
      <c r="BO139" s="476"/>
      <c r="BP139" s="476"/>
      <c r="BQ139" s="476"/>
      <c r="BR139" s="476"/>
      <c r="BS139" s="476"/>
    </row>
    <row r="140" spans="1:71" x14ac:dyDescent="0.25">
      <c r="A140" s="476"/>
      <c r="B140" s="476"/>
      <c r="C140" s="476"/>
      <c r="D140" s="476"/>
      <c r="E140" s="476"/>
      <c r="F140" s="476"/>
      <c r="G140" s="476"/>
      <c r="H140" s="476"/>
      <c r="I140" s="476"/>
      <c r="J140" s="476"/>
      <c r="K140" s="476"/>
      <c r="L140" s="476"/>
      <c r="M140" s="476"/>
      <c r="N140" s="476"/>
      <c r="O140" s="476"/>
      <c r="P140" s="476"/>
      <c r="Q140" s="476"/>
      <c r="R140" s="476"/>
      <c r="S140" s="476"/>
      <c r="T140" s="476"/>
      <c r="U140" s="476"/>
      <c r="V140" s="476"/>
      <c r="W140" s="476"/>
      <c r="X140" s="476"/>
      <c r="Y140" s="476"/>
      <c r="Z140" s="476"/>
      <c r="AA140" s="476"/>
      <c r="AB140" s="476"/>
      <c r="AC140" s="476"/>
      <c r="AD140" s="476"/>
      <c r="AE140" s="476"/>
      <c r="AF140" s="476"/>
      <c r="AG140" s="476"/>
      <c r="AH140" s="476"/>
      <c r="AI140" s="476"/>
      <c r="AJ140" s="476"/>
      <c r="AK140" s="476"/>
      <c r="AL140" s="476"/>
      <c r="AM140" s="476"/>
      <c r="AN140" s="476"/>
      <c r="AO140" s="476"/>
      <c r="AP140" s="476"/>
      <c r="AQ140" s="476"/>
      <c r="AR140" s="476"/>
      <c r="AS140" s="476"/>
      <c r="AT140" s="476"/>
      <c r="AU140" s="476"/>
      <c r="AV140" s="476"/>
      <c r="AW140" s="476"/>
      <c r="AX140" s="476"/>
      <c r="AY140" s="476"/>
      <c r="AZ140" s="476"/>
      <c r="BA140" s="476"/>
      <c r="BB140" s="476"/>
      <c r="BC140" s="476"/>
      <c r="BD140" s="476"/>
      <c r="BE140" s="476"/>
      <c r="BF140" s="476"/>
      <c r="BG140" s="476"/>
      <c r="BH140" s="476"/>
      <c r="BI140" s="476"/>
      <c r="BJ140" s="476"/>
      <c r="BK140" s="476"/>
      <c r="BL140" s="476"/>
      <c r="BM140" s="476"/>
      <c r="BN140" s="476"/>
      <c r="BO140" s="476"/>
      <c r="BP140" s="476"/>
      <c r="BQ140" s="476"/>
      <c r="BR140" s="476"/>
      <c r="BS140" s="476"/>
    </row>
    <row r="141" spans="1:71" x14ac:dyDescent="0.25">
      <c r="A141" s="476"/>
      <c r="B141" s="476"/>
      <c r="C141" s="476"/>
      <c r="D141" s="476"/>
      <c r="E141" s="476"/>
      <c r="F141" s="476"/>
      <c r="G141" s="476"/>
      <c r="H141" s="476"/>
      <c r="I141" s="476"/>
      <c r="J141" s="476"/>
      <c r="K141" s="476"/>
      <c r="L141" s="476"/>
      <c r="M141" s="476"/>
      <c r="N141" s="476"/>
      <c r="O141" s="476"/>
      <c r="P141" s="476"/>
      <c r="Q141" s="476"/>
      <c r="R141" s="476"/>
      <c r="S141" s="476"/>
      <c r="T141" s="476"/>
      <c r="U141" s="476"/>
      <c r="V141" s="476"/>
      <c r="W141" s="476"/>
      <c r="X141" s="476"/>
      <c r="Y141" s="476"/>
      <c r="Z141" s="476"/>
      <c r="AA141" s="476"/>
      <c r="AB141" s="476"/>
      <c r="AC141" s="476"/>
      <c r="AD141" s="476"/>
      <c r="AE141" s="476"/>
      <c r="AF141" s="476"/>
      <c r="AG141" s="476"/>
      <c r="AH141" s="476"/>
      <c r="AI141" s="476"/>
      <c r="AJ141" s="476"/>
      <c r="AK141" s="476"/>
      <c r="AL141" s="476"/>
      <c r="AM141" s="476"/>
      <c r="AN141" s="476"/>
      <c r="AO141" s="476"/>
      <c r="AP141" s="476"/>
      <c r="AQ141" s="476"/>
      <c r="AR141" s="476"/>
      <c r="AS141" s="476"/>
      <c r="AT141" s="476"/>
      <c r="AU141" s="476"/>
      <c r="AV141" s="476"/>
      <c r="AW141" s="476"/>
      <c r="AX141" s="476"/>
      <c r="AY141" s="476"/>
      <c r="AZ141" s="476"/>
      <c r="BA141" s="476"/>
      <c r="BB141" s="476"/>
      <c r="BC141" s="476"/>
      <c r="BD141" s="476"/>
      <c r="BE141" s="476"/>
      <c r="BF141" s="476"/>
      <c r="BG141" s="476"/>
      <c r="BH141" s="476"/>
      <c r="BI141" s="476"/>
      <c r="BJ141" s="476"/>
      <c r="BK141" s="476"/>
      <c r="BL141" s="476"/>
      <c r="BM141" s="476"/>
      <c r="BN141" s="476"/>
      <c r="BO141" s="476"/>
      <c r="BP141" s="476"/>
      <c r="BQ141" s="476"/>
      <c r="BR141" s="476"/>
      <c r="BS141" s="476"/>
    </row>
    <row r="142" spans="1:71" x14ac:dyDescent="0.25">
      <c r="A142" s="476"/>
      <c r="B142" s="476"/>
      <c r="C142" s="476"/>
      <c r="D142" s="476"/>
      <c r="E142" s="476"/>
      <c r="F142" s="476"/>
      <c r="G142" s="476"/>
      <c r="H142" s="476"/>
      <c r="I142" s="476"/>
      <c r="J142" s="476"/>
      <c r="K142" s="476"/>
      <c r="L142" s="476"/>
      <c r="M142" s="476"/>
      <c r="N142" s="476"/>
      <c r="O142" s="476"/>
      <c r="P142" s="476"/>
      <c r="Q142" s="476"/>
      <c r="R142" s="476"/>
      <c r="S142" s="476"/>
      <c r="T142" s="476"/>
      <c r="U142" s="476"/>
      <c r="V142" s="476"/>
      <c r="W142" s="476"/>
      <c r="X142" s="476"/>
      <c r="Y142" s="476"/>
      <c r="Z142" s="476"/>
      <c r="AA142" s="476"/>
      <c r="AB142" s="476"/>
      <c r="AC142" s="476"/>
      <c r="AD142" s="476"/>
      <c r="AE142" s="476"/>
      <c r="AF142" s="476"/>
      <c r="AG142" s="476"/>
      <c r="AH142" s="476"/>
      <c r="AI142" s="476"/>
      <c r="AJ142" s="476"/>
      <c r="AK142" s="476"/>
      <c r="AL142" s="476"/>
      <c r="AM142" s="476"/>
      <c r="AN142" s="476"/>
      <c r="AO142" s="476"/>
      <c r="AP142" s="476"/>
      <c r="AQ142" s="476"/>
      <c r="AR142" s="476"/>
      <c r="AS142" s="476"/>
      <c r="AT142" s="476"/>
      <c r="AU142" s="476"/>
      <c r="AV142" s="476"/>
      <c r="AW142" s="476"/>
      <c r="AX142" s="476"/>
      <c r="AY142" s="476"/>
      <c r="AZ142" s="476"/>
      <c r="BA142" s="476"/>
      <c r="BB142" s="476"/>
      <c r="BC142" s="476"/>
      <c r="BD142" s="476"/>
      <c r="BE142" s="476"/>
      <c r="BF142" s="476"/>
      <c r="BG142" s="476"/>
      <c r="BH142" s="476"/>
      <c r="BI142" s="476"/>
      <c r="BJ142" s="476"/>
      <c r="BK142" s="476"/>
      <c r="BL142" s="476"/>
      <c r="BM142" s="476"/>
      <c r="BN142" s="476"/>
      <c r="BO142" s="476"/>
      <c r="BP142" s="476"/>
      <c r="BQ142" s="476"/>
      <c r="BR142" s="476"/>
      <c r="BS142" s="476"/>
    </row>
    <row r="143" spans="1:71" x14ac:dyDescent="0.25">
      <c r="A143" s="476"/>
      <c r="B143" s="476"/>
      <c r="C143" s="476"/>
      <c r="D143" s="476"/>
      <c r="E143" s="476"/>
      <c r="F143" s="476"/>
      <c r="G143" s="476"/>
      <c r="H143" s="476"/>
      <c r="I143" s="476"/>
      <c r="J143" s="476"/>
      <c r="K143" s="476"/>
      <c r="L143" s="476"/>
      <c r="M143" s="476"/>
      <c r="N143" s="476"/>
      <c r="O143" s="476"/>
      <c r="P143" s="476"/>
      <c r="Q143" s="476"/>
      <c r="R143" s="476"/>
      <c r="S143" s="476"/>
      <c r="T143" s="476"/>
      <c r="U143" s="476"/>
      <c r="V143" s="476"/>
      <c r="W143" s="476"/>
      <c r="X143" s="476"/>
      <c r="Y143" s="476"/>
      <c r="Z143" s="476"/>
      <c r="AA143" s="476"/>
      <c r="AB143" s="476"/>
      <c r="AC143" s="476"/>
      <c r="AD143" s="476"/>
      <c r="AE143" s="476"/>
      <c r="AF143" s="476"/>
      <c r="AG143" s="476"/>
      <c r="AH143" s="476"/>
      <c r="AI143" s="476"/>
      <c r="AJ143" s="476"/>
      <c r="AK143" s="476"/>
      <c r="AL143" s="476"/>
      <c r="AM143" s="476"/>
      <c r="AN143" s="476"/>
      <c r="AO143" s="476"/>
      <c r="AP143" s="476"/>
      <c r="AQ143" s="476"/>
      <c r="AR143" s="476"/>
      <c r="AS143" s="476"/>
      <c r="AT143" s="476"/>
      <c r="AU143" s="476"/>
      <c r="AV143" s="476"/>
      <c r="AW143" s="476"/>
      <c r="AX143" s="476"/>
      <c r="AY143" s="476"/>
      <c r="AZ143" s="476"/>
      <c r="BA143" s="476"/>
      <c r="BB143" s="476"/>
      <c r="BC143" s="476"/>
      <c r="BD143" s="476"/>
      <c r="BE143" s="476"/>
      <c r="BF143" s="476"/>
      <c r="BG143" s="476"/>
      <c r="BH143" s="476"/>
      <c r="BI143" s="476"/>
      <c r="BJ143" s="476"/>
      <c r="BK143" s="476"/>
      <c r="BL143" s="476"/>
      <c r="BM143" s="476"/>
      <c r="BN143" s="476"/>
      <c r="BO143" s="476"/>
      <c r="BP143" s="476"/>
      <c r="BQ143" s="476"/>
      <c r="BR143" s="476"/>
      <c r="BS143" s="476"/>
    </row>
    <row r="144" spans="1:71" x14ac:dyDescent="0.25">
      <c r="A144" s="476"/>
      <c r="B144" s="476"/>
      <c r="C144" s="476"/>
      <c r="D144" s="476"/>
      <c r="E144" s="476"/>
      <c r="F144" s="476"/>
      <c r="G144" s="476"/>
      <c r="H144" s="476"/>
      <c r="I144" s="476"/>
      <c r="J144" s="476"/>
      <c r="K144" s="476"/>
      <c r="L144" s="476"/>
      <c r="M144" s="476"/>
      <c r="N144" s="476"/>
      <c r="O144" s="476"/>
      <c r="P144" s="476"/>
      <c r="Q144" s="476"/>
      <c r="R144" s="476"/>
      <c r="S144" s="476"/>
      <c r="T144" s="476"/>
      <c r="U144" s="476"/>
      <c r="V144" s="476"/>
      <c r="W144" s="476"/>
      <c r="X144" s="476"/>
      <c r="Y144" s="476"/>
      <c r="Z144" s="476"/>
      <c r="AA144" s="476"/>
      <c r="AB144" s="476"/>
      <c r="AC144" s="476"/>
      <c r="AD144" s="476"/>
      <c r="AE144" s="476"/>
      <c r="AF144" s="476"/>
      <c r="AG144" s="476"/>
      <c r="AH144" s="476"/>
      <c r="AI144" s="476"/>
      <c r="AJ144" s="476"/>
      <c r="AK144" s="476"/>
      <c r="AL144" s="476"/>
      <c r="AM144" s="476"/>
      <c r="AN144" s="476"/>
      <c r="AO144" s="476"/>
      <c r="AP144" s="476"/>
      <c r="AQ144" s="476"/>
      <c r="AR144" s="476"/>
      <c r="AS144" s="476"/>
      <c r="AT144" s="476"/>
      <c r="AU144" s="476"/>
      <c r="AV144" s="476"/>
      <c r="AW144" s="476"/>
      <c r="AX144" s="476"/>
      <c r="AY144" s="476"/>
      <c r="AZ144" s="476"/>
      <c r="BA144" s="476"/>
      <c r="BB144" s="476"/>
      <c r="BC144" s="476"/>
      <c r="BD144" s="476"/>
      <c r="BE144" s="476"/>
      <c r="BF144" s="476"/>
      <c r="BG144" s="476"/>
      <c r="BH144" s="476"/>
      <c r="BI144" s="476"/>
      <c r="BJ144" s="476"/>
      <c r="BK144" s="476"/>
      <c r="BL144" s="476"/>
      <c r="BM144" s="476"/>
      <c r="BN144" s="476"/>
      <c r="BO144" s="476"/>
      <c r="BP144" s="476"/>
      <c r="BQ144" s="476"/>
      <c r="BR144" s="476"/>
      <c r="BS144" s="476"/>
    </row>
    <row r="145" spans="1:71" x14ac:dyDescent="0.25">
      <c r="A145" s="476"/>
      <c r="B145" s="476"/>
      <c r="C145" s="476"/>
      <c r="D145" s="476"/>
      <c r="E145" s="476"/>
      <c r="F145" s="476"/>
      <c r="G145" s="476"/>
      <c r="H145" s="476"/>
      <c r="I145" s="476"/>
      <c r="J145" s="476"/>
      <c r="K145" s="476"/>
      <c r="L145" s="476"/>
      <c r="M145" s="476"/>
      <c r="N145" s="476"/>
      <c r="O145" s="476"/>
      <c r="P145" s="476"/>
      <c r="Q145" s="476"/>
      <c r="R145" s="476"/>
      <c r="S145" s="476"/>
      <c r="T145" s="476"/>
      <c r="U145" s="476"/>
      <c r="V145" s="476"/>
      <c r="W145" s="476"/>
      <c r="X145" s="476"/>
      <c r="Y145" s="476"/>
      <c r="Z145" s="476"/>
      <c r="AA145" s="476"/>
      <c r="AB145" s="476"/>
      <c r="AC145" s="476"/>
      <c r="AD145" s="476"/>
      <c r="AE145" s="476"/>
      <c r="AF145" s="476"/>
      <c r="AG145" s="476"/>
      <c r="AH145" s="476"/>
      <c r="AI145" s="476"/>
      <c r="AJ145" s="476"/>
      <c r="AK145" s="476"/>
      <c r="AL145" s="476"/>
      <c r="AM145" s="476"/>
      <c r="AN145" s="476"/>
      <c r="AO145" s="476"/>
      <c r="AP145" s="476"/>
      <c r="AQ145" s="476"/>
      <c r="AR145" s="476"/>
      <c r="AS145" s="476"/>
      <c r="AT145" s="476"/>
      <c r="AU145" s="476"/>
      <c r="AV145" s="476"/>
      <c r="AW145" s="476"/>
      <c r="AX145" s="476"/>
      <c r="AY145" s="476"/>
      <c r="AZ145" s="476"/>
      <c r="BA145" s="476"/>
      <c r="BB145" s="476"/>
      <c r="BC145" s="476"/>
      <c r="BD145" s="476"/>
      <c r="BE145" s="476"/>
      <c r="BF145" s="476"/>
      <c r="BG145" s="476"/>
      <c r="BH145" s="476"/>
      <c r="BI145" s="476"/>
      <c r="BJ145" s="476"/>
      <c r="BK145" s="476"/>
      <c r="BL145" s="476"/>
      <c r="BM145" s="476"/>
      <c r="BN145" s="476"/>
      <c r="BO145" s="476"/>
      <c r="BP145" s="476"/>
      <c r="BQ145" s="476"/>
      <c r="BR145" s="476"/>
      <c r="BS145" s="476"/>
    </row>
    <row r="146" spans="1:71" x14ac:dyDescent="0.25">
      <c r="A146" s="476"/>
      <c r="B146" s="476"/>
      <c r="C146" s="476"/>
      <c r="D146" s="476"/>
      <c r="E146" s="476"/>
      <c r="F146" s="476"/>
      <c r="G146" s="476"/>
      <c r="H146" s="476"/>
      <c r="I146" s="476"/>
      <c r="J146" s="476"/>
      <c r="K146" s="476"/>
      <c r="L146" s="476"/>
      <c r="M146" s="476"/>
      <c r="N146" s="476"/>
      <c r="O146" s="476"/>
      <c r="P146" s="476"/>
      <c r="Q146" s="476"/>
      <c r="R146" s="476"/>
      <c r="S146" s="476"/>
      <c r="T146" s="476"/>
      <c r="U146" s="476"/>
      <c r="V146" s="476"/>
      <c r="W146" s="476"/>
      <c r="X146" s="476"/>
      <c r="Y146" s="476"/>
      <c r="Z146" s="476"/>
      <c r="AA146" s="476"/>
      <c r="AB146" s="476"/>
      <c r="AC146" s="476"/>
      <c r="AD146" s="476"/>
      <c r="AE146" s="476"/>
      <c r="AF146" s="476"/>
      <c r="AG146" s="476"/>
      <c r="AH146" s="476"/>
      <c r="AI146" s="476"/>
      <c r="AJ146" s="476"/>
      <c r="AK146" s="476"/>
      <c r="AL146" s="476"/>
      <c r="AM146" s="476"/>
      <c r="AN146" s="476"/>
      <c r="AO146" s="476"/>
      <c r="AP146" s="476"/>
      <c r="AQ146" s="476"/>
      <c r="AR146" s="476"/>
      <c r="AS146" s="476"/>
      <c r="AT146" s="476"/>
      <c r="AU146" s="476"/>
      <c r="AV146" s="476"/>
      <c r="AW146" s="476"/>
      <c r="AX146" s="476"/>
      <c r="AY146" s="476"/>
      <c r="AZ146" s="476"/>
      <c r="BA146" s="476"/>
      <c r="BB146" s="476"/>
      <c r="BC146" s="476"/>
      <c r="BD146" s="476"/>
      <c r="BE146" s="476"/>
      <c r="BF146" s="476"/>
      <c r="BG146" s="476"/>
      <c r="BH146" s="476"/>
      <c r="BI146" s="476"/>
      <c r="BJ146" s="476"/>
      <c r="BK146" s="476"/>
      <c r="BL146" s="476"/>
      <c r="BM146" s="476"/>
      <c r="BN146" s="476"/>
      <c r="BO146" s="476"/>
      <c r="BP146" s="476"/>
      <c r="BQ146" s="476"/>
      <c r="BR146" s="476"/>
      <c r="BS146" s="476"/>
    </row>
    <row r="147" spans="1:71" x14ac:dyDescent="0.25">
      <c r="A147" s="476"/>
      <c r="B147" s="476"/>
      <c r="C147" s="476"/>
      <c r="D147" s="476"/>
      <c r="E147" s="476"/>
      <c r="F147" s="476"/>
      <c r="G147" s="476"/>
      <c r="H147" s="476"/>
      <c r="I147" s="476"/>
      <c r="J147" s="476"/>
      <c r="K147" s="476"/>
      <c r="L147" s="476"/>
      <c r="M147" s="476"/>
      <c r="N147" s="476"/>
      <c r="O147" s="476"/>
      <c r="P147" s="476"/>
      <c r="Q147" s="476"/>
      <c r="R147" s="476"/>
      <c r="S147" s="476"/>
      <c r="T147" s="476"/>
      <c r="U147" s="476"/>
      <c r="V147" s="476"/>
      <c r="W147" s="476"/>
      <c r="X147" s="476"/>
      <c r="Y147" s="476"/>
      <c r="Z147" s="476"/>
      <c r="AA147" s="476"/>
      <c r="AB147" s="476"/>
      <c r="AC147" s="476"/>
      <c r="AD147" s="476"/>
      <c r="AE147" s="476"/>
      <c r="AF147" s="476"/>
      <c r="AG147" s="476"/>
      <c r="AH147" s="476"/>
      <c r="AI147" s="476"/>
      <c r="AJ147" s="476"/>
      <c r="AK147" s="476"/>
      <c r="AL147" s="476"/>
      <c r="AM147" s="476"/>
      <c r="AN147" s="476"/>
      <c r="AO147" s="476"/>
      <c r="AP147" s="476"/>
      <c r="AQ147" s="476"/>
      <c r="AR147" s="476"/>
      <c r="AS147" s="476"/>
      <c r="AT147" s="476"/>
      <c r="AU147" s="476"/>
      <c r="AV147" s="476"/>
      <c r="AW147" s="476"/>
      <c r="AX147" s="476"/>
      <c r="AY147" s="476"/>
      <c r="AZ147" s="476"/>
      <c r="BA147" s="476"/>
      <c r="BB147" s="476"/>
      <c r="BC147" s="476"/>
      <c r="BD147" s="476"/>
      <c r="BE147" s="476"/>
      <c r="BF147" s="476"/>
      <c r="BG147" s="476"/>
      <c r="BH147" s="476"/>
      <c r="BI147" s="476"/>
      <c r="BJ147" s="476"/>
      <c r="BK147" s="476"/>
      <c r="BL147" s="476"/>
      <c r="BM147" s="476"/>
      <c r="BN147" s="476"/>
      <c r="BO147" s="476"/>
      <c r="BP147" s="476"/>
      <c r="BQ147" s="476"/>
      <c r="BR147" s="476"/>
      <c r="BS147" s="476"/>
    </row>
    <row r="148" spans="1:71" x14ac:dyDescent="0.25">
      <c r="A148" s="476"/>
      <c r="B148" s="476"/>
      <c r="C148" s="476"/>
      <c r="D148" s="476"/>
      <c r="E148" s="476"/>
      <c r="F148" s="476"/>
      <c r="G148" s="476"/>
      <c r="H148" s="476"/>
      <c r="I148" s="476"/>
      <c r="J148" s="476"/>
      <c r="K148" s="476"/>
      <c r="L148" s="476"/>
      <c r="M148" s="476"/>
      <c r="N148" s="476"/>
      <c r="O148" s="476"/>
      <c r="P148" s="476"/>
      <c r="Q148" s="476"/>
      <c r="R148" s="476"/>
      <c r="S148" s="476"/>
      <c r="T148" s="476"/>
      <c r="U148" s="476"/>
      <c r="V148" s="476"/>
      <c r="W148" s="476"/>
      <c r="X148" s="476"/>
      <c r="Y148" s="476"/>
      <c r="Z148" s="476"/>
      <c r="AA148" s="476"/>
      <c r="AB148" s="476"/>
      <c r="AC148" s="476"/>
      <c r="AD148" s="476"/>
      <c r="AE148" s="476"/>
      <c r="AF148" s="476"/>
      <c r="AG148" s="476"/>
      <c r="AH148" s="476"/>
      <c r="AI148" s="476"/>
      <c r="AJ148" s="476"/>
      <c r="AK148" s="476"/>
      <c r="AL148" s="476"/>
      <c r="AM148" s="476"/>
      <c r="AN148" s="476"/>
      <c r="AO148" s="476"/>
      <c r="AP148" s="476"/>
      <c r="AQ148" s="476"/>
      <c r="AR148" s="476"/>
      <c r="AS148" s="476"/>
      <c r="AT148" s="476"/>
      <c r="AU148" s="476"/>
      <c r="AV148" s="476"/>
      <c r="AW148" s="476"/>
      <c r="AX148" s="476"/>
      <c r="AY148" s="476"/>
      <c r="AZ148" s="476"/>
      <c r="BA148" s="476"/>
      <c r="BB148" s="476"/>
      <c r="BC148" s="476"/>
      <c r="BD148" s="476"/>
      <c r="BE148" s="476"/>
      <c r="BF148" s="476"/>
      <c r="BG148" s="476"/>
      <c r="BH148" s="476"/>
      <c r="BI148" s="476"/>
      <c r="BJ148" s="476"/>
      <c r="BK148" s="476"/>
      <c r="BL148" s="476"/>
      <c r="BM148" s="476"/>
      <c r="BN148" s="476"/>
      <c r="BO148" s="476"/>
      <c r="BP148" s="476"/>
      <c r="BQ148" s="476"/>
      <c r="BR148" s="476"/>
      <c r="BS148" s="476"/>
    </row>
    <row r="149" spans="1:71" x14ac:dyDescent="0.25">
      <c r="A149" s="476"/>
      <c r="B149" s="476"/>
      <c r="C149" s="476"/>
      <c r="D149" s="476"/>
      <c r="E149" s="476"/>
      <c r="F149" s="476"/>
      <c r="G149" s="476"/>
      <c r="H149" s="476"/>
      <c r="I149" s="476"/>
      <c r="J149" s="476"/>
      <c r="K149" s="476"/>
      <c r="L149" s="476"/>
      <c r="M149" s="476"/>
      <c r="N149" s="476"/>
      <c r="O149" s="476"/>
      <c r="P149" s="476"/>
      <c r="Q149" s="476"/>
      <c r="R149" s="476"/>
      <c r="S149" s="476"/>
      <c r="T149" s="476"/>
      <c r="U149" s="476"/>
      <c r="V149" s="476"/>
      <c r="W149" s="476"/>
      <c r="X149" s="476"/>
      <c r="Y149" s="476"/>
      <c r="Z149" s="476"/>
      <c r="AA149" s="476"/>
      <c r="AB149" s="476"/>
      <c r="AC149" s="476"/>
      <c r="AD149" s="476"/>
      <c r="AE149" s="476"/>
      <c r="AF149" s="476"/>
      <c r="AG149" s="476"/>
      <c r="AH149" s="476"/>
      <c r="AI149" s="476"/>
      <c r="AJ149" s="476"/>
      <c r="AK149" s="476"/>
      <c r="AL149" s="476"/>
      <c r="AM149" s="476"/>
      <c r="AN149" s="476"/>
      <c r="AO149" s="476"/>
      <c r="AP149" s="476"/>
      <c r="AQ149" s="476"/>
      <c r="AR149" s="476"/>
      <c r="AS149" s="476"/>
      <c r="AT149" s="476"/>
      <c r="AU149" s="476"/>
      <c r="AV149" s="476"/>
      <c r="AW149" s="476"/>
      <c r="AX149" s="476"/>
      <c r="AY149" s="476"/>
      <c r="AZ149" s="476"/>
      <c r="BA149" s="476"/>
      <c r="BB149" s="476"/>
      <c r="BC149" s="476"/>
      <c r="BD149" s="476"/>
      <c r="BE149" s="476"/>
      <c r="BF149" s="476"/>
      <c r="BG149" s="476"/>
      <c r="BH149" s="476"/>
      <c r="BI149" s="476"/>
      <c r="BJ149" s="476"/>
      <c r="BK149" s="476"/>
      <c r="BL149" s="476"/>
      <c r="BM149" s="476"/>
      <c r="BN149" s="476"/>
      <c r="BO149" s="476"/>
      <c r="BP149" s="476"/>
      <c r="BQ149" s="476"/>
      <c r="BR149" s="476"/>
      <c r="BS149" s="476"/>
    </row>
    <row r="150" spans="1:71" x14ac:dyDescent="0.25">
      <c r="A150" s="476"/>
      <c r="B150" s="476"/>
      <c r="C150" s="476"/>
      <c r="D150" s="476"/>
      <c r="E150" s="476"/>
      <c r="F150" s="476"/>
      <c r="G150" s="476"/>
      <c r="H150" s="476"/>
      <c r="I150" s="476"/>
      <c r="J150" s="476"/>
      <c r="K150" s="476"/>
      <c r="L150" s="476"/>
      <c r="M150" s="476"/>
      <c r="N150" s="476"/>
      <c r="O150" s="476"/>
      <c r="P150" s="476"/>
      <c r="Q150" s="476"/>
      <c r="R150" s="476"/>
      <c r="S150" s="476"/>
      <c r="T150" s="476"/>
      <c r="U150" s="476"/>
      <c r="V150" s="476"/>
      <c r="W150" s="476"/>
      <c r="X150" s="476"/>
      <c r="Y150" s="476"/>
      <c r="Z150" s="476"/>
      <c r="AA150" s="476"/>
      <c r="AB150" s="476"/>
      <c r="AC150" s="476"/>
      <c r="AD150" s="476"/>
      <c r="AE150" s="476"/>
      <c r="AF150" s="476"/>
      <c r="AG150" s="476"/>
      <c r="AH150" s="476"/>
      <c r="AI150" s="476"/>
      <c r="AJ150" s="476"/>
      <c r="AK150" s="476"/>
      <c r="AL150" s="476"/>
      <c r="AM150" s="476"/>
      <c r="AN150" s="476"/>
      <c r="AO150" s="476"/>
      <c r="AP150" s="476"/>
      <c r="AQ150" s="476"/>
      <c r="AR150" s="476"/>
      <c r="AS150" s="476"/>
      <c r="AT150" s="476"/>
      <c r="AU150" s="476"/>
      <c r="AV150" s="476"/>
      <c r="AW150" s="476"/>
      <c r="AX150" s="476"/>
      <c r="AY150" s="476"/>
      <c r="AZ150" s="476"/>
      <c r="BA150" s="476"/>
      <c r="BB150" s="476"/>
      <c r="BC150" s="476"/>
      <c r="BD150" s="476"/>
      <c r="BE150" s="476"/>
      <c r="BF150" s="476"/>
      <c r="BG150" s="476"/>
      <c r="BH150" s="476"/>
      <c r="BI150" s="476"/>
      <c r="BJ150" s="476"/>
      <c r="BK150" s="476"/>
      <c r="BL150" s="476"/>
      <c r="BM150" s="476"/>
      <c r="BN150" s="476"/>
      <c r="BO150" s="476"/>
      <c r="BP150" s="476"/>
      <c r="BQ150" s="476"/>
      <c r="BR150" s="476"/>
      <c r="BS150" s="476"/>
    </row>
    <row r="151" spans="1:71" x14ac:dyDescent="0.25">
      <c r="A151" s="476"/>
      <c r="B151" s="476"/>
      <c r="C151" s="476"/>
      <c r="D151" s="476"/>
      <c r="E151" s="476"/>
      <c r="F151" s="476"/>
      <c r="G151" s="476"/>
      <c r="H151" s="476"/>
      <c r="I151" s="476"/>
      <c r="J151" s="476"/>
      <c r="K151" s="476"/>
      <c r="L151" s="476"/>
      <c r="M151" s="476"/>
      <c r="N151" s="476"/>
      <c r="O151" s="476"/>
      <c r="P151" s="476"/>
      <c r="Q151" s="476"/>
      <c r="R151" s="476"/>
      <c r="S151" s="476"/>
      <c r="T151" s="476"/>
      <c r="U151" s="476"/>
      <c r="V151" s="476"/>
      <c r="W151" s="476"/>
      <c r="X151" s="476"/>
      <c r="Y151" s="476"/>
      <c r="Z151" s="476"/>
      <c r="AA151" s="476"/>
      <c r="AB151" s="476"/>
      <c r="AC151" s="476"/>
      <c r="AD151" s="476"/>
      <c r="AE151" s="476"/>
      <c r="AF151" s="476"/>
      <c r="AG151" s="476"/>
      <c r="AH151" s="476"/>
      <c r="AI151" s="476"/>
      <c r="AJ151" s="476"/>
      <c r="AK151" s="476"/>
      <c r="AL151" s="476"/>
      <c r="AM151" s="476"/>
      <c r="AN151" s="476"/>
      <c r="AO151" s="476"/>
      <c r="AP151" s="476"/>
      <c r="AQ151" s="476"/>
      <c r="AR151" s="476"/>
      <c r="AS151" s="476"/>
      <c r="AT151" s="476"/>
      <c r="AU151" s="476"/>
      <c r="AV151" s="476"/>
      <c r="AW151" s="476"/>
      <c r="AX151" s="476"/>
      <c r="AY151" s="476"/>
      <c r="AZ151" s="476"/>
      <c r="BA151" s="476"/>
      <c r="BB151" s="476"/>
      <c r="BC151" s="476"/>
      <c r="BD151" s="476"/>
      <c r="BE151" s="476"/>
      <c r="BF151" s="476"/>
      <c r="BG151" s="476"/>
      <c r="BH151" s="476"/>
      <c r="BI151" s="476"/>
      <c r="BJ151" s="476"/>
      <c r="BK151" s="476"/>
      <c r="BL151" s="476"/>
      <c r="BM151" s="476"/>
      <c r="BN151" s="476"/>
      <c r="BO151" s="476"/>
      <c r="BP151" s="476"/>
      <c r="BQ151" s="476"/>
      <c r="BR151" s="476"/>
      <c r="BS151" s="476"/>
    </row>
    <row r="152" spans="1:71" x14ac:dyDescent="0.25">
      <c r="A152" s="476"/>
      <c r="B152" s="476"/>
      <c r="C152" s="476"/>
      <c r="D152" s="476"/>
      <c r="E152" s="476"/>
      <c r="F152" s="476"/>
      <c r="G152" s="476"/>
      <c r="H152" s="476"/>
      <c r="I152" s="476"/>
      <c r="J152" s="476"/>
      <c r="K152" s="476"/>
      <c r="L152" s="476"/>
      <c r="M152" s="476"/>
      <c r="N152" s="476"/>
      <c r="O152" s="476"/>
      <c r="P152" s="476"/>
      <c r="Q152" s="476"/>
      <c r="R152" s="476"/>
      <c r="S152" s="476"/>
      <c r="T152" s="476"/>
      <c r="U152" s="476"/>
      <c r="V152" s="476"/>
      <c r="W152" s="476"/>
      <c r="X152" s="476"/>
      <c r="Y152" s="476"/>
      <c r="Z152" s="476"/>
      <c r="AA152" s="476"/>
      <c r="AB152" s="476"/>
      <c r="AC152" s="476"/>
      <c r="AD152" s="476"/>
      <c r="AE152" s="476"/>
      <c r="AF152" s="476"/>
      <c r="AG152" s="476"/>
      <c r="AH152" s="476"/>
      <c r="AI152" s="476"/>
      <c r="AJ152" s="476"/>
      <c r="AK152" s="476"/>
      <c r="AL152" s="476"/>
      <c r="AM152" s="476"/>
      <c r="AN152" s="476"/>
      <c r="AO152" s="476"/>
      <c r="AP152" s="476"/>
      <c r="AQ152" s="476"/>
      <c r="AR152" s="476"/>
      <c r="AS152" s="476"/>
      <c r="AT152" s="476"/>
      <c r="AU152" s="476"/>
      <c r="AV152" s="476"/>
      <c r="AW152" s="476"/>
      <c r="AX152" s="476"/>
      <c r="AY152" s="476"/>
      <c r="AZ152" s="476"/>
      <c r="BA152" s="476"/>
      <c r="BB152" s="476"/>
      <c r="BC152" s="476"/>
      <c r="BD152" s="476"/>
      <c r="BE152" s="476"/>
      <c r="BF152" s="476"/>
      <c r="BG152" s="476"/>
      <c r="BH152" s="476"/>
      <c r="BI152" s="476"/>
      <c r="BJ152" s="476"/>
      <c r="BK152" s="476"/>
      <c r="BL152" s="476"/>
      <c r="BM152" s="476"/>
      <c r="BN152" s="476"/>
      <c r="BO152" s="476"/>
      <c r="BP152" s="476"/>
      <c r="BQ152" s="476"/>
      <c r="BR152" s="476"/>
      <c r="BS152" s="476"/>
    </row>
    <row r="153" spans="1:71" x14ac:dyDescent="0.25">
      <c r="A153" s="476"/>
      <c r="B153" s="476"/>
      <c r="C153" s="476"/>
      <c r="D153" s="476"/>
      <c r="E153" s="476"/>
      <c r="F153" s="476"/>
      <c r="G153" s="476"/>
      <c r="H153" s="476"/>
      <c r="I153" s="476"/>
      <c r="J153" s="476"/>
      <c r="K153" s="476"/>
      <c r="L153" s="476"/>
      <c r="M153" s="476"/>
      <c r="N153" s="476"/>
      <c r="O153" s="476"/>
      <c r="P153" s="476"/>
      <c r="Q153" s="476"/>
      <c r="R153" s="476"/>
      <c r="S153" s="476"/>
      <c r="T153" s="476"/>
      <c r="U153" s="476"/>
      <c r="V153" s="476"/>
      <c r="W153" s="476"/>
      <c r="X153" s="476"/>
      <c r="Y153" s="476"/>
      <c r="Z153" s="476"/>
      <c r="AA153" s="476"/>
      <c r="AB153" s="476"/>
      <c r="AC153" s="476"/>
      <c r="AD153" s="476"/>
      <c r="AE153" s="476"/>
      <c r="AF153" s="476"/>
      <c r="AG153" s="476"/>
      <c r="AH153" s="476"/>
      <c r="AI153" s="476"/>
      <c r="AJ153" s="476"/>
      <c r="AK153" s="476"/>
      <c r="AL153" s="476"/>
      <c r="AM153" s="476"/>
      <c r="AN153" s="476"/>
      <c r="AO153" s="476"/>
      <c r="AP153" s="476"/>
      <c r="AQ153" s="476"/>
      <c r="AR153" s="476"/>
      <c r="AS153" s="476"/>
      <c r="AT153" s="476"/>
      <c r="AU153" s="476"/>
      <c r="AV153" s="476"/>
      <c r="AW153" s="476"/>
      <c r="AX153" s="476"/>
      <c r="AY153" s="476"/>
      <c r="AZ153" s="476"/>
      <c r="BA153" s="476"/>
      <c r="BB153" s="476"/>
      <c r="BC153" s="476"/>
      <c r="BD153" s="476"/>
      <c r="BE153" s="476"/>
      <c r="BF153" s="476"/>
      <c r="BG153" s="476"/>
      <c r="BH153" s="476"/>
      <c r="BI153" s="476"/>
      <c r="BJ153" s="476"/>
      <c r="BK153" s="476"/>
      <c r="BL153" s="476"/>
      <c r="BM153" s="476"/>
      <c r="BN153" s="476"/>
      <c r="BO153" s="476"/>
      <c r="BP153" s="476"/>
      <c r="BQ153" s="476"/>
      <c r="BR153" s="476"/>
      <c r="BS153" s="476"/>
    </row>
    <row r="154" spans="1:71" x14ac:dyDescent="0.25">
      <c r="A154" s="476"/>
      <c r="B154" s="476"/>
      <c r="C154" s="476"/>
      <c r="D154" s="476"/>
      <c r="E154" s="476"/>
      <c r="F154" s="476"/>
      <c r="G154" s="476"/>
      <c r="H154" s="476"/>
      <c r="I154" s="476"/>
      <c r="J154" s="476"/>
      <c r="K154" s="476"/>
      <c r="L154" s="476"/>
      <c r="M154" s="476"/>
      <c r="N154" s="476"/>
      <c r="O154" s="476"/>
      <c r="P154" s="476"/>
      <c r="Q154" s="476"/>
      <c r="R154" s="476"/>
      <c r="S154" s="476"/>
      <c r="T154" s="476"/>
      <c r="U154" s="476"/>
      <c r="V154" s="476"/>
      <c r="W154" s="476"/>
      <c r="X154" s="476"/>
      <c r="Y154" s="476"/>
      <c r="Z154" s="476"/>
      <c r="AA154" s="476"/>
      <c r="AB154" s="476"/>
      <c r="AC154" s="476"/>
      <c r="AD154" s="476"/>
      <c r="AE154" s="476"/>
      <c r="AF154" s="476"/>
      <c r="AG154" s="476"/>
      <c r="AH154" s="476"/>
      <c r="AI154" s="476"/>
      <c r="AJ154" s="476"/>
      <c r="AK154" s="476"/>
      <c r="AL154" s="476"/>
      <c r="AM154" s="476"/>
      <c r="AN154" s="476"/>
      <c r="AO154" s="476"/>
      <c r="AP154" s="476"/>
      <c r="AQ154" s="476"/>
      <c r="AR154" s="476"/>
      <c r="AS154" s="476"/>
      <c r="AT154" s="476"/>
      <c r="AU154" s="476"/>
      <c r="AV154" s="476"/>
      <c r="AW154" s="476"/>
      <c r="AX154" s="476"/>
      <c r="AY154" s="476"/>
      <c r="AZ154" s="476"/>
      <c r="BA154" s="476"/>
      <c r="BB154" s="476"/>
      <c r="BC154" s="476"/>
      <c r="BD154" s="476"/>
      <c r="BE154" s="476"/>
      <c r="BF154" s="476"/>
      <c r="BG154" s="476"/>
      <c r="BH154" s="476"/>
      <c r="BI154" s="476"/>
      <c r="BJ154" s="476"/>
      <c r="BK154" s="476"/>
      <c r="BL154" s="476"/>
      <c r="BM154" s="476"/>
      <c r="BN154" s="476"/>
      <c r="BO154" s="476"/>
      <c r="BP154" s="476"/>
      <c r="BQ154" s="476"/>
      <c r="BR154" s="476"/>
      <c r="BS154" s="476"/>
    </row>
    <row r="155" spans="1:71" x14ac:dyDescent="0.25">
      <c r="A155" s="476"/>
      <c r="B155" s="476"/>
      <c r="C155" s="476"/>
      <c r="D155" s="476"/>
      <c r="E155" s="476"/>
      <c r="F155" s="476"/>
      <c r="G155" s="476"/>
      <c r="H155" s="476"/>
      <c r="I155" s="476"/>
      <c r="J155" s="476"/>
      <c r="K155" s="476"/>
      <c r="L155" s="476"/>
      <c r="M155" s="476"/>
      <c r="N155" s="476"/>
      <c r="O155" s="476"/>
      <c r="P155" s="476"/>
      <c r="Q155" s="476"/>
      <c r="R155" s="476"/>
      <c r="S155" s="476"/>
      <c r="T155" s="476"/>
      <c r="U155" s="476"/>
      <c r="V155" s="476"/>
      <c r="W155" s="476"/>
      <c r="X155" s="476"/>
      <c r="Y155" s="476"/>
      <c r="Z155" s="476"/>
      <c r="AA155" s="476"/>
      <c r="AB155" s="476"/>
      <c r="AC155" s="476"/>
      <c r="AD155" s="476"/>
      <c r="AE155" s="476"/>
      <c r="AF155" s="476"/>
      <c r="AG155" s="476"/>
      <c r="AH155" s="476"/>
      <c r="AI155" s="476"/>
      <c r="AJ155" s="476"/>
      <c r="AK155" s="476"/>
      <c r="AL155" s="476"/>
      <c r="AM155" s="476"/>
      <c r="AN155" s="476"/>
      <c r="AO155" s="476"/>
      <c r="AP155" s="476"/>
      <c r="AQ155" s="476"/>
      <c r="AR155" s="476"/>
      <c r="AS155" s="476"/>
      <c r="AT155" s="476"/>
      <c r="AU155" s="476"/>
      <c r="AV155" s="476"/>
      <c r="AW155" s="476"/>
      <c r="AX155" s="476"/>
      <c r="AY155" s="476"/>
      <c r="AZ155" s="476"/>
      <c r="BA155" s="476"/>
      <c r="BB155" s="476"/>
      <c r="BC155" s="476"/>
      <c r="BD155" s="476"/>
      <c r="BE155" s="476"/>
      <c r="BF155" s="476"/>
      <c r="BG155" s="476"/>
      <c r="BH155" s="476"/>
      <c r="BI155" s="476"/>
      <c r="BJ155" s="476"/>
      <c r="BK155" s="476"/>
      <c r="BL155" s="476"/>
      <c r="BM155" s="476"/>
      <c r="BN155" s="476"/>
      <c r="BO155" s="476"/>
      <c r="BP155" s="476"/>
      <c r="BQ155" s="476"/>
      <c r="BR155" s="476"/>
      <c r="BS155" s="476"/>
    </row>
    <row r="156" spans="1:71" x14ac:dyDescent="0.25">
      <c r="A156" s="476"/>
      <c r="B156" s="476"/>
      <c r="C156" s="476"/>
      <c r="D156" s="476"/>
      <c r="E156" s="476"/>
      <c r="F156" s="476"/>
      <c r="G156" s="476"/>
      <c r="H156" s="476"/>
      <c r="I156" s="476"/>
      <c r="J156" s="476"/>
      <c r="K156" s="476"/>
      <c r="L156" s="476"/>
      <c r="M156" s="476"/>
      <c r="N156" s="476"/>
      <c r="O156" s="476"/>
      <c r="P156" s="476"/>
      <c r="Q156" s="476"/>
      <c r="R156" s="476"/>
      <c r="S156" s="476"/>
      <c r="T156" s="476"/>
      <c r="U156" s="476"/>
      <c r="V156" s="476"/>
      <c r="W156" s="476"/>
      <c r="X156" s="476"/>
      <c r="Y156" s="476"/>
      <c r="Z156" s="476"/>
      <c r="AA156" s="476"/>
      <c r="AB156" s="476"/>
      <c r="AC156" s="476"/>
      <c r="AD156" s="476"/>
      <c r="AE156" s="476"/>
      <c r="AF156" s="476"/>
      <c r="AG156" s="476"/>
      <c r="AH156" s="476"/>
      <c r="AI156" s="476"/>
      <c r="AJ156" s="476"/>
      <c r="AK156" s="476"/>
      <c r="AL156" s="476"/>
      <c r="AM156" s="476"/>
      <c r="AN156" s="476"/>
      <c r="AO156" s="476"/>
      <c r="AP156" s="476"/>
      <c r="AQ156" s="476"/>
      <c r="AR156" s="476"/>
      <c r="AS156" s="476"/>
      <c r="AT156" s="476"/>
      <c r="AU156" s="476"/>
      <c r="AV156" s="476"/>
      <c r="AW156" s="476"/>
      <c r="AX156" s="476"/>
      <c r="AY156" s="476"/>
      <c r="AZ156" s="476"/>
      <c r="BA156" s="476"/>
      <c r="BB156" s="476"/>
      <c r="BC156" s="476"/>
      <c r="BD156" s="476"/>
      <c r="BE156" s="476"/>
      <c r="BF156" s="476"/>
      <c r="BG156" s="476"/>
      <c r="BH156" s="476"/>
      <c r="BI156" s="476"/>
      <c r="BJ156" s="476"/>
      <c r="BK156" s="476"/>
      <c r="BL156" s="476"/>
      <c r="BM156" s="476"/>
      <c r="BN156" s="476"/>
      <c r="BO156" s="476"/>
      <c r="BP156" s="476"/>
      <c r="BQ156" s="476"/>
      <c r="BR156" s="476"/>
      <c r="BS156" s="476"/>
    </row>
    <row r="157" spans="1:71" x14ac:dyDescent="0.25">
      <c r="A157" s="476"/>
      <c r="B157" s="476"/>
      <c r="C157" s="476"/>
      <c r="D157" s="476"/>
      <c r="E157" s="476"/>
      <c r="F157" s="476"/>
      <c r="G157" s="476"/>
      <c r="H157" s="476"/>
      <c r="I157" s="476"/>
      <c r="J157" s="476"/>
      <c r="K157" s="476"/>
      <c r="L157" s="476"/>
      <c r="M157" s="476"/>
      <c r="N157" s="476"/>
      <c r="O157" s="476"/>
      <c r="P157" s="476"/>
      <c r="Q157" s="476"/>
      <c r="R157" s="476"/>
      <c r="S157" s="476"/>
      <c r="T157" s="476"/>
      <c r="U157" s="476"/>
      <c r="V157" s="476"/>
      <c r="W157" s="476"/>
      <c r="X157" s="476"/>
      <c r="Y157" s="476"/>
      <c r="Z157" s="476"/>
      <c r="AA157" s="476"/>
      <c r="AB157" s="476"/>
      <c r="AC157" s="476"/>
      <c r="AD157" s="476"/>
      <c r="AE157" s="476"/>
      <c r="AF157" s="476"/>
      <c r="AG157" s="476"/>
      <c r="AH157" s="476"/>
      <c r="AI157" s="476"/>
      <c r="AJ157" s="476"/>
      <c r="AK157" s="476"/>
      <c r="AL157" s="476"/>
      <c r="AM157" s="476"/>
      <c r="AN157" s="476"/>
      <c r="AO157" s="476"/>
      <c r="AP157" s="476"/>
      <c r="AQ157" s="476"/>
      <c r="AR157" s="476"/>
      <c r="AS157" s="476"/>
      <c r="AT157" s="476"/>
      <c r="AU157" s="476"/>
      <c r="AV157" s="476"/>
      <c r="AW157" s="476"/>
      <c r="AX157" s="476"/>
      <c r="AY157" s="476"/>
      <c r="AZ157" s="476"/>
      <c r="BA157" s="476"/>
      <c r="BB157" s="476"/>
      <c r="BC157" s="476"/>
      <c r="BD157" s="476"/>
      <c r="BE157" s="476"/>
      <c r="BF157" s="476"/>
      <c r="BG157" s="476"/>
      <c r="BH157" s="476"/>
      <c r="BI157" s="476"/>
      <c r="BJ157" s="476"/>
      <c r="BK157" s="476"/>
      <c r="BL157" s="476"/>
      <c r="BM157" s="476"/>
      <c r="BN157" s="476"/>
      <c r="BO157" s="476"/>
      <c r="BP157" s="476"/>
      <c r="BQ157" s="476"/>
      <c r="BR157" s="476"/>
      <c r="BS157" s="476"/>
    </row>
    <row r="158" spans="1:71" x14ac:dyDescent="0.25">
      <c r="A158" s="476"/>
      <c r="B158" s="476"/>
      <c r="C158" s="476"/>
      <c r="D158" s="476"/>
      <c r="E158" s="476"/>
      <c r="F158" s="476"/>
      <c r="G158" s="476"/>
      <c r="H158" s="476"/>
      <c r="I158" s="476"/>
      <c r="J158" s="476"/>
      <c r="K158" s="476"/>
      <c r="L158" s="476"/>
      <c r="M158" s="476"/>
      <c r="N158" s="476"/>
      <c r="O158" s="476"/>
      <c r="P158" s="476"/>
      <c r="Q158" s="476"/>
      <c r="R158" s="476"/>
      <c r="S158" s="476"/>
      <c r="T158" s="476"/>
      <c r="U158" s="476"/>
      <c r="V158" s="476"/>
      <c r="W158" s="476"/>
      <c r="X158" s="476"/>
      <c r="Y158" s="476"/>
      <c r="Z158" s="476"/>
      <c r="AA158" s="476"/>
      <c r="AB158" s="476"/>
      <c r="AC158" s="476"/>
      <c r="AD158" s="476"/>
      <c r="AE158" s="476"/>
      <c r="AF158" s="476"/>
      <c r="AG158" s="476"/>
      <c r="AH158" s="476"/>
      <c r="AI158" s="476"/>
      <c r="AJ158" s="476"/>
      <c r="AK158" s="476"/>
      <c r="AL158" s="476"/>
      <c r="AM158" s="476"/>
      <c r="AN158" s="476"/>
      <c r="AO158" s="476"/>
      <c r="AP158" s="476"/>
      <c r="AQ158" s="476"/>
      <c r="AR158" s="476"/>
      <c r="AS158" s="476"/>
      <c r="AT158" s="476"/>
      <c r="AU158" s="476"/>
      <c r="AV158" s="476"/>
      <c r="AW158" s="476"/>
      <c r="AX158" s="476"/>
      <c r="AY158" s="476"/>
      <c r="AZ158" s="476"/>
      <c r="BA158" s="476"/>
      <c r="BB158" s="476"/>
      <c r="BC158" s="476"/>
      <c r="BD158" s="476"/>
      <c r="BE158" s="476"/>
      <c r="BF158" s="476"/>
      <c r="BG158" s="476"/>
      <c r="BH158" s="476"/>
      <c r="BI158" s="476"/>
      <c r="BJ158" s="476"/>
      <c r="BK158" s="476"/>
      <c r="BL158" s="476"/>
      <c r="BM158" s="476"/>
      <c r="BN158" s="476"/>
      <c r="BO158" s="476"/>
      <c r="BP158" s="476"/>
      <c r="BQ158" s="476"/>
      <c r="BR158" s="476"/>
      <c r="BS158" s="476"/>
    </row>
    <row r="159" spans="1:71" x14ac:dyDescent="0.25">
      <c r="A159" s="476"/>
      <c r="B159" s="476"/>
      <c r="C159" s="476"/>
      <c r="D159" s="476"/>
      <c r="E159" s="476"/>
      <c r="F159" s="476"/>
      <c r="G159" s="476"/>
      <c r="H159" s="476"/>
      <c r="I159" s="476"/>
      <c r="J159" s="476"/>
      <c r="K159" s="476"/>
      <c r="L159" s="476"/>
      <c r="M159" s="476"/>
      <c r="N159" s="476"/>
      <c r="O159" s="476"/>
      <c r="P159" s="476"/>
      <c r="Q159" s="476"/>
      <c r="R159" s="476"/>
      <c r="S159" s="476"/>
      <c r="T159" s="476"/>
      <c r="U159" s="476"/>
      <c r="V159" s="476"/>
      <c r="W159" s="476"/>
      <c r="X159" s="476"/>
      <c r="Y159" s="476"/>
      <c r="Z159" s="476"/>
      <c r="AA159" s="476"/>
      <c r="AB159" s="476"/>
      <c r="AC159" s="476"/>
      <c r="AD159" s="476"/>
      <c r="AE159" s="476"/>
      <c r="AF159" s="476"/>
      <c r="AG159" s="476"/>
      <c r="AH159" s="476"/>
      <c r="AI159" s="476"/>
      <c r="AJ159" s="476"/>
      <c r="AK159" s="476"/>
      <c r="AL159" s="476"/>
      <c r="AM159" s="476"/>
      <c r="AN159" s="476"/>
      <c r="AO159" s="476"/>
      <c r="AP159" s="476"/>
      <c r="AQ159" s="476"/>
      <c r="AR159" s="476"/>
      <c r="AS159" s="476"/>
      <c r="AT159" s="476"/>
      <c r="AU159" s="476"/>
      <c r="AV159" s="476"/>
      <c r="AW159" s="476"/>
      <c r="AX159" s="476"/>
      <c r="AY159" s="476"/>
      <c r="AZ159" s="476"/>
      <c r="BA159" s="476"/>
      <c r="BB159" s="476"/>
      <c r="BC159" s="476"/>
      <c r="BD159" s="476"/>
      <c r="BE159" s="476"/>
      <c r="BF159" s="476"/>
      <c r="BG159" s="476"/>
      <c r="BH159" s="476"/>
      <c r="BI159" s="476"/>
      <c r="BJ159" s="476"/>
      <c r="BK159" s="476"/>
      <c r="BL159" s="476"/>
      <c r="BM159" s="476"/>
      <c r="BN159" s="476"/>
      <c r="BO159" s="476"/>
      <c r="BP159" s="476"/>
      <c r="BQ159" s="476"/>
      <c r="BR159" s="476"/>
      <c r="BS159" s="476"/>
    </row>
    <row r="160" spans="1:71" x14ac:dyDescent="0.25">
      <c r="A160" s="476"/>
      <c r="B160" s="476"/>
      <c r="C160" s="476"/>
      <c r="D160" s="476"/>
      <c r="E160" s="476"/>
      <c r="F160" s="476"/>
      <c r="G160" s="476"/>
      <c r="H160" s="476"/>
      <c r="I160" s="476"/>
      <c r="J160" s="476"/>
      <c r="K160" s="476"/>
      <c r="L160" s="476"/>
      <c r="M160" s="476"/>
      <c r="N160" s="476"/>
      <c r="O160" s="476"/>
      <c r="P160" s="476"/>
      <c r="Q160" s="476"/>
      <c r="R160" s="476"/>
      <c r="S160" s="476"/>
      <c r="T160" s="476"/>
      <c r="U160" s="476"/>
      <c r="V160" s="476"/>
      <c r="W160" s="476"/>
      <c r="X160" s="476"/>
      <c r="Y160" s="476"/>
      <c r="Z160" s="476"/>
      <c r="AA160" s="476"/>
      <c r="AB160" s="476"/>
      <c r="AC160" s="476"/>
      <c r="AD160" s="476"/>
      <c r="AE160" s="476"/>
      <c r="AF160" s="476"/>
      <c r="AG160" s="476"/>
      <c r="AH160" s="476"/>
      <c r="AI160" s="476"/>
      <c r="AJ160" s="476"/>
      <c r="AK160" s="476"/>
      <c r="AL160" s="476"/>
      <c r="AM160" s="476"/>
      <c r="AN160" s="476"/>
      <c r="AO160" s="476"/>
      <c r="AP160" s="476"/>
      <c r="AQ160" s="476"/>
      <c r="AR160" s="476"/>
      <c r="AS160" s="476"/>
      <c r="AT160" s="476"/>
      <c r="AU160" s="476"/>
      <c r="AV160" s="476"/>
      <c r="AW160" s="476"/>
      <c r="AX160" s="476"/>
      <c r="AY160" s="476"/>
      <c r="AZ160" s="476"/>
      <c r="BA160" s="476"/>
      <c r="BB160" s="476"/>
      <c r="BC160" s="476"/>
      <c r="BD160" s="476"/>
      <c r="BE160" s="476"/>
      <c r="BF160" s="476"/>
      <c r="BG160" s="476"/>
      <c r="BH160" s="476"/>
      <c r="BI160" s="476"/>
      <c r="BJ160" s="476"/>
      <c r="BK160" s="476"/>
      <c r="BL160" s="476"/>
      <c r="BM160" s="476"/>
      <c r="BN160" s="476"/>
      <c r="BO160" s="476"/>
      <c r="BP160" s="476"/>
      <c r="BQ160" s="476"/>
      <c r="BR160" s="476"/>
      <c r="BS160" s="476"/>
    </row>
    <row r="161" spans="1:71" x14ac:dyDescent="0.25">
      <c r="A161" s="476"/>
      <c r="B161" s="476"/>
      <c r="C161" s="476"/>
      <c r="D161" s="476"/>
      <c r="E161" s="476"/>
      <c r="F161" s="476"/>
      <c r="G161" s="476"/>
      <c r="H161" s="476"/>
      <c r="I161" s="476"/>
      <c r="J161" s="476"/>
      <c r="K161" s="476"/>
      <c r="L161" s="476"/>
      <c r="M161" s="476"/>
      <c r="N161" s="476"/>
      <c r="O161" s="476"/>
      <c r="P161" s="476"/>
      <c r="Q161" s="476"/>
      <c r="R161" s="476"/>
      <c r="S161" s="476"/>
      <c r="T161" s="476"/>
      <c r="U161" s="476"/>
      <c r="V161" s="476"/>
      <c r="W161" s="476"/>
      <c r="X161" s="476"/>
      <c r="Y161" s="476"/>
      <c r="Z161" s="476"/>
      <c r="AA161" s="476"/>
      <c r="AB161" s="476"/>
      <c r="AC161" s="476"/>
      <c r="AD161" s="476"/>
      <c r="AE161" s="476"/>
      <c r="AF161" s="476"/>
      <c r="AG161" s="476"/>
      <c r="AH161" s="476"/>
      <c r="AI161" s="476"/>
      <c r="AJ161" s="476"/>
      <c r="AK161" s="476"/>
      <c r="AL161" s="476"/>
      <c r="AM161" s="476"/>
      <c r="AN161" s="476"/>
      <c r="AO161" s="476"/>
      <c r="AP161" s="476"/>
      <c r="AQ161" s="476"/>
      <c r="AR161" s="476"/>
      <c r="AS161" s="476"/>
      <c r="AT161" s="476"/>
      <c r="AU161" s="476"/>
      <c r="AV161" s="476"/>
      <c r="AW161" s="476"/>
      <c r="AX161" s="476"/>
      <c r="AY161" s="476"/>
      <c r="AZ161" s="476"/>
      <c r="BA161" s="476"/>
      <c r="BB161" s="476"/>
      <c r="BC161" s="476"/>
      <c r="BD161" s="476"/>
      <c r="BE161" s="476"/>
      <c r="BF161" s="476"/>
      <c r="BG161" s="476"/>
      <c r="BH161" s="476"/>
      <c r="BI161" s="476"/>
      <c r="BJ161" s="476"/>
      <c r="BK161" s="476"/>
      <c r="BL161" s="476"/>
      <c r="BM161" s="476"/>
      <c r="BN161" s="476"/>
      <c r="BO161" s="476"/>
      <c r="BP161" s="476"/>
      <c r="BQ161" s="476"/>
      <c r="BR161" s="476"/>
      <c r="BS161" s="476"/>
    </row>
    <row r="162" spans="1:71" x14ac:dyDescent="0.25">
      <c r="A162" s="476"/>
      <c r="B162" s="476"/>
      <c r="C162" s="476"/>
      <c r="D162" s="476"/>
      <c r="E162" s="476"/>
      <c r="F162" s="476"/>
      <c r="G162" s="476"/>
      <c r="H162" s="476"/>
      <c r="I162" s="476"/>
      <c r="J162" s="476"/>
      <c r="K162" s="476"/>
      <c r="L162" s="476"/>
      <c r="M162" s="476"/>
      <c r="N162" s="476"/>
      <c r="O162" s="476"/>
      <c r="P162" s="476"/>
      <c r="Q162" s="476"/>
      <c r="R162" s="476"/>
      <c r="S162" s="476"/>
      <c r="T162" s="476"/>
      <c r="U162" s="476"/>
      <c r="V162" s="476"/>
      <c r="W162" s="476"/>
      <c r="X162" s="476"/>
      <c r="Y162" s="476"/>
      <c r="Z162" s="476"/>
      <c r="AA162" s="476"/>
      <c r="AB162" s="476"/>
      <c r="AC162" s="476"/>
      <c r="AD162" s="476"/>
      <c r="AE162" s="476"/>
      <c r="AF162" s="476"/>
      <c r="AG162" s="476"/>
      <c r="AH162" s="476"/>
      <c r="AI162" s="476"/>
      <c r="AJ162" s="476"/>
      <c r="AK162" s="476"/>
      <c r="AL162" s="476"/>
      <c r="AM162" s="476"/>
      <c r="AN162" s="476"/>
      <c r="AO162" s="476"/>
      <c r="AP162" s="476"/>
      <c r="AQ162" s="476"/>
      <c r="AR162" s="476"/>
      <c r="AS162" s="476"/>
      <c r="AT162" s="476"/>
      <c r="AU162" s="476"/>
      <c r="AV162" s="476"/>
      <c r="AW162" s="476"/>
      <c r="AX162" s="476"/>
      <c r="AY162" s="476"/>
      <c r="AZ162" s="476"/>
      <c r="BA162" s="476"/>
      <c r="BB162" s="476"/>
      <c r="BC162" s="476"/>
      <c r="BD162" s="476"/>
      <c r="BE162" s="476"/>
      <c r="BF162" s="476"/>
      <c r="BG162" s="476"/>
      <c r="BH162" s="476"/>
      <c r="BI162" s="476"/>
      <c r="BJ162" s="476"/>
      <c r="BK162" s="476"/>
      <c r="BL162" s="476"/>
      <c r="BM162" s="476"/>
      <c r="BN162" s="476"/>
      <c r="BO162" s="476"/>
      <c r="BP162" s="476"/>
      <c r="BQ162" s="476"/>
      <c r="BR162" s="476"/>
      <c r="BS162" s="476"/>
    </row>
    <row r="163" spans="1:71" x14ac:dyDescent="0.25">
      <c r="A163" s="476"/>
      <c r="B163" s="476"/>
      <c r="C163" s="476"/>
      <c r="D163" s="476"/>
      <c r="E163" s="476"/>
      <c r="F163" s="476"/>
      <c r="G163" s="476"/>
      <c r="H163" s="476"/>
      <c r="I163" s="476"/>
      <c r="J163" s="476"/>
      <c r="K163" s="476"/>
      <c r="L163" s="476"/>
      <c r="M163" s="476"/>
      <c r="N163" s="476"/>
      <c r="O163" s="476"/>
      <c r="P163" s="476"/>
      <c r="Q163" s="476"/>
      <c r="R163" s="476"/>
      <c r="S163" s="476"/>
      <c r="T163" s="476"/>
      <c r="U163" s="476"/>
      <c r="V163" s="476"/>
      <c r="W163" s="476"/>
      <c r="X163" s="476"/>
      <c r="Y163" s="476"/>
      <c r="Z163" s="476"/>
      <c r="AA163" s="476"/>
      <c r="AB163" s="476"/>
      <c r="AC163" s="476"/>
      <c r="AD163" s="476"/>
      <c r="AE163" s="476"/>
      <c r="AF163" s="476"/>
      <c r="AG163" s="476"/>
      <c r="AH163" s="476"/>
      <c r="AI163" s="476"/>
      <c r="AJ163" s="476"/>
      <c r="AK163" s="476"/>
      <c r="AL163" s="476"/>
      <c r="AM163" s="476"/>
      <c r="AN163" s="476"/>
      <c r="AO163" s="476"/>
      <c r="AP163" s="476"/>
      <c r="AQ163" s="476"/>
      <c r="AR163" s="476"/>
      <c r="AS163" s="476"/>
      <c r="AT163" s="476"/>
      <c r="AU163" s="476"/>
      <c r="AV163" s="476"/>
      <c r="AW163" s="476"/>
      <c r="AX163" s="476"/>
      <c r="AY163" s="476"/>
      <c r="AZ163" s="476"/>
      <c r="BA163" s="476"/>
      <c r="BB163" s="476"/>
      <c r="BC163" s="476"/>
      <c r="BD163" s="476"/>
      <c r="BE163" s="476"/>
      <c r="BF163" s="476"/>
      <c r="BG163" s="476"/>
      <c r="BH163" s="476"/>
      <c r="BI163" s="476"/>
      <c r="BJ163" s="476"/>
      <c r="BK163" s="476"/>
      <c r="BL163" s="476"/>
      <c r="BM163" s="476"/>
      <c r="BN163" s="476"/>
      <c r="BO163" s="476"/>
      <c r="BP163" s="476"/>
      <c r="BQ163" s="476"/>
      <c r="BR163" s="476"/>
      <c r="BS163" s="476"/>
    </row>
    <row r="164" spans="1:71" x14ac:dyDescent="0.25">
      <c r="A164" s="476"/>
      <c r="B164" s="476"/>
      <c r="C164" s="476"/>
      <c r="D164" s="476"/>
      <c r="E164" s="476"/>
      <c r="F164" s="476"/>
      <c r="G164" s="476"/>
      <c r="H164" s="476"/>
      <c r="I164" s="476"/>
      <c r="J164" s="476"/>
      <c r="K164" s="476"/>
      <c r="L164" s="476"/>
      <c r="M164" s="476"/>
      <c r="N164" s="476"/>
      <c r="O164" s="476"/>
      <c r="P164" s="476"/>
      <c r="Q164" s="476"/>
      <c r="R164" s="476"/>
      <c r="S164" s="476"/>
      <c r="T164" s="476"/>
      <c r="U164" s="476"/>
      <c r="V164" s="476"/>
      <c r="W164" s="476"/>
      <c r="X164" s="476"/>
      <c r="Y164" s="476"/>
      <c r="Z164" s="476"/>
      <c r="AA164" s="476"/>
      <c r="AB164" s="476"/>
      <c r="AC164" s="476"/>
      <c r="AD164" s="476"/>
      <c r="AE164" s="476"/>
      <c r="AF164" s="476"/>
      <c r="AG164" s="476"/>
      <c r="AH164" s="476"/>
      <c r="AI164" s="476"/>
      <c r="AJ164" s="476"/>
      <c r="AK164" s="476"/>
      <c r="AL164" s="476"/>
      <c r="AM164" s="476"/>
      <c r="AN164" s="476"/>
      <c r="AO164" s="476"/>
      <c r="AP164" s="476"/>
      <c r="AQ164" s="476"/>
      <c r="AR164" s="476"/>
      <c r="AS164" s="476"/>
      <c r="AT164" s="476"/>
      <c r="AU164" s="476"/>
      <c r="AV164" s="476"/>
      <c r="AW164" s="476"/>
      <c r="AX164" s="476"/>
      <c r="AY164" s="476"/>
      <c r="AZ164" s="476"/>
      <c r="BA164" s="476"/>
      <c r="BB164" s="476"/>
      <c r="BC164" s="476"/>
      <c r="BD164" s="476"/>
      <c r="BE164" s="476"/>
      <c r="BF164" s="476"/>
      <c r="BG164" s="476"/>
      <c r="BH164" s="476"/>
      <c r="BI164" s="476"/>
      <c r="BJ164" s="476"/>
      <c r="BK164" s="476"/>
      <c r="BL164" s="476"/>
      <c r="BM164" s="476"/>
      <c r="BN164" s="476"/>
      <c r="BO164" s="476"/>
      <c r="BP164" s="476"/>
      <c r="BQ164" s="476"/>
      <c r="BR164" s="476"/>
      <c r="BS164" s="476"/>
    </row>
    <row r="165" spans="1:71" x14ac:dyDescent="0.25">
      <c r="A165" s="476"/>
      <c r="B165" s="476"/>
      <c r="C165" s="476"/>
      <c r="D165" s="476"/>
      <c r="E165" s="476"/>
      <c r="F165" s="476"/>
      <c r="G165" s="476"/>
      <c r="H165" s="476"/>
      <c r="I165" s="476"/>
      <c r="J165" s="476"/>
      <c r="K165" s="476"/>
      <c r="L165" s="476"/>
      <c r="M165" s="476"/>
      <c r="N165" s="476"/>
      <c r="O165" s="476"/>
      <c r="P165" s="476"/>
      <c r="Q165" s="476"/>
      <c r="R165" s="476"/>
      <c r="S165" s="476"/>
      <c r="T165" s="476"/>
      <c r="U165" s="476"/>
      <c r="V165" s="476"/>
      <c r="W165" s="476"/>
      <c r="X165" s="476"/>
      <c r="Y165" s="476"/>
      <c r="Z165" s="476"/>
      <c r="AA165" s="476"/>
      <c r="AB165" s="476"/>
      <c r="AC165" s="476"/>
      <c r="AD165" s="476"/>
      <c r="AE165" s="476"/>
      <c r="AF165" s="476"/>
      <c r="AG165" s="476"/>
      <c r="AH165" s="476"/>
      <c r="AI165" s="476"/>
      <c r="AJ165" s="476"/>
      <c r="AK165" s="476"/>
      <c r="AL165" s="476"/>
      <c r="AM165" s="476"/>
      <c r="AN165" s="476"/>
      <c r="AO165" s="476"/>
      <c r="AP165" s="476"/>
      <c r="AQ165" s="476"/>
      <c r="AR165" s="476"/>
      <c r="AS165" s="476"/>
      <c r="AT165" s="476"/>
      <c r="AU165" s="476"/>
      <c r="AV165" s="476"/>
      <c r="AW165" s="476"/>
      <c r="AX165" s="476"/>
      <c r="AY165" s="476"/>
      <c r="AZ165" s="476"/>
      <c r="BA165" s="476"/>
      <c r="BB165" s="476"/>
      <c r="BC165" s="476"/>
      <c r="BD165" s="476"/>
      <c r="BE165" s="476"/>
      <c r="BF165" s="476"/>
      <c r="BG165" s="476"/>
      <c r="BH165" s="476"/>
      <c r="BI165" s="476"/>
      <c r="BJ165" s="476"/>
      <c r="BK165" s="476"/>
      <c r="BL165" s="476"/>
      <c r="BM165" s="476"/>
      <c r="BN165" s="476"/>
      <c r="BO165" s="476"/>
      <c r="BP165" s="476"/>
      <c r="BQ165" s="476"/>
      <c r="BR165" s="476"/>
      <c r="BS165" s="476"/>
    </row>
    <row r="166" spans="1:71" x14ac:dyDescent="0.25">
      <c r="A166" s="476"/>
      <c r="B166" s="476"/>
      <c r="C166" s="476"/>
      <c r="D166" s="476"/>
      <c r="E166" s="476"/>
      <c r="F166" s="476"/>
      <c r="G166" s="476"/>
      <c r="H166" s="476"/>
      <c r="I166" s="476"/>
      <c r="J166" s="476"/>
      <c r="K166" s="476"/>
      <c r="L166" s="476"/>
      <c r="M166" s="476"/>
      <c r="N166" s="476"/>
      <c r="O166" s="476"/>
      <c r="P166" s="476"/>
      <c r="Q166" s="476"/>
      <c r="R166" s="476"/>
      <c r="S166" s="476"/>
      <c r="T166" s="476"/>
      <c r="U166" s="476"/>
      <c r="V166" s="476"/>
      <c r="W166" s="476"/>
      <c r="X166" s="476"/>
      <c r="Y166" s="476"/>
      <c r="Z166" s="476"/>
      <c r="AA166" s="476"/>
      <c r="AB166" s="476"/>
      <c r="AC166" s="476"/>
      <c r="AD166" s="476"/>
      <c r="AE166" s="476"/>
      <c r="AF166" s="476"/>
      <c r="AG166" s="476"/>
      <c r="AH166" s="476"/>
      <c r="AI166" s="476"/>
      <c r="AJ166" s="476"/>
      <c r="AK166" s="476"/>
      <c r="AL166" s="476"/>
      <c r="AM166" s="476"/>
      <c r="AN166" s="476"/>
      <c r="AO166" s="476"/>
      <c r="AP166" s="476"/>
      <c r="AQ166" s="476"/>
      <c r="AR166" s="476"/>
      <c r="AS166" s="476"/>
      <c r="AT166" s="476"/>
      <c r="AU166" s="476"/>
      <c r="AV166" s="476"/>
      <c r="AW166" s="476"/>
      <c r="AX166" s="476"/>
      <c r="AY166" s="476"/>
      <c r="AZ166" s="476"/>
      <c r="BA166" s="476"/>
      <c r="BB166" s="476"/>
      <c r="BC166" s="476"/>
      <c r="BD166" s="476"/>
      <c r="BE166" s="476"/>
      <c r="BF166" s="476"/>
      <c r="BG166" s="476"/>
      <c r="BH166" s="476"/>
      <c r="BI166" s="476"/>
      <c r="BJ166" s="476"/>
      <c r="BK166" s="476"/>
      <c r="BL166" s="476"/>
      <c r="BM166" s="476"/>
      <c r="BN166" s="476"/>
      <c r="BO166" s="476"/>
      <c r="BP166" s="476"/>
      <c r="BQ166" s="476"/>
      <c r="BR166" s="476"/>
      <c r="BS166" s="476"/>
    </row>
    <row r="167" spans="1:71" x14ac:dyDescent="0.25">
      <c r="A167" s="476"/>
      <c r="B167" s="476"/>
      <c r="C167" s="476"/>
      <c r="D167" s="476"/>
      <c r="E167" s="476"/>
      <c r="F167" s="476"/>
      <c r="G167" s="476"/>
      <c r="H167" s="476"/>
      <c r="I167" s="476"/>
      <c r="J167" s="476"/>
      <c r="K167" s="476"/>
      <c r="L167" s="476"/>
      <c r="M167" s="476"/>
      <c r="N167" s="476"/>
      <c r="O167" s="476"/>
      <c r="P167" s="476"/>
      <c r="Q167" s="476"/>
      <c r="R167" s="476"/>
      <c r="S167" s="476"/>
      <c r="T167" s="476"/>
      <c r="U167" s="476"/>
      <c r="V167" s="476"/>
      <c r="W167" s="476"/>
      <c r="X167" s="476"/>
      <c r="Y167" s="476"/>
      <c r="Z167" s="476"/>
      <c r="AA167" s="476"/>
      <c r="AB167" s="476"/>
      <c r="AC167" s="476"/>
      <c r="AD167" s="476"/>
      <c r="AE167" s="476"/>
      <c r="AF167" s="476"/>
      <c r="AG167" s="476"/>
      <c r="AH167" s="476"/>
      <c r="AI167" s="476"/>
      <c r="AJ167" s="476"/>
      <c r="AK167" s="476"/>
      <c r="AL167" s="476"/>
      <c r="AM167" s="476"/>
      <c r="AN167" s="476"/>
      <c r="AO167" s="476"/>
      <c r="AP167" s="476"/>
      <c r="AQ167" s="476"/>
      <c r="AR167" s="476"/>
      <c r="AS167" s="476"/>
      <c r="AT167" s="476"/>
      <c r="AU167" s="476"/>
      <c r="AV167" s="476"/>
      <c r="AW167" s="476"/>
      <c r="AX167" s="476"/>
      <c r="AY167" s="476"/>
      <c r="AZ167" s="476"/>
      <c r="BA167" s="476"/>
      <c r="BB167" s="476"/>
      <c r="BC167" s="476"/>
      <c r="BD167" s="476"/>
      <c r="BE167" s="476"/>
      <c r="BF167" s="476"/>
      <c r="BG167" s="476"/>
      <c r="BH167" s="476"/>
      <c r="BI167" s="476"/>
      <c r="BJ167" s="476"/>
      <c r="BK167" s="476"/>
      <c r="BL167" s="476"/>
      <c r="BM167" s="476"/>
      <c r="BN167" s="476"/>
      <c r="BO167" s="476"/>
      <c r="BP167" s="476"/>
      <c r="BQ167" s="476"/>
      <c r="BR167" s="476"/>
      <c r="BS167" s="476"/>
    </row>
    <row r="168" spans="1:71" x14ac:dyDescent="0.25">
      <c r="A168" s="476"/>
      <c r="B168" s="476"/>
      <c r="C168" s="476"/>
      <c r="D168" s="476"/>
      <c r="E168" s="476"/>
      <c r="F168" s="476"/>
      <c r="G168" s="476"/>
      <c r="H168" s="476"/>
      <c r="I168" s="476"/>
      <c r="J168" s="476"/>
      <c r="K168" s="476"/>
      <c r="L168" s="476"/>
      <c r="M168" s="476"/>
      <c r="N168" s="476"/>
      <c r="O168" s="476"/>
      <c r="P168" s="476"/>
      <c r="Q168" s="476"/>
      <c r="R168" s="476"/>
      <c r="S168" s="476"/>
      <c r="T168" s="476"/>
      <c r="U168" s="476"/>
      <c r="V168" s="476"/>
      <c r="W168" s="476"/>
      <c r="X168" s="476"/>
      <c r="Y168" s="476"/>
      <c r="Z168" s="476"/>
      <c r="AA168" s="476"/>
      <c r="AB168" s="476"/>
      <c r="AC168" s="476"/>
      <c r="AD168" s="476"/>
      <c r="AE168" s="476"/>
      <c r="AF168" s="476"/>
      <c r="AG168" s="476"/>
      <c r="AH168" s="476"/>
      <c r="AI168" s="476"/>
      <c r="AJ168" s="476"/>
      <c r="AK168" s="476"/>
      <c r="AL168" s="476"/>
      <c r="AM168" s="476"/>
      <c r="AN168" s="476"/>
      <c r="AO168" s="476"/>
      <c r="AP168" s="476"/>
      <c r="AQ168" s="476"/>
      <c r="AR168" s="476"/>
      <c r="AS168" s="476"/>
      <c r="AT168" s="476"/>
      <c r="AU168" s="476"/>
      <c r="AV168" s="476"/>
      <c r="AW168" s="476"/>
      <c r="AX168" s="476"/>
      <c r="AY168" s="476"/>
      <c r="AZ168" s="476"/>
      <c r="BA168" s="476"/>
      <c r="BB168" s="476"/>
      <c r="BC168" s="476"/>
      <c r="BD168" s="476"/>
      <c r="BE168" s="476"/>
      <c r="BF168" s="476"/>
      <c r="BG168" s="476"/>
      <c r="BH168" s="476"/>
      <c r="BI168" s="476"/>
      <c r="BJ168" s="476"/>
      <c r="BK168" s="476"/>
      <c r="BL168" s="476"/>
      <c r="BM168" s="476"/>
      <c r="BN168" s="476"/>
      <c r="BO168" s="476"/>
      <c r="BP168" s="476"/>
      <c r="BQ168" s="476"/>
      <c r="BR168" s="476"/>
      <c r="BS168" s="476"/>
    </row>
    <row r="169" spans="1:71" x14ac:dyDescent="0.25">
      <c r="A169" s="476"/>
      <c r="B169" s="476"/>
      <c r="C169" s="476"/>
      <c r="D169" s="476"/>
      <c r="E169" s="476"/>
      <c r="F169" s="476"/>
      <c r="G169" s="476"/>
      <c r="H169" s="476"/>
      <c r="I169" s="476"/>
      <c r="J169" s="476"/>
      <c r="K169" s="476"/>
      <c r="L169" s="476"/>
      <c r="M169" s="476"/>
      <c r="N169" s="476"/>
      <c r="O169" s="476"/>
      <c r="P169" s="476"/>
      <c r="Q169" s="476"/>
      <c r="R169" s="476"/>
      <c r="S169" s="476"/>
      <c r="T169" s="476"/>
      <c r="U169" s="476"/>
      <c r="V169" s="476"/>
      <c r="W169" s="476"/>
      <c r="X169" s="476"/>
      <c r="Y169" s="476"/>
      <c r="Z169" s="476"/>
      <c r="AA169" s="476"/>
      <c r="AB169" s="476"/>
      <c r="AC169" s="476"/>
      <c r="AD169" s="476"/>
      <c r="AE169" s="476"/>
      <c r="AF169" s="476"/>
      <c r="AG169" s="476"/>
      <c r="AH169" s="476"/>
      <c r="AI169" s="476"/>
      <c r="AJ169" s="476"/>
      <c r="AK169" s="476"/>
      <c r="AL169" s="476"/>
      <c r="AM169" s="476"/>
      <c r="AN169" s="476"/>
      <c r="AO169" s="476"/>
      <c r="AP169" s="476"/>
      <c r="AQ169" s="476"/>
      <c r="AR169" s="476"/>
      <c r="AS169" s="476"/>
      <c r="AT169" s="476"/>
      <c r="AU169" s="476"/>
      <c r="AV169" s="476"/>
      <c r="AW169" s="476"/>
      <c r="AX169" s="476"/>
      <c r="AY169" s="476"/>
      <c r="AZ169" s="476"/>
      <c r="BA169" s="476"/>
      <c r="BB169" s="476"/>
      <c r="BC169" s="476"/>
      <c r="BD169" s="476"/>
      <c r="BE169" s="476"/>
      <c r="BF169" s="476"/>
      <c r="BG169" s="476"/>
      <c r="BH169" s="476"/>
      <c r="BI169" s="476"/>
      <c r="BJ169" s="476"/>
      <c r="BK169" s="476"/>
      <c r="BL169" s="476"/>
      <c r="BM169" s="476"/>
      <c r="BN169" s="476"/>
      <c r="BO169" s="476"/>
      <c r="BP169" s="476"/>
      <c r="BQ169" s="476"/>
      <c r="BR169" s="476"/>
      <c r="BS169" s="476"/>
    </row>
    <row r="170" spans="1:71" x14ac:dyDescent="0.25">
      <c r="A170" s="476"/>
      <c r="B170" s="476"/>
      <c r="C170" s="476"/>
      <c r="D170" s="476"/>
      <c r="E170" s="476"/>
      <c r="F170" s="476"/>
      <c r="G170" s="476"/>
      <c r="H170" s="476"/>
      <c r="I170" s="476"/>
      <c r="J170" s="476"/>
      <c r="K170" s="476"/>
      <c r="L170" s="476"/>
      <c r="M170" s="476"/>
      <c r="N170" s="476"/>
      <c r="O170" s="476"/>
      <c r="P170" s="476"/>
      <c r="Q170" s="476"/>
      <c r="R170" s="476"/>
      <c r="S170" s="476"/>
      <c r="T170" s="476"/>
      <c r="U170" s="476"/>
      <c r="V170" s="476"/>
      <c r="W170" s="476"/>
      <c r="X170" s="476"/>
      <c r="Y170" s="476"/>
      <c r="Z170" s="476"/>
      <c r="AA170" s="476"/>
      <c r="AB170" s="476"/>
      <c r="AC170" s="476"/>
      <c r="AD170" s="476"/>
      <c r="AE170" s="476"/>
      <c r="AF170" s="476"/>
      <c r="AG170" s="476"/>
      <c r="AH170" s="476"/>
      <c r="AI170" s="476"/>
      <c r="AJ170" s="476"/>
      <c r="AK170" s="476"/>
      <c r="AL170" s="476"/>
      <c r="AM170" s="476"/>
      <c r="AN170" s="476"/>
      <c r="AO170" s="476"/>
      <c r="AP170" s="476"/>
      <c r="AQ170" s="476"/>
      <c r="AR170" s="476"/>
      <c r="AS170" s="476"/>
      <c r="AT170" s="476"/>
      <c r="AU170" s="476"/>
      <c r="AV170" s="476"/>
      <c r="AW170" s="476"/>
      <c r="AX170" s="476"/>
      <c r="AY170" s="476"/>
      <c r="AZ170" s="476"/>
      <c r="BA170" s="476"/>
      <c r="BB170" s="476"/>
      <c r="BC170" s="476"/>
      <c r="BD170" s="476"/>
      <c r="BE170" s="476"/>
      <c r="BF170" s="476"/>
      <c r="BG170" s="476"/>
      <c r="BH170" s="476"/>
      <c r="BI170" s="476"/>
      <c r="BJ170" s="476"/>
      <c r="BK170" s="476"/>
      <c r="BL170" s="476"/>
      <c r="BM170" s="476"/>
      <c r="BN170" s="476"/>
      <c r="BO170" s="476"/>
      <c r="BP170" s="476"/>
      <c r="BQ170" s="476"/>
      <c r="BR170" s="476"/>
      <c r="BS170" s="476"/>
    </row>
    <row r="171" spans="1:71" x14ac:dyDescent="0.25">
      <c r="A171" s="476"/>
      <c r="B171" s="476"/>
      <c r="C171" s="476"/>
      <c r="D171" s="476"/>
      <c r="E171" s="476"/>
      <c r="F171" s="476"/>
      <c r="G171" s="476"/>
      <c r="H171" s="476"/>
      <c r="I171" s="476"/>
      <c r="J171" s="476"/>
      <c r="K171" s="476"/>
      <c r="L171" s="476"/>
      <c r="M171" s="476"/>
      <c r="N171" s="476"/>
      <c r="O171" s="476"/>
      <c r="P171" s="476"/>
      <c r="Q171" s="476"/>
      <c r="R171" s="476"/>
      <c r="S171" s="476"/>
      <c r="T171" s="476"/>
      <c r="U171" s="476"/>
      <c r="V171" s="476"/>
      <c r="W171" s="476"/>
      <c r="X171" s="476"/>
      <c r="Y171" s="476"/>
      <c r="Z171" s="476"/>
      <c r="AA171" s="476"/>
      <c r="AB171" s="476"/>
      <c r="AC171" s="476"/>
      <c r="AD171" s="476"/>
      <c r="AE171" s="476"/>
      <c r="AF171" s="476"/>
      <c r="AG171" s="476"/>
      <c r="AH171" s="476"/>
      <c r="AI171" s="476"/>
      <c r="AJ171" s="476"/>
      <c r="AK171" s="476"/>
      <c r="AL171" s="476"/>
      <c r="AM171" s="476"/>
      <c r="AN171" s="476"/>
      <c r="AO171" s="476"/>
      <c r="AP171" s="476"/>
      <c r="AQ171" s="476"/>
      <c r="AR171" s="476"/>
      <c r="AS171" s="476"/>
      <c r="AT171" s="476"/>
      <c r="AU171" s="476"/>
      <c r="AV171" s="476"/>
      <c r="AW171" s="476"/>
      <c r="AX171" s="476"/>
      <c r="AY171" s="476"/>
      <c r="AZ171" s="476"/>
      <c r="BA171" s="476"/>
      <c r="BB171" s="476"/>
      <c r="BC171" s="476"/>
      <c r="BD171" s="476"/>
      <c r="BE171" s="476"/>
      <c r="BF171" s="476"/>
      <c r="BG171" s="476"/>
      <c r="BH171" s="476"/>
      <c r="BI171" s="476"/>
      <c r="BJ171" s="476"/>
      <c r="BK171" s="476"/>
      <c r="BL171" s="476"/>
      <c r="BM171" s="476"/>
      <c r="BN171" s="476"/>
      <c r="BO171" s="476"/>
      <c r="BP171" s="476"/>
      <c r="BQ171" s="476"/>
      <c r="BR171" s="476"/>
      <c r="BS171" s="476"/>
    </row>
    <row r="172" spans="1:71" x14ac:dyDescent="0.25">
      <c r="A172" s="476"/>
      <c r="B172" s="476"/>
      <c r="C172" s="476"/>
      <c r="D172" s="476"/>
      <c r="E172" s="476"/>
      <c r="F172" s="476"/>
      <c r="G172" s="476"/>
      <c r="H172" s="476"/>
      <c r="I172" s="476"/>
      <c r="J172" s="476"/>
      <c r="K172" s="476"/>
      <c r="L172" s="476"/>
      <c r="M172" s="476"/>
      <c r="N172" s="476"/>
      <c r="O172" s="476"/>
      <c r="P172" s="476"/>
      <c r="Q172" s="476"/>
      <c r="R172" s="476"/>
      <c r="S172" s="476"/>
      <c r="T172" s="476"/>
      <c r="U172" s="476"/>
      <c r="V172" s="476"/>
      <c r="W172" s="476"/>
      <c r="X172" s="476"/>
      <c r="Y172" s="476"/>
      <c r="Z172" s="476"/>
      <c r="AA172" s="476"/>
      <c r="AB172" s="476"/>
      <c r="AC172" s="476"/>
      <c r="AD172" s="476"/>
      <c r="AE172" s="476"/>
      <c r="AF172" s="476"/>
      <c r="AG172" s="476"/>
      <c r="AH172" s="476"/>
      <c r="AI172" s="476"/>
      <c r="AJ172" s="476"/>
      <c r="AK172" s="476"/>
      <c r="AL172" s="476"/>
      <c r="AM172" s="476"/>
      <c r="AN172" s="476"/>
      <c r="AO172" s="476"/>
      <c r="AP172" s="476"/>
      <c r="AQ172" s="476"/>
      <c r="AR172" s="476"/>
      <c r="AS172" s="476"/>
      <c r="AT172" s="476"/>
      <c r="AU172" s="476"/>
      <c r="AV172" s="476"/>
      <c r="AW172" s="476"/>
      <c r="AX172" s="476"/>
      <c r="AY172" s="476"/>
      <c r="AZ172" s="476"/>
      <c r="BA172" s="476"/>
      <c r="BB172" s="476"/>
      <c r="BC172" s="476"/>
      <c r="BD172" s="476"/>
      <c r="BE172" s="476"/>
      <c r="BF172" s="476"/>
      <c r="BG172" s="476"/>
      <c r="BH172" s="476"/>
      <c r="BI172" s="476"/>
      <c r="BJ172" s="476"/>
      <c r="BK172" s="476"/>
      <c r="BL172" s="476"/>
      <c r="BM172" s="476"/>
      <c r="BN172" s="476"/>
      <c r="BO172" s="476"/>
      <c r="BP172" s="476"/>
      <c r="BQ172" s="476"/>
      <c r="BR172" s="476"/>
      <c r="BS172" s="476"/>
    </row>
    <row r="173" spans="1:71" x14ac:dyDescent="0.25">
      <c r="A173" s="476"/>
      <c r="B173" s="476"/>
      <c r="C173" s="476"/>
      <c r="D173" s="476"/>
      <c r="E173" s="476"/>
      <c r="F173" s="476"/>
      <c r="G173" s="476"/>
      <c r="H173" s="476"/>
      <c r="I173" s="476"/>
      <c r="J173" s="476"/>
      <c r="K173" s="476"/>
      <c r="L173" s="476"/>
      <c r="M173" s="476"/>
      <c r="N173" s="476"/>
      <c r="O173" s="476"/>
      <c r="P173" s="476"/>
      <c r="Q173" s="476"/>
      <c r="R173" s="476"/>
      <c r="S173" s="476"/>
      <c r="T173" s="476"/>
      <c r="U173" s="476"/>
      <c r="V173" s="476"/>
      <c r="W173" s="476"/>
      <c r="X173" s="476"/>
      <c r="Y173" s="476"/>
      <c r="Z173" s="476"/>
      <c r="AA173" s="476"/>
      <c r="AB173" s="476"/>
      <c r="AC173" s="476"/>
      <c r="AD173" s="476"/>
      <c r="AE173" s="476"/>
      <c r="AF173" s="476"/>
      <c r="AG173" s="476"/>
      <c r="AH173" s="476"/>
      <c r="AI173" s="476"/>
      <c r="AJ173" s="476"/>
      <c r="AK173" s="476"/>
      <c r="AL173" s="476"/>
      <c r="AM173" s="476"/>
      <c r="AN173" s="476"/>
      <c r="AO173" s="476"/>
      <c r="AP173" s="476"/>
      <c r="AQ173" s="476"/>
      <c r="AR173" s="476"/>
      <c r="AS173" s="476"/>
      <c r="AT173" s="476"/>
      <c r="AU173" s="476"/>
      <c r="AV173" s="476"/>
      <c r="AW173" s="476"/>
      <c r="AX173" s="476"/>
      <c r="AY173" s="476"/>
      <c r="AZ173" s="476"/>
      <c r="BA173" s="476"/>
      <c r="BB173" s="476"/>
      <c r="BC173" s="476"/>
      <c r="BD173" s="476"/>
      <c r="BE173" s="476"/>
      <c r="BF173" s="476"/>
      <c r="BG173" s="476"/>
      <c r="BH173" s="476"/>
      <c r="BI173" s="476"/>
      <c r="BJ173" s="476"/>
      <c r="BK173" s="476"/>
      <c r="BL173" s="476"/>
      <c r="BM173" s="476"/>
      <c r="BN173" s="476"/>
      <c r="BO173" s="476"/>
      <c r="BP173" s="476"/>
      <c r="BQ173" s="476"/>
      <c r="BR173" s="476"/>
      <c r="BS173" s="476"/>
    </row>
    <row r="174" spans="1:71" x14ac:dyDescent="0.25">
      <c r="A174" s="476"/>
      <c r="B174" s="476"/>
      <c r="C174" s="476"/>
      <c r="D174" s="476"/>
      <c r="E174" s="476"/>
      <c r="F174" s="476"/>
      <c r="G174" s="476"/>
      <c r="H174" s="476"/>
      <c r="I174" s="476"/>
      <c r="J174" s="476"/>
      <c r="K174" s="476"/>
      <c r="L174" s="476"/>
      <c r="M174" s="476"/>
      <c r="N174" s="476"/>
      <c r="O174" s="476"/>
      <c r="P174" s="476"/>
      <c r="Q174" s="476"/>
      <c r="R174" s="476"/>
      <c r="S174" s="476"/>
      <c r="T174" s="476"/>
      <c r="U174" s="476"/>
      <c r="V174" s="476"/>
      <c r="W174" s="476"/>
      <c r="X174" s="476"/>
      <c r="Y174" s="476"/>
      <c r="Z174" s="476"/>
      <c r="AA174" s="476"/>
      <c r="AB174" s="476"/>
      <c r="AC174" s="476"/>
      <c r="AD174" s="476"/>
      <c r="AE174" s="476"/>
      <c r="AF174" s="476"/>
      <c r="AG174" s="476"/>
      <c r="AH174" s="476"/>
      <c r="AI174" s="476"/>
      <c r="AJ174" s="476"/>
      <c r="AK174" s="476"/>
      <c r="AL174" s="476"/>
      <c r="AM174" s="476"/>
      <c r="AN174" s="476"/>
      <c r="AO174" s="476"/>
      <c r="AP174" s="476"/>
      <c r="AQ174" s="476"/>
      <c r="AR174" s="476"/>
      <c r="AS174" s="476"/>
      <c r="AT174" s="476"/>
      <c r="AU174" s="476"/>
      <c r="AV174" s="476"/>
      <c r="AW174" s="476"/>
      <c r="AX174" s="476"/>
      <c r="AY174" s="476"/>
      <c r="AZ174" s="476"/>
      <c r="BA174" s="476"/>
      <c r="BB174" s="476"/>
      <c r="BC174" s="476"/>
      <c r="BD174" s="476"/>
      <c r="BE174" s="476"/>
      <c r="BF174" s="476"/>
      <c r="BG174" s="476"/>
      <c r="BH174" s="476"/>
      <c r="BI174" s="476"/>
      <c r="BJ174" s="476"/>
      <c r="BK174" s="476"/>
      <c r="BL174" s="476"/>
      <c r="BM174" s="476"/>
      <c r="BN174" s="476"/>
      <c r="BO174" s="476"/>
      <c r="BP174" s="476"/>
      <c r="BQ174" s="476"/>
      <c r="BR174" s="476"/>
      <c r="BS174" s="476"/>
    </row>
    <row r="175" spans="1:71" x14ac:dyDescent="0.25">
      <c r="A175" s="476"/>
      <c r="B175" s="476"/>
      <c r="C175" s="476"/>
      <c r="D175" s="476"/>
      <c r="E175" s="476"/>
      <c r="F175" s="476"/>
      <c r="G175" s="476"/>
      <c r="H175" s="476"/>
      <c r="I175" s="476"/>
      <c r="J175" s="476"/>
      <c r="K175" s="476"/>
      <c r="L175" s="476"/>
      <c r="M175" s="476"/>
      <c r="N175" s="476"/>
      <c r="O175" s="476"/>
      <c r="P175" s="476"/>
      <c r="Q175" s="476"/>
      <c r="R175" s="476"/>
      <c r="S175" s="476"/>
      <c r="T175" s="476"/>
      <c r="U175" s="476"/>
      <c r="V175" s="476"/>
      <c r="W175" s="476"/>
      <c r="X175" s="476"/>
      <c r="Y175" s="476"/>
      <c r="Z175" s="476"/>
      <c r="AA175" s="476"/>
      <c r="AB175" s="476"/>
      <c r="AC175" s="476"/>
      <c r="AD175" s="476"/>
      <c r="AE175" s="476"/>
      <c r="AF175" s="476"/>
      <c r="AG175" s="476"/>
      <c r="AH175" s="476"/>
      <c r="AI175" s="476"/>
      <c r="AJ175" s="476"/>
      <c r="AK175" s="476"/>
      <c r="AL175" s="476"/>
      <c r="AM175" s="476"/>
      <c r="AN175" s="476"/>
      <c r="AO175" s="476"/>
      <c r="AP175" s="476"/>
      <c r="AQ175" s="476"/>
      <c r="AR175" s="476"/>
      <c r="AS175" s="476"/>
      <c r="AT175" s="476"/>
      <c r="AU175" s="476"/>
      <c r="AV175" s="476"/>
      <c r="AW175" s="476"/>
      <c r="AX175" s="476"/>
      <c r="AY175" s="476"/>
      <c r="AZ175" s="476"/>
      <c r="BA175" s="476"/>
      <c r="BB175" s="476"/>
      <c r="BC175" s="476"/>
      <c r="BD175" s="476"/>
      <c r="BE175" s="476"/>
      <c r="BF175" s="476"/>
      <c r="BG175" s="476"/>
      <c r="BH175" s="476"/>
      <c r="BI175" s="476"/>
      <c r="BJ175" s="476"/>
      <c r="BK175" s="476"/>
      <c r="BL175" s="476"/>
      <c r="BM175" s="476"/>
      <c r="BN175" s="476"/>
      <c r="BO175" s="476"/>
      <c r="BP175" s="476"/>
      <c r="BQ175" s="476"/>
      <c r="BR175" s="476"/>
      <c r="BS175" s="476"/>
    </row>
    <row r="176" spans="1:71" x14ac:dyDescent="0.25">
      <c r="A176" s="476"/>
      <c r="B176" s="476"/>
      <c r="C176" s="476"/>
      <c r="D176" s="476"/>
      <c r="E176" s="476"/>
      <c r="F176" s="476"/>
      <c r="G176" s="476"/>
      <c r="H176" s="476"/>
      <c r="I176" s="476"/>
      <c r="J176" s="476"/>
      <c r="K176" s="476"/>
      <c r="L176" s="476"/>
      <c r="M176" s="476"/>
      <c r="N176" s="476"/>
      <c r="O176" s="476"/>
      <c r="P176" s="476"/>
      <c r="Q176" s="476"/>
      <c r="R176" s="476"/>
      <c r="S176" s="476"/>
      <c r="T176" s="476"/>
      <c r="U176" s="476"/>
      <c r="V176" s="476"/>
      <c r="W176" s="476"/>
      <c r="X176" s="476"/>
      <c r="Y176" s="476"/>
      <c r="Z176" s="476"/>
      <c r="AA176" s="476"/>
      <c r="AB176" s="476"/>
      <c r="AC176" s="476"/>
      <c r="AD176" s="476"/>
      <c r="AE176" s="476"/>
      <c r="AF176" s="476"/>
      <c r="AG176" s="476"/>
      <c r="AH176" s="476"/>
      <c r="AI176" s="476"/>
      <c r="AJ176" s="476"/>
      <c r="AK176" s="476"/>
      <c r="AL176" s="476"/>
      <c r="AM176" s="476"/>
      <c r="AN176" s="476"/>
      <c r="AO176" s="476"/>
      <c r="AP176" s="476"/>
      <c r="AQ176" s="476"/>
      <c r="AR176" s="476"/>
      <c r="AS176" s="476"/>
      <c r="AT176" s="476"/>
      <c r="AU176" s="476"/>
      <c r="AV176" s="476"/>
      <c r="AW176" s="476"/>
      <c r="AX176" s="476"/>
      <c r="AY176" s="476"/>
      <c r="AZ176" s="476"/>
      <c r="BA176" s="476"/>
      <c r="BB176" s="476"/>
      <c r="BC176" s="476"/>
      <c r="BD176" s="476"/>
      <c r="BE176" s="476"/>
      <c r="BF176" s="476"/>
      <c r="BG176" s="476"/>
      <c r="BH176" s="476"/>
      <c r="BI176" s="476"/>
      <c r="BJ176" s="476"/>
      <c r="BK176" s="476"/>
      <c r="BL176" s="476"/>
      <c r="BM176" s="476"/>
      <c r="BN176" s="476"/>
      <c r="BO176" s="476"/>
      <c r="BP176" s="476"/>
      <c r="BQ176" s="476"/>
      <c r="BR176" s="476"/>
      <c r="BS176" s="476"/>
    </row>
    <row r="177" spans="1:71" x14ac:dyDescent="0.25">
      <c r="A177" s="476"/>
      <c r="B177" s="476"/>
      <c r="C177" s="476"/>
      <c r="D177" s="476"/>
      <c r="E177" s="476"/>
      <c r="F177" s="476"/>
      <c r="G177" s="476"/>
      <c r="H177" s="476"/>
      <c r="I177" s="476"/>
      <c r="J177" s="476"/>
      <c r="K177" s="476"/>
      <c r="L177" s="476"/>
      <c r="M177" s="476"/>
      <c r="N177" s="476"/>
      <c r="O177" s="476"/>
      <c r="P177" s="476"/>
      <c r="Q177" s="476"/>
      <c r="R177" s="476"/>
      <c r="S177" s="476"/>
      <c r="T177" s="476"/>
      <c r="U177" s="476"/>
      <c r="V177" s="476"/>
      <c r="W177" s="476"/>
      <c r="X177" s="476"/>
      <c r="Y177" s="476"/>
      <c r="Z177" s="476"/>
      <c r="AA177" s="476"/>
      <c r="AB177" s="476"/>
      <c r="AC177" s="476"/>
      <c r="AD177" s="476"/>
      <c r="AE177" s="476"/>
      <c r="AF177" s="476"/>
      <c r="AG177" s="476"/>
      <c r="AH177" s="476"/>
      <c r="AI177" s="476"/>
      <c r="AJ177" s="476"/>
      <c r="AK177" s="476"/>
      <c r="AL177" s="476"/>
      <c r="AM177" s="476"/>
      <c r="AN177" s="476"/>
      <c r="AO177" s="476"/>
      <c r="AP177" s="476"/>
      <c r="AQ177" s="476"/>
      <c r="AR177" s="476"/>
      <c r="AS177" s="476"/>
      <c r="AT177" s="476"/>
      <c r="AU177" s="476"/>
      <c r="AV177" s="476"/>
      <c r="AW177" s="476"/>
      <c r="AX177" s="476"/>
      <c r="AY177" s="476"/>
      <c r="AZ177" s="476"/>
      <c r="BA177" s="476"/>
      <c r="BB177" s="476"/>
      <c r="BC177" s="476"/>
      <c r="BD177" s="476"/>
      <c r="BE177" s="476"/>
      <c r="BF177" s="476"/>
      <c r="BG177" s="476"/>
      <c r="BH177" s="476"/>
      <c r="BI177" s="476"/>
      <c r="BJ177" s="476"/>
      <c r="BK177" s="476"/>
      <c r="BL177" s="476"/>
      <c r="BM177" s="476"/>
      <c r="BN177" s="476"/>
      <c r="BO177" s="476"/>
      <c r="BP177" s="476"/>
      <c r="BQ177" s="476"/>
      <c r="BR177" s="476"/>
      <c r="BS177" s="476"/>
    </row>
    <row r="178" spans="1:71" x14ac:dyDescent="0.25">
      <c r="A178" s="476"/>
      <c r="B178" s="476"/>
      <c r="C178" s="476"/>
      <c r="D178" s="476"/>
      <c r="E178" s="476"/>
      <c r="F178" s="476"/>
      <c r="G178" s="476"/>
      <c r="H178" s="476"/>
      <c r="I178" s="476"/>
      <c r="J178" s="476"/>
      <c r="K178" s="476"/>
      <c r="L178" s="476"/>
      <c r="M178" s="476"/>
      <c r="N178" s="476"/>
      <c r="O178" s="476"/>
      <c r="P178" s="476"/>
      <c r="Q178" s="476"/>
      <c r="R178" s="476"/>
      <c r="S178" s="476"/>
      <c r="T178" s="476"/>
      <c r="U178" s="476"/>
      <c r="V178" s="476"/>
      <c r="W178" s="476"/>
      <c r="X178" s="476"/>
      <c r="Y178" s="476"/>
      <c r="Z178" s="476"/>
      <c r="AA178" s="476"/>
      <c r="AB178" s="476"/>
      <c r="AC178" s="476"/>
      <c r="AD178" s="476"/>
      <c r="AE178" s="476"/>
      <c r="AF178" s="476"/>
      <c r="AG178" s="476"/>
      <c r="AH178" s="476"/>
      <c r="AI178" s="476"/>
      <c r="AJ178" s="476"/>
      <c r="AK178" s="476"/>
      <c r="AL178" s="476"/>
      <c r="AM178" s="476"/>
      <c r="AN178" s="476"/>
      <c r="AO178" s="476"/>
      <c r="AP178" s="476"/>
      <c r="AQ178" s="476"/>
      <c r="AR178" s="476"/>
      <c r="AS178" s="476"/>
      <c r="AT178" s="476"/>
      <c r="AU178" s="476"/>
      <c r="AV178" s="476"/>
      <c r="AW178" s="476"/>
      <c r="AX178" s="476"/>
      <c r="AY178" s="476"/>
      <c r="AZ178" s="476"/>
      <c r="BA178" s="476"/>
      <c r="BB178" s="476"/>
      <c r="BC178" s="476"/>
      <c r="BD178" s="476"/>
      <c r="BE178" s="476"/>
      <c r="BF178" s="476"/>
      <c r="BG178" s="476"/>
      <c r="BH178" s="476"/>
      <c r="BI178" s="476"/>
      <c r="BJ178" s="476"/>
      <c r="BK178" s="476"/>
      <c r="BL178" s="476"/>
      <c r="BM178" s="476"/>
      <c r="BN178" s="476"/>
      <c r="BO178" s="476"/>
      <c r="BP178" s="476"/>
      <c r="BQ178" s="476"/>
      <c r="BR178" s="476"/>
      <c r="BS178" s="476"/>
    </row>
    <row r="179" spans="1:71" x14ac:dyDescent="0.25">
      <c r="A179" s="476"/>
      <c r="B179" s="476"/>
      <c r="C179" s="476"/>
      <c r="D179" s="476"/>
      <c r="E179" s="476"/>
      <c r="F179" s="476"/>
      <c r="G179" s="476"/>
      <c r="H179" s="476"/>
      <c r="I179" s="476"/>
      <c r="J179" s="476"/>
      <c r="K179" s="476"/>
      <c r="L179" s="476"/>
      <c r="M179" s="476"/>
      <c r="N179" s="476"/>
      <c r="O179" s="476"/>
      <c r="P179" s="476"/>
      <c r="Q179" s="476"/>
      <c r="R179" s="476"/>
      <c r="S179" s="476"/>
      <c r="T179" s="476"/>
      <c r="U179" s="476"/>
      <c r="V179" s="476"/>
      <c r="W179" s="476"/>
      <c r="X179" s="476"/>
      <c r="Y179" s="476"/>
      <c r="Z179" s="476"/>
      <c r="AA179" s="476"/>
      <c r="AB179" s="476"/>
      <c r="AC179" s="476"/>
      <c r="AD179" s="476"/>
      <c r="AE179" s="476"/>
      <c r="AF179" s="476"/>
      <c r="AG179" s="476"/>
      <c r="AH179" s="476"/>
      <c r="AI179" s="476"/>
      <c r="AJ179" s="476"/>
      <c r="AK179" s="476"/>
      <c r="AL179" s="476"/>
      <c r="AM179" s="476"/>
      <c r="AN179" s="476"/>
      <c r="AO179" s="476"/>
      <c r="AP179" s="476"/>
      <c r="AQ179" s="476"/>
      <c r="AR179" s="476"/>
      <c r="AS179" s="476"/>
      <c r="AT179" s="476"/>
      <c r="AU179" s="476"/>
      <c r="AV179" s="476"/>
      <c r="AW179" s="476"/>
      <c r="AX179" s="476"/>
      <c r="AY179" s="476"/>
      <c r="AZ179" s="476"/>
      <c r="BA179" s="476"/>
      <c r="BB179" s="476"/>
      <c r="BC179" s="476"/>
      <c r="BD179" s="476"/>
      <c r="BE179" s="476"/>
      <c r="BF179" s="476"/>
      <c r="BG179" s="476"/>
      <c r="BH179" s="476"/>
      <c r="BI179" s="476"/>
      <c r="BJ179" s="476"/>
      <c r="BK179" s="476"/>
      <c r="BL179" s="476"/>
      <c r="BM179" s="476"/>
      <c r="BN179" s="476"/>
      <c r="BO179" s="476"/>
      <c r="BP179" s="476"/>
      <c r="BQ179" s="476"/>
      <c r="BR179" s="476"/>
      <c r="BS179" s="476"/>
    </row>
    <row r="180" spans="1:71" x14ac:dyDescent="0.25">
      <c r="A180" s="476"/>
      <c r="B180" s="476"/>
      <c r="C180" s="476"/>
      <c r="D180" s="476"/>
      <c r="E180" s="476"/>
      <c r="F180" s="476"/>
      <c r="G180" s="476"/>
      <c r="H180" s="476"/>
      <c r="I180" s="476"/>
      <c r="J180" s="476"/>
      <c r="K180" s="476"/>
      <c r="L180" s="476"/>
      <c r="M180" s="476"/>
      <c r="N180" s="476"/>
      <c r="O180" s="476"/>
      <c r="P180" s="476"/>
      <c r="Q180" s="476"/>
      <c r="R180" s="476"/>
      <c r="S180" s="476"/>
      <c r="T180" s="476"/>
      <c r="U180" s="476"/>
      <c r="V180" s="476"/>
      <c r="W180" s="476"/>
      <c r="X180" s="476"/>
      <c r="Y180" s="476"/>
      <c r="Z180" s="476"/>
      <c r="AA180" s="476"/>
      <c r="AB180" s="476"/>
      <c r="AC180" s="476"/>
      <c r="AD180" s="476"/>
      <c r="AE180" s="476"/>
      <c r="AF180" s="476"/>
      <c r="AG180" s="476"/>
      <c r="AH180" s="476"/>
      <c r="AI180" s="476"/>
      <c r="AJ180" s="476"/>
      <c r="AK180" s="476"/>
      <c r="AL180" s="476"/>
      <c r="AM180" s="476"/>
      <c r="AN180" s="476"/>
      <c r="AO180" s="476"/>
      <c r="AP180" s="476"/>
      <c r="AQ180" s="476"/>
      <c r="AR180" s="476"/>
      <c r="AS180" s="476"/>
      <c r="AT180" s="476"/>
      <c r="AU180" s="476"/>
      <c r="AV180" s="476"/>
      <c r="AW180" s="476"/>
      <c r="AX180" s="476"/>
      <c r="AY180" s="476"/>
      <c r="AZ180" s="476"/>
      <c r="BA180" s="476"/>
      <c r="BB180" s="476"/>
      <c r="BC180" s="476"/>
      <c r="BD180" s="476"/>
      <c r="BE180" s="476"/>
      <c r="BF180" s="476"/>
      <c r="BG180" s="476"/>
      <c r="BH180" s="476"/>
      <c r="BI180" s="476"/>
      <c r="BJ180" s="476"/>
      <c r="BK180" s="476"/>
      <c r="BL180" s="476"/>
      <c r="BM180" s="476"/>
      <c r="BN180" s="476"/>
      <c r="BO180" s="476"/>
      <c r="BP180" s="476"/>
      <c r="BQ180" s="476"/>
      <c r="BR180" s="476"/>
      <c r="BS180" s="476"/>
    </row>
    <row r="181" spans="1:71" x14ac:dyDescent="0.25">
      <c r="A181" s="476"/>
      <c r="B181" s="476"/>
      <c r="C181" s="476"/>
      <c r="D181" s="476"/>
      <c r="E181" s="476"/>
      <c r="F181" s="476"/>
      <c r="G181" s="476"/>
      <c r="H181" s="476"/>
      <c r="I181" s="476"/>
      <c r="J181" s="476"/>
      <c r="K181" s="476"/>
      <c r="L181" s="476"/>
      <c r="M181" s="476"/>
      <c r="N181" s="476"/>
      <c r="O181" s="476"/>
      <c r="P181" s="476"/>
      <c r="Q181" s="476"/>
      <c r="R181" s="476"/>
      <c r="S181" s="476"/>
      <c r="T181" s="476"/>
      <c r="U181" s="476"/>
      <c r="V181" s="476"/>
      <c r="W181" s="476"/>
      <c r="X181" s="476"/>
      <c r="Y181" s="476"/>
      <c r="Z181" s="476"/>
      <c r="AA181" s="476"/>
      <c r="AB181" s="476"/>
      <c r="AC181" s="476"/>
      <c r="AD181" s="476"/>
      <c r="AE181" s="476"/>
      <c r="AF181" s="476"/>
      <c r="AG181" s="476"/>
      <c r="AH181" s="476"/>
      <c r="AI181" s="476"/>
      <c r="AJ181" s="476"/>
      <c r="AK181" s="476"/>
      <c r="AL181" s="476"/>
      <c r="AM181" s="476"/>
      <c r="AN181" s="476"/>
      <c r="AO181" s="476"/>
      <c r="AP181" s="476"/>
      <c r="AQ181" s="476"/>
      <c r="AR181" s="476"/>
      <c r="AS181" s="476"/>
      <c r="AT181" s="476"/>
      <c r="AU181" s="476"/>
      <c r="AV181" s="476"/>
      <c r="AW181" s="476"/>
      <c r="AX181" s="476"/>
      <c r="AY181" s="476"/>
      <c r="AZ181" s="476"/>
      <c r="BA181" s="476"/>
      <c r="BB181" s="476"/>
      <c r="BC181" s="476"/>
      <c r="BD181" s="476"/>
      <c r="BE181" s="476"/>
      <c r="BF181" s="476"/>
      <c r="BG181" s="476"/>
      <c r="BH181" s="476"/>
      <c r="BI181" s="476"/>
      <c r="BJ181" s="476"/>
      <c r="BK181" s="476"/>
      <c r="BL181" s="476"/>
      <c r="BM181" s="476"/>
      <c r="BN181" s="476"/>
      <c r="BO181" s="476"/>
      <c r="BP181" s="476"/>
      <c r="BQ181" s="476"/>
      <c r="BR181" s="476"/>
      <c r="BS181" s="476"/>
    </row>
    <row r="182" spans="1:71" x14ac:dyDescent="0.25">
      <c r="A182" s="476"/>
      <c r="B182" s="476"/>
      <c r="C182" s="476"/>
      <c r="D182" s="476"/>
      <c r="E182" s="476"/>
      <c r="F182" s="476"/>
      <c r="G182" s="476"/>
      <c r="H182" s="476"/>
      <c r="I182" s="476"/>
      <c r="J182" s="476"/>
      <c r="K182" s="476"/>
      <c r="L182" s="476"/>
      <c r="M182" s="476"/>
      <c r="N182" s="476"/>
      <c r="O182" s="476"/>
      <c r="P182" s="476"/>
      <c r="Q182" s="476"/>
      <c r="R182" s="476"/>
      <c r="S182" s="476"/>
      <c r="T182" s="476"/>
      <c r="U182" s="476"/>
      <c r="V182" s="476"/>
      <c r="W182" s="476"/>
      <c r="X182" s="476"/>
      <c r="Y182" s="476"/>
      <c r="Z182" s="476"/>
      <c r="AA182" s="476"/>
      <c r="AB182" s="476"/>
      <c r="AC182" s="476"/>
      <c r="AD182" s="476"/>
      <c r="AE182" s="476"/>
      <c r="AF182" s="476"/>
      <c r="AG182" s="476"/>
      <c r="AH182" s="476"/>
      <c r="AI182" s="476"/>
      <c r="AJ182" s="476"/>
      <c r="AK182" s="476"/>
      <c r="AL182" s="476"/>
      <c r="AM182" s="476"/>
      <c r="AN182" s="476"/>
      <c r="AO182" s="476"/>
      <c r="AP182" s="476"/>
      <c r="AQ182" s="476"/>
      <c r="AR182" s="476"/>
      <c r="AS182" s="476"/>
      <c r="AT182" s="476"/>
      <c r="AU182" s="476"/>
      <c r="AV182" s="476"/>
      <c r="AW182" s="476"/>
      <c r="AX182" s="476"/>
      <c r="AY182" s="476"/>
      <c r="AZ182" s="476"/>
      <c r="BA182" s="476"/>
      <c r="BB182" s="476"/>
      <c r="BC182" s="476"/>
      <c r="BD182" s="476"/>
      <c r="BE182" s="476"/>
      <c r="BF182" s="476"/>
      <c r="BG182" s="476"/>
      <c r="BH182" s="476"/>
      <c r="BI182" s="476"/>
      <c r="BJ182" s="476"/>
      <c r="BK182" s="476"/>
      <c r="BL182" s="476"/>
      <c r="BM182" s="476"/>
      <c r="BN182" s="476"/>
      <c r="BO182" s="476"/>
      <c r="BP182" s="476"/>
      <c r="BQ182" s="476"/>
      <c r="BR182" s="476"/>
      <c r="BS182" s="476"/>
    </row>
    <row r="183" spans="1:71" x14ac:dyDescent="0.25">
      <c r="A183" s="476"/>
      <c r="B183" s="476"/>
      <c r="C183" s="476"/>
      <c r="D183" s="476"/>
      <c r="E183" s="476"/>
      <c r="F183" s="476"/>
      <c r="G183" s="476"/>
      <c r="H183" s="476"/>
      <c r="I183" s="476"/>
      <c r="J183" s="476"/>
      <c r="K183" s="476"/>
      <c r="L183" s="476"/>
      <c r="M183" s="476"/>
      <c r="N183" s="476"/>
      <c r="O183" s="476"/>
      <c r="P183" s="476"/>
      <c r="Q183" s="476"/>
      <c r="R183" s="476"/>
      <c r="S183" s="476"/>
      <c r="T183" s="476"/>
      <c r="U183" s="476"/>
      <c r="V183" s="476"/>
      <c r="W183" s="476"/>
      <c r="X183" s="476"/>
      <c r="Y183" s="476"/>
      <c r="Z183" s="476"/>
      <c r="AA183" s="476"/>
      <c r="AB183" s="476"/>
      <c r="AC183" s="476"/>
      <c r="AD183" s="476"/>
      <c r="AE183" s="476"/>
      <c r="AF183" s="476"/>
      <c r="AG183" s="476"/>
      <c r="AH183" s="476"/>
      <c r="AI183" s="476"/>
      <c r="AJ183" s="476"/>
      <c r="AK183" s="476"/>
      <c r="AL183" s="476"/>
      <c r="AM183" s="476"/>
      <c r="AN183" s="476"/>
      <c r="AO183" s="476"/>
      <c r="AP183" s="476"/>
      <c r="AQ183" s="476"/>
      <c r="AR183" s="476"/>
      <c r="AS183" s="476"/>
      <c r="AT183" s="476"/>
      <c r="AU183" s="476"/>
      <c r="AV183" s="476"/>
      <c r="AW183" s="476"/>
      <c r="AX183" s="476"/>
      <c r="AY183" s="476"/>
      <c r="AZ183" s="476"/>
      <c r="BA183" s="476"/>
      <c r="BB183" s="476"/>
      <c r="BC183" s="476"/>
      <c r="BD183" s="476"/>
      <c r="BE183" s="476"/>
      <c r="BF183" s="476"/>
      <c r="BG183" s="476"/>
      <c r="BH183" s="476"/>
      <c r="BI183" s="476"/>
      <c r="BJ183" s="476"/>
      <c r="BK183" s="476"/>
      <c r="BL183" s="476"/>
      <c r="BM183" s="476"/>
      <c r="BN183" s="476"/>
      <c r="BO183" s="476"/>
      <c r="BP183" s="476"/>
      <c r="BQ183" s="476"/>
      <c r="BR183" s="476"/>
      <c r="BS183" s="476"/>
    </row>
    <row r="184" spans="1:71" x14ac:dyDescent="0.25">
      <c r="A184" s="476"/>
      <c r="B184" s="476"/>
      <c r="C184" s="476"/>
      <c r="D184" s="476"/>
      <c r="E184" s="476"/>
      <c r="F184" s="476"/>
      <c r="G184" s="476"/>
      <c r="H184" s="476"/>
      <c r="I184" s="476"/>
      <c r="J184" s="476"/>
      <c r="K184" s="476"/>
      <c r="L184" s="476"/>
      <c r="M184" s="476"/>
      <c r="N184" s="476"/>
      <c r="O184" s="476"/>
      <c r="P184" s="476"/>
      <c r="Q184" s="476"/>
      <c r="R184" s="476"/>
      <c r="S184" s="476"/>
      <c r="T184" s="476"/>
      <c r="U184" s="476"/>
      <c r="V184" s="476"/>
      <c r="W184" s="476"/>
      <c r="X184" s="476"/>
      <c r="Y184" s="476"/>
      <c r="Z184" s="476"/>
      <c r="AA184" s="476"/>
      <c r="AB184" s="476"/>
      <c r="AC184" s="476"/>
      <c r="AD184" s="476"/>
      <c r="AE184" s="476"/>
      <c r="AF184" s="476"/>
      <c r="AG184" s="476"/>
      <c r="AH184" s="476"/>
      <c r="AI184" s="476"/>
      <c r="AJ184" s="476"/>
      <c r="AK184" s="476"/>
      <c r="AL184" s="476"/>
      <c r="AM184" s="476"/>
      <c r="AN184" s="476"/>
      <c r="AO184" s="476"/>
      <c r="AP184" s="476"/>
      <c r="AQ184" s="476"/>
      <c r="AR184" s="476"/>
      <c r="AS184" s="476"/>
      <c r="AT184" s="476"/>
      <c r="AU184" s="476"/>
      <c r="AV184" s="476"/>
      <c r="AW184" s="476"/>
      <c r="AX184" s="476"/>
      <c r="AY184" s="476"/>
      <c r="AZ184" s="476"/>
      <c r="BA184" s="476"/>
      <c r="BB184" s="476"/>
      <c r="BC184" s="476"/>
      <c r="BD184" s="476"/>
      <c r="BE184" s="476"/>
      <c r="BF184" s="476"/>
      <c r="BG184" s="476"/>
      <c r="BH184" s="476"/>
      <c r="BI184" s="476"/>
      <c r="BJ184" s="476"/>
      <c r="BK184" s="476"/>
      <c r="BL184" s="476"/>
      <c r="BM184" s="476"/>
      <c r="BN184" s="476"/>
      <c r="BO184" s="476"/>
      <c r="BP184" s="476"/>
      <c r="BQ184" s="476"/>
      <c r="BR184" s="476"/>
      <c r="BS184" s="476"/>
    </row>
    <row r="185" spans="1:71" x14ac:dyDescent="0.25">
      <c r="A185" s="476"/>
      <c r="B185" s="476"/>
      <c r="C185" s="476"/>
      <c r="D185" s="476"/>
      <c r="E185" s="476"/>
      <c r="F185" s="476"/>
      <c r="G185" s="476"/>
      <c r="H185" s="476"/>
      <c r="I185" s="476"/>
      <c r="J185" s="476"/>
      <c r="K185" s="476"/>
      <c r="L185" s="476"/>
      <c r="M185" s="476"/>
      <c r="N185" s="476"/>
      <c r="O185" s="476"/>
      <c r="P185" s="476"/>
      <c r="Q185" s="476"/>
      <c r="R185" s="476"/>
      <c r="S185" s="476"/>
      <c r="T185" s="476"/>
      <c r="U185" s="476"/>
      <c r="V185" s="476"/>
      <c r="W185" s="476"/>
      <c r="X185" s="476"/>
      <c r="Y185" s="476"/>
      <c r="Z185" s="476"/>
      <c r="AA185" s="476"/>
      <c r="AB185" s="476"/>
      <c r="AC185" s="476"/>
      <c r="AD185" s="476"/>
      <c r="AE185" s="476"/>
      <c r="AF185" s="476"/>
      <c r="AG185" s="476"/>
      <c r="AH185" s="476"/>
      <c r="AI185" s="476"/>
      <c r="AJ185" s="476"/>
      <c r="AK185" s="476"/>
      <c r="AL185" s="476"/>
      <c r="AM185" s="476"/>
      <c r="AN185" s="476"/>
      <c r="AO185" s="476"/>
      <c r="AP185" s="476"/>
      <c r="AQ185" s="476"/>
      <c r="AR185" s="476"/>
      <c r="AS185" s="476"/>
      <c r="AT185" s="476"/>
      <c r="AU185" s="476"/>
      <c r="AV185" s="476"/>
      <c r="AW185" s="476"/>
      <c r="AX185" s="476"/>
      <c r="AY185" s="476"/>
      <c r="AZ185" s="476"/>
      <c r="BA185" s="476"/>
      <c r="BB185" s="476"/>
      <c r="BC185" s="476"/>
      <c r="BD185" s="476"/>
      <c r="BE185" s="476"/>
      <c r="BF185" s="476"/>
      <c r="BG185" s="476"/>
      <c r="BH185" s="476"/>
      <c r="BI185" s="476"/>
      <c r="BJ185" s="476"/>
      <c r="BK185" s="476"/>
      <c r="BL185" s="476"/>
      <c r="BM185" s="476"/>
      <c r="BN185" s="476"/>
      <c r="BO185" s="476"/>
      <c r="BP185" s="476"/>
      <c r="BQ185" s="476"/>
      <c r="BR185" s="476"/>
      <c r="BS185" s="476"/>
    </row>
    <row r="186" spans="1:71" x14ac:dyDescent="0.25">
      <c r="A186" s="476"/>
      <c r="B186" s="476"/>
      <c r="C186" s="476"/>
      <c r="D186" s="476"/>
      <c r="E186" s="476"/>
      <c r="F186" s="476"/>
      <c r="G186" s="476"/>
      <c r="H186" s="476"/>
      <c r="I186" s="476"/>
      <c r="J186" s="476"/>
      <c r="K186" s="476"/>
      <c r="L186" s="476"/>
      <c r="M186" s="476"/>
      <c r="N186" s="476"/>
      <c r="O186" s="476"/>
      <c r="P186" s="476"/>
      <c r="Q186" s="476"/>
      <c r="R186" s="476"/>
      <c r="S186" s="476"/>
      <c r="T186" s="476"/>
      <c r="U186" s="476"/>
      <c r="V186" s="476"/>
      <c r="W186" s="476"/>
      <c r="X186" s="476"/>
      <c r="Y186" s="476"/>
      <c r="Z186" s="476"/>
      <c r="AA186" s="476"/>
      <c r="AB186" s="476"/>
      <c r="AC186" s="476"/>
      <c r="AD186" s="476"/>
      <c r="AE186" s="476"/>
      <c r="AF186" s="476"/>
      <c r="AG186" s="476"/>
      <c r="AH186" s="476"/>
      <c r="AI186" s="476"/>
      <c r="AJ186" s="476"/>
      <c r="AK186" s="476"/>
      <c r="AL186" s="476"/>
      <c r="AM186" s="476"/>
      <c r="AN186" s="476"/>
      <c r="AO186" s="476"/>
      <c r="AP186" s="476"/>
      <c r="AQ186" s="476"/>
      <c r="AR186" s="476"/>
      <c r="AS186" s="476"/>
      <c r="AT186" s="476"/>
      <c r="AU186" s="476"/>
      <c r="AV186" s="476"/>
      <c r="AW186" s="476"/>
      <c r="AX186" s="476"/>
      <c r="AY186" s="476"/>
      <c r="AZ186" s="476"/>
      <c r="BA186" s="476"/>
      <c r="BB186" s="476"/>
      <c r="BC186" s="476"/>
      <c r="BD186" s="476"/>
      <c r="BE186" s="476"/>
      <c r="BF186" s="476"/>
      <c r="BG186" s="476"/>
      <c r="BH186" s="476"/>
      <c r="BI186" s="476"/>
      <c r="BJ186" s="476"/>
      <c r="BK186" s="476"/>
      <c r="BL186" s="476"/>
      <c r="BM186" s="476"/>
      <c r="BN186" s="476"/>
      <c r="BO186" s="476"/>
      <c r="BP186" s="476"/>
      <c r="BQ186" s="476"/>
      <c r="BR186" s="476"/>
      <c r="BS186" s="476"/>
    </row>
    <row r="187" spans="1:71" x14ac:dyDescent="0.25">
      <c r="A187" s="476"/>
      <c r="B187" s="476"/>
      <c r="C187" s="476"/>
      <c r="D187" s="476"/>
      <c r="E187" s="476"/>
      <c r="F187" s="476"/>
      <c r="G187" s="476"/>
      <c r="H187" s="476"/>
      <c r="I187" s="476"/>
      <c r="J187" s="476"/>
      <c r="K187" s="476"/>
      <c r="L187" s="476"/>
      <c r="M187" s="476"/>
      <c r="N187" s="476"/>
      <c r="O187" s="476"/>
      <c r="P187" s="476"/>
      <c r="Q187" s="476"/>
      <c r="R187" s="476"/>
      <c r="S187" s="476"/>
      <c r="T187" s="476"/>
      <c r="U187" s="476"/>
      <c r="V187" s="476"/>
      <c r="W187" s="476"/>
      <c r="X187" s="476"/>
      <c r="Y187" s="476"/>
      <c r="Z187" s="476"/>
      <c r="AA187" s="476"/>
      <c r="AB187" s="476"/>
      <c r="AC187" s="476"/>
      <c r="AD187" s="476"/>
      <c r="AE187" s="476"/>
      <c r="AF187" s="476"/>
      <c r="AG187" s="476"/>
      <c r="AH187" s="476"/>
      <c r="AI187" s="476"/>
      <c r="AJ187" s="476"/>
      <c r="AK187" s="476"/>
      <c r="AL187" s="476"/>
      <c r="AM187" s="476"/>
      <c r="AN187" s="476"/>
      <c r="AO187" s="476"/>
      <c r="AP187" s="476"/>
      <c r="AQ187" s="476"/>
      <c r="AR187" s="476"/>
      <c r="AS187" s="476"/>
      <c r="AT187" s="476"/>
      <c r="AU187" s="476"/>
      <c r="AV187" s="476"/>
      <c r="AW187" s="476"/>
      <c r="AX187" s="476"/>
      <c r="AY187" s="476"/>
      <c r="AZ187" s="476"/>
      <c r="BA187" s="476"/>
      <c r="BB187" s="476"/>
      <c r="BC187" s="476"/>
      <c r="BD187" s="476"/>
      <c r="BE187" s="476"/>
      <c r="BF187" s="476"/>
      <c r="BG187" s="476"/>
      <c r="BH187" s="476"/>
      <c r="BI187" s="476"/>
      <c r="BJ187" s="476"/>
      <c r="BK187" s="476"/>
      <c r="BL187" s="476"/>
      <c r="BM187" s="476"/>
      <c r="BN187" s="476"/>
      <c r="BO187" s="476"/>
      <c r="BP187" s="476"/>
      <c r="BQ187" s="476"/>
      <c r="BR187" s="476"/>
      <c r="BS187" s="476"/>
    </row>
    <row r="188" spans="1:71" x14ac:dyDescent="0.25">
      <c r="A188" s="476"/>
      <c r="B188" s="476"/>
      <c r="C188" s="476"/>
      <c r="D188" s="476"/>
      <c r="E188" s="476"/>
      <c r="F188" s="476"/>
      <c r="G188" s="476"/>
      <c r="H188" s="476"/>
      <c r="I188" s="476"/>
      <c r="J188" s="476"/>
      <c r="K188" s="476"/>
      <c r="L188" s="476"/>
      <c r="M188" s="476"/>
      <c r="N188" s="476"/>
      <c r="O188" s="476"/>
      <c r="P188" s="476"/>
      <c r="Q188" s="476"/>
      <c r="R188" s="476"/>
      <c r="S188" s="476"/>
      <c r="T188" s="476"/>
      <c r="U188" s="476"/>
      <c r="V188" s="476"/>
      <c r="W188" s="476"/>
      <c r="X188" s="476"/>
      <c r="Y188" s="476"/>
      <c r="Z188" s="476"/>
      <c r="AA188" s="476"/>
      <c r="AB188" s="476"/>
      <c r="AC188" s="476"/>
      <c r="AD188" s="476"/>
      <c r="AE188" s="476"/>
      <c r="AF188" s="476"/>
      <c r="AG188" s="476"/>
      <c r="AH188" s="476"/>
      <c r="AI188" s="476"/>
      <c r="AJ188" s="476"/>
      <c r="AK188" s="476"/>
      <c r="AL188" s="476"/>
      <c r="AM188" s="476"/>
      <c r="AN188" s="476"/>
      <c r="AO188" s="476"/>
      <c r="AP188" s="476"/>
      <c r="AQ188" s="476"/>
      <c r="AR188" s="476"/>
      <c r="AS188" s="476"/>
      <c r="AT188" s="476"/>
      <c r="AU188" s="476"/>
      <c r="AV188" s="476"/>
      <c r="AW188" s="476"/>
      <c r="AX188" s="476"/>
      <c r="AY188" s="476"/>
      <c r="AZ188" s="476"/>
      <c r="BA188" s="476"/>
      <c r="BB188" s="476"/>
      <c r="BC188" s="476"/>
      <c r="BD188" s="476"/>
      <c r="BE188" s="476"/>
      <c r="BF188" s="476"/>
      <c r="BG188" s="476"/>
      <c r="BH188" s="476"/>
      <c r="BI188" s="476"/>
      <c r="BJ188" s="476"/>
      <c r="BK188" s="476"/>
      <c r="BL188" s="476"/>
      <c r="BM188" s="476"/>
      <c r="BN188" s="476"/>
      <c r="BO188" s="476"/>
      <c r="BP188" s="476"/>
      <c r="BQ188" s="476"/>
      <c r="BR188" s="476"/>
      <c r="BS188" s="476"/>
    </row>
    <row r="189" spans="1:71" x14ac:dyDescent="0.25">
      <c r="A189" s="476"/>
      <c r="B189" s="476"/>
      <c r="C189" s="476"/>
      <c r="D189" s="476"/>
      <c r="E189" s="476"/>
      <c r="F189" s="476"/>
      <c r="G189" s="476"/>
      <c r="H189" s="476"/>
      <c r="I189" s="476"/>
      <c r="J189" s="476"/>
      <c r="K189" s="476"/>
      <c r="L189" s="476"/>
      <c r="M189" s="476"/>
      <c r="N189" s="476"/>
      <c r="O189" s="476"/>
      <c r="P189" s="476"/>
      <c r="Q189" s="476"/>
      <c r="R189" s="476"/>
      <c r="S189" s="476"/>
      <c r="T189" s="476"/>
      <c r="U189" s="476"/>
      <c r="V189" s="476"/>
      <c r="W189" s="476"/>
      <c r="X189" s="476"/>
      <c r="Y189" s="476"/>
      <c r="Z189" s="476"/>
      <c r="AA189" s="476"/>
      <c r="AB189" s="476"/>
      <c r="AC189" s="476"/>
      <c r="AD189" s="476"/>
      <c r="AE189" s="476"/>
      <c r="AF189" s="476"/>
      <c r="AG189" s="476"/>
      <c r="AH189" s="476"/>
      <c r="AI189" s="476"/>
      <c r="AJ189" s="476"/>
      <c r="AK189" s="476"/>
      <c r="AL189" s="476"/>
      <c r="AM189" s="476"/>
      <c r="AN189" s="476"/>
      <c r="AO189" s="476"/>
      <c r="AP189" s="476"/>
      <c r="AQ189" s="476"/>
      <c r="AR189" s="476"/>
      <c r="AS189" s="476"/>
      <c r="AT189" s="476"/>
      <c r="AU189" s="476"/>
      <c r="AV189" s="476"/>
      <c r="AW189" s="476"/>
      <c r="AX189" s="476"/>
      <c r="AY189" s="476"/>
      <c r="AZ189" s="476"/>
      <c r="BA189" s="476"/>
      <c r="BB189" s="476"/>
      <c r="BC189" s="476"/>
      <c r="BD189" s="476"/>
      <c r="BE189" s="476"/>
      <c r="BF189" s="476"/>
      <c r="BG189" s="476"/>
      <c r="BH189" s="476"/>
      <c r="BI189" s="476"/>
      <c r="BJ189" s="476"/>
      <c r="BK189" s="476"/>
      <c r="BL189" s="476"/>
      <c r="BM189" s="476"/>
      <c r="BN189" s="476"/>
      <c r="BO189" s="476"/>
      <c r="BP189" s="476"/>
      <c r="BQ189" s="476"/>
      <c r="BR189" s="476"/>
      <c r="BS189" s="476"/>
    </row>
    <row r="190" spans="1:71" x14ac:dyDescent="0.25">
      <c r="A190" s="476"/>
      <c r="B190" s="476"/>
      <c r="C190" s="476"/>
      <c r="D190" s="476"/>
      <c r="E190" s="476"/>
      <c r="F190" s="476"/>
      <c r="G190" s="476"/>
      <c r="H190" s="476"/>
      <c r="I190" s="476"/>
      <c r="J190" s="476"/>
      <c r="K190" s="476"/>
      <c r="L190" s="476"/>
      <c r="M190" s="476"/>
      <c r="N190" s="476"/>
      <c r="O190" s="476"/>
      <c r="P190" s="476"/>
      <c r="Q190" s="476"/>
      <c r="R190" s="476"/>
      <c r="S190" s="476"/>
      <c r="T190" s="476"/>
      <c r="U190" s="476"/>
      <c r="V190" s="476"/>
      <c r="W190" s="476"/>
      <c r="X190" s="476"/>
      <c r="Y190" s="476"/>
      <c r="Z190" s="476"/>
      <c r="AA190" s="476"/>
      <c r="AB190" s="476"/>
      <c r="AC190" s="476"/>
      <c r="AD190" s="476"/>
      <c r="AE190" s="476"/>
      <c r="AF190" s="476"/>
      <c r="AG190" s="476"/>
      <c r="AH190" s="476"/>
      <c r="AI190" s="476"/>
      <c r="AJ190" s="476"/>
      <c r="AK190" s="476"/>
      <c r="AL190" s="476"/>
      <c r="AM190" s="476"/>
      <c r="AN190" s="476"/>
      <c r="AO190" s="476"/>
      <c r="AP190" s="476"/>
      <c r="AQ190" s="476"/>
      <c r="AR190" s="476"/>
      <c r="AS190" s="476"/>
      <c r="AT190" s="476"/>
      <c r="AU190" s="476"/>
      <c r="AV190" s="476"/>
      <c r="AW190" s="476"/>
      <c r="AX190" s="476"/>
      <c r="AY190" s="476"/>
      <c r="AZ190" s="476"/>
      <c r="BA190" s="476"/>
      <c r="BB190" s="476"/>
      <c r="BC190" s="476"/>
      <c r="BD190" s="476"/>
      <c r="BE190" s="476"/>
      <c r="BF190" s="476"/>
      <c r="BG190" s="476"/>
      <c r="BH190" s="476"/>
      <c r="BI190" s="476"/>
      <c r="BJ190" s="476"/>
      <c r="BK190" s="476"/>
      <c r="BL190" s="476"/>
      <c r="BM190" s="476"/>
      <c r="BN190" s="476"/>
      <c r="BO190" s="476"/>
      <c r="BP190" s="476"/>
      <c r="BQ190" s="476"/>
      <c r="BR190" s="476"/>
      <c r="BS190" s="476"/>
    </row>
    <row r="191" spans="1:71" x14ac:dyDescent="0.25">
      <c r="A191" s="476"/>
      <c r="B191" s="476"/>
      <c r="C191" s="476"/>
      <c r="D191" s="476"/>
      <c r="E191" s="476"/>
      <c r="F191" s="476"/>
      <c r="G191" s="476"/>
      <c r="H191" s="476"/>
      <c r="I191" s="476"/>
      <c r="J191" s="476"/>
      <c r="K191" s="476"/>
      <c r="L191" s="476"/>
      <c r="M191" s="476"/>
      <c r="N191" s="476"/>
      <c r="O191" s="476"/>
      <c r="P191" s="476"/>
      <c r="Q191" s="476"/>
      <c r="R191" s="476"/>
      <c r="S191" s="476"/>
      <c r="T191" s="476"/>
      <c r="U191" s="476"/>
      <c r="V191" s="476"/>
      <c r="W191" s="476"/>
      <c r="X191" s="476"/>
      <c r="Y191" s="476"/>
      <c r="Z191" s="476"/>
      <c r="AA191" s="476"/>
      <c r="AB191" s="476"/>
      <c r="AC191" s="476"/>
      <c r="AD191" s="476"/>
      <c r="AE191" s="476"/>
      <c r="AF191" s="476"/>
      <c r="AG191" s="476"/>
      <c r="AH191" s="476"/>
      <c r="AI191" s="476"/>
      <c r="AJ191" s="476"/>
      <c r="AK191" s="476"/>
      <c r="AL191" s="476"/>
      <c r="AM191" s="476"/>
      <c r="AN191" s="476"/>
      <c r="AO191" s="476"/>
      <c r="AP191" s="476"/>
      <c r="AQ191" s="476"/>
      <c r="AR191" s="476"/>
      <c r="AS191" s="476"/>
      <c r="AT191" s="476"/>
      <c r="AU191" s="476"/>
      <c r="AV191" s="476"/>
      <c r="AW191" s="476"/>
      <c r="AX191" s="476"/>
      <c r="AY191" s="476"/>
      <c r="AZ191" s="476"/>
      <c r="BA191" s="476"/>
      <c r="BB191" s="476"/>
      <c r="BC191" s="476"/>
      <c r="BD191" s="476"/>
      <c r="BE191" s="476"/>
      <c r="BF191" s="476"/>
      <c r="BG191" s="476"/>
      <c r="BH191" s="476"/>
      <c r="BI191" s="476"/>
      <c r="BJ191" s="476"/>
      <c r="BK191" s="476"/>
      <c r="BL191" s="476"/>
      <c r="BM191" s="476"/>
      <c r="BN191" s="476"/>
      <c r="BO191" s="476"/>
      <c r="BP191" s="476"/>
      <c r="BQ191" s="476"/>
      <c r="BR191" s="476"/>
      <c r="BS191" s="476"/>
    </row>
    <row r="192" spans="1:71" x14ac:dyDescent="0.25">
      <c r="A192" s="476"/>
      <c r="B192" s="476"/>
      <c r="C192" s="476"/>
      <c r="D192" s="476"/>
      <c r="E192" s="476"/>
      <c r="F192" s="476"/>
      <c r="G192" s="476"/>
      <c r="H192" s="476"/>
      <c r="I192" s="476"/>
      <c r="J192" s="476"/>
      <c r="K192" s="476"/>
      <c r="L192" s="476"/>
      <c r="M192" s="476"/>
      <c r="N192" s="476"/>
      <c r="O192" s="476"/>
      <c r="P192" s="476"/>
      <c r="Q192" s="476"/>
      <c r="R192" s="476"/>
      <c r="S192" s="476"/>
      <c r="T192" s="476"/>
      <c r="U192" s="476"/>
      <c r="V192" s="476"/>
      <c r="W192" s="476"/>
      <c r="X192" s="476"/>
      <c r="Y192" s="476"/>
      <c r="Z192" s="476"/>
      <c r="AA192" s="476"/>
      <c r="AB192" s="476"/>
      <c r="AC192" s="476"/>
      <c r="AD192" s="476"/>
      <c r="AE192" s="476"/>
      <c r="AF192" s="476"/>
      <c r="AG192" s="476"/>
      <c r="AH192" s="476"/>
      <c r="AI192" s="476"/>
      <c r="AJ192" s="476"/>
      <c r="AK192" s="476"/>
      <c r="AL192" s="476"/>
      <c r="AM192" s="476"/>
      <c r="AN192" s="476"/>
      <c r="AO192" s="476"/>
      <c r="AP192" s="476"/>
      <c r="AQ192" s="476"/>
      <c r="AR192" s="476"/>
      <c r="AS192" s="476"/>
      <c r="AT192" s="476"/>
      <c r="AU192" s="476"/>
      <c r="AV192" s="476"/>
      <c r="AW192" s="476"/>
      <c r="AX192" s="476"/>
      <c r="AY192" s="476"/>
      <c r="AZ192" s="476"/>
      <c r="BA192" s="476"/>
      <c r="BB192" s="476"/>
      <c r="BC192" s="476"/>
      <c r="BD192" s="476"/>
      <c r="BE192" s="476"/>
      <c r="BF192" s="476"/>
      <c r="BG192" s="476"/>
      <c r="BH192" s="476"/>
      <c r="BI192" s="476"/>
      <c r="BJ192" s="476"/>
      <c r="BK192" s="476"/>
      <c r="BL192" s="476"/>
      <c r="BM192" s="476"/>
      <c r="BN192" s="476"/>
      <c r="BO192" s="476"/>
      <c r="BP192" s="476"/>
      <c r="BQ192" s="476"/>
      <c r="BR192" s="476"/>
      <c r="BS192" s="476"/>
    </row>
    <row r="193" spans="1:71" x14ac:dyDescent="0.25">
      <c r="A193" s="476"/>
      <c r="B193" s="476"/>
      <c r="C193" s="476"/>
      <c r="D193" s="476"/>
      <c r="E193" s="476"/>
      <c r="F193" s="476"/>
      <c r="G193" s="476"/>
      <c r="H193" s="476"/>
      <c r="I193" s="476"/>
      <c r="J193" s="476"/>
      <c r="K193" s="476"/>
      <c r="L193" s="476"/>
      <c r="M193" s="476"/>
      <c r="N193" s="476"/>
      <c r="O193" s="476"/>
      <c r="P193" s="476"/>
      <c r="Q193" s="476"/>
      <c r="R193" s="476"/>
      <c r="S193" s="476"/>
      <c r="T193" s="476"/>
      <c r="U193" s="476"/>
      <c r="V193" s="476"/>
      <c r="W193" s="476"/>
      <c r="X193" s="476"/>
      <c r="Y193" s="476"/>
      <c r="Z193" s="476"/>
      <c r="AA193" s="476"/>
      <c r="AB193" s="476"/>
      <c r="AC193" s="476"/>
      <c r="AD193" s="476"/>
      <c r="AE193" s="476"/>
      <c r="AF193" s="476"/>
      <c r="AG193" s="476"/>
      <c r="AH193" s="476"/>
      <c r="AI193" s="476"/>
      <c r="AJ193" s="476"/>
      <c r="AK193" s="476"/>
      <c r="AL193" s="476"/>
      <c r="AM193" s="476"/>
      <c r="AN193" s="476"/>
      <c r="AO193" s="476"/>
      <c r="AP193" s="476"/>
      <c r="AQ193" s="476"/>
      <c r="AR193" s="476"/>
      <c r="AS193" s="476"/>
      <c r="AT193" s="476"/>
      <c r="AU193" s="476"/>
      <c r="AV193" s="476"/>
      <c r="AW193" s="476"/>
      <c r="AX193" s="476"/>
      <c r="AY193" s="476"/>
      <c r="AZ193" s="476"/>
      <c r="BA193" s="476"/>
      <c r="BB193" s="476"/>
      <c r="BC193" s="476"/>
      <c r="BD193" s="476"/>
      <c r="BE193" s="476"/>
      <c r="BF193" s="476"/>
      <c r="BG193" s="476"/>
      <c r="BH193" s="476"/>
      <c r="BI193" s="476"/>
      <c r="BJ193" s="476"/>
      <c r="BK193" s="476"/>
      <c r="BL193" s="476"/>
      <c r="BM193" s="476"/>
      <c r="BN193" s="476"/>
      <c r="BO193" s="476"/>
      <c r="BP193" s="476"/>
      <c r="BQ193" s="476"/>
      <c r="BR193" s="476"/>
      <c r="BS193" s="476"/>
    </row>
    <row r="194" spans="1:71" x14ac:dyDescent="0.25">
      <c r="A194" s="476"/>
      <c r="B194" s="476"/>
      <c r="C194" s="476"/>
      <c r="D194" s="476"/>
      <c r="E194" s="476"/>
      <c r="F194" s="476"/>
      <c r="G194" s="476"/>
      <c r="H194" s="476"/>
      <c r="I194" s="476"/>
      <c r="J194" s="476"/>
      <c r="K194" s="476"/>
      <c r="L194" s="476"/>
      <c r="M194" s="476"/>
      <c r="N194" s="476"/>
      <c r="O194" s="476"/>
      <c r="P194" s="476"/>
      <c r="Q194" s="476"/>
      <c r="R194" s="476"/>
      <c r="S194" s="476"/>
      <c r="T194" s="476"/>
      <c r="U194" s="476"/>
      <c r="V194" s="476"/>
      <c r="W194" s="476"/>
      <c r="X194" s="476"/>
      <c r="Y194" s="476"/>
      <c r="Z194" s="476"/>
      <c r="AA194" s="476"/>
      <c r="AB194" s="476"/>
      <c r="AC194" s="476"/>
      <c r="AD194" s="476"/>
      <c r="AE194" s="476"/>
      <c r="AF194" s="476"/>
      <c r="AG194" s="476"/>
      <c r="AH194" s="476"/>
      <c r="AI194" s="476"/>
      <c r="AJ194" s="476"/>
      <c r="AK194" s="476"/>
      <c r="AL194" s="476"/>
      <c r="AM194" s="476"/>
      <c r="AN194" s="476"/>
      <c r="AO194" s="476"/>
      <c r="AP194" s="476"/>
      <c r="AQ194" s="476"/>
      <c r="AR194" s="476"/>
      <c r="AS194" s="476"/>
      <c r="AT194" s="476"/>
      <c r="AU194" s="476"/>
      <c r="AV194" s="476"/>
      <c r="AW194" s="476"/>
      <c r="AX194" s="476"/>
      <c r="AY194" s="476"/>
      <c r="AZ194" s="476"/>
      <c r="BA194" s="476"/>
      <c r="BB194" s="476"/>
      <c r="BC194" s="476"/>
      <c r="BD194" s="476"/>
      <c r="BE194" s="476"/>
      <c r="BF194" s="476"/>
      <c r="BG194" s="476"/>
      <c r="BH194" s="476"/>
      <c r="BI194" s="476"/>
      <c r="BJ194" s="476"/>
      <c r="BK194" s="476"/>
      <c r="BL194" s="476"/>
      <c r="BM194" s="476"/>
      <c r="BN194" s="476"/>
      <c r="BO194" s="476"/>
      <c r="BP194" s="476"/>
      <c r="BQ194" s="476"/>
      <c r="BR194" s="476"/>
      <c r="BS194" s="476"/>
    </row>
    <row r="195" spans="1:71" x14ac:dyDescent="0.25">
      <c r="A195" s="476"/>
      <c r="B195" s="476"/>
      <c r="C195" s="476"/>
      <c r="D195" s="476"/>
      <c r="E195" s="476"/>
      <c r="F195" s="476"/>
      <c r="G195" s="476"/>
      <c r="H195" s="476"/>
      <c r="I195" s="476"/>
      <c r="J195" s="476"/>
      <c r="K195" s="476"/>
      <c r="L195" s="476"/>
      <c r="M195" s="476"/>
      <c r="N195" s="476"/>
      <c r="O195" s="476"/>
      <c r="P195" s="476"/>
      <c r="Q195" s="476"/>
      <c r="R195" s="476"/>
      <c r="S195" s="476"/>
      <c r="T195" s="476"/>
      <c r="U195" s="476"/>
      <c r="V195" s="476"/>
      <c r="W195" s="476"/>
      <c r="X195" s="476"/>
      <c r="Y195" s="476"/>
      <c r="Z195" s="476"/>
      <c r="AA195" s="476"/>
      <c r="AB195" s="476"/>
      <c r="AC195" s="476"/>
      <c r="AD195" s="476"/>
      <c r="AE195" s="476"/>
      <c r="AF195" s="476"/>
      <c r="AG195" s="476"/>
      <c r="AH195" s="476"/>
      <c r="AI195" s="476"/>
      <c r="AJ195" s="476"/>
      <c r="AK195" s="476"/>
      <c r="AL195" s="476"/>
      <c r="AM195" s="476"/>
      <c r="AN195" s="476"/>
      <c r="AO195" s="476"/>
      <c r="AP195" s="476"/>
      <c r="AQ195" s="476"/>
      <c r="AR195" s="476"/>
      <c r="AS195" s="476"/>
      <c r="AT195" s="476"/>
      <c r="AU195" s="476"/>
      <c r="AV195" s="476"/>
      <c r="AW195" s="476"/>
      <c r="AX195" s="476"/>
      <c r="AY195" s="476"/>
      <c r="AZ195" s="476"/>
      <c r="BA195" s="476"/>
      <c r="BB195" s="476"/>
      <c r="BC195" s="476"/>
      <c r="BD195" s="476"/>
      <c r="BE195" s="476"/>
      <c r="BF195" s="476"/>
      <c r="BG195" s="476"/>
      <c r="BH195" s="476"/>
      <c r="BI195" s="476"/>
      <c r="BJ195" s="476"/>
      <c r="BK195" s="476"/>
      <c r="BL195" s="476"/>
      <c r="BM195" s="476"/>
      <c r="BN195" s="476"/>
      <c r="BO195" s="476"/>
      <c r="BP195" s="476"/>
      <c r="BQ195" s="476"/>
      <c r="BR195" s="476"/>
      <c r="BS195" s="476"/>
    </row>
    <row r="196" spans="1:71" x14ac:dyDescent="0.25">
      <c r="A196" s="476"/>
      <c r="B196" s="476"/>
      <c r="C196" s="476"/>
      <c r="D196" s="476"/>
      <c r="E196" s="476"/>
      <c r="F196" s="476"/>
      <c r="G196" s="476"/>
      <c r="H196" s="476"/>
      <c r="I196" s="476"/>
      <c r="J196" s="476"/>
      <c r="K196" s="476"/>
      <c r="L196" s="476"/>
      <c r="M196" s="476"/>
      <c r="N196" s="476"/>
      <c r="O196" s="476"/>
      <c r="P196" s="476"/>
      <c r="Q196" s="476"/>
      <c r="R196" s="476"/>
      <c r="S196" s="476"/>
      <c r="T196" s="476"/>
      <c r="U196" s="476"/>
      <c r="V196" s="476"/>
      <c r="W196" s="476"/>
      <c r="X196" s="476"/>
      <c r="Y196" s="476"/>
      <c r="Z196" s="476"/>
      <c r="AA196" s="476"/>
      <c r="AB196" s="476"/>
      <c r="AC196" s="476"/>
      <c r="AD196" s="476"/>
      <c r="AE196" s="476"/>
      <c r="AF196" s="476"/>
      <c r="AG196" s="476"/>
      <c r="AH196" s="476"/>
      <c r="AI196" s="476"/>
      <c r="AJ196" s="476"/>
      <c r="AK196" s="476"/>
      <c r="AL196" s="476"/>
      <c r="AM196" s="476"/>
      <c r="AN196" s="476"/>
      <c r="AO196" s="476"/>
      <c r="AP196" s="476"/>
      <c r="AQ196" s="476"/>
      <c r="AR196" s="476"/>
      <c r="AS196" s="476"/>
      <c r="AT196" s="476"/>
      <c r="AU196" s="476"/>
      <c r="AV196" s="476"/>
      <c r="AW196" s="476"/>
      <c r="AX196" s="476"/>
      <c r="AY196" s="476"/>
      <c r="AZ196" s="476"/>
      <c r="BA196" s="476"/>
      <c r="BB196" s="476"/>
      <c r="BC196" s="476"/>
      <c r="BD196" s="476"/>
      <c r="BE196" s="476"/>
      <c r="BF196" s="476"/>
      <c r="BG196" s="476"/>
      <c r="BH196" s="476"/>
      <c r="BI196" s="476"/>
      <c r="BJ196" s="476"/>
      <c r="BK196" s="476"/>
      <c r="BL196" s="476"/>
      <c r="BM196" s="476"/>
      <c r="BN196" s="476"/>
      <c r="BO196" s="476"/>
      <c r="BP196" s="476"/>
      <c r="BQ196" s="476"/>
      <c r="BR196" s="476"/>
      <c r="BS196" s="476"/>
    </row>
    <row r="197" spans="1:71" x14ac:dyDescent="0.25">
      <c r="A197" s="476"/>
      <c r="B197" s="476"/>
      <c r="C197" s="476"/>
      <c r="D197" s="476"/>
      <c r="E197" s="476"/>
      <c r="F197" s="476"/>
      <c r="G197" s="476"/>
      <c r="H197" s="476"/>
      <c r="I197" s="476"/>
      <c r="J197" s="476"/>
      <c r="K197" s="476"/>
      <c r="L197" s="476"/>
      <c r="M197" s="476"/>
      <c r="N197" s="476"/>
      <c r="O197" s="476"/>
      <c r="P197" s="476"/>
      <c r="Q197" s="476"/>
      <c r="R197" s="476"/>
      <c r="S197" s="476"/>
      <c r="T197" s="476"/>
      <c r="U197" s="476"/>
      <c r="V197" s="476"/>
      <c r="W197" s="476"/>
      <c r="X197" s="476"/>
      <c r="Y197" s="476"/>
      <c r="Z197" s="476"/>
      <c r="AA197" s="476"/>
      <c r="AB197" s="476"/>
      <c r="AC197" s="476"/>
      <c r="AD197" s="476"/>
      <c r="AE197" s="476"/>
      <c r="AF197" s="476"/>
      <c r="AG197" s="476"/>
      <c r="AH197" s="476"/>
      <c r="AI197" s="476"/>
      <c r="AJ197" s="476"/>
      <c r="AK197" s="476"/>
      <c r="AL197" s="476"/>
      <c r="AM197" s="476"/>
      <c r="AN197" s="476"/>
      <c r="AO197" s="476"/>
      <c r="AP197" s="476"/>
      <c r="AQ197" s="476"/>
      <c r="AR197" s="476"/>
      <c r="AS197" s="476"/>
      <c r="AT197" s="476"/>
      <c r="AU197" s="476"/>
      <c r="AV197" s="476"/>
      <c r="AW197" s="476"/>
      <c r="AX197" s="476"/>
      <c r="AY197" s="476"/>
      <c r="AZ197" s="476"/>
      <c r="BA197" s="476"/>
      <c r="BB197" s="476"/>
      <c r="BC197" s="476"/>
      <c r="BD197" s="476"/>
      <c r="BE197" s="476"/>
      <c r="BF197" s="476"/>
      <c r="BG197" s="476"/>
      <c r="BH197" s="476"/>
      <c r="BI197" s="476"/>
      <c r="BJ197" s="476"/>
      <c r="BK197" s="476"/>
      <c r="BL197" s="476"/>
      <c r="BM197" s="476"/>
      <c r="BN197" s="476"/>
      <c r="BO197" s="476"/>
      <c r="BP197" s="476"/>
      <c r="BQ197" s="476"/>
      <c r="BR197" s="476"/>
      <c r="BS197" s="476"/>
    </row>
    <row r="198" spans="1:71" x14ac:dyDescent="0.25">
      <c r="A198" s="476"/>
      <c r="B198" s="476"/>
      <c r="C198" s="476"/>
      <c r="D198" s="476"/>
      <c r="E198" s="476"/>
      <c r="F198" s="476"/>
      <c r="G198" s="476"/>
      <c r="H198" s="476"/>
      <c r="I198" s="476"/>
      <c r="J198" s="476"/>
      <c r="K198" s="476"/>
      <c r="L198" s="476"/>
      <c r="M198" s="476"/>
      <c r="N198" s="476"/>
      <c r="O198" s="476"/>
      <c r="P198" s="476"/>
      <c r="Q198" s="476"/>
      <c r="R198" s="476"/>
      <c r="S198" s="476"/>
      <c r="T198" s="476"/>
      <c r="U198" s="476"/>
      <c r="V198" s="476"/>
      <c r="W198" s="476"/>
      <c r="X198" s="476"/>
      <c r="Y198" s="476"/>
      <c r="Z198" s="476"/>
      <c r="AA198" s="476"/>
      <c r="AB198" s="476"/>
      <c r="AC198" s="476"/>
      <c r="AD198" s="476"/>
      <c r="AE198" s="476"/>
      <c r="AF198" s="476"/>
      <c r="AG198" s="476"/>
      <c r="AH198" s="476"/>
      <c r="AI198" s="476"/>
      <c r="AJ198" s="476"/>
      <c r="AK198" s="476"/>
      <c r="AL198" s="476"/>
      <c r="AM198" s="476"/>
      <c r="AN198" s="476"/>
      <c r="AO198" s="476"/>
      <c r="AP198" s="476"/>
      <c r="AQ198" s="476"/>
      <c r="AR198" s="476"/>
      <c r="AS198" s="476"/>
      <c r="AT198" s="476"/>
      <c r="AU198" s="476"/>
      <c r="AV198" s="476"/>
      <c r="AW198" s="476"/>
      <c r="AX198" s="476"/>
      <c r="AY198" s="476"/>
      <c r="AZ198" s="476"/>
      <c r="BA198" s="476"/>
      <c r="BB198" s="476"/>
      <c r="BC198" s="476"/>
      <c r="BD198" s="476"/>
      <c r="BE198" s="476"/>
      <c r="BF198" s="476"/>
      <c r="BG198" s="476"/>
      <c r="BH198" s="476"/>
      <c r="BI198" s="476"/>
      <c r="BJ198" s="476"/>
      <c r="BK198" s="476"/>
      <c r="BL198" s="476"/>
      <c r="BM198" s="476"/>
      <c r="BN198" s="476"/>
      <c r="BO198" s="476"/>
      <c r="BP198" s="476"/>
      <c r="BQ198" s="476"/>
      <c r="BR198" s="476"/>
      <c r="BS198" s="476"/>
    </row>
    <row r="199" spans="1:71" x14ac:dyDescent="0.25">
      <c r="A199" s="476"/>
      <c r="B199" s="476"/>
      <c r="C199" s="476"/>
      <c r="D199" s="476"/>
      <c r="E199" s="476"/>
      <c r="F199" s="476"/>
      <c r="G199" s="476"/>
      <c r="H199" s="476"/>
      <c r="I199" s="476"/>
      <c r="J199" s="476"/>
      <c r="K199" s="476"/>
      <c r="L199" s="476"/>
      <c r="M199" s="476"/>
      <c r="N199" s="476"/>
      <c r="O199" s="476"/>
      <c r="P199" s="476"/>
      <c r="Q199" s="476"/>
      <c r="R199" s="476"/>
      <c r="S199" s="476"/>
      <c r="T199" s="476"/>
      <c r="U199" s="476"/>
      <c r="V199" s="476"/>
      <c r="W199" s="476"/>
      <c r="X199" s="476"/>
      <c r="Y199" s="476"/>
      <c r="Z199" s="476"/>
      <c r="AA199" s="476"/>
      <c r="AB199" s="476"/>
      <c r="AC199" s="476"/>
      <c r="AD199" s="476"/>
      <c r="AE199" s="476"/>
      <c r="AF199" s="476"/>
      <c r="AG199" s="476"/>
      <c r="AH199" s="476"/>
      <c r="AI199" s="476"/>
      <c r="AJ199" s="476"/>
      <c r="AK199" s="476"/>
      <c r="AL199" s="476"/>
      <c r="AM199" s="476"/>
      <c r="AN199" s="476"/>
      <c r="AO199" s="476"/>
      <c r="AP199" s="476"/>
      <c r="AQ199" s="476"/>
      <c r="AR199" s="476"/>
      <c r="AS199" s="476"/>
      <c r="AT199" s="476"/>
      <c r="AU199" s="476"/>
      <c r="AV199" s="476"/>
      <c r="AW199" s="476"/>
      <c r="AX199" s="476"/>
      <c r="AY199" s="476"/>
      <c r="AZ199" s="476"/>
      <c r="BA199" s="476"/>
      <c r="BB199" s="476"/>
      <c r="BC199" s="476"/>
      <c r="BD199" s="476"/>
      <c r="BE199" s="476"/>
      <c r="BF199" s="476"/>
      <c r="BG199" s="476"/>
      <c r="BH199" s="476"/>
      <c r="BI199" s="476"/>
      <c r="BJ199" s="476"/>
      <c r="BK199" s="476"/>
      <c r="BL199" s="476"/>
      <c r="BM199" s="476"/>
      <c r="BN199" s="476"/>
      <c r="BO199" s="476"/>
      <c r="BP199" s="476"/>
      <c r="BQ199" s="476"/>
      <c r="BR199" s="476"/>
      <c r="BS199" s="476"/>
    </row>
    <row r="200" spans="1:71" x14ac:dyDescent="0.25">
      <c r="A200" s="798">
        <v>0</v>
      </c>
      <c r="B200" s="639"/>
      <c r="C200" s="639"/>
      <c r="D200" s="639"/>
      <c r="E200" s="639"/>
      <c r="F200" s="639"/>
      <c r="G200" s="639"/>
      <c r="H200" s="639"/>
      <c r="I200" s="639"/>
      <c r="J200" s="639"/>
      <c r="K200" s="639"/>
      <c r="L200" s="639"/>
      <c r="M200" s="639"/>
      <c r="N200" s="639"/>
      <c r="O200" s="639"/>
      <c r="P200" s="639"/>
      <c r="Q200" s="639"/>
      <c r="R200" s="639"/>
      <c r="S200" s="639"/>
      <c r="T200" s="639"/>
      <c r="U200" s="639"/>
      <c r="V200" s="639"/>
      <c r="W200" s="639"/>
      <c r="X200" s="639"/>
      <c r="Y200" s="639"/>
      <c r="Z200" s="639"/>
      <c r="AA200" s="639"/>
      <c r="AB200" s="639"/>
      <c r="AC200" s="639"/>
      <c r="AD200" s="639"/>
      <c r="AE200" s="639"/>
      <c r="AF200" s="639"/>
      <c r="AG200" s="639"/>
      <c r="AH200" s="639"/>
      <c r="AI200" s="639"/>
      <c r="AJ200" s="639"/>
      <c r="AK200" s="639"/>
      <c r="AL200" s="639"/>
      <c r="AM200" s="639"/>
      <c r="AN200" s="639"/>
      <c r="AO200" s="639"/>
      <c r="AP200" s="639"/>
      <c r="AQ200" s="639"/>
      <c r="AR200" s="639"/>
      <c r="AS200" s="639"/>
      <c r="AT200" s="639"/>
      <c r="AU200" s="639"/>
      <c r="AV200" s="639"/>
      <c r="AW200" s="639"/>
      <c r="AX200" s="639"/>
      <c r="AY200" s="639"/>
      <c r="AZ200" s="639"/>
      <c r="BA200" s="639"/>
      <c r="BB200" s="639"/>
      <c r="BC200" s="639"/>
      <c r="BD200" s="797">
        <v>0</v>
      </c>
      <c r="BE200" s="476"/>
      <c r="BF200" s="476"/>
      <c r="BG200" s="476"/>
      <c r="BH200" s="476"/>
      <c r="BI200" s="476"/>
      <c r="BJ200" s="476"/>
      <c r="BK200" s="476"/>
      <c r="BL200" s="476"/>
      <c r="BM200" s="476"/>
      <c r="BN200" s="476"/>
      <c r="BO200" s="476"/>
      <c r="BP200" s="476"/>
      <c r="BQ200" s="476"/>
      <c r="BR200" s="476"/>
      <c r="BS200" s="476"/>
    </row>
    <row r="219" spans="1:56" x14ac:dyDescent="0.25">
      <c r="A219" s="161">
        <v>0</v>
      </c>
      <c r="B219" s="160"/>
      <c r="C219" s="160"/>
      <c r="D219" s="160"/>
      <c r="E219" s="160"/>
      <c r="F219" s="160"/>
      <c r="G219" s="160"/>
      <c r="H219" s="160"/>
      <c r="I219" s="160"/>
      <c r="J219" s="160"/>
      <c r="K219" s="160"/>
      <c r="L219" s="160"/>
      <c r="M219" s="160"/>
      <c r="N219" s="160"/>
      <c r="O219" s="160"/>
      <c r="P219" s="160"/>
      <c r="Q219" s="160"/>
      <c r="R219" s="160"/>
      <c r="S219" s="160"/>
      <c r="T219" s="160"/>
      <c r="U219" s="160"/>
      <c r="V219" s="160"/>
      <c r="W219" s="160"/>
      <c r="X219" s="160"/>
      <c r="Y219" s="160"/>
      <c r="Z219" s="160"/>
      <c r="AA219" s="160"/>
      <c r="AB219" s="160"/>
      <c r="AC219" s="160"/>
      <c r="AD219" s="160"/>
      <c r="AE219" s="160"/>
      <c r="AF219" s="160"/>
      <c r="AG219" s="160"/>
      <c r="AH219" s="160"/>
      <c r="AI219" s="160"/>
      <c r="AJ219" s="160"/>
      <c r="AK219" s="160"/>
      <c r="AL219" s="160"/>
      <c r="AM219" s="160"/>
      <c r="AN219" s="160"/>
      <c r="AO219" s="160"/>
      <c r="AP219" s="160"/>
      <c r="AQ219" s="160"/>
      <c r="AR219" s="160"/>
      <c r="AS219" s="160"/>
      <c r="AT219" s="160"/>
      <c r="AU219" s="160"/>
      <c r="AV219" s="160"/>
      <c r="AW219" s="160"/>
      <c r="AX219" s="160"/>
      <c r="AY219" s="160"/>
      <c r="AZ219" s="160"/>
      <c r="BA219" s="160"/>
      <c r="BB219" s="160"/>
      <c r="BC219" s="160"/>
      <c r="BD219" s="162">
        <v>0</v>
      </c>
    </row>
  </sheetData>
  <mergeCells count="17">
    <mergeCell ref="A24:J24"/>
    <mergeCell ref="A6:L6"/>
    <mergeCell ref="A8:A9"/>
    <mergeCell ref="B8:C8"/>
    <mergeCell ref="D8:H8"/>
    <mergeCell ref="I8:K8"/>
    <mergeCell ref="L8:M8"/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19"/>
  <sheetViews>
    <sheetView workbookViewId="0">
      <selection sqref="A1:BS200"/>
    </sheetView>
  </sheetViews>
  <sheetFormatPr baseColWidth="10" defaultRowHeight="15" x14ac:dyDescent="0.25"/>
  <sheetData>
    <row r="1" spans="1:71" x14ac:dyDescent="0.25">
      <c r="A1" s="946" t="s">
        <v>0</v>
      </c>
      <c r="B1" s="807"/>
      <c r="C1" s="807"/>
      <c r="D1" s="807"/>
      <c r="E1" s="807"/>
      <c r="F1" s="807"/>
      <c r="G1" s="807"/>
      <c r="H1" s="807"/>
      <c r="I1" s="807"/>
      <c r="J1" s="807"/>
      <c r="K1" s="807"/>
      <c r="L1" s="808"/>
      <c r="M1" s="808"/>
      <c r="N1" s="808"/>
      <c r="O1" s="808"/>
      <c r="P1" s="808"/>
      <c r="Q1" s="808"/>
      <c r="R1" s="808"/>
      <c r="S1" s="808"/>
      <c r="T1" s="808"/>
      <c r="U1" s="808"/>
      <c r="V1" s="808"/>
      <c r="W1" s="808"/>
      <c r="X1" s="808"/>
      <c r="Y1" s="808"/>
      <c r="Z1" s="808"/>
      <c r="AA1" s="808"/>
      <c r="AB1" s="808"/>
      <c r="AC1" s="808"/>
      <c r="AD1" s="808"/>
      <c r="AE1" s="808"/>
      <c r="AF1" s="808"/>
      <c r="AG1" s="808"/>
      <c r="AH1" s="808"/>
      <c r="AI1" s="808"/>
      <c r="AJ1" s="808"/>
      <c r="AK1" s="808"/>
      <c r="AL1" s="808"/>
      <c r="AM1" s="808"/>
      <c r="AN1" s="808"/>
      <c r="AO1" s="808"/>
      <c r="AP1" s="808"/>
      <c r="AQ1" s="808"/>
      <c r="AR1" s="808"/>
      <c r="AS1" s="808"/>
      <c r="AT1" s="808"/>
      <c r="AU1" s="808"/>
      <c r="AV1" s="808"/>
      <c r="AW1" s="808"/>
      <c r="AX1" s="808"/>
      <c r="AY1" s="808"/>
      <c r="AZ1" s="808"/>
      <c r="BA1" s="808"/>
      <c r="BB1" s="808"/>
      <c r="BC1" s="808"/>
      <c r="BD1" s="808"/>
      <c r="BE1" s="808"/>
      <c r="BF1" s="808"/>
      <c r="BG1" s="808"/>
      <c r="BH1" s="808"/>
      <c r="BI1" s="808"/>
      <c r="BJ1" s="808"/>
      <c r="BK1" s="808"/>
      <c r="BL1" s="808"/>
      <c r="BM1" s="808"/>
      <c r="BN1" s="808"/>
      <c r="BO1" s="808"/>
      <c r="BP1" s="808"/>
      <c r="BQ1" s="808"/>
      <c r="BR1" s="808"/>
      <c r="BS1" s="808"/>
    </row>
    <row r="2" spans="1:71" x14ac:dyDescent="0.25">
      <c r="A2" s="946" t="s">
        <v>68</v>
      </c>
      <c r="B2" s="807"/>
      <c r="C2" s="807"/>
      <c r="D2" s="807"/>
      <c r="E2" s="807"/>
      <c r="F2" s="807"/>
      <c r="G2" s="807"/>
      <c r="H2" s="807"/>
      <c r="I2" s="807"/>
      <c r="J2" s="807"/>
      <c r="K2" s="807"/>
      <c r="L2" s="808"/>
      <c r="M2" s="808"/>
      <c r="N2" s="808"/>
      <c r="O2" s="808"/>
      <c r="P2" s="808"/>
      <c r="Q2" s="808"/>
      <c r="R2" s="808"/>
      <c r="S2" s="808"/>
      <c r="T2" s="808"/>
      <c r="U2" s="808"/>
      <c r="V2" s="808"/>
      <c r="W2" s="808"/>
      <c r="X2" s="808"/>
      <c r="Y2" s="808"/>
      <c r="Z2" s="808"/>
      <c r="AA2" s="808"/>
      <c r="AB2" s="808"/>
      <c r="AC2" s="808"/>
      <c r="AD2" s="808"/>
      <c r="AE2" s="808"/>
      <c r="AF2" s="808"/>
      <c r="AG2" s="808"/>
      <c r="AH2" s="808"/>
      <c r="AI2" s="808"/>
      <c r="AJ2" s="808"/>
      <c r="AK2" s="808"/>
      <c r="AL2" s="808"/>
      <c r="AM2" s="808"/>
      <c r="AN2" s="808"/>
      <c r="AO2" s="808"/>
      <c r="AP2" s="808"/>
      <c r="AQ2" s="808"/>
      <c r="AR2" s="808"/>
      <c r="AS2" s="808"/>
      <c r="AT2" s="808"/>
      <c r="AU2" s="808"/>
      <c r="AV2" s="808"/>
      <c r="AW2" s="808"/>
      <c r="AX2" s="808"/>
      <c r="AY2" s="808"/>
      <c r="AZ2" s="808"/>
      <c r="BA2" s="808"/>
      <c r="BB2" s="808"/>
      <c r="BC2" s="808"/>
      <c r="BD2" s="808"/>
      <c r="BE2" s="808"/>
      <c r="BF2" s="808"/>
      <c r="BG2" s="808"/>
      <c r="BH2" s="808"/>
      <c r="BI2" s="808"/>
      <c r="BJ2" s="808"/>
      <c r="BK2" s="808"/>
      <c r="BL2" s="808"/>
      <c r="BM2" s="808"/>
      <c r="BN2" s="808"/>
      <c r="BO2" s="808"/>
      <c r="BP2" s="808"/>
      <c r="BQ2" s="808"/>
      <c r="BR2" s="808"/>
      <c r="BS2" s="808"/>
    </row>
    <row r="3" spans="1:71" x14ac:dyDescent="0.25">
      <c r="A3" s="946" t="s">
        <v>69</v>
      </c>
      <c r="B3" s="807"/>
      <c r="C3" s="807"/>
      <c r="D3" s="809"/>
      <c r="E3" s="807"/>
      <c r="F3" s="807"/>
      <c r="G3" s="807"/>
      <c r="H3" s="807"/>
      <c r="I3" s="807"/>
      <c r="J3" s="807"/>
      <c r="K3" s="807"/>
      <c r="L3" s="808"/>
      <c r="M3" s="808"/>
      <c r="N3" s="808"/>
      <c r="O3" s="808"/>
      <c r="P3" s="808"/>
      <c r="Q3" s="808"/>
      <c r="R3" s="808"/>
      <c r="S3" s="808"/>
      <c r="T3" s="808"/>
      <c r="U3" s="808"/>
      <c r="V3" s="808"/>
      <c r="W3" s="808"/>
      <c r="X3" s="808"/>
      <c r="Y3" s="808"/>
      <c r="Z3" s="808"/>
      <c r="AA3" s="808"/>
      <c r="AB3" s="808"/>
      <c r="AC3" s="808"/>
      <c r="AD3" s="808"/>
      <c r="AE3" s="808"/>
      <c r="AF3" s="808"/>
      <c r="AG3" s="808"/>
      <c r="AH3" s="808"/>
      <c r="AI3" s="808"/>
      <c r="AJ3" s="808"/>
      <c r="AK3" s="808"/>
      <c r="AL3" s="808"/>
      <c r="AM3" s="808"/>
      <c r="AN3" s="808"/>
      <c r="AO3" s="808"/>
      <c r="AP3" s="808"/>
      <c r="AQ3" s="808"/>
      <c r="AR3" s="808"/>
      <c r="AS3" s="808"/>
      <c r="AT3" s="808"/>
      <c r="AU3" s="808"/>
      <c r="AV3" s="808"/>
      <c r="AW3" s="808"/>
      <c r="AX3" s="808"/>
      <c r="AY3" s="808"/>
      <c r="AZ3" s="808"/>
      <c r="BA3" s="808"/>
      <c r="BB3" s="808"/>
      <c r="BC3" s="808"/>
      <c r="BD3" s="808"/>
      <c r="BE3" s="808"/>
      <c r="BF3" s="808"/>
      <c r="BG3" s="808"/>
      <c r="BH3" s="808"/>
      <c r="BI3" s="808"/>
      <c r="BJ3" s="808"/>
      <c r="BK3" s="808"/>
      <c r="BL3" s="808"/>
      <c r="BM3" s="808"/>
      <c r="BN3" s="808"/>
      <c r="BO3" s="808"/>
      <c r="BP3" s="808"/>
      <c r="BQ3" s="808"/>
      <c r="BR3" s="808"/>
      <c r="BS3" s="808"/>
    </row>
    <row r="4" spans="1:71" x14ac:dyDescent="0.25">
      <c r="A4" s="946" t="s">
        <v>70</v>
      </c>
      <c r="B4" s="807"/>
      <c r="C4" s="807"/>
      <c r="D4" s="807"/>
      <c r="E4" s="807"/>
      <c r="F4" s="807"/>
      <c r="G4" s="807"/>
      <c r="H4" s="807"/>
      <c r="I4" s="807"/>
      <c r="J4" s="807"/>
      <c r="K4" s="807"/>
      <c r="L4" s="808"/>
      <c r="M4" s="808"/>
      <c r="N4" s="808"/>
      <c r="O4" s="808"/>
      <c r="P4" s="808"/>
      <c r="Q4" s="808"/>
      <c r="R4" s="808"/>
      <c r="S4" s="808"/>
      <c r="T4" s="808"/>
      <c r="U4" s="808"/>
      <c r="V4" s="808"/>
      <c r="W4" s="808"/>
      <c r="X4" s="808"/>
      <c r="Y4" s="808"/>
      <c r="Z4" s="808"/>
      <c r="AA4" s="808"/>
      <c r="AB4" s="808"/>
      <c r="AC4" s="808"/>
      <c r="AD4" s="808"/>
      <c r="AE4" s="808"/>
      <c r="AF4" s="808"/>
      <c r="AG4" s="808"/>
      <c r="AH4" s="808"/>
      <c r="AI4" s="808"/>
      <c r="AJ4" s="808"/>
      <c r="AK4" s="808"/>
      <c r="AL4" s="808"/>
      <c r="AM4" s="808"/>
      <c r="AN4" s="808"/>
      <c r="AO4" s="808"/>
      <c r="AP4" s="808"/>
      <c r="AQ4" s="808"/>
      <c r="AR4" s="808"/>
      <c r="AS4" s="808"/>
      <c r="AT4" s="808"/>
      <c r="AU4" s="808"/>
      <c r="AV4" s="808"/>
      <c r="AW4" s="808"/>
      <c r="AX4" s="808"/>
      <c r="AY4" s="808"/>
      <c r="AZ4" s="808"/>
      <c r="BA4" s="808"/>
      <c r="BB4" s="808"/>
      <c r="BC4" s="808"/>
      <c r="BD4" s="808"/>
      <c r="BE4" s="808"/>
      <c r="BF4" s="808"/>
      <c r="BG4" s="808"/>
      <c r="BH4" s="808"/>
      <c r="BI4" s="808"/>
      <c r="BJ4" s="808"/>
      <c r="BK4" s="808"/>
      <c r="BL4" s="808"/>
      <c r="BM4" s="808"/>
      <c r="BN4" s="808"/>
      <c r="BO4" s="808"/>
      <c r="BP4" s="808"/>
      <c r="BQ4" s="808"/>
      <c r="BR4" s="808"/>
      <c r="BS4" s="808"/>
    </row>
    <row r="5" spans="1:71" x14ac:dyDescent="0.25">
      <c r="A5" s="806" t="s">
        <v>71</v>
      </c>
      <c r="B5" s="807"/>
      <c r="C5" s="807"/>
      <c r="D5" s="807"/>
      <c r="E5" s="807"/>
      <c r="F5" s="807"/>
      <c r="G5" s="807"/>
      <c r="H5" s="807"/>
      <c r="I5" s="807"/>
      <c r="J5" s="807"/>
      <c r="K5" s="807"/>
      <c r="L5" s="808"/>
      <c r="M5" s="808"/>
      <c r="N5" s="808"/>
      <c r="O5" s="808"/>
      <c r="P5" s="808"/>
      <c r="Q5" s="808"/>
      <c r="R5" s="808"/>
      <c r="S5" s="808"/>
      <c r="T5" s="808"/>
      <c r="U5" s="808"/>
      <c r="V5" s="808"/>
      <c r="W5" s="808"/>
      <c r="X5" s="808"/>
      <c r="Y5" s="808"/>
      <c r="Z5" s="808"/>
      <c r="AA5" s="808"/>
      <c r="AB5" s="808"/>
      <c r="AC5" s="808"/>
      <c r="AD5" s="808"/>
      <c r="AE5" s="808"/>
      <c r="AF5" s="808"/>
      <c r="AG5" s="808"/>
      <c r="AH5" s="808"/>
      <c r="AI5" s="808"/>
      <c r="AJ5" s="808"/>
      <c r="AK5" s="808"/>
      <c r="AL5" s="808"/>
      <c r="AM5" s="808"/>
      <c r="AN5" s="808"/>
      <c r="AO5" s="808"/>
      <c r="AP5" s="808"/>
      <c r="AQ5" s="808"/>
      <c r="AR5" s="808"/>
      <c r="AS5" s="808"/>
      <c r="AT5" s="808"/>
      <c r="AU5" s="808"/>
      <c r="AV5" s="808"/>
      <c r="AW5" s="808"/>
      <c r="AX5" s="808"/>
      <c r="AY5" s="808"/>
      <c r="AZ5" s="808"/>
      <c r="BA5" s="808"/>
      <c r="BB5" s="808"/>
      <c r="BC5" s="808"/>
      <c r="BD5" s="808"/>
      <c r="BE5" s="808"/>
      <c r="BF5" s="808"/>
      <c r="BG5" s="808"/>
      <c r="BH5" s="808"/>
      <c r="BI5" s="808"/>
      <c r="BJ5" s="808"/>
      <c r="BK5" s="808"/>
      <c r="BL5" s="808"/>
      <c r="BM5" s="808"/>
      <c r="BN5" s="808"/>
      <c r="BO5" s="808"/>
      <c r="BP5" s="808"/>
      <c r="BQ5" s="808"/>
      <c r="BR5" s="808"/>
      <c r="BS5" s="808"/>
    </row>
    <row r="6" spans="1:71" ht="15" customHeight="1" x14ac:dyDescent="0.25">
      <c r="A6" s="1940" t="s">
        <v>1</v>
      </c>
      <c r="B6" s="1940"/>
      <c r="C6" s="1940"/>
      <c r="D6" s="1940"/>
      <c r="E6" s="1940"/>
      <c r="F6" s="1940"/>
      <c r="G6" s="1940"/>
      <c r="H6" s="1940"/>
      <c r="I6" s="1940"/>
      <c r="J6" s="1940"/>
      <c r="K6" s="1940"/>
      <c r="L6" s="1940"/>
      <c r="M6" s="848"/>
      <c r="N6" s="830"/>
      <c r="O6" s="808"/>
      <c r="P6" s="808"/>
      <c r="Q6" s="808"/>
      <c r="R6" s="808"/>
      <c r="S6" s="808"/>
      <c r="T6" s="808"/>
      <c r="U6" s="808"/>
      <c r="V6" s="808"/>
      <c r="W6" s="808"/>
      <c r="X6" s="808"/>
      <c r="Y6" s="808"/>
      <c r="Z6" s="808"/>
      <c r="AA6" s="808"/>
      <c r="AB6" s="808"/>
      <c r="AC6" s="808"/>
      <c r="AD6" s="808"/>
      <c r="AE6" s="808"/>
      <c r="AF6" s="808"/>
      <c r="AG6" s="808"/>
      <c r="AH6" s="808"/>
      <c r="AI6" s="808"/>
      <c r="AJ6" s="808"/>
      <c r="AK6" s="808"/>
      <c r="AL6" s="808"/>
      <c r="AM6" s="808"/>
      <c r="AN6" s="808"/>
      <c r="AO6" s="808"/>
      <c r="AP6" s="808"/>
      <c r="AQ6" s="808"/>
      <c r="AR6" s="808"/>
      <c r="AS6" s="808"/>
      <c r="AT6" s="808"/>
      <c r="AU6" s="808"/>
      <c r="AV6" s="808"/>
      <c r="AW6" s="808"/>
      <c r="AX6" s="808"/>
      <c r="AY6" s="808"/>
      <c r="AZ6" s="808"/>
      <c r="BA6" s="808"/>
      <c r="BB6" s="808"/>
      <c r="BC6" s="808"/>
      <c r="BD6" s="808"/>
      <c r="BE6" s="808"/>
      <c r="BF6" s="808"/>
      <c r="BG6" s="808"/>
      <c r="BH6" s="808"/>
      <c r="BI6" s="808"/>
      <c r="BJ6" s="808"/>
      <c r="BK6" s="808"/>
      <c r="BL6" s="808"/>
      <c r="BM6" s="808"/>
      <c r="BN6" s="808"/>
      <c r="BO6" s="808"/>
      <c r="BP6" s="808"/>
      <c r="BQ6" s="808"/>
      <c r="BR6" s="808"/>
      <c r="BS6" s="808"/>
    </row>
    <row r="7" spans="1:71" x14ac:dyDescent="0.25">
      <c r="A7" s="853" t="s">
        <v>2</v>
      </c>
      <c r="B7" s="854"/>
      <c r="C7" s="854"/>
      <c r="D7" s="854"/>
      <c r="E7" s="854"/>
      <c r="F7" s="854"/>
      <c r="G7" s="854"/>
      <c r="H7" s="854"/>
      <c r="I7" s="854"/>
      <c r="J7" s="854"/>
      <c r="K7" s="854"/>
      <c r="L7" s="854"/>
      <c r="M7" s="855"/>
      <c r="N7" s="855"/>
      <c r="O7" s="808"/>
      <c r="P7" s="808"/>
      <c r="Q7" s="808"/>
      <c r="R7" s="808"/>
      <c r="S7" s="808"/>
      <c r="T7" s="808"/>
      <c r="U7" s="808"/>
      <c r="V7" s="808"/>
      <c r="W7" s="808"/>
      <c r="X7" s="808"/>
      <c r="Y7" s="808"/>
      <c r="Z7" s="808"/>
      <c r="AA7" s="808"/>
      <c r="AB7" s="808"/>
      <c r="AC7" s="808"/>
      <c r="AD7" s="808"/>
      <c r="AE7" s="808"/>
      <c r="AF7" s="808"/>
      <c r="AG7" s="808"/>
      <c r="AH7" s="808"/>
      <c r="AI7" s="808"/>
      <c r="AJ7" s="808"/>
      <c r="AK7" s="808"/>
      <c r="AL7" s="808"/>
      <c r="AM7" s="808"/>
      <c r="AN7" s="808"/>
      <c r="AO7" s="808"/>
      <c r="AP7" s="808"/>
      <c r="AQ7" s="808"/>
      <c r="AR7" s="808"/>
      <c r="AS7" s="808"/>
      <c r="AT7" s="808"/>
      <c r="AU7" s="808"/>
      <c r="AV7" s="808"/>
      <c r="AW7" s="808"/>
      <c r="AX7" s="808"/>
      <c r="AY7" s="808"/>
      <c r="AZ7" s="808"/>
      <c r="BA7" s="808"/>
      <c r="BB7" s="808"/>
      <c r="BC7" s="808"/>
      <c r="BD7" s="808"/>
      <c r="BE7" s="808"/>
      <c r="BF7" s="808"/>
      <c r="BG7" s="808"/>
      <c r="BH7" s="808"/>
      <c r="BI7" s="808"/>
      <c r="BJ7" s="808"/>
      <c r="BK7" s="808"/>
      <c r="BL7" s="808"/>
      <c r="BM7" s="808"/>
      <c r="BN7" s="808"/>
      <c r="BO7" s="808"/>
      <c r="BP7" s="808"/>
      <c r="BQ7" s="808"/>
      <c r="BR7" s="808"/>
      <c r="BS7" s="808"/>
    </row>
    <row r="8" spans="1:71" ht="15" customHeight="1" x14ac:dyDescent="0.25">
      <c r="A8" s="1938" t="s">
        <v>3</v>
      </c>
      <c r="B8" s="1941" t="s">
        <v>4</v>
      </c>
      <c r="C8" s="1942"/>
      <c r="D8" s="1941" t="s">
        <v>5</v>
      </c>
      <c r="E8" s="1943"/>
      <c r="F8" s="1943"/>
      <c r="G8" s="1943"/>
      <c r="H8" s="1944"/>
      <c r="I8" s="1941" t="s">
        <v>6</v>
      </c>
      <c r="J8" s="1943"/>
      <c r="K8" s="1944"/>
      <c r="L8" s="1945" t="s">
        <v>7</v>
      </c>
      <c r="M8" s="1946"/>
      <c r="N8" s="855"/>
      <c r="O8" s="808"/>
      <c r="P8" s="808"/>
      <c r="Q8" s="808"/>
      <c r="R8" s="808"/>
      <c r="S8" s="808"/>
      <c r="T8" s="808"/>
      <c r="U8" s="808"/>
      <c r="V8" s="808"/>
      <c r="W8" s="808"/>
      <c r="X8" s="808"/>
      <c r="Y8" s="808"/>
      <c r="Z8" s="808"/>
      <c r="AA8" s="808"/>
      <c r="AB8" s="808"/>
      <c r="AC8" s="808"/>
      <c r="AD8" s="808"/>
      <c r="AE8" s="808"/>
      <c r="AF8" s="825"/>
      <c r="AG8" s="825"/>
      <c r="AH8" s="825"/>
      <c r="AI8" s="825"/>
      <c r="AJ8" s="825"/>
      <c r="AK8" s="825"/>
      <c r="AL8" s="825"/>
      <c r="AM8" s="825"/>
      <c r="AN8" s="825"/>
      <c r="AO8" s="825"/>
      <c r="AP8" s="825"/>
      <c r="AQ8" s="825"/>
      <c r="AR8" s="825"/>
      <c r="AS8" s="825"/>
      <c r="AT8" s="825"/>
      <c r="AU8" s="825"/>
      <c r="AV8" s="825"/>
      <c r="AW8" s="825"/>
      <c r="AX8" s="825"/>
      <c r="AY8" s="825"/>
      <c r="AZ8" s="825"/>
      <c r="BA8" s="825"/>
      <c r="BB8" s="825"/>
      <c r="BC8" s="825"/>
      <c r="BD8" s="825"/>
      <c r="BE8" s="825"/>
      <c r="BF8" s="825"/>
      <c r="BG8" s="825"/>
      <c r="BH8" s="825"/>
      <c r="BI8" s="825"/>
      <c r="BJ8" s="825"/>
      <c r="BK8" s="825"/>
      <c r="BL8" s="825"/>
      <c r="BM8" s="825"/>
      <c r="BN8" s="825"/>
      <c r="BO8" s="825"/>
      <c r="BP8" s="825"/>
      <c r="BQ8" s="825"/>
      <c r="BR8" s="825"/>
      <c r="BS8" s="850"/>
    </row>
    <row r="9" spans="1:71" ht="15" customHeight="1" x14ac:dyDescent="0.25">
      <c r="A9" s="1934"/>
      <c r="B9" s="852" t="s">
        <v>8</v>
      </c>
      <c r="C9" s="856" t="s">
        <v>9</v>
      </c>
      <c r="D9" s="834" t="s">
        <v>10</v>
      </c>
      <c r="E9" s="857" t="s">
        <v>11</v>
      </c>
      <c r="F9" s="857" t="s">
        <v>12</v>
      </c>
      <c r="G9" s="857" t="s">
        <v>13</v>
      </c>
      <c r="H9" s="841" t="s">
        <v>14</v>
      </c>
      <c r="I9" s="834" t="s">
        <v>15</v>
      </c>
      <c r="J9" s="857" t="s">
        <v>16</v>
      </c>
      <c r="K9" s="841" t="s">
        <v>17</v>
      </c>
      <c r="L9" s="836" t="s">
        <v>18</v>
      </c>
      <c r="M9" s="836" t="s">
        <v>19</v>
      </c>
      <c r="N9" s="855"/>
      <c r="O9" s="855"/>
      <c r="P9" s="808"/>
      <c r="Q9" s="808"/>
      <c r="R9" s="808"/>
      <c r="S9" s="808"/>
      <c r="T9" s="808"/>
      <c r="U9" s="808"/>
      <c r="V9" s="808"/>
      <c r="W9" s="808"/>
      <c r="X9" s="808"/>
      <c r="Y9" s="808"/>
      <c r="Z9" s="808"/>
      <c r="AA9" s="808"/>
      <c r="AB9" s="808"/>
      <c r="AC9" s="808"/>
      <c r="AD9" s="808"/>
      <c r="AE9" s="808"/>
      <c r="AF9" s="808"/>
      <c r="AG9" s="825"/>
      <c r="AH9" s="825"/>
      <c r="AI9" s="825"/>
      <c r="AJ9" s="825"/>
      <c r="AK9" s="825"/>
      <c r="AL9" s="825"/>
      <c r="AM9" s="825"/>
      <c r="AN9" s="825"/>
      <c r="AO9" s="825"/>
      <c r="AP9" s="825"/>
      <c r="AQ9" s="825"/>
      <c r="AR9" s="825"/>
      <c r="AS9" s="825"/>
      <c r="AT9" s="825"/>
      <c r="AU9" s="825"/>
      <c r="AV9" s="825"/>
      <c r="AW9" s="825"/>
      <c r="AX9" s="825"/>
      <c r="AY9" s="825"/>
      <c r="AZ9" s="825"/>
      <c r="BA9" s="825"/>
      <c r="BB9" s="825"/>
      <c r="BC9" s="825"/>
      <c r="BD9" s="825"/>
      <c r="BE9" s="825"/>
      <c r="BF9" s="825"/>
      <c r="BG9" s="825"/>
      <c r="BH9" s="825"/>
      <c r="BI9" s="825"/>
      <c r="BJ9" s="825"/>
      <c r="BK9" s="825"/>
      <c r="BL9" s="825"/>
      <c r="BM9" s="825"/>
      <c r="BN9" s="825"/>
      <c r="BO9" s="825"/>
      <c r="BP9" s="825"/>
      <c r="BQ9" s="825"/>
      <c r="BR9" s="825"/>
      <c r="BS9" s="825"/>
    </row>
    <row r="10" spans="1:71" ht="15" customHeight="1" x14ac:dyDescent="0.25">
      <c r="A10" s="826" t="s">
        <v>20</v>
      </c>
      <c r="B10" s="909">
        <v>0</v>
      </c>
      <c r="C10" s="910">
        <v>0</v>
      </c>
      <c r="D10" s="911">
        <v>0</v>
      </c>
      <c r="E10" s="909">
        <v>0</v>
      </c>
      <c r="F10" s="909">
        <v>0</v>
      </c>
      <c r="G10" s="909">
        <v>0</v>
      </c>
      <c r="H10" s="910">
        <v>0</v>
      </c>
      <c r="I10" s="912">
        <v>0</v>
      </c>
      <c r="J10" s="909">
        <v>0</v>
      </c>
      <c r="K10" s="910">
        <v>0</v>
      </c>
      <c r="L10" s="913">
        <v>0</v>
      </c>
      <c r="M10" s="913">
        <v>0</v>
      </c>
      <c r="N10" s="948"/>
      <c r="O10" s="816"/>
      <c r="P10" s="816"/>
      <c r="Q10" s="816"/>
      <c r="R10" s="816"/>
      <c r="S10" s="816"/>
      <c r="T10" s="816"/>
      <c r="U10" s="816"/>
      <c r="V10" s="816"/>
      <c r="W10" s="816"/>
      <c r="X10" s="808"/>
      <c r="Y10" s="817"/>
      <c r="Z10" s="817"/>
      <c r="AA10" s="808"/>
      <c r="AB10" s="808"/>
      <c r="AC10" s="808"/>
      <c r="AD10" s="808"/>
      <c r="AE10" s="808"/>
      <c r="AF10" s="808"/>
      <c r="AG10" s="825"/>
      <c r="AH10" s="825"/>
      <c r="AI10" s="825"/>
      <c r="AJ10" s="825"/>
      <c r="AK10" s="825"/>
      <c r="AL10" s="825"/>
      <c r="AM10" s="825"/>
      <c r="AN10" s="825"/>
      <c r="AO10" s="825"/>
      <c r="AP10" s="825"/>
      <c r="AQ10" s="825"/>
      <c r="AR10" s="825"/>
      <c r="AS10" s="825"/>
      <c r="AT10" s="825"/>
      <c r="AU10" s="825"/>
      <c r="AV10" s="825"/>
      <c r="AW10" s="825"/>
      <c r="AX10" s="825"/>
      <c r="AY10" s="825"/>
      <c r="AZ10" s="825"/>
      <c r="BA10" s="825"/>
      <c r="BB10" s="825"/>
      <c r="BC10" s="825"/>
      <c r="BD10" s="825"/>
      <c r="BE10" s="825"/>
      <c r="BF10" s="825"/>
      <c r="BG10" s="825"/>
      <c r="BH10" s="825"/>
      <c r="BI10" s="825"/>
      <c r="BJ10" s="825"/>
      <c r="BK10" s="825"/>
      <c r="BL10" s="825"/>
      <c r="BM10" s="825"/>
      <c r="BN10" s="825"/>
      <c r="BO10" s="825"/>
      <c r="BP10" s="825"/>
      <c r="BQ10" s="825"/>
      <c r="BR10" s="825"/>
      <c r="BS10" s="825"/>
    </row>
    <row r="11" spans="1:71" x14ac:dyDescent="0.25">
      <c r="A11" s="858" t="s">
        <v>21</v>
      </c>
      <c r="B11" s="903"/>
      <c r="C11" s="914"/>
      <c r="D11" s="915">
        <v>0</v>
      </c>
      <c r="E11" s="904"/>
      <c r="F11" s="904"/>
      <c r="G11" s="904"/>
      <c r="H11" s="905"/>
      <c r="I11" s="915">
        <v>0</v>
      </c>
      <c r="J11" s="904"/>
      <c r="K11" s="905"/>
      <c r="L11" s="914"/>
      <c r="M11" s="914"/>
      <c r="N11" s="947" t="s">
        <v>72</v>
      </c>
      <c r="O11" s="816"/>
      <c r="P11" s="816"/>
      <c r="Q11" s="816"/>
      <c r="R11" s="816"/>
      <c r="S11" s="816"/>
      <c r="T11" s="816"/>
      <c r="U11" s="816"/>
      <c r="V11" s="816"/>
      <c r="W11" s="816"/>
      <c r="X11" s="808"/>
      <c r="Y11" s="850"/>
      <c r="Z11" s="850"/>
      <c r="AA11" s="850"/>
      <c r="AB11" s="850"/>
      <c r="AC11" s="808"/>
      <c r="AD11" s="808"/>
      <c r="AE11" s="808"/>
      <c r="AF11" s="808"/>
      <c r="AG11" s="825"/>
      <c r="AH11" s="825"/>
      <c r="AI11" s="825"/>
      <c r="AJ11" s="825"/>
      <c r="AK11" s="825"/>
      <c r="AL11" s="825"/>
      <c r="AM11" s="825"/>
      <c r="AN11" s="825"/>
      <c r="AO11" s="825"/>
      <c r="AP11" s="825"/>
      <c r="AQ11" s="825"/>
      <c r="AR11" s="825"/>
      <c r="AS11" s="825"/>
      <c r="AT11" s="825"/>
      <c r="AU11" s="825"/>
      <c r="AV11" s="825"/>
      <c r="AW11" s="825"/>
      <c r="AX11" s="825"/>
      <c r="AY11" s="825"/>
      <c r="AZ11" s="825"/>
      <c r="BA11" s="835" t="s">
        <v>34</v>
      </c>
      <c r="BB11" s="835" t="s">
        <v>34</v>
      </c>
      <c r="BC11" s="850"/>
      <c r="BD11" s="958">
        <v>0</v>
      </c>
      <c r="BE11" s="958" t="s">
        <v>34</v>
      </c>
      <c r="BF11" s="825"/>
      <c r="BG11" s="825"/>
      <c r="BH11" s="825"/>
      <c r="BI11" s="825"/>
      <c r="BJ11" s="825"/>
      <c r="BK11" s="825"/>
      <c r="BL11" s="825"/>
      <c r="BM11" s="825"/>
      <c r="BN11" s="825"/>
      <c r="BO11" s="825"/>
      <c r="BP11" s="825"/>
      <c r="BQ11" s="825"/>
      <c r="BR11" s="825"/>
      <c r="BS11" s="850"/>
    </row>
    <row r="12" spans="1:71" x14ac:dyDescent="0.25">
      <c r="A12" s="859" t="s">
        <v>22</v>
      </c>
      <c r="B12" s="890"/>
      <c r="C12" s="900"/>
      <c r="D12" s="916">
        <v>0</v>
      </c>
      <c r="E12" s="891"/>
      <c r="F12" s="891"/>
      <c r="G12" s="891"/>
      <c r="H12" s="889"/>
      <c r="I12" s="916">
        <v>0</v>
      </c>
      <c r="J12" s="891"/>
      <c r="K12" s="889"/>
      <c r="L12" s="900"/>
      <c r="M12" s="900"/>
      <c r="N12" s="947" t="s">
        <v>72</v>
      </c>
      <c r="O12" s="816"/>
      <c r="P12" s="816"/>
      <c r="Q12" s="816"/>
      <c r="R12" s="816"/>
      <c r="S12" s="816"/>
      <c r="T12" s="816"/>
      <c r="U12" s="816"/>
      <c r="V12" s="816"/>
      <c r="W12" s="816"/>
      <c r="X12" s="808"/>
      <c r="Y12" s="850"/>
      <c r="Z12" s="850"/>
      <c r="AA12" s="850"/>
      <c r="AB12" s="850"/>
      <c r="AC12" s="808"/>
      <c r="AD12" s="808"/>
      <c r="AE12" s="808"/>
      <c r="AF12" s="808"/>
      <c r="AG12" s="825"/>
      <c r="AH12" s="825"/>
      <c r="AI12" s="825"/>
      <c r="AJ12" s="825"/>
      <c r="AK12" s="825"/>
      <c r="AL12" s="825"/>
      <c r="AM12" s="825"/>
      <c r="AN12" s="825"/>
      <c r="AO12" s="825"/>
      <c r="AP12" s="825"/>
      <c r="AQ12" s="825"/>
      <c r="AR12" s="825"/>
      <c r="AS12" s="825"/>
      <c r="AT12" s="825"/>
      <c r="AU12" s="825"/>
      <c r="AV12" s="825"/>
      <c r="AW12" s="825"/>
      <c r="AX12" s="825"/>
      <c r="AY12" s="825"/>
      <c r="AZ12" s="825"/>
      <c r="BA12" s="835" t="s">
        <v>34</v>
      </c>
      <c r="BB12" s="835" t="s">
        <v>34</v>
      </c>
      <c r="BC12" s="850"/>
      <c r="BD12" s="958">
        <v>0</v>
      </c>
      <c r="BE12" s="958" t="s">
        <v>34</v>
      </c>
      <c r="BF12" s="825"/>
      <c r="BG12" s="825"/>
      <c r="BH12" s="825"/>
      <c r="BI12" s="825"/>
      <c r="BJ12" s="825"/>
      <c r="BK12" s="825"/>
      <c r="BL12" s="825"/>
      <c r="BM12" s="825"/>
      <c r="BN12" s="825"/>
      <c r="BO12" s="825"/>
      <c r="BP12" s="825"/>
      <c r="BQ12" s="825"/>
      <c r="BR12" s="825"/>
      <c r="BS12" s="850"/>
    </row>
    <row r="13" spans="1:71" x14ac:dyDescent="0.25">
      <c r="A13" s="859" t="s">
        <v>23</v>
      </c>
      <c r="B13" s="890"/>
      <c r="C13" s="900"/>
      <c r="D13" s="916">
        <v>0</v>
      </c>
      <c r="E13" s="891"/>
      <c r="F13" s="891"/>
      <c r="G13" s="891"/>
      <c r="H13" s="889"/>
      <c r="I13" s="916">
        <v>0</v>
      </c>
      <c r="J13" s="891"/>
      <c r="K13" s="889"/>
      <c r="L13" s="900"/>
      <c r="M13" s="900"/>
      <c r="N13" s="947" t="s">
        <v>72</v>
      </c>
      <c r="O13" s="816"/>
      <c r="P13" s="816"/>
      <c r="Q13" s="816"/>
      <c r="R13" s="816"/>
      <c r="S13" s="816"/>
      <c r="T13" s="816"/>
      <c r="U13" s="816"/>
      <c r="V13" s="816"/>
      <c r="W13" s="816"/>
      <c r="X13" s="808"/>
      <c r="Y13" s="850"/>
      <c r="Z13" s="850"/>
      <c r="AA13" s="850"/>
      <c r="AB13" s="850"/>
      <c r="AC13" s="808"/>
      <c r="AD13" s="808"/>
      <c r="AE13" s="808"/>
      <c r="AF13" s="808"/>
      <c r="AG13" s="825"/>
      <c r="AH13" s="825"/>
      <c r="AI13" s="825"/>
      <c r="AJ13" s="825"/>
      <c r="AK13" s="825"/>
      <c r="AL13" s="825"/>
      <c r="AM13" s="825"/>
      <c r="AN13" s="825"/>
      <c r="AO13" s="825"/>
      <c r="AP13" s="825"/>
      <c r="AQ13" s="825"/>
      <c r="AR13" s="825"/>
      <c r="AS13" s="825"/>
      <c r="AT13" s="825"/>
      <c r="AU13" s="825"/>
      <c r="AV13" s="825"/>
      <c r="AW13" s="825"/>
      <c r="AX13" s="825"/>
      <c r="AY13" s="825"/>
      <c r="AZ13" s="825"/>
      <c r="BA13" s="835" t="s">
        <v>34</v>
      </c>
      <c r="BB13" s="835" t="s">
        <v>34</v>
      </c>
      <c r="BC13" s="850"/>
      <c r="BD13" s="958">
        <v>0</v>
      </c>
      <c r="BE13" s="958" t="s">
        <v>34</v>
      </c>
      <c r="BF13" s="825"/>
      <c r="BG13" s="825"/>
      <c r="BH13" s="825"/>
      <c r="BI13" s="825"/>
      <c r="BJ13" s="825"/>
      <c r="BK13" s="825"/>
      <c r="BL13" s="825"/>
      <c r="BM13" s="825"/>
      <c r="BN13" s="825"/>
      <c r="BO13" s="825"/>
      <c r="BP13" s="825"/>
      <c r="BQ13" s="825"/>
      <c r="BR13" s="825"/>
      <c r="BS13" s="850"/>
    </row>
    <row r="14" spans="1:71" ht="15.75" thickBot="1" x14ac:dyDescent="0.3">
      <c r="A14" s="860" t="s">
        <v>24</v>
      </c>
      <c r="B14" s="917"/>
      <c r="C14" s="918"/>
      <c r="D14" s="919">
        <v>0</v>
      </c>
      <c r="E14" s="920"/>
      <c r="F14" s="920"/>
      <c r="G14" s="920"/>
      <c r="H14" s="921"/>
      <c r="I14" s="919">
        <v>0</v>
      </c>
      <c r="J14" s="920"/>
      <c r="K14" s="921"/>
      <c r="L14" s="918"/>
      <c r="M14" s="918"/>
      <c r="N14" s="947" t="s">
        <v>72</v>
      </c>
      <c r="O14" s="816"/>
      <c r="P14" s="816"/>
      <c r="Q14" s="816"/>
      <c r="R14" s="816"/>
      <c r="S14" s="816"/>
      <c r="T14" s="816"/>
      <c r="U14" s="816"/>
      <c r="V14" s="816"/>
      <c r="W14" s="816"/>
      <c r="X14" s="808"/>
      <c r="Y14" s="850"/>
      <c r="Z14" s="850"/>
      <c r="AA14" s="850"/>
      <c r="AB14" s="850"/>
      <c r="AC14" s="808"/>
      <c r="AD14" s="808"/>
      <c r="AE14" s="808"/>
      <c r="AF14" s="808"/>
      <c r="AG14" s="825"/>
      <c r="AH14" s="825"/>
      <c r="AI14" s="825"/>
      <c r="AJ14" s="825"/>
      <c r="AK14" s="825"/>
      <c r="AL14" s="825"/>
      <c r="AM14" s="825"/>
      <c r="AN14" s="825"/>
      <c r="AO14" s="825"/>
      <c r="AP14" s="825"/>
      <c r="AQ14" s="825"/>
      <c r="AR14" s="825"/>
      <c r="AS14" s="825"/>
      <c r="AT14" s="825"/>
      <c r="AU14" s="825"/>
      <c r="AV14" s="825"/>
      <c r="AW14" s="825"/>
      <c r="AX14" s="825"/>
      <c r="AY14" s="825"/>
      <c r="AZ14" s="825"/>
      <c r="BA14" s="835" t="s">
        <v>34</v>
      </c>
      <c r="BB14" s="835" t="s">
        <v>34</v>
      </c>
      <c r="BC14" s="850"/>
      <c r="BD14" s="958">
        <v>0</v>
      </c>
      <c r="BE14" s="958" t="s">
        <v>34</v>
      </c>
      <c r="BF14" s="825"/>
      <c r="BG14" s="825"/>
      <c r="BH14" s="825"/>
      <c r="BI14" s="825"/>
      <c r="BJ14" s="825"/>
      <c r="BK14" s="825"/>
      <c r="BL14" s="825"/>
      <c r="BM14" s="825"/>
      <c r="BN14" s="825"/>
      <c r="BO14" s="825"/>
      <c r="BP14" s="825"/>
      <c r="BQ14" s="825"/>
      <c r="BR14" s="825"/>
      <c r="BS14" s="850"/>
    </row>
    <row r="15" spans="1:71" ht="16.5" thickTop="1" thickBot="1" x14ac:dyDescent="0.3">
      <c r="A15" s="861" t="s">
        <v>25</v>
      </c>
      <c r="B15" s="922"/>
      <c r="C15" s="923"/>
      <c r="D15" s="924">
        <v>0</v>
      </c>
      <c r="E15" s="925"/>
      <c r="F15" s="925"/>
      <c r="G15" s="925"/>
      <c r="H15" s="926"/>
      <c r="I15" s="924">
        <v>0</v>
      </c>
      <c r="J15" s="927"/>
      <c r="K15" s="928"/>
      <c r="L15" s="964"/>
      <c r="M15" s="929"/>
      <c r="N15" s="947" t="s">
        <v>72</v>
      </c>
      <c r="O15" s="816"/>
      <c r="P15" s="816"/>
      <c r="Q15" s="816"/>
      <c r="R15" s="816"/>
      <c r="S15" s="816"/>
      <c r="T15" s="816"/>
      <c r="U15" s="816"/>
      <c r="V15" s="816"/>
      <c r="W15" s="816"/>
      <c r="X15" s="808"/>
      <c r="Y15" s="850"/>
      <c r="Z15" s="850"/>
      <c r="AA15" s="850"/>
      <c r="AB15" s="850"/>
      <c r="AC15" s="808"/>
      <c r="AD15" s="808"/>
      <c r="AE15" s="808"/>
      <c r="AF15" s="808"/>
      <c r="AG15" s="825"/>
      <c r="AH15" s="825"/>
      <c r="AI15" s="825"/>
      <c r="AJ15" s="825"/>
      <c r="AK15" s="825"/>
      <c r="AL15" s="825"/>
      <c r="AM15" s="825"/>
      <c r="AN15" s="825"/>
      <c r="AO15" s="825"/>
      <c r="AP15" s="825"/>
      <c r="AQ15" s="825"/>
      <c r="AR15" s="825"/>
      <c r="AS15" s="825"/>
      <c r="AT15" s="825"/>
      <c r="AU15" s="825"/>
      <c r="AV15" s="825"/>
      <c r="AW15" s="825"/>
      <c r="AX15" s="825"/>
      <c r="AY15" s="825"/>
      <c r="AZ15" s="825"/>
      <c r="BA15" s="835" t="s">
        <v>34</v>
      </c>
      <c r="BB15" s="835" t="s">
        <v>34</v>
      </c>
      <c r="BC15" s="850"/>
      <c r="BD15" s="958">
        <v>0</v>
      </c>
      <c r="BE15" s="958" t="s">
        <v>34</v>
      </c>
      <c r="BF15" s="825"/>
      <c r="BG15" s="825"/>
      <c r="BH15" s="825"/>
      <c r="BI15" s="825"/>
      <c r="BJ15" s="825"/>
      <c r="BK15" s="825"/>
      <c r="BL15" s="825"/>
      <c r="BM15" s="825"/>
      <c r="BN15" s="825"/>
      <c r="BO15" s="825"/>
      <c r="BP15" s="825"/>
      <c r="BQ15" s="825"/>
      <c r="BR15" s="825"/>
      <c r="BS15" s="850"/>
    </row>
    <row r="16" spans="1:71" ht="15.75" thickTop="1" x14ac:dyDescent="0.25">
      <c r="A16" s="861" t="s">
        <v>26</v>
      </c>
      <c r="B16" s="930"/>
      <c r="C16" s="931"/>
      <c r="D16" s="932"/>
      <c r="E16" s="933"/>
      <c r="F16" s="933"/>
      <c r="G16" s="933"/>
      <c r="H16" s="931"/>
      <c r="I16" s="932"/>
      <c r="J16" s="933"/>
      <c r="K16" s="931"/>
      <c r="L16" s="963"/>
      <c r="M16" s="929"/>
      <c r="N16" s="947" t="s">
        <v>34</v>
      </c>
      <c r="O16" s="816"/>
      <c r="P16" s="816"/>
      <c r="Q16" s="816"/>
      <c r="R16" s="816"/>
      <c r="S16" s="816"/>
      <c r="T16" s="816"/>
      <c r="U16" s="816"/>
      <c r="V16" s="816"/>
      <c r="W16" s="816"/>
      <c r="X16" s="808"/>
      <c r="Y16" s="850"/>
      <c r="Z16" s="850"/>
      <c r="AA16" s="850"/>
      <c r="AB16" s="850"/>
      <c r="AC16" s="808"/>
      <c r="AD16" s="808"/>
      <c r="AE16" s="808"/>
      <c r="AF16" s="808"/>
      <c r="AG16" s="825"/>
      <c r="AH16" s="825"/>
      <c r="AI16" s="825"/>
      <c r="AJ16" s="825"/>
      <c r="AK16" s="825"/>
      <c r="AL16" s="825"/>
      <c r="AM16" s="825"/>
      <c r="AN16" s="825"/>
      <c r="AO16" s="825"/>
      <c r="AP16" s="825"/>
      <c r="AQ16" s="825"/>
      <c r="AR16" s="825"/>
      <c r="AS16" s="825"/>
      <c r="AT16" s="825"/>
      <c r="AU16" s="825"/>
      <c r="AV16" s="825"/>
      <c r="AW16" s="825"/>
      <c r="AX16" s="825"/>
      <c r="AY16" s="825"/>
      <c r="AZ16" s="825"/>
      <c r="BA16" s="835" t="s">
        <v>34</v>
      </c>
      <c r="BB16" s="827"/>
      <c r="BC16" s="825"/>
      <c r="BD16" s="958">
        <v>0</v>
      </c>
      <c r="BE16" s="825"/>
      <c r="BF16" s="825"/>
      <c r="BG16" s="825"/>
      <c r="BH16" s="825"/>
      <c r="BI16" s="825"/>
      <c r="BJ16" s="825"/>
      <c r="BK16" s="825"/>
      <c r="BL16" s="825"/>
      <c r="BM16" s="825"/>
      <c r="BN16" s="825"/>
      <c r="BO16" s="825"/>
      <c r="BP16" s="825"/>
      <c r="BQ16" s="825"/>
      <c r="BR16" s="825"/>
      <c r="BS16" s="850"/>
    </row>
    <row r="17" spans="1:71" ht="54" x14ac:dyDescent="0.25">
      <c r="A17" s="862" t="s">
        <v>27</v>
      </c>
      <c r="B17" s="934"/>
      <c r="C17" s="935"/>
      <c r="D17" s="936"/>
      <c r="E17" s="937"/>
      <c r="F17" s="937"/>
      <c r="G17" s="937"/>
      <c r="H17" s="935"/>
      <c r="I17" s="936"/>
      <c r="J17" s="937"/>
      <c r="K17" s="935"/>
      <c r="L17" s="945"/>
      <c r="M17" s="938"/>
      <c r="N17" s="947"/>
      <c r="O17" s="816"/>
      <c r="P17" s="816"/>
      <c r="Q17" s="816"/>
      <c r="R17" s="816"/>
      <c r="S17" s="816"/>
      <c r="T17" s="816"/>
      <c r="U17" s="816"/>
      <c r="V17" s="816"/>
      <c r="W17" s="816"/>
      <c r="X17" s="808"/>
      <c r="Y17" s="850"/>
      <c r="Z17" s="850"/>
      <c r="AA17" s="850"/>
      <c r="AB17" s="850"/>
      <c r="AC17" s="808"/>
      <c r="AD17" s="808"/>
      <c r="AE17" s="808"/>
      <c r="AF17" s="808"/>
      <c r="AG17" s="825"/>
      <c r="AH17" s="825"/>
      <c r="AI17" s="825"/>
      <c r="AJ17" s="825"/>
      <c r="AK17" s="825"/>
      <c r="AL17" s="825"/>
      <c r="AM17" s="825"/>
      <c r="AN17" s="825"/>
      <c r="AO17" s="825"/>
      <c r="AP17" s="825"/>
      <c r="AQ17" s="825"/>
      <c r="AR17" s="825"/>
      <c r="AS17" s="825"/>
      <c r="AT17" s="825"/>
      <c r="AU17" s="825"/>
      <c r="AV17" s="825"/>
      <c r="AW17" s="825"/>
      <c r="AX17" s="825"/>
      <c r="AY17" s="825"/>
      <c r="AZ17" s="825"/>
      <c r="BA17" s="827"/>
      <c r="BB17" s="827"/>
      <c r="BC17" s="825"/>
      <c r="BD17" s="808"/>
      <c r="BE17" s="825"/>
      <c r="BF17" s="825"/>
      <c r="BG17" s="825"/>
      <c r="BH17" s="825"/>
      <c r="BI17" s="825"/>
      <c r="BJ17" s="825"/>
      <c r="BK17" s="825"/>
      <c r="BL17" s="825"/>
      <c r="BM17" s="825"/>
      <c r="BN17" s="825"/>
      <c r="BO17" s="825"/>
      <c r="BP17" s="825"/>
      <c r="BQ17" s="825"/>
      <c r="BR17" s="825"/>
      <c r="BS17" s="639"/>
    </row>
    <row r="18" spans="1:71" x14ac:dyDescent="0.25">
      <c r="A18" s="851" t="s">
        <v>28</v>
      </c>
      <c r="B18" s="934"/>
      <c r="C18" s="935"/>
      <c r="D18" s="936"/>
      <c r="E18" s="937"/>
      <c r="F18" s="937"/>
      <c r="G18" s="937"/>
      <c r="H18" s="935"/>
      <c r="I18" s="936"/>
      <c r="J18" s="937"/>
      <c r="K18" s="935"/>
      <c r="L18" s="945"/>
      <c r="M18" s="938"/>
      <c r="N18" s="947"/>
      <c r="O18" s="816"/>
      <c r="P18" s="816"/>
      <c r="Q18" s="816"/>
      <c r="R18" s="816"/>
      <c r="S18" s="816"/>
      <c r="T18" s="816"/>
      <c r="U18" s="816"/>
      <c r="V18" s="816"/>
      <c r="W18" s="816"/>
      <c r="X18" s="808"/>
      <c r="Y18" s="850"/>
      <c r="Z18" s="850"/>
      <c r="AA18" s="850"/>
      <c r="AB18" s="850"/>
      <c r="AC18" s="808"/>
      <c r="AD18" s="808"/>
      <c r="AE18" s="808"/>
      <c r="AF18" s="808"/>
      <c r="AG18" s="825"/>
      <c r="AH18" s="825"/>
      <c r="AI18" s="825"/>
      <c r="AJ18" s="825"/>
      <c r="AK18" s="825"/>
      <c r="AL18" s="825"/>
      <c r="AM18" s="825"/>
      <c r="AN18" s="825"/>
      <c r="AO18" s="825"/>
      <c r="AP18" s="825"/>
      <c r="AQ18" s="825"/>
      <c r="AR18" s="825"/>
      <c r="AS18" s="825"/>
      <c r="AT18" s="825"/>
      <c r="AU18" s="825"/>
      <c r="AV18" s="825"/>
      <c r="AW18" s="825"/>
      <c r="AX18" s="825"/>
      <c r="AY18" s="825"/>
      <c r="AZ18" s="825"/>
      <c r="BA18" s="827"/>
      <c r="BB18" s="827"/>
      <c r="BC18" s="825"/>
      <c r="BD18" s="808"/>
      <c r="BE18" s="825"/>
      <c r="BF18" s="825"/>
      <c r="BG18" s="825"/>
      <c r="BH18" s="825"/>
      <c r="BI18" s="825"/>
      <c r="BJ18" s="825"/>
      <c r="BK18" s="825"/>
      <c r="BL18" s="825"/>
      <c r="BM18" s="825"/>
      <c r="BN18" s="825"/>
      <c r="BO18" s="825"/>
      <c r="BP18" s="825"/>
      <c r="BQ18" s="825"/>
      <c r="BR18" s="825"/>
      <c r="BS18" s="639"/>
    </row>
    <row r="19" spans="1:71" ht="15" customHeight="1" x14ac:dyDescent="0.25">
      <c r="A19" s="863" t="s">
        <v>29</v>
      </c>
      <c r="B19" s="845"/>
      <c r="C19" s="864"/>
      <c r="D19" s="864"/>
      <c r="E19" s="831"/>
      <c r="F19" s="864"/>
      <c r="G19" s="864"/>
      <c r="H19" s="864"/>
      <c r="I19" s="864"/>
      <c r="J19" s="831"/>
      <c r="K19" s="864"/>
      <c r="L19" s="864"/>
      <c r="M19" s="948"/>
      <c r="N19" s="816"/>
      <c r="O19" s="816"/>
      <c r="P19" s="816"/>
      <c r="Q19" s="816"/>
      <c r="R19" s="816"/>
      <c r="S19" s="816"/>
      <c r="T19" s="816"/>
      <c r="U19" s="816"/>
      <c r="V19" s="816"/>
      <c r="W19" s="808"/>
      <c r="X19" s="808"/>
      <c r="Y19" s="808"/>
      <c r="Z19" s="808"/>
      <c r="AA19" s="808"/>
      <c r="AB19" s="808"/>
      <c r="AC19" s="808"/>
      <c r="AD19" s="808"/>
      <c r="AE19" s="808"/>
      <c r="AF19" s="808"/>
      <c r="AG19" s="808"/>
      <c r="AH19" s="808"/>
      <c r="AI19" s="808"/>
      <c r="AJ19" s="808"/>
      <c r="AK19" s="808"/>
      <c r="AL19" s="808"/>
      <c r="AM19" s="808"/>
      <c r="AN19" s="808"/>
      <c r="AO19" s="808"/>
      <c r="AP19" s="808"/>
      <c r="AQ19" s="808"/>
      <c r="AR19" s="808"/>
      <c r="AS19" s="808"/>
      <c r="AT19" s="808"/>
      <c r="AU19" s="808"/>
      <c r="AV19" s="808"/>
      <c r="AW19" s="808"/>
      <c r="AX19" s="808"/>
      <c r="AY19" s="808"/>
      <c r="AZ19" s="808"/>
      <c r="BA19" s="817"/>
      <c r="BB19" s="817"/>
      <c r="BC19" s="808"/>
      <c r="BD19" s="808"/>
      <c r="BE19" s="808"/>
      <c r="BF19" s="808"/>
      <c r="BG19" s="808"/>
      <c r="BH19" s="808"/>
      <c r="BI19" s="808"/>
      <c r="BJ19" s="808"/>
      <c r="BK19" s="808"/>
      <c r="BL19" s="808"/>
      <c r="BM19" s="808"/>
      <c r="BN19" s="808"/>
      <c r="BO19" s="808"/>
      <c r="BP19" s="808"/>
      <c r="BQ19" s="808"/>
      <c r="BR19" s="808"/>
      <c r="BS19" s="639"/>
    </row>
    <row r="20" spans="1:71" ht="15" customHeight="1" x14ac:dyDescent="0.25">
      <c r="A20" s="821" t="s">
        <v>30</v>
      </c>
      <c r="B20" s="865"/>
      <c r="C20" s="865"/>
      <c r="D20" s="866"/>
      <c r="E20" s="867"/>
      <c r="F20" s="867"/>
      <c r="G20" s="867"/>
      <c r="H20" s="867"/>
      <c r="I20" s="839"/>
      <c r="J20" s="839"/>
      <c r="K20" s="839"/>
      <c r="L20" s="839"/>
      <c r="M20" s="962"/>
      <c r="N20" s="962"/>
      <c r="O20" s="808"/>
      <c r="P20" s="808"/>
      <c r="Q20" s="808"/>
      <c r="R20" s="808"/>
      <c r="S20" s="808"/>
      <c r="T20" s="808"/>
      <c r="U20" s="808"/>
      <c r="V20" s="808"/>
      <c r="W20" s="808"/>
      <c r="X20" s="808"/>
      <c r="Y20" s="808"/>
      <c r="Z20" s="808"/>
      <c r="AA20" s="808"/>
      <c r="AB20" s="808"/>
      <c r="AC20" s="808"/>
      <c r="AD20" s="808"/>
      <c r="AE20" s="808"/>
      <c r="AF20" s="808"/>
      <c r="AG20" s="808"/>
      <c r="AH20" s="808"/>
      <c r="AI20" s="808"/>
      <c r="AJ20" s="808"/>
      <c r="AK20" s="808"/>
      <c r="AL20" s="808"/>
      <c r="AM20" s="808"/>
      <c r="AN20" s="808"/>
      <c r="AO20" s="808"/>
      <c r="AP20" s="808"/>
      <c r="AQ20" s="808"/>
      <c r="AR20" s="808"/>
      <c r="AS20" s="808"/>
      <c r="AT20" s="808"/>
      <c r="AU20" s="808"/>
      <c r="AV20" s="808"/>
      <c r="AW20" s="808"/>
      <c r="AX20" s="808"/>
      <c r="AY20" s="808"/>
      <c r="AZ20" s="808"/>
      <c r="BA20" s="808"/>
      <c r="BB20" s="808"/>
      <c r="BC20" s="808"/>
      <c r="BD20" s="808"/>
      <c r="BE20" s="808"/>
      <c r="BF20" s="808"/>
      <c r="BG20" s="808"/>
      <c r="BH20" s="808"/>
      <c r="BI20" s="808"/>
      <c r="BJ20" s="808"/>
      <c r="BK20" s="808"/>
      <c r="BL20" s="808"/>
      <c r="BM20" s="808"/>
      <c r="BN20" s="808"/>
      <c r="BO20" s="808"/>
      <c r="BP20" s="808"/>
      <c r="BQ20" s="808"/>
      <c r="BR20" s="808"/>
      <c r="BS20" s="639"/>
    </row>
    <row r="21" spans="1:71" ht="15" customHeight="1" x14ac:dyDescent="0.25">
      <c r="A21" s="840" t="s">
        <v>31</v>
      </c>
      <c r="B21" s="868" t="s">
        <v>8</v>
      </c>
      <c r="C21" s="868" t="s">
        <v>32</v>
      </c>
      <c r="D21" s="823"/>
      <c r="E21" s="823"/>
      <c r="F21" s="807"/>
      <c r="G21" s="807"/>
      <c r="H21" s="807"/>
      <c r="I21" s="807"/>
      <c r="J21" s="807"/>
      <c r="K21" s="807"/>
      <c r="L21" s="807"/>
      <c r="M21" s="808"/>
      <c r="N21" s="808"/>
      <c r="O21" s="808"/>
      <c r="P21" s="808"/>
      <c r="Q21" s="808"/>
      <c r="R21" s="808"/>
      <c r="S21" s="808"/>
      <c r="T21" s="808"/>
      <c r="U21" s="808"/>
      <c r="V21" s="808"/>
      <c r="W21" s="808"/>
      <c r="X21" s="850"/>
      <c r="Y21" s="850"/>
      <c r="Z21" s="850"/>
      <c r="AA21" s="850"/>
      <c r="AB21" s="808"/>
      <c r="AC21" s="808"/>
      <c r="AD21" s="808"/>
      <c r="AE21" s="808"/>
      <c r="AF21" s="825"/>
      <c r="AG21" s="825"/>
      <c r="AH21" s="825"/>
      <c r="AI21" s="825"/>
      <c r="AJ21" s="825"/>
      <c r="AK21" s="825"/>
      <c r="AL21" s="825"/>
      <c r="AM21" s="825"/>
      <c r="AN21" s="825"/>
      <c r="AO21" s="825"/>
      <c r="AP21" s="825"/>
      <c r="AQ21" s="825"/>
      <c r="AR21" s="825"/>
      <c r="AS21" s="825"/>
      <c r="AT21" s="825"/>
      <c r="AU21" s="825"/>
      <c r="AV21" s="825"/>
      <c r="AW21" s="825"/>
      <c r="AX21" s="825"/>
      <c r="AY21" s="825"/>
      <c r="AZ21" s="825"/>
      <c r="BA21" s="808"/>
      <c r="BB21" s="808"/>
      <c r="BC21" s="808"/>
      <c r="BD21" s="808"/>
      <c r="BE21" s="825"/>
      <c r="BF21" s="825"/>
      <c r="BG21" s="825"/>
      <c r="BH21" s="825"/>
      <c r="BI21" s="825"/>
      <c r="BJ21" s="825"/>
      <c r="BK21" s="825"/>
      <c r="BL21" s="825"/>
      <c r="BM21" s="825"/>
      <c r="BN21" s="825"/>
      <c r="BO21" s="825"/>
      <c r="BP21" s="825"/>
      <c r="BQ21" s="850"/>
      <c r="BR21" s="850"/>
      <c r="BS21" s="639"/>
    </row>
    <row r="22" spans="1:71" x14ac:dyDescent="0.25">
      <c r="A22" s="884" t="s">
        <v>33</v>
      </c>
      <c r="B22" s="908"/>
      <c r="C22" s="908"/>
      <c r="D22" s="953" t="s">
        <v>72</v>
      </c>
      <c r="E22" s="952"/>
      <c r="F22" s="807" t="s">
        <v>34</v>
      </c>
      <c r="G22" s="822" t="s">
        <v>34</v>
      </c>
      <c r="H22" s="822"/>
      <c r="I22" s="842"/>
      <c r="J22" s="807"/>
      <c r="K22" s="807"/>
      <c r="L22" s="807"/>
      <c r="M22" s="808"/>
      <c r="N22" s="808"/>
      <c r="O22" s="808"/>
      <c r="P22" s="808"/>
      <c r="Q22" s="808"/>
      <c r="R22" s="808"/>
      <c r="S22" s="808"/>
      <c r="T22" s="808"/>
      <c r="U22" s="808"/>
      <c r="V22" s="817"/>
      <c r="W22" s="817"/>
      <c r="X22" s="850"/>
      <c r="Y22" s="850"/>
      <c r="Z22" s="850"/>
      <c r="AA22" s="850"/>
      <c r="AB22" s="808"/>
      <c r="AC22" s="808"/>
      <c r="AD22" s="808"/>
      <c r="AE22" s="808"/>
      <c r="AF22" s="825"/>
      <c r="AG22" s="825"/>
      <c r="AH22" s="825"/>
      <c r="AI22" s="825"/>
      <c r="AJ22" s="825"/>
      <c r="AK22" s="825"/>
      <c r="AL22" s="825"/>
      <c r="AM22" s="825"/>
      <c r="AN22" s="825"/>
      <c r="AO22" s="825"/>
      <c r="AP22" s="825"/>
      <c r="AQ22" s="825"/>
      <c r="AR22" s="825"/>
      <c r="AS22" s="825"/>
      <c r="AT22" s="825"/>
      <c r="AU22" s="825"/>
      <c r="AV22" s="825"/>
      <c r="AW22" s="825"/>
      <c r="AX22" s="825"/>
      <c r="AY22" s="825"/>
      <c r="AZ22" s="825"/>
      <c r="BA22" s="835" t="s">
        <v>34</v>
      </c>
      <c r="BB22" s="835" t="s">
        <v>34</v>
      </c>
      <c r="BC22" s="808"/>
      <c r="BD22" s="958" t="s">
        <v>34</v>
      </c>
      <c r="BE22" s="958">
        <v>0</v>
      </c>
      <c r="BF22" s="825"/>
      <c r="BG22" s="825"/>
      <c r="BH22" s="825"/>
      <c r="BI22" s="825"/>
      <c r="BJ22" s="825"/>
      <c r="BK22" s="825"/>
      <c r="BL22" s="825"/>
      <c r="BM22" s="825"/>
      <c r="BN22" s="825"/>
      <c r="BO22" s="825"/>
      <c r="BP22" s="825"/>
      <c r="BQ22" s="850"/>
      <c r="BR22" s="850"/>
      <c r="BS22" s="639"/>
    </row>
    <row r="23" spans="1:71" x14ac:dyDescent="0.25">
      <c r="A23" s="869" t="s">
        <v>35</v>
      </c>
      <c r="B23" s="939"/>
      <c r="C23" s="939"/>
      <c r="D23" s="953" t="s">
        <v>73</v>
      </c>
      <c r="E23" s="828"/>
      <c r="F23" s="808"/>
      <c r="G23" s="808"/>
      <c r="H23" s="808"/>
      <c r="I23" s="807"/>
      <c r="J23" s="807"/>
      <c r="K23" s="807"/>
      <c r="L23" s="807"/>
      <c r="M23" s="808"/>
      <c r="N23" s="808"/>
      <c r="O23" s="808"/>
      <c r="P23" s="808"/>
      <c r="Q23" s="808"/>
      <c r="R23" s="808"/>
      <c r="S23" s="808"/>
      <c r="T23" s="808"/>
      <c r="U23" s="808"/>
      <c r="V23" s="817"/>
      <c r="W23" s="817"/>
      <c r="X23" s="850"/>
      <c r="Y23" s="850"/>
      <c r="Z23" s="850"/>
      <c r="AA23" s="850"/>
      <c r="AB23" s="808"/>
      <c r="AC23" s="808"/>
      <c r="AD23" s="808"/>
      <c r="AE23" s="808"/>
      <c r="AF23" s="825"/>
      <c r="AG23" s="825"/>
      <c r="AH23" s="825"/>
      <c r="AI23" s="825"/>
      <c r="AJ23" s="825"/>
      <c r="AK23" s="825"/>
      <c r="AL23" s="825"/>
      <c r="AM23" s="825"/>
      <c r="AN23" s="825"/>
      <c r="AO23" s="825"/>
      <c r="AP23" s="825"/>
      <c r="AQ23" s="825"/>
      <c r="AR23" s="825"/>
      <c r="AS23" s="825"/>
      <c r="AT23" s="825"/>
      <c r="AU23" s="825"/>
      <c r="AV23" s="825"/>
      <c r="AW23" s="825"/>
      <c r="AX23" s="825"/>
      <c r="AY23" s="825"/>
      <c r="AZ23" s="825"/>
      <c r="BA23" s="835" t="s">
        <v>34</v>
      </c>
      <c r="BB23" s="835" t="s">
        <v>34</v>
      </c>
      <c r="BC23" s="835" t="s">
        <v>34</v>
      </c>
      <c r="BD23" s="958" t="s">
        <v>34</v>
      </c>
      <c r="BE23" s="958">
        <v>0</v>
      </c>
      <c r="BF23" s="825"/>
      <c r="BG23" s="825"/>
      <c r="BH23" s="825"/>
      <c r="BI23" s="825"/>
      <c r="BJ23" s="825"/>
      <c r="BK23" s="825"/>
      <c r="BL23" s="825"/>
      <c r="BM23" s="825"/>
      <c r="BN23" s="825"/>
      <c r="BO23" s="825"/>
      <c r="BP23" s="825"/>
      <c r="BQ23" s="850"/>
      <c r="BR23" s="850"/>
      <c r="BS23" s="639"/>
    </row>
    <row r="24" spans="1:71" x14ac:dyDescent="0.25">
      <c r="A24" s="1929" t="s">
        <v>36</v>
      </c>
      <c r="B24" s="1930"/>
      <c r="C24" s="1930"/>
      <c r="D24" s="1930"/>
      <c r="E24" s="1930"/>
      <c r="F24" s="1930"/>
      <c r="G24" s="1930"/>
      <c r="H24" s="1930"/>
      <c r="I24" s="1930"/>
      <c r="J24" s="1930"/>
      <c r="K24" s="839"/>
      <c r="L24" s="811"/>
      <c r="M24" s="847"/>
      <c r="N24" s="847"/>
      <c r="O24" s="808"/>
      <c r="P24" s="808"/>
      <c r="Q24" s="808"/>
      <c r="R24" s="808"/>
      <c r="S24" s="808"/>
      <c r="T24" s="808"/>
      <c r="U24" s="808"/>
      <c r="V24" s="808"/>
      <c r="W24" s="808"/>
      <c r="X24" s="808"/>
      <c r="Y24" s="808"/>
      <c r="Z24" s="808"/>
      <c r="AA24" s="808"/>
      <c r="AB24" s="808"/>
      <c r="AC24" s="808"/>
      <c r="AD24" s="808"/>
      <c r="AE24" s="808"/>
      <c r="AF24" s="808"/>
      <c r="AG24" s="808"/>
      <c r="AH24" s="808"/>
      <c r="AI24" s="808"/>
      <c r="AJ24" s="808"/>
      <c r="AK24" s="808"/>
      <c r="AL24" s="808"/>
      <c r="AM24" s="808"/>
      <c r="AN24" s="808"/>
      <c r="AO24" s="808"/>
      <c r="AP24" s="808"/>
      <c r="AQ24" s="808"/>
      <c r="AR24" s="808"/>
      <c r="AS24" s="808"/>
      <c r="AT24" s="808"/>
      <c r="AU24" s="808"/>
      <c r="AV24" s="808"/>
      <c r="AW24" s="808"/>
      <c r="AX24" s="808"/>
      <c r="AY24" s="808"/>
      <c r="AZ24" s="808"/>
      <c r="BA24" s="808"/>
      <c r="BB24" s="808"/>
      <c r="BC24" s="808"/>
      <c r="BD24" s="958">
        <v>0</v>
      </c>
      <c r="BE24" s="808"/>
      <c r="BF24" s="808"/>
      <c r="BG24" s="808"/>
      <c r="BH24" s="808"/>
      <c r="BI24" s="808"/>
      <c r="BJ24" s="808"/>
      <c r="BK24" s="808"/>
      <c r="BL24" s="808"/>
      <c r="BM24" s="808"/>
      <c r="BN24" s="808"/>
      <c r="BO24" s="808"/>
      <c r="BP24" s="808"/>
      <c r="BQ24" s="808"/>
      <c r="BR24" s="808"/>
      <c r="BS24" s="639"/>
    </row>
    <row r="25" spans="1:71" x14ac:dyDescent="0.25">
      <c r="A25" s="1929" t="s">
        <v>37</v>
      </c>
      <c r="B25" s="1930"/>
      <c r="C25" s="1930"/>
      <c r="D25" s="1930"/>
      <c r="E25" s="1930"/>
      <c r="F25" s="1930"/>
      <c r="G25" s="1930"/>
      <c r="H25" s="1930"/>
      <c r="I25" s="1930"/>
      <c r="J25" s="1930"/>
      <c r="K25" s="839"/>
      <c r="L25" s="811"/>
      <c r="M25" s="847"/>
      <c r="N25" s="847"/>
      <c r="O25" s="808"/>
      <c r="P25" s="808"/>
      <c r="Q25" s="808"/>
      <c r="R25" s="808"/>
      <c r="S25" s="808"/>
      <c r="T25" s="808"/>
      <c r="U25" s="808"/>
      <c r="V25" s="808"/>
      <c r="W25" s="808"/>
      <c r="X25" s="808"/>
      <c r="Y25" s="808"/>
      <c r="Z25" s="808"/>
      <c r="AA25" s="808"/>
      <c r="AB25" s="808"/>
      <c r="AC25" s="808"/>
      <c r="AD25" s="808"/>
      <c r="AE25" s="808"/>
      <c r="AF25" s="808"/>
      <c r="AG25" s="808"/>
      <c r="AH25" s="808"/>
      <c r="AI25" s="808"/>
      <c r="AJ25" s="808"/>
      <c r="AK25" s="808"/>
      <c r="AL25" s="808"/>
      <c r="AM25" s="808"/>
      <c r="AN25" s="808"/>
      <c r="AO25" s="808"/>
      <c r="AP25" s="808"/>
      <c r="AQ25" s="808"/>
      <c r="AR25" s="808"/>
      <c r="AS25" s="808"/>
      <c r="AT25" s="808"/>
      <c r="AU25" s="808"/>
      <c r="AV25" s="808"/>
      <c r="AW25" s="808"/>
      <c r="AX25" s="808"/>
      <c r="AY25" s="808"/>
      <c r="AZ25" s="808"/>
      <c r="BA25" s="808"/>
      <c r="BB25" s="808"/>
      <c r="BC25" s="808"/>
      <c r="BD25" s="808"/>
      <c r="BE25" s="808"/>
      <c r="BF25" s="808"/>
      <c r="BG25" s="808"/>
      <c r="BH25" s="808"/>
      <c r="BI25" s="808"/>
      <c r="BJ25" s="808"/>
      <c r="BK25" s="808"/>
      <c r="BL25" s="808"/>
      <c r="BM25" s="808"/>
      <c r="BN25" s="808"/>
      <c r="BO25" s="808"/>
      <c r="BP25" s="808"/>
      <c r="BQ25" s="808"/>
      <c r="BR25" s="808"/>
      <c r="BS25" s="639"/>
    </row>
    <row r="26" spans="1:71" x14ac:dyDescent="0.25">
      <c r="A26" s="1931" t="s">
        <v>38</v>
      </c>
      <c r="B26" s="1933" t="s">
        <v>8</v>
      </c>
      <c r="C26" s="1935" t="s">
        <v>39</v>
      </c>
      <c r="D26" s="1936"/>
      <c r="E26" s="1936"/>
      <c r="F26" s="1936"/>
      <c r="G26" s="1936"/>
      <c r="H26" s="1936"/>
      <c r="I26" s="1937"/>
      <c r="J26" s="808"/>
      <c r="K26" s="807"/>
      <c r="L26" s="808"/>
      <c r="M26" s="808"/>
      <c r="N26" s="808"/>
      <c r="O26" s="808"/>
      <c r="P26" s="808"/>
      <c r="Q26" s="808"/>
      <c r="R26" s="808"/>
      <c r="S26" s="808"/>
      <c r="T26" s="808"/>
      <c r="U26" s="808"/>
      <c r="V26" s="808"/>
      <c r="W26" s="808"/>
      <c r="X26" s="850"/>
      <c r="Y26" s="850"/>
      <c r="Z26" s="850"/>
      <c r="AA26" s="850"/>
      <c r="AB26" s="808"/>
      <c r="AC26" s="808"/>
      <c r="AD26" s="808"/>
      <c r="AE26" s="808"/>
      <c r="AF26" s="825"/>
      <c r="AG26" s="825"/>
      <c r="AH26" s="825"/>
      <c r="AI26" s="825"/>
      <c r="AJ26" s="825"/>
      <c r="AK26" s="825"/>
      <c r="AL26" s="825"/>
      <c r="AM26" s="825"/>
      <c r="AN26" s="825"/>
      <c r="AO26" s="825"/>
      <c r="AP26" s="825"/>
      <c r="AQ26" s="825"/>
      <c r="AR26" s="825"/>
      <c r="AS26" s="825"/>
      <c r="AT26" s="825"/>
      <c r="AU26" s="825"/>
      <c r="AV26" s="825"/>
      <c r="AW26" s="825"/>
      <c r="AX26" s="825"/>
      <c r="AY26" s="825"/>
      <c r="AZ26" s="825"/>
      <c r="BA26" s="808"/>
      <c r="BB26" s="808"/>
      <c r="BC26" s="808"/>
      <c r="BD26" s="808"/>
      <c r="BE26" s="825"/>
      <c r="BF26" s="825"/>
      <c r="BG26" s="825"/>
      <c r="BH26" s="825"/>
      <c r="BI26" s="825"/>
      <c r="BJ26" s="825"/>
      <c r="BK26" s="825"/>
      <c r="BL26" s="825"/>
      <c r="BM26" s="825"/>
      <c r="BN26" s="825"/>
      <c r="BO26" s="825"/>
      <c r="BP26" s="825"/>
      <c r="BQ26" s="825"/>
      <c r="BR26" s="825"/>
      <c r="BS26" s="639"/>
    </row>
    <row r="27" spans="1:71" ht="21" x14ac:dyDescent="0.25">
      <c r="A27" s="1932"/>
      <c r="B27" s="1934"/>
      <c r="C27" s="837" t="s">
        <v>40</v>
      </c>
      <c r="D27" s="813" t="s">
        <v>41</v>
      </c>
      <c r="E27" s="857" t="s">
        <v>42</v>
      </c>
      <c r="F27" s="857" t="s">
        <v>43</v>
      </c>
      <c r="G27" s="857" t="s">
        <v>44</v>
      </c>
      <c r="H27" s="813" t="s">
        <v>45</v>
      </c>
      <c r="I27" s="841" t="s">
        <v>46</v>
      </c>
      <c r="J27" s="808"/>
      <c r="K27" s="808"/>
      <c r="L27" s="808"/>
      <c r="M27" s="808"/>
      <c r="N27" s="808"/>
      <c r="O27" s="808"/>
      <c r="P27" s="808"/>
      <c r="Q27" s="808"/>
      <c r="R27" s="808"/>
      <c r="S27" s="808"/>
      <c r="T27" s="808"/>
      <c r="U27" s="808"/>
      <c r="V27" s="808"/>
      <c r="W27" s="808"/>
      <c r="X27" s="850"/>
      <c r="Y27" s="850"/>
      <c r="Z27" s="850"/>
      <c r="AA27" s="850"/>
      <c r="AB27" s="808"/>
      <c r="AC27" s="808"/>
      <c r="AD27" s="808"/>
      <c r="AE27" s="808"/>
      <c r="AF27" s="825"/>
      <c r="AG27" s="825"/>
      <c r="AH27" s="825"/>
      <c r="AI27" s="825"/>
      <c r="AJ27" s="825"/>
      <c r="AK27" s="825"/>
      <c r="AL27" s="825"/>
      <c r="AM27" s="825"/>
      <c r="AN27" s="825"/>
      <c r="AO27" s="825"/>
      <c r="AP27" s="825"/>
      <c r="AQ27" s="825"/>
      <c r="AR27" s="825"/>
      <c r="AS27" s="825"/>
      <c r="AT27" s="825"/>
      <c r="AU27" s="825"/>
      <c r="AV27" s="825"/>
      <c r="AW27" s="825"/>
      <c r="AX27" s="825"/>
      <c r="AY27" s="825"/>
      <c r="AZ27" s="825"/>
      <c r="BA27" s="808"/>
      <c r="BB27" s="808"/>
      <c r="BC27" s="808"/>
      <c r="BD27" s="808"/>
      <c r="BE27" s="825"/>
      <c r="BF27" s="825"/>
      <c r="BG27" s="825"/>
      <c r="BH27" s="825"/>
      <c r="BI27" s="825"/>
      <c r="BJ27" s="825"/>
      <c r="BK27" s="825"/>
      <c r="BL27" s="825"/>
      <c r="BM27" s="825"/>
      <c r="BN27" s="825"/>
      <c r="BO27" s="825"/>
      <c r="BP27" s="825"/>
      <c r="BQ27" s="825"/>
      <c r="BR27" s="825"/>
      <c r="BS27" s="639"/>
    </row>
    <row r="28" spans="1:71" ht="22.5" x14ac:dyDescent="0.25">
      <c r="A28" s="870" t="s">
        <v>47</v>
      </c>
      <c r="B28" s="907">
        <v>0</v>
      </c>
      <c r="C28" s="934"/>
      <c r="D28" s="940"/>
      <c r="E28" s="940"/>
      <c r="F28" s="940"/>
      <c r="G28" s="940"/>
      <c r="H28" s="940"/>
      <c r="I28" s="941"/>
      <c r="J28" s="949" t="s">
        <v>34</v>
      </c>
      <c r="K28" s="828"/>
      <c r="L28" s="808"/>
      <c r="M28" s="808"/>
      <c r="N28" s="808"/>
      <c r="O28" s="808"/>
      <c r="P28" s="808"/>
      <c r="Q28" s="808"/>
      <c r="R28" s="808"/>
      <c r="S28" s="808"/>
      <c r="T28" s="808"/>
      <c r="U28" s="808"/>
      <c r="V28" s="808"/>
      <c r="W28" s="808"/>
      <c r="X28" s="850"/>
      <c r="Y28" s="850"/>
      <c r="Z28" s="850"/>
      <c r="AA28" s="850"/>
      <c r="AB28" s="808"/>
      <c r="AC28" s="808"/>
      <c r="AD28" s="808"/>
      <c r="AE28" s="808"/>
      <c r="AF28" s="825"/>
      <c r="AG28" s="825"/>
      <c r="AH28" s="825"/>
      <c r="AI28" s="825"/>
      <c r="AJ28" s="825"/>
      <c r="AK28" s="825"/>
      <c r="AL28" s="825"/>
      <c r="AM28" s="825"/>
      <c r="AN28" s="825"/>
      <c r="AO28" s="825"/>
      <c r="AP28" s="825"/>
      <c r="AQ28" s="825"/>
      <c r="AR28" s="825"/>
      <c r="AS28" s="825"/>
      <c r="AT28" s="825"/>
      <c r="AU28" s="825"/>
      <c r="AV28" s="825"/>
      <c r="AW28" s="825"/>
      <c r="AX28" s="825"/>
      <c r="AY28" s="825"/>
      <c r="AZ28" s="825"/>
      <c r="BA28" s="835" t="s">
        <v>34</v>
      </c>
      <c r="BB28" s="835" t="s">
        <v>34</v>
      </c>
      <c r="BC28" s="808"/>
      <c r="BD28" s="958">
        <v>0</v>
      </c>
      <c r="BE28" s="958">
        <v>0</v>
      </c>
      <c r="BF28" s="825"/>
      <c r="BG28" s="825"/>
      <c r="BH28" s="825"/>
      <c r="BI28" s="825"/>
      <c r="BJ28" s="825"/>
      <c r="BK28" s="825"/>
      <c r="BL28" s="825"/>
      <c r="BM28" s="825"/>
      <c r="BN28" s="825"/>
      <c r="BO28" s="825"/>
      <c r="BP28" s="825"/>
      <c r="BQ28" s="825"/>
      <c r="BR28" s="825"/>
      <c r="BS28" s="639"/>
    </row>
    <row r="29" spans="1:71" x14ac:dyDescent="0.25">
      <c r="A29" s="885" t="s">
        <v>48</v>
      </c>
      <c r="B29" s="838"/>
      <c r="C29" s="883"/>
      <c r="D29" s="883"/>
      <c r="E29" s="883"/>
      <c r="F29" s="883"/>
      <c r="G29" s="883"/>
      <c r="H29" s="883"/>
      <c r="I29" s="883"/>
      <c r="J29" s="883"/>
      <c r="K29" s="839"/>
      <c r="L29" s="811"/>
      <c r="M29" s="847"/>
      <c r="N29" s="847"/>
      <c r="O29" s="808"/>
      <c r="P29" s="808"/>
      <c r="Q29" s="808"/>
      <c r="R29" s="808"/>
      <c r="S29" s="808"/>
      <c r="T29" s="808"/>
      <c r="U29" s="808"/>
      <c r="V29" s="808"/>
      <c r="W29" s="808"/>
      <c r="X29" s="808"/>
      <c r="Y29" s="808"/>
      <c r="Z29" s="808"/>
      <c r="AA29" s="808"/>
      <c r="AB29" s="808"/>
      <c r="AC29" s="808"/>
      <c r="AD29" s="808"/>
      <c r="AE29" s="808"/>
      <c r="AF29" s="808"/>
      <c r="AG29" s="808"/>
      <c r="AH29" s="808"/>
      <c r="AI29" s="808"/>
      <c r="AJ29" s="808"/>
      <c r="AK29" s="808"/>
      <c r="AL29" s="808"/>
      <c r="AM29" s="808"/>
      <c r="AN29" s="808"/>
      <c r="AO29" s="808"/>
      <c r="AP29" s="808"/>
      <c r="AQ29" s="808"/>
      <c r="AR29" s="808"/>
      <c r="AS29" s="808"/>
      <c r="AT29" s="808"/>
      <c r="AU29" s="808"/>
      <c r="AV29" s="808"/>
      <c r="AW29" s="808"/>
      <c r="AX29" s="808"/>
      <c r="AY29" s="808"/>
      <c r="AZ29" s="808"/>
      <c r="BA29" s="835" t="s">
        <v>34</v>
      </c>
      <c r="BB29" s="808"/>
      <c r="BC29" s="808"/>
      <c r="BD29" s="958">
        <v>0</v>
      </c>
      <c r="BE29" s="808"/>
      <c r="BF29" s="808"/>
      <c r="BG29" s="808"/>
      <c r="BH29" s="808"/>
      <c r="BI29" s="808"/>
      <c r="BJ29" s="808"/>
      <c r="BK29" s="808"/>
      <c r="BL29" s="808"/>
      <c r="BM29" s="808"/>
      <c r="BN29" s="808"/>
      <c r="BO29" s="808"/>
      <c r="BP29" s="808"/>
      <c r="BQ29" s="808"/>
      <c r="BR29" s="808"/>
      <c r="BS29" s="639"/>
    </row>
    <row r="30" spans="1:71" x14ac:dyDescent="0.25">
      <c r="A30" s="1931" t="s">
        <v>38</v>
      </c>
      <c r="B30" s="1933" t="s">
        <v>8</v>
      </c>
      <c r="C30" s="808"/>
      <c r="D30" s="807"/>
      <c r="E30" s="808"/>
      <c r="F30" s="808"/>
      <c r="G30" s="808"/>
      <c r="H30" s="808"/>
      <c r="I30" s="808"/>
      <c r="J30" s="808"/>
      <c r="K30" s="808"/>
      <c r="L30" s="808"/>
      <c r="M30" s="808"/>
      <c r="N30" s="808"/>
      <c r="O30" s="808"/>
      <c r="P30" s="808"/>
      <c r="Q30" s="808"/>
      <c r="R30" s="808"/>
      <c r="S30" s="808"/>
      <c r="T30" s="808"/>
      <c r="U30" s="808"/>
      <c r="V30" s="808"/>
      <c r="W30" s="808"/>
      <c r="X30" s="850"/>
      <c r="Y30" s="850"/>
      <c r="Z30" s="850"/>
      <c r="AA30" s="850"/>
      <c r="AB30" s="808"/>
      <c r="AC30" s="808"/>
      <c r="AD30" s="808"/>
      <c r="AE30" s="808"/>
      <c r="AF30" s="825"/>
      <c r="AG30" s="825"/>
      <c r="AH30" s="825"/>
      <c r="AI30" s="825"/>
      <c r="AJ30" s="825"/>
      <c r="AK30" s="825"/>
      <c r="AL30" s="825"/>
      <c r="AM30" s="825"/>
      <c r="AN30" s="825"/>
      <c r="AO30" s="825"/>
      <c r="AP30" s="825"/>
      <c r="AQ30" s="825"/>
      <c r="AR30" s="825"/>
      <c r="AS30" s="825"/>
      <c r="AT30" s="825"/>
      <c r="AU30" s="825"/>
      <c r="AV30" s="825"/>
      <c r="AW30" s="825"/>
      <c r="AX30" s="825"/>
      <c r="AY30" s="825"/>
      <c r="AZ30" s="825"/>
      <c r="BA30" s="808"/>
      <c r="BB30" s="808"/>
      <c r="BC30" s="808"/>
      <c r="BD30" s="808"/>
      <c r="BE30" s="825"/>
      <c r="BF30" s="825"/>
      <c r="BG30" s="825"/>
      <c r="BH30" s="825"/>
      <c r="BI30" s="825"/>
      <c r="BJ30" s="825"/>
      <c r="BK30" s="825"/>
      <c r="BL30" s="850"/>
      <c r="BM30" s="850"/>
      <c r="BN30" s="850"/>
      <c r="BO30" s="850"/>
      <c r="BP30" s="850"/>
      <c r="BQ30" s="850"/>
      <c r="BR30" s="850"/>
      <c r="BS30" s="639"/>
    </row>
    <row r="31" spans="1:71" ht="15" customHeight="1" x14ac:dyDescent="0.25">
      <c r="A31" s="1932"/>
      <c r="B31" s="1934"/>
      <c r="C31" s="808"/>
      <c r="D31" s="808"/>
      <c r="E31" s="808"/>
      <c r="F31" s="808"/>
      <c r="G31" s="808"/>
      <c r="H31" s="808"/>
      <c r="I31" s="808"/>
      <c r="J31" s="808"/>
      <c r="K31" s="808"/>
      <c r="L31" s="808"/>
      <c r="M31" s="808"/>
      <c r="N31" s="808"/>
      <c r="O31" s="808"/>
      <c r="P31" s="808"/>
      <c r="Q31" s="808"/>
      <c r="R31" s="808"/>
      <c r="S31" s="808"/>
      <c r="T31" s="808"/>
      <c r="U31" s="808"/>
      <c r="V31" s="808"/>
      <c r="W31" s="808"/>
      <c r="X31" s="850"/>
      <c r="Y31" s="850"/>
      <c r="Z31" s="850"/>
      <c r="AA31" s="850"/>
      <c r="AB31" s="808"/>
      <c r="AC31" s="808"/>
      <c r="AD31" s="808"/>
      <c r="AE31" s="808"/>
      <c r="AF31" s="825"/>
      <c r="AG31" s="825"/>
      <c r="AH31" s="825"/>
      <c r="AI31" s="825"/>
      <c r="AJ31" s="825"/>
      <c r="AK31" s="825"/>
      <c r="AL31" s="825"/>
      <c r="AM31" s="825"/>
      <c r="AN31" s="825"/>
      <c r="AO31" s="825"/>
      <c r="AP31" s="825"/>
      <c r="AQ31" s="825"/>
      <c r="AR31" s="825"/>
      <c r="AS31" s="825"/>
      <c r="AT31" s="825"/>
      <c r="AU31" s="825"/>
      <c r="AV31" s="825"/>
      <c r="AW31" s="825"/>
      <c r="AX31" s="825"/>
      <c r="AY31" s="825"/>
      <c r="AZ31" s="825"/>
      <c r="BA31" s="808"/>
      <c r="BB31" s="808"/>
      <c r="BC31" s="808"/>
      <c r="BD31" s="808"/>
      <c r="BE31" s="825"/>
      <c r="BF31" s="825"/>
      <c r="BG31" s="825"/>
      <c r="BH31" s="825"/>
      <c r="BI31" s="825"/>
      <c r="BJ31" s="825"/>
      <c r="BK31" s="825"/>
      <c r="BL31" s="850"/>
      <c r="BM31" s="850"/>
      <c r="BN31" s="850"/>
      <c r="BO31" s="850"/>
      <c r="BP31" s="850"/>
      <c r="BQ31" s="850"/>
      <c r="BR31" s="850"/>
      <c r="BS31" s="639"/>
    </row>
    <row r="32" spans="1:71" ht="15" customHeight="1" x14ac:dyDescent="0.25">
      <c r="A32" s="886" t="s">
        <v>47</v>
      </c>
      <c r="B32" s="908"/>
      <c r="C32" s="956" t="s">
        <v>34</v>
      </c>
      <c r="D32" s="954"/>
      <c r="E32" s="957"/>
      <c r="F32" s="957"/>
      <c r="G32" s="955"/>
      <c r="H32" s="955"/>
      <c r="I32" s="808"/>
      <c r="J32" s="808"/>
      <c r="K32" s="808"/>
      <c r="L32" s="808"/>
      <c r="M32" s="808"/>
      <c r="N32" s="808"/>
      <c r="O32" s="808"/>
      <c r="P32" s="808"/>
      <c r="Q32" s="808"/>
      <c r="R32" s="808"/>
      <c r="S32" s="808"/>
      <c r="T32" s="808"/>
      <c r="U32" s="808"/>
      <c r="V32" s="808"/>
      <c r="W32" s="808"/>
      <c r="X32" s="850"/>
      <c r="Y32" s="850"/>
      <c r="Z32" s="850"/>
      <c r="AA32" s="850"/>
      <c r="AB32" s="808"/>
      <c r="AC32" s="808"/>
      <c r="AD32" s="808"/>
      <c r="AE32" s="808"/>
      <c r="AF32" s="825"/>
      <c r="AG32" s="825"/>
      <c r="AH32" s="825"/>
      <c r="AI32" s="825"/>
      <c r="AJ32" s="825"/>
      <c r="AK32" s="825"/>
      <c r="AL32" s="825"/>
      <c r="AM32" s="825"/>
      <c r="AN32" s="825"/>
      <c r="AO32" s="825"/>
      <c r="AP32" s="825"/>
      <c r="AQ32" s="825"/>
      <c r="AR32" s="825"/>
      <c r="AS32" s="825"/>
      <c r="AT32" s="825"/>
      <c r="AU32" s="825"/>
      <c r="AV32" s="825"/>
      <c r="AW32" s="825"/>
      <c r="AX32" s="825"/>
      <c r="AY32" s="825"/>
      <c r="AZ32" s="825"/>
      <c r="BA32" s="835" t="s">
        <v>34</v>
      </c>
      <c r="BB32" s="850"/>
      <c r="BC32" s="808"/>
      <c r="BD32" s="958">
        <v>0</v>
      </c>
      <c r="BE32" s="825"/>
      <c r="BF32" s="825"/>
      <c r="BG32" s="825"/>
      <c r="BH32" s="825"/>
      <c r="BI32" s="825"/>
      <c r="BJ32" s="825"/>
      <c r="BK32" s="825"/>
      <c r="BL32" s="850"/>
      <c r="BM32" s="850"/>
      <c r="BN32" s="850"/>
      <c r="BO32" s="850"/>
      <c r="BP32" s="850"/>
      <c r="BQ32" s="850"/>
      <c r="BR32" s="850"/>
      <c r="BS32" s="639"/>
    </row>
    <row r="33" spans="1:71" ht="15" customHeight="1" x14ac:dyDescent="0.25">
      <c r="A33" s="882" t="s">
        <v>49</v>
      </c>
      <c r="B33" s="906"/>
      <c r="C33" s="832"/>
      <c r="D33" s="832"/>
      <c r="E33" s="832"/>
      <c r="F33" s="871"/>
      <c r="G33" s="832"/>
      <c r="H33" s="832"/>
      <c r="I33" s="832"/>
      <c r="J33" s="808"/>
      <c r="K33" s="828"/>
      <c r="L33" s="808"/>
      <c r="M33" s="808"/>
      <c r="N33" s="808"/>
      <c r="O33" s="808"/>
      <c r="P33" s="808"/>
      <c r="Q33" s="808"/>
      <c r="R33" s="808"/>
      <c r="S33" s="808"/>
      <c r="T33" s="808"/>
      <c r="U33" s="808"/>
      <c r="V33" s="808"/>
      <c r="W33" s="808"/>
      <c r="X33" s="850"/>
      <c r="Y33" s="850"/>
      <c r="Z33" s="850"/>
      <c r="AA33" s="850"/>
      <c r="AB33" s="808"/>
      <c r="AC33" s="808"/>
      <c r="AD33" s="808"/>
      <c r="AE33" s="808"/>
      <c r="AF33" s="825"/>
      <c r="AG33" s="825"/>
      <c r="AH33" s="825"/>
      <c r="AI33" s="825"/>
      <c r="AJ33" s="825"/>
      <c r="AK33" s="825"/>
      <c r="AL33" s="825"/>
      <c r="AM33" s="825"/>
      <c r="AN33" s="825"/>
      <c r="AO33" s="825"/>
      <c r="AP33" s="825"/>
      <c r="AQ33" s="825"/>
      <c r="AR33" s="825"/>
      <c r="AS33" s="825"/>
      <c r="AT33" s="825"/>
      <c r="AU33" s="825"/>
      <c r="AV33" s="825"/>
      <c r="AW33" s="825"/>
      <c r="AX33" s="825"/>
      <c r="AY33" s="825"/>
      <c r="AZ33" s="825"/>
      <c r="BA33" s="808"/>
      <c r="BB33" s="808"/>
      <c r="BC33" s="808"/>
      <c r="BD33" s="808"/>
      <c r="BE33" s="825"/>
      <c r="BF33" s="825"/>
      <c r="BG33" s="825"/>
      <c r="BH33" s="825"/>
      <c r="BI33" s="825"/>
      <c r="BJ33" s="825"/>
      <c r="BK33" s="825"/>
      <c r="BL33" s="825"/>
      <c r="BM33" s="825"/>
      <c r="BN33" s="825"/>
      <c r="BO33" s="825"/>
      <c r="BP33" s="825"/>
      <c r="BQ33" s="825"/>
      <c r="BR33" s="825"/>
      <c r="BS33" s="639"/>
    </row>
    <row r="34" spans="1:71" x14ac:dyDescent="0.25">
      <c r="A34" s="854" t="s">
        <v>50</v>
      </c>
      <c r="B34" s="872"/>
      <c r="C34" s="873"/>
      <c r="D34" s="873"/>
      <c r="E34" s="873"/>
      <c r="F34" s="874"/>
      <c r="G34" s="873"/>
      <c r="H34" s="873"/>
      <c r="I34" s="873"/>
      <c r="J34" s="873"/>
      <c r="K34" s="854"/>
      <c r="L34" s="811"/>
      <c r="M34" s="847"/>
      <c r="N34" s="847"/>
      <c r="O34" s="808"/>
      <c r="P34" s="808"/>
      <c r="Q34" s="808"/>
      <c r="R34" s="808"/>
      <c r="S34" s="808"/>
      <c r="T34" s="808"/>
      <c r="U34" s="808"/>
      <c r="V34" s="808"/>
      <c r="W34" s="808"/>
      <c r="X34" s="808"/>
      <c r="Y34" s="808"/>
      <c r="Z34" s="808"/>
      <c r="AA34" s="808"/>
      <c r="AB34" s="808"/>
      <c r="AC34" s="808"/>
      <c r="AD34" s="808"/>
      <c r="AE34" s="808"/>
      <c r="AF34" s="808"/>
      <c r="AG34" s="808"/>
      <c r="AH34" s="808"/>
      <c r="AI34" s="808"/>
      <c r="AJ34" s="808"/>
      <c r="AK34" s="808"/>
      <c r="AL34" s="808"/>
      <c r="AM34" s="808"/>
      <c r="AN34" s="808"/>
      <c r="AO34" s="808"/>
      <c r="AP34" s="808"/>
      <c r="AQ34" s="808"/>
      <c r="AR34" s="808"/>
      <c r="AS34" s="808"/>
      <c r="AT34" s="808"/>
      <c r="AU34" s="808"/>
      <c r="AV34" s="808"/>
      <c r="AW34" s="808"/>
      <c r="AX34" s="808"/>
      <c r="AY34" s="808"/>
      <c r="AZ34" s="808"/>
      <c r="BA34" s="808"/>
      <c r="BB34" s="808"/>
      <c r="BC34" s="808"/>
      <c r="BD34" s="808"/>
      <c r="BE34" s="808"/>
      <c r="BF34" s="808"/>
      <c r="BG34" s="808"/>
      <c r="BH34" s="808"/>
      <c r="BI34" s="808"/>
      <c r="BJ34" s="808"/>
      <c r="BK34" s="808"/>
      <c r="BL34" s="808"/>
      <c r="BM34" s="808"/>
      <c r="BN34" s="808"/>
      <c r="BO34" s="808"/>
      <c r="BP34" s="808"/>
      <c r="BQ34" s="808"/>
      <c r="BR34" s="808"/>
      <c r="BS34" s="639"/>
    </row>
    <row r="35" spans="1:71" ht="52.5" x14ac:dyDescent="0.25">
      <c r="A35" s="826" t="s">
        <v>38</v>
      </c>
      <c r="B35" s="812" t="s">
        <v>51</v>
      </c>
      <c r="C35" s="836" t="s">
        <v>52</v>
      </c>
      <c r="D35" s="875"/>
      <c r="E35" s="875"/>
      <c r="F35" s="876"/>
      <c r="G35" s="875"/>
      <c r="H35" s="875"/>
      <c r="I35" s="875"/>
      <c r="J35" s="875"/>
      <c r="K35" s="828"/>
      <c r="L35" s="808"/>
      <c r="M35" s="808"/>
      <c r="N35" s="808"/>
      <c r="O35" s="808"/>
      <c r="P35" s="808"/>
      <c r="Q35" s="808"/>
      <c r="R35" s="808"/>
      <c r="S35" s="808"/>
      <c r="T35" s="808"/>
      <c r="U35" s="808"/>
      <c r="V35" s="808"/>
      <c r="W35" s="808"/>
      <c r="X35" s="850"/>
      <c r="Y35" s="850"/>
      <c r="Z35" s="850"/>
      <c r="AA35" s="850"/>
      <c r="AB35" s="808"/>
      <c r="AC35" s="808"/>
      <c r="AD35" s="808"/>
      <c r="AE35" s="808"/>
      <c r="AF35" s="825"/>
      <c r="AG35" s="825"/>
      <c r="AH35" s="825"/>
      <c r="AI35" s="825"/>
      <c r="AJ35" s="825"/>
      <c r="AK35" s="825"/>
      <c r="AL35" s="825"/>
      <c r="AM35" s="825"/>
      <c r="AN35" s="825"/>
      <c r="AO35" s="825"/>
      <c r="AP35" s="825"/>
      <c r="AQ35" s="825"/>
      <c r="AR35" s="825"/>
      <c r="AS35" s="825"/>
      <c r="AT35" s="825"/>
      <c r="AU35" s="825"/>
      <c r="AV35" s="825"/>
      <c r="AW35" s="825"/>
      <c r="AX35" s="825"/>
      <c r="AY35" s="825"/>
      <c r="AZ35" s="825"/>
      <c r="BA35" s="808"/>
      <c r="BB35" s="808"/>
      <c r="BC35" s="808"/>
      <c r="BD35" s="808"/>
      <c r="BE35" s="825"/>
      <c r="BF35" s="825"/>
      <c r="BG35" s="825"/>
      <c r="BH35" s="825"/>
      <c r="BI35" s="825"/>
      <c r="BJ35" s="825"/>
      <c r="BK35" s="825"/>
      <c r="BL35" s="825"/>
      <c r="BM35" s="825"/>
      <c r="BN35" s="825"/>
      <c r="BO35" s="825"/>
      <c r="BP35" s="825"/>
      <c r="BQ35" s="825"/>
      <c r="BR35" s="825"/>
      <c r="BS35" s="639"/>
    </row>
    <row r="36" spans="1:71" ht="22.5" x14ac:dyDescent="0.25">
      <c r="A36" s="870" t="s">
        <v>47</v>
      </c>
      <c r="B36" s="942"/>
      <c r="C36" s="943"/>
      <c r="D36" s="875"/>
      <c r="E36" s="875"/>
      <c r="F36" s="876"/>
      <c r="G36" s="875"/>
      <c r="H36" s="875"/>
      <c r="I36" s="875"/>
      <c r="J36" s="875"/>
      <c r="K36" s="828"/>
      <c r="L36" s="808"/>
      <c r="M36" s="808"/>
      <c r="N36" s="808"/>
      <c r="O36" s="808"/>
      <c r="P36" s="808"/>
      <c r="Q36" s="808"/>
      <c r="R36" s="808"/>
      <c r="S36" s="808"/>
      <c r="T36" s="808"/>
      <c r="U36" s="808"/>
      <c r="V36" s="808"/>
      <c r="W36" s="808"/>
      <c r="X36" s="850"/>
      <c r="Y36" s="850"/>
      <c r="Z36" s="850"/>
      <c r="AA36" s="850"/>
      <c r="AB36" s="808"/>
      <c r="AC36" s="808"/>
      <c r="AD36" s="808"/>
      <c r="AE36" s="808"/>
      <c r="AF36" s="825"/>
      <c r="AG36" s="825"/>
      <c r="AH36" s="825"/>
      <c r="AI36" s="825"/>
      <c r="AJ36" s="825"/>
      <c r="AK36" s="825"/>
      <c r="AL36" s="825"/>
      <c r="AM36" s="825"/>
      <c r="AN36" s="825"/>
      <c r="AO36" s="825"/>
      <c r="AP36" s="825"/>
      <c r="AQ36" s="825"/>
      <c r="AR36" s="825"/>
      <c r="AS36" s="825"/>
      <c r="AT36" s="825"/>
      <c r="AU36" s="825"/>
      <c r="AV36" s="825"/>
      <c r="AW36" s="825"/>
      <c r="AX36" s="825"/>
      <c r="AY36" s="825"/>
      <c r="AZ36" s="825"/>
      <c r="BA36" s="808"/>
      <c r="BB36" s="808"/>
      <c r="BC36" s="808"/>
      <c r="BD36" s="808"/>
      <c r="BE36" s="825"/>
      <c r="BF36" s="825"/>
      <c r="BG36" s="825"/>
      <c r="BH36" s="825"/>
      <c r="BI36" s="825"/>
      <c r="BJ36" s="825"/>
      <c r="BK36" s="825"/>
      <c r="BL36" s="825"/>
      <c r="BM36" s="825"/>
      <c r="BN36" s="825"/>
      <c r="BO36" s="825"/>
      <c r="BP36" s="825"/>
      <c r="BQ36" s="825"/>
      <c r="BR36" s="825"/>
      <c r="BS36" s="639"/>
    </row>
    <row r="37" spans="1:71" ht="15" customHeight="1" x14ac:dyDescent="0.25">
      <c r="A37" s="854" t="s">
        <v>53</v>
      </c>
      <c r="B37" s="811"/>
      <c r="C37" s="811"/>
      <c r="D37" s="811"/>
      <c r="E37" s="811"/>
      <c r="F37" s="811"/>
      <c r="G37" s="811"/>
      <c r="H37" s="811"/>
      <c r="I37" s="811"/>
      <c r="J37" s="811"/>
      <c r="K37" s="811"/>
      <c r="L37" s="811"/>
      <c r="M37" s="847" t="s">
        <v>34</v>
      </c>
      <c r="N37" s="847"/>
      <c r="O37" s="808"/>
      <c r="P37" s="808"/>
      <c r="Q37" s="808"/>
      <c r="R37" s="808"/>
      <c r="S37" s="808"/>
      <c r="T37" s="808"/>
      <c r="U37" s="808"/>
      <c r="V37" s="808"/>
      <c r="W37" s="808"/>
      <c r="X37" s="808"/>
      <c r="Y37" s="808"/>
      <c r="Z37" s="808"/>
      <c r="AA37" s="808"/>
      <c r="AB37" s="808"/>
      <c r="AC37" s="808"/>
      <c r="AD37" s="808"/>
      <c r="AE37" s="808"/>
      <c r="AF37" s="808"/>
      <c r="AG37" s="808"/>
      <c r="AH37" s="808"/>
      <c r="AI37" s="808"/>
      <c r="AJ37" s="808"/>
      <c r="AK37" s="808"/>
      <c r="AL37" s="808"/>
      <c r="AM37" s="808"/>
      <c r="AN37" s="808"/>
      <c r="AO37" s="808"/>
      <c r="AP37" s="808"/>
      <c r="AQ37" s="808"/>
      <c r="AR37" s="808"/>
      <c r="AS37" s="808"/>
      <c r="AT37" s="808"/>
      <c r="AU37" s="808"/>
      <c r="AV37" s="808"/>
      <c r="AW37" s="808"/>
      <c r="AX37" s="808"/>
      <c r="AY37" s="808"/>
      <c r="AZ37" s="808"/>
      <c r="BA37" s="808"/>
      <c r="BB37" s="808"/>
      <c r="BC37" s="808"/>
      <c r="BD37" s="808"/>
      <c r="BE37" s="808"/>
      <c r="BF37" s="808"/>
      <c r="BG37" s="808"/>
      <c r="BH37" s="808"/>
      <c r="BI37" s="808"/>
      <c r="BJ37" s="808"/>
      <c r="BK37" s="808"/>
      <c r="BL37" s="808"/>
      <c r="BM37" s="808"/>
      <c r="BN37" s="808"/>
      <c r="BO37" s="808"/>
      <c r="BP37" s="808"/>
      <c r="BQ37" s="808"/>
      <c r="BR37" s="808"/>
      <c r="BS37" s="639"/>
    </row>
    <row r="38" spans="1:71" ht="15" customHeight="1" x14ac:dyDescent="0.25">
      <c r="A38" s="1938" t="s">
        <v>54</v>
      </c>
      <c r="B38" s="1931" t="s">
        <v>55</v>
      </c>
      <c r="C38" s="1947" t="s">
        <v>56</v>
      </c>
      <c r="D38" s="1948"/>
      <c r="E38" s="1949"/>
      <c r="F38" s="1950"/>
      <c r="G38" s="808"/>
      <c r="H38" s="808"/>
      <c r="I38" s="808"/>
      <c r="J38" s="808"/>
      <c r="K38" s="808"/>
      <c r="L38" s="808"/>
      <c r="M38" s="808"/>
      <c r="N38" s="808"/>
      <c r="O38" s="808"/>
      <c r="P38" s="808"/>
      <c r="Q38" s="808"/>
      <c r="R38" s="808"/>
      <c r="S38" s="808"/>
      <c r="T38" s="808"/>
      <c r="U38" s="808"/>
      <c r="V38" s="808"/>
      <c r="W38" s="808"/>
      <c r="X38" s="850"/>
      <c r="Y38" s="850"/>
      <c r="Z38" s="850"/>
      <c r="AA38" s="850"/>
      <c r="AB38" s="808"/>
      <c r="AC38" s="808"/>
      <c r="AD38" s="808"/>
      <c r="AE38" s="808"/>
      <c r="AF38" s="825"/>
      <c r="AG38" s="825"/>
      <c r="AH38" s="825"/>
      <c r="AI38" s="825"/>
      <c r="AJ38" s="825"/>
      <c r="AK38" s="825"/>
      <c r="AL38" s="825"/>
      <c r="AM38" s="825"/>
      <c r="AN38" s="825"/>
      <c r="AO38" s="825"/>
      <c r="AP38" s="825"/>
      <c r="AQ38" s="825"/>
      <c r="AR38" s="825"/>
      <c r="AS38" s="825"/>
      <c r="AT38" s="825"/>
      <c r="AU38" s="825"/>
      <c r="AV38" s="825"/>
      <c r="AW38" s="825"/>
      <c r="AX38" s="825"/>
      <c r="AY38" s="825"/>
      <c r="AZ38" s="825"/>
      <c r="BA38" s="808"/>
      <c r="BB38" s="808"/>
      <c r="BC38" s="808"/>
      <c r="BD38" s="808"/>
      <c r="BE38" s="825"/>
      <c r="BF38" s="825"/>
      <c r="BG38" s="825"/>
      <c r="BH38" s="825"/>
      <c r="BI38" s="825"/>
      <c r="BJ38" s="825"/>
      <c r="BK38" s="825"/>
      <c r="BL38" s="825"/>
      <c r="BM38" s="825"/>
      <c r="BN38" s="825"/>
      <c r="BO38" s="825"/>
      <c r="BP38" s="825"/>
      <c r="BQ38" s="825"/>
      <c r="BR38" s="825"/>
      <c r="BS38" s="639"/>
    </row>
    <row r="39" spans="1:71" ht="15" customHeight="1" x14ac:dyDescent="0.25">
      <c r="A39" s="1939"/>
      <c r="B39" s="1932"/>
      <c r="C39" s="834" t="s">
        <v>57</v>
      </c>
      <c r="D39" s="814" t="s">
        <v>58</v>
      </c>
      <c r="E39" s="815" t="s">
        <v>59</v>
      </c>
      <c r="F39" s="1950"/>
      <c r="G39" s="808"/>
      <c r="H39" s="808"/>
      <c r="I39" s="808"/>
      <c r="J39" s="808"/>
      <c r="K39" s="808"/>
      <c r="L39" s="808"/>
      <c r="M39" s="808"/>
      <c r="N39" s="808"/>
      <c r="O39" s="808"/>
      <c r="P39" s="808"/>
      <c r="Q39" s="808"/>
      <c r="R39" s="808"/>
      <c r="S39" s="808"/>
      <c r="T39" s="808"/>
      <c r="U39" s="808"/>
      <c r="V39" s="808"/>
      <c r="W39" s="808"/>
      <c r="X39" s="850"/>
      <c r="Y39" s="850"/>
      <c r="Z39" s="850"/>
      <c r="AA39" s="850"/>
      <c r="AB39" s="808"/>
      <c r="AC39" s="808"/>
      <c r="AD39" s="808"/>
      <c r="AE39" s="808"/>
      <c r="AF39" s="825"/>
      <c r="AG39" s="825"/>
      <c r="AH39" s="825"/>
      <c r="AI39" s="825"/>
      <c r="AJ39" s="825"/>
      <c r="AK39" s="825"/>
      <c r="AL39" s="825"/>
      <c r="AM39" s="825"/>
      <c r="AN39" s="825"/>
      <c r="AO39" s="825"/>
      <c r="AP39" s="825"/>
      <c r="AQ39" s="825"/>
      <c r="AR39" s="825"/>
      <c r="AS39" s="825"/>
      <c r="AT39" s="825"/>
      <c r="AU39" s="825"/>
      <c r="AV39" s="825"/>
      <c r="AW39" s="825"/>
      <c r="AX39" s="825"/>
      <c r="AY39" s="825"/>
      <c r="AZ39" s="825"/>
      <c r="BA39" s="808"/>
      <c r="BB39" s="808"/>
      <c r="BC39" s="808"/>
      <c r="BD39" s="808"/>
      <c r="BE39" s="825"/>
      <c r="BF39" s="825"/>
      <c r="BG39" s="825"/>
      <c r="BH39" s="825"/>
      <c r="BI39" s="825"/>
      <c r="BJ39" s="825"/>
      <c r="BK39" s="825"/>
      <c r="BL39" s="825"/>
      <c r="BM39" s="825"/>
      <c r="BN39" s="825"/>
      <c r="BO39" s="825"/>
      <c r="BP39" s="825"/>
      <c r="BQ39" s="825"/>
      <c r="BR39" s="825"/>
      <c r="BS39" s="639"/>
    </row>
    <row r="40" spans="1:71" x14ac:dyDescent="0.25">
      <c r="A40" s="877" t="s">
        <v>60</v>
      </c>
      <c r="B40" s="896">
        <v>0</v>
      </c>
      <c r="C40" s="898"/>
      <c r="D40" s="899"/>
      <c r="E40" s="902"/>
      <c r="F40" s="949" t="s">
        <v>34</v>
      </c>
      <c r="G40" s="878"/>
      <c r="H40" s="808"/>
      <c r="I40" s="808"/>
      <c r="J40" s="808"/>
      <c r="K40" s="808"/>
      <c r="L40" s="808"/>
      <c r="M40" s="808"/>
      <c r="N40" s="808"/>
      <c r="O40" s="808"/>
      <c r="P40" s="808"/>
      <c r="Q40" s="808"/>
      <c r="R40" s="808"/>
      <c r="S40" s="808"/>
      <c r="T40" s="808"/>
      <c r="U40" s="808"/>
      <c r="V40" s="808"/>
      <c r="W40" s="808"/>
      <c r="X40" s="850"/>
      <c r="Y40" s="850"/>
      <c r="Z40" s="850"/>
      <c r="AA40" s="850"/>
      <c r="AB40" s="808"/>
      <c r="AC40" s="808"/>
      <c r="AD40" s="808"/>
      <c r="AE40" s="808"/>
      <c r="AF40" s="825"/>
      <c r="AG40" s="825"/>
      <c r="AH40" s="825"/>
      <c r="AI40" s="825"/>
      <c r="AJ40" s="825"/>
      <c r="AK40" s="825"/>
      <c r="AL40" s="825"/>
      <c r="AM40" s="825"/>
      <c r="AN40" s="825"/>
      <c r="AO40" s="825"/>
      <c r="AP40" s="825"/>
      <c r="AQ40" s="825"/>
      <c r="AR40" s="825"/>
      <c r="AS40" s="825"/>
      <c r="AT40" s="825"/>
      <c r="AU40" s="825"/>
      <c r="AV40" s="825"/>
      <c r="AW40" s="825"/>
      <c r="AX40" s="825"/>
      <c r="AY40" s="825"/>
      <c r="AZ40" s="825"/>
      <c r="BA40" s="835" t="s">
        <v>34</v>
      </c>
      <c r="BB40" s="808"/>
      <c r="BC40" s="808"/>
      <c r="BD40" s="958">
        <v>0</v>
      </c>
      <c r="BE40" s="825"/>
      <c r="BF40" s="825"/>
      <c r="BG40" s="825"/>
      <c r="BH40" s="825"/>
      <c r="BI40" s="825"/>
      <c r="BJ40" s="825"/>
      <c r="BK40" s="825"/>
      <c r="BL40" s="825"/>
      <c r="BM40" s="825"/>
      <c r="BN40" s="825"/>
      <c r="BO40" s="825"/>
      <c r="BP40" s="825"/>
      <c r="BQ40" s="825"/>
      <c r="BR40" s="825"/>
      <c r="BS40" s="639"/>
    </row>
    <row r="41" spans="1:71" x14ac:dyDescent="0.25">
      <c r="A41" s="879" t="s">
        <v>61</v>
      </c>
      <c r="B41" s="897">
        <v>0</v>
      </c>
      <c r="C41" s="892"/>
      <c r="D41" s="893"/>
      <c r="E41" s="894"/>
      <c r="F41" s="949" t="s">
        <v>34</v>
      </c>
      <c r="G41" s="878"/>
      <c r="H41" s="808"/>
      <c r="I41" s="808"/>
      <c r="J41" s="808"/>
      <c r="K41" s="808"/>
      <c r="L41" s="808"/>
      <c r="M41" s="808"/>
      <c r="N41" s="808"/>
      <c r="O41" s="808"/>
      <c r="P41" s="808"/>
      <c r="Q41" s="808"/>
      <c r="R41" s="808"/>
      <c r="S41" s="808"/>
      <c r="T41" s="808"/>
      <c r="U41" s="808"/>
      <c r="V41" s="808"/>
      <c r="W41" s="808"/>
      <c r="X41" s="850"/>
      <c r="Y41" s="850"/>
      <c r="Z41" s="850"/>
      <c r="AA41" s="850"/>
      <c r="AB41" s="808"/>
      <c r="AC41" s="808"/>
      <c r="AD41" s="808"/>
      <c r="AE41" s="808"/>
      <c r="AF41" s="825"/>
      <c r="AG41" s="825"/>
      <c r="AH41" s="825"/>
      <c r="AI41" s="825"/>
      <c r="AJ41" s="825"/>
      <c r="AK41" s="825"/>
      <c r="AL41" s="825"/>
      <c r="AM41" s="825"/>
      <c r="AN41" s="825"/>
      <c r="AO41" s="825"/>
      <c r="AP41" s="825"/>
      <c r="AQ41" s="825"/>
      <c r="AR41" s="825"/>
      <c r="AS41" s="825"/>
      <c r="AT41" s="825"/>
      <c r="AU41" s="825"/>
      <c r="AV41" s="825"/>
      <c r="AW41" s="825"/>
      <c r="AX41" s="825"/>
      <c r="AY41" s="825"/>
      <c r="AZ41" s="825"/>
      <c r="BA41" s="835" t="s">
        <v>34</v>
      </c>
      <c r="BB41" s="808"/>
      <c r="BC41" s="808"/>
      <c r="BD41" s="958">
        <v>0</v>
      </c>
      <c r="BE41" s="825"/>
      <c r="BF41" s="825"/>
      <c r="BG41" s="825"/>
      <c r="BH41" s="825"/>
      <c r="BI41" s="825"/>
      <c r="BJ41" s="825"/>
      <c r="BK41" s="825"/>
      <c r="BL41" s="825"/>
      <c r="BM41" s="825"/>
      <c r="BN41" s="825"/>
      <c r="BO41" s="825"/>
      <c r="BP41" s="825"/>
      <c r="BQ41" s="825"/>
      <c r="BR41" s="825"/>
      <c r="BS41" s="639"/>
    </row>
    <row r="42" spans="1:71" x14ac:dyDescent="0.25">
      <c r="A42" s="880" t="s">
        <v>62</v>
      </c>
      <c r="B42" s="804"/>
      <c r="C42" s="804"/>
      <c r="D42" s="881"/>
      <c r="E42" s="804"/>
      <c r="F42" s="808"/>
      <c r="G42" s="808"/>
      <c r="H42" s="808"/>
      <c r="I42" s="808"/>
      <c r="J42" s="808"/>
      <c r="K42" s="808"/>
      <c r="L42" s="808"/>
      <c r="M42" s="808"/>
      <c r="N42" s="808"/>
      <c r="O42" s="808"/>
      <c r="P42" s="808"/>
      <c r="Q42" s="808"/>
      <c r="R42" s="808"/>
      <c r="S42" s="808"/>
      <c r="T42" s="808"/>
      <c r="U42" s="808"/>
      <c r="V42" s="808"/>
      <c r="W42" s="808"/>
      <c r="X42" s="808"/>
      <c r="Y42" s="808"/>
      <c r="Z42" s="808"/>
      <c r="AA42" s="808"/>
      <c r="AB42" s="808"/>
      <c r="AC42" s="808"/>
      <c r="AD42" s="808"/>
      <c r="AE42" s="808"/>
      <c r="AF42" s="808"/>
      <c r="AG42" s="808"/>
      <c r="AH42" s="808"/>
      <c r="AI42" s="808"/>
      <c r="AJ42" s="808"/>
      <c r="AK42" s="808"/>
      <c r="AL42" s="808"/>
      <c r="AM42" s="808"/>
      <c r="AN42" s="808"/>
      <c r="AO42" s="808"/>
      <c r="AP42" s="808"/>
      <c r="AQ42" s="808"/>
      <c r="AR42" s="808"/>
      <c r="AS42" s="808"/>
      <c r="AT42" s="808"/>
      <c r="AU42" s="808"/>
      <c r="AV42" s="808"/>
      <c r="AW42" s="808"/>
      <c r="AX42" s="808"/>
      <c r="AY42" s="808"/>
      <c r="AZ42" s="808"/>
      <c r="BA42" s="808"/>
      <c r="BB42" s="808"/>
      <c r="BC42" s="808"/>
      <c r="BD42" s="808"/>
      <c r="BE42" s="808"/>
      <c r="BF42" s="808"/>
      <c r="BG42" s="808"/>
      <c r="BH42" s="808"/>
      <c r="BI42" s="808"/>
      <c r="BJ42" s="808"/>
      <c r="BK42" s="808"/>
      <c r="BL42" s="808"/>
      <c r="BM42" s="808"/>
      <c r="BN42" s="808"/>
      <c r="BO42" s="808"/>
      <c r="BP42" s="808"/>
      <c r="BQ42" s="808"/>
      <c r="BR42" s="808"/>
      <c r="BS42" s="639"/>
    </row>
    <row r="43" spans="1:71" ht="52.5" x14ac:dyDescent="0.25">
      <c r="A43" s="844" t="s">
        <v>63</v>
      </c>
      <c r="B43" s="824" t="s">
        <v>64</v>
      </c>
      <c r="C43" s="824" t="s">
        <v>65</v>
      </c>
      <c r="D43" s="804"/>
      <c r="E43" s="804"/>
      <c r="F43" s="808"/>
      <c r="G43" s="808"/>
      <c r="H43" s="808"/>
      <c r="I43" s="808"/>
      <c r="J43" s="808"/>
      <c r="K43" s="808"/>
      <c r="L43" s="808"/>
      <c r="M43" s="808"/>
      <c r="N43" s="808"/>
      <c r="O43" s="808"/>
      <c r="P43" s="808"/>
      <c r="Q43" s="808"/>
      <c r="R43" s="808"/>
      <c r="S43" s="808"/>
      <c r="T43" s="808"/>
      <c r="U43" s="808"/>
      <c r="V43" s="808"/>
      <c r="W43" s="808"/>
      <c r="X43" s="850"/>
      <c r="Y43" s="850"/>
      <c r="Z43" s="850"/>
      <c r="AA43" s="850"/>
      <c r="AB43" s="808"/>
      <c r="AC43" s="808"/>
      <c r="AD43" s="808"/>
      <c r="AE43" s="808"/>
      <c r="AF43" s="825"/>
      <c r="AG43" s="825"/>
      <c r="AH43" s="825"/>
      <c r="AI43" s="825"/>
      <c r="AJ43" s="825"/>
      <c r="AK43" s="825"/>
      <c r="AL43" s="825"/>
      <c r="AM43" s="825"/>
      <c r="AN43" s="825"/>
      <c r="AO43" s="825"/>
      <c r="AP43" s="825"/>
      <c r="AQ43" s="825"/>
      <c r="AR43" s="825"/>
      <c r="AS43" s="825"/>
      <c r="AT43" s="825"/>
      <c r="AU43" s="825"/>
      <c r="AV43" s="825"/>
      <c r="AW43" s="825"/>
      <c r="AX43" s="825"/>
      <c r="AY43" s="825"/>
      <c r="AZ43" s="825"/>
      <c r="BA43" s="808"/>
      <c r="BB43" s="808"/>
      <c r="BC43" s="808"/>
      <c r="BD43" s="808"/>
      <c r="BE43" s="825"/>
      <c r="BF43" s="825"/>
      <c r="BG43" s="825"/>
      <c r="BH43" s="825"/>
      <c r="BI43" s="825"/>
      <c r="BJ43" s="825"/>
      <c r="BK43" s="825"/>
      <c r="BL43" s="825"/>
      <c r="BM43" s="825"/>
      <c r="BN43" s="825"/>
      <c r="BO43" s="825"/>
      <c r="BP43" s="825"/>
      <c r="BQ43" s="825"/>
      <c r="BR43" s="825"/>
      <c r="BS43" s="639"/>
    </row>
    <row r="44" spans="1:71" ht="15" customHeight="1" x14ac:dyDescent="0.25">
      <c r="A44" s="843" t="s">
        <v>66</v>
      </c>
      <c r="B44" s="908"/>
      <c r="C44" s="908"/>
      <c r="D44" s="804"/>
      <c r="E44" s="804"/>
      <c r="F44" s="808"/>
      <c r="G44" s="808"/>
      <c r="H44" s="808"/>
      <c r="I44" s="808"/>
      <c r="J44" s="808"/>
      <c r="K44" s="808"/>
      <c r="L44" s="808"/>
      <c r="M44" s="808"/>
      <c r="N44" s="808"/>
      <c r="O44" s="808"/>
      <c r="P44" s="808"/>
      <c r="Q44" s="808"/>
      <c r="R44" s="808"/>
      <c r="S44" s="808"/>
      <c r="T44" s="808"/>
      <c r="U44" s="808"/>
      <c r="V44" s="808"/>
      <c r="W44" s="808"/>
      <c r="X44" s="850"/>
      <c r="Y44" s="850"/>
      <c r="Z44" s="850"/>
      <c r="AA44" s="850"/>
      <c r="AB44" s="808"/>
      <c r="AC44" s="808"/>
      <c r="AD44" s="808"/>
      <c r="AE44" s="808"/>
      <c r="AF44" s="825"/>
      <c r="AG44" s="825"/>
      <c r="AH44" s="825"/>
      <c r="AI44" s="825"/>
      <c r="AJ44" s="825"/>
      <c r="AK44" s="825"/>
      <c r="AL44" s="825"/>
      <c r="AM44" s="825"/>
      <c r="AN44" s="825"/>
      <c r="AO44" s="825"/>
      <c r="AP44" s="825"/>
      <c r="AQ44" s="825"/>
      <c r="AR44" s="825"/>
      <c r="AS44" s="825"/>
      <c r="AT44" s="825"/>
      <c r="AU44" s="825"/>
      <c r="AV44" s="825"/>
      <c r="AW44" s="825"/>
      <c r="AX44" s="825"/>
      <c r="AY44" s="825"/>
      <c r="AZ44" s="825"/>
      <c r="BA44" s="808"/>
      <c r="BB44" s="808"/>
      <c r="BC44" s="808"/>
      <c r="BD44" s="808"/>
      <c r="BE44" s="825"/>
      <c r="BF44" s="825"/>
      <c r="BG44" s="825"/>
      <c r="BH44" s="825"/>
      <c r="BI44" s="825"/>
      <c r="BJ44" s="825"/>
      <c r="BK44" s="825"/>
      <c r="BL44" s="825"/>
      <c r="BM44" s="825"/>
      <c r="BN44" s="825"/>
      <c r="BO44" s="825"/>
      <c r="BP44" s="825"/>
      <c r="BQ44" s="825"/>
      <c r="BR44" s="825"/>
      <c r="BS44" s="639"/>
    </row>
    <row r="45" spans="1:71" ht="42" x14ac:dyDescent="0.25">
      <c r="A45" s="829" t="s">
        <v>67</v>
      </c>
      <c r="B45" s="906"/>
      <c r="C45" s="906"/>
      <c r="D45" s="804"/>
      <c r="E45" s="804"/>
      <c r="F45" s="810"/>
      <c r="G45" s="810"/>
      <c r="H45" s="810"/>
      <c r="I45" s="810"/>
      <c r="J45" s="810"/>
      <c r="K45" s="810"/>
      <c r="L45" s="810"/>
      <c r="M45" s="808"/>
      <c r="N45" s="808"/>
      <c r="O45" s="808"/>
      <c r="P45" s="808"/>
      <c r="Q45" s="808"/>
      <c r="R45" s="808"/>
      <c r="S45" s="808"/>
      <c r="T45" s="808"/>
      <c r="U45" s="808"/>
      <c r="V45" s="808"/>
      <c r="W45" s="808"/>
      <c r="X45" s="850"/>
      <c r="Y45" s="850"/>
      <c r="Z45" s="850"/>
      <c r="AA45" s="850"/>
      <c r="AB45" s="808"/>
      <c r="AC45" s="808"/>
      <c r="AD45" s="808"/>
      <c r="AE45" s="808"/>
      <c r="AF45" s="850"/>
      <c r="AG45" s="850"/>
      <c r="AH45" s="850"/>
      <c r="AI45" s="850"/>
      <c r="AJ45" s="850"/>
      <c r="AK45" s="850"/>
      <c r="AL45" s="850"/>
      <c r="AM45" s="850"/>
      <c r="AN45" s="850"/>
      <c r="AO45" s="850"/>
      <c r="AP45" s="850"/>
      <c r="AQ45" s="850"/>
      <c r="AR45" s="850"/>
      <c r="AS45" s="850"/>
      <c r="AT45" s="850"/>
      <c r="AU45" s="850"/>
      <c r="AV45" s="850"/>
      <c r="AW45" s="850"/>
      <c r="AX45" s="850"/>
      <c r="AY45" s="850"/>
      <c r="AZ45" s="850"/>
      <c r="BA45" s="808"/>
      <c r="BB45" s="808"/>
      <c r="BC45" s="808"/>
      <c r="BD45" s="808"/>
      <c r="BE45" s="850"/>
      <c r="BF45" s="850"/>
      <c r="BG45" s="850"/>
      <c r="BH45" s="850"/>
      <c r="BI45" s="850"/>
      <c r="BJ45" s="850"/>
      <c r="BK45" s="850"/>
      <c r="BL45" s="850"/>
      <c r="BM45" s="850"/>
      <c r="BN45" s="850"/>
      <c r="BO45" s="850"/>
      <c r="BP45" s="850"/>
      <c r="BQ45" s="850"/>
      <c r="BR45" s="850"/>
      <c r="BS45" s="639"/>
    </row>
    <row r="46" spans="1:71" x14ac:dyDescent="0.25">
      <c r="A46" s="959"/>
      <c r="B46" s="959"/>
      <c r="C46" s="959"/>
      <c r="D46" s="959"/>
      <c r="E46" s="959"/>
      <c r="F46" s="820"/>
      <c r="G46" s="820"/>
      <c r="H46" s="820"/>
      <c r="I46" s="820"/>
      <c r="J46" s="820"/>
      <c r="K46" s="820"/>
      <c r="L46" s="820"/>
      <c r="M46" s="959"/>
      <c r="N46" s="959"/>
      <c r="O46" s="959"/>
      <c r="P46" s="959"/>
      <c r="Q46" s="959"/>
      <c r="R46" s="959"/>
      <c r="S46" s="959"/>
      <c r="T46" s="959"/>
      <c r="U46" s="959"/>
      <c r="V46" s="959"/>
      <c r="W46" s="959"/>
      <c r="X46" s="959"/>
      <c r="Y46" s="959"/>
      <c r="Z46" s="959"/>
      <c r="AA46" s="959"/>
      <c r="AB46" s="959"/>
      <c r="AC46" s="959"/>
      <c r="AD46" s="959"/>
      <c r="AE46" s="959"/>
      <c r="AF46" s="959"/>
      <c r="AG46" s="959"/>
      <c r="AH46" s="959"/>
      <c r="AI46" s="959"/>
      <c r="AJ46" s="959"/>
      <c r="AK46" s="959"/>
      <c r="AL46" s="959"/>
      <c r="AM46" s="959"/>
      <c r="AN46" s="959"/>
      <c r="AO46" s="959"/>
      <c r="AP46" s="959"/>
      <c r="AQ46" s="959"/>
      <c r="AR46" s="959"/>
      <c r="AS46" s="959"/>
      <c r="AT46" s="959"/>
      <c r="AU46" s="959"/>
      <c r="AV46" s="959"/>
      <c r="AW46" s="959"/>
      <c r="AX46" s="959"/>
      <c r="AY46" s="959"/>
      <c r="AZ46" s="959"/>
      <c r="BA46" s="959"/>
      <c r="BB46" s="959"/>
      <c r="BC46" s="959"/>
      <c r="BD46" s="959"/>
      <c r="BE46" s="959"/>
      <c r="BF46" s="959"/>
      <c r="BG46" s="959"/>
      <c r="BH46" s="959"/>
      <c r="BI46" s="959"/>
      <c r="BJ46" s="959"/>
      <c r="BK46" s="959"/>
      <c r="BL46" s="959"/>
      <c r="BM46" s="959"/>
      <c r="BN46" s="959"/>
      <c r="BO46" s="959"/>
      <c r="BP46" s="959"/>
      <c r="BQ46" s="959"/>
      <c r="BR46" s="959"/>
      <c r="BS46" s="639"/>
    </row>
    <row r="47" spans="1:71" x14ac:dyDescent="0.25">
      <c r="A47" s="959"/>
      <c r="B47" s="959"/>
      <c r="C47" s="959"/>
      <c r="D47" s="959"/>
      <c r="E47" s="959"/>
      <c r="F47" s="802"/>
      <c r="G47" s="802"/>
      <c r="H47" s="802"/>
      <c r="I47" s="802"/>
      <c r="J47" s="802"/>
      <c r="K47" s="802"/>
      <c r="L47" s="802"/>
      <c r="M47" s="802"/>
      <c r="N47" s="802"/>
      <c r="O47" s="802"/>
      <c r="P47" s="802"/>
      <c r="Q47" s="802"/>
      <c r="R47" s="802"/>
      <c r="S47" s="802"/>
      <c r="T47" s="802"/>
      <c r="U47" s="802"/>
      <c r="V47" s="802"/>
      <c r="W47" s="802"/>
      <c r="X47" s="802"/>
      <c r="Y47" s="802"/>
      <c r="Z47" s="802"/>
      <c r="AA47" s="802"/>
      <c r="AB47" s="802"/>
      <c r="AC47" s="802"/>
      <c r="AD47" s="802"/>
      <c r="AE47" s="802"/>
      <c r="AF47" s="802"/>
      <c r="AG47" s="802"/>
      <c r="AH47" s="802"/>
      <c r="AI47" s="802"/>
      <c r="AJ47" s="802"/>
      <c r="AK47" s="802"/>
      <c r="AL47" s="802"/>
      <c r="AM47" s="802"/>
      <c r="AN47" s="802"/>
      <c r="AO47" s="802"/>
      <c r="AP47" s="802"/>
      <c r="AQ47" s="802"/>
      <c r="AR47" s="802"/>
      <c r="AS47" s="802"/>
      <c r="AT47" s="802"/>
      <c r="AU47" s="802"/>
      <c r="AV47" s="802"/>
      <c r="AW47" s="802"/>
      <c r="AX47" s="802"/>
      <c r="AY47" s="802"/>
      <c r="AZ47" s="802"/>
      <c r="BA47" s="802"/>
      <c r="BB47" s="802"/>
      <c r="BC47" s="802"/>
      <c r="BD47" s="802"/>
      <c r="BE47" s="802"/>
      <c r="BF47" s="802"/>
      <c r="BG47" s="802"/>
      <c r="BH47" s="802"/>
      <c r="BI47" s="802"/>
      <c r="BJ47" s="802"/>
      <c r="BK47" s="802"/>
      <c r="BL47" s="802"/>
      <c r="BM47" s="802"/>
      <c r="BN47" s="802"/>
      <c r="BO47" s="802"/>
      <c r="BP47" s="802"/>
      <c r="BQ47" s="802"/>
      <c r="BR47" s="802"/>
      <c r="BS47" s="639"/>
    </row>
    <row r="48" spans="1:71" x14ac:dyDescent="0.25">
      <c r="A48" s="959"/>
      <c r="B48" s="959"/>
      <c r="C48" s="959"/>
      <c r="D48" s="959"/>
      <c r="E48" s="959"/>
      <c r="F48" s="802"/>
      <c r="G48" s="802"/>
      <c r="H48" s="802"/>
      <c r="I48" s="802"/>
      <c r="J48" s="802"/>
      <c r="K48" s="802"/>
      <c r="L48" s="802"/>
      <c r="M48" s="802"/>
      <c r="N48" s="802"/>
      <c r="O48" s="802"/>
      <c r="P48" s="802"/>
      <c r="Q48" s="802"/>
      <c r="R48" s="802"/>
      <c r="S48" s="802"/>
      <c r="T48" s="802"/>
      <c r="U48" s="802"/>
      <c r="V48" s="802"/>
      <c r="W48" s="802"/>
      <c r="X48" s="802"/>
      <c r="Y48" s="802"/>
      <c r="Z48" s="802"/>
      <c r="AA48" s="802"/>
      <c r="AB48" s="802"/>
      <c r="AC48" s="802"/>
      <c r="AD48" s="802"/>
      <c r="AE48" s="802"/>
      <c r="AF48" s="802"/>
      <c r="AG48" s="802"/>
      <c r="AH48" s="802"/>
      <c r="AI48" s="802"/>
      <c r="AJ48" s="802"/>
      <c r="AK48" s="802"/>
      <c r="AL48" s="802"/>
      <c r="AM48" s="802"/>
      <c r="AN48" s="802"/>
      <c r="AO48" s="802"/>
      <c r="AP48" s="802"/>
      <c r="AQ48" s="802"/>
      <c r="AR48" s="802"/>
      <c r="AS48" s="802"/>
      <c r="AT48" s="802"/>
      <c r="AU48" s="802"/>
      <c r="AV48" s="802"/>
      <c r="AW48" s="802"/>
      <c r="AX48" s="802"/>
      <c r="AY48" s="802"/>
      <c r="AZ48" s="802"/>
      <c r="BA48" s="802"/>
      <c r="BB48" s="802"/>
      <c r="BC48" s="802"/>
      <c r="BD48" s="802"/>
      <c r="BE48" s="802"/>
      <c r="BF48" s="802"/>
      <c r="BG48" s="802"/>
      <c r="BH48" s="802"/>
      <c r="BI48" s="802"/>
      <c r="BJ48" s="802"/>
      <c r="BK48" s="802"/>
      <c r="BL48" s="802"/>
      <c r="BM48" s="802"/>
      <c r="BN48" s="802"/>
      <c r="BO48" s="802"/>
      <c r="BP48" s="802"/>
      <c r="BQ48" s="802"/>
      <c r="BR48" s="802"/>
      <c r="BS48" s="639"/>
    </row>
    <row r="49" spans="1:71" x14ac:dyDescent="0.25">
      <c r="A49" s="959"/>
      <c r="B49" s="959"/>
      <c r="C49" s="959"/>
      <c r="D49" s="959"/>
      <c r="E49" s="959"/>
      <c r="F49" s="784"/>
      <c r="G49" s="653"/>
      <c r="H49" s="653"/>
      <c r="I49" s="653"/>
      <c r="J49" s="640"/>
      <c r="K49" s="640"/>
      <c r="L49" s="640"/>
      <c r="M49" s="640"/>
      <c r="N49" s="640"/>
      <c r="O49" s="640"/>
      <c r="P49" s="640"/>
      <c r="Q49" s="640"/>
      <c r="R49" s="640"/>
      <c r="S49" s="640"/>
      <c r="T49" s="640"/>
      <c r="U49" s="640"/>
      <c r="V49" s="640"/>
      <c r="W49" s="640"/>
      <c r="X49" s="640"/>
      <c r="Y49" s="640"/>
      <c r="Z49" s="642"/>
      <c r="AA49" s="642"/>
      <c r="AB49" s="642"/>
      <c r="AC49" s="642"/>
      <c r="AD49" s="642"/>
      <c r="AE49" s="642"/>
      <c r="AF49" s="642"/>
      <c r="AG49" s="642"/>
      <c r="AH49" s="642"/>
      <c r="AI49" s="642"/>
      <c r="AJ49" s="642"/>
      <c r="AK49" s="642"/>
      <c r="AL49" s="642"/>
      <c r="AM49" s="642"/>
      <c r="AN49" s="642"/>
      <c r="AO49" s="642"/>
      <c r="AP49" s="642"/>
      <c r="AQ49" s="642"/>
      <c r="AR49" s="642"/>
      <c r="AS49" s="642"/>
      <c r="AT49" s="642"/>
      <c r="AU49" s="642"/>
      <c r="AV49" s="642"/>
      <c r="AW49" s="642"/>
      <c r="AX49" s="642"/>
      <c r="AY49" s="642"/>
      <c r="AZ49" s="642"/>
      <c r="BA49" s="787"/>
      <c r="BB49" s="642"/>
      <c r="BC49" s="642"/>
      <c r="BD49" s="788"/>
      <c r="BE49" s="639"/>
      <c r="BF49" s="639"/>
      <c r="BG49" s="639"/>
      <c r="BH49" s="639"/>
      <c r="BI49" s="639"/>
      <c r="BJ49" s="639"/>
      <c r="BK49" s="639"/>
      <c r="BL49" s="639"/>
      <c r="BM49" s="639"/>
      <c r="BN49" s="639"/>
      <c r="BO49" s="639"/>
      <c r="BP49" s="639"/>
      <c r="BQ49" s="639"/>
      <c r="BR49" s="639"/>
      <c r="BS49" s="639"/>
    </row>
    <row r="50" spans="1:71" x14ac:dyDescent="0.25">
      <c r="A50" s="959"/>
      <c r="B50" s="959"/>
      <c r="C50" s="959"/>
      <c r="D50" s="959"/>
      <c r="E50" s="959"/>
      <c r="F50" s="784"/>
      <c r="G50" s="653"/>
      <c r="H50" s="653"/>
      <c r="I50" s="653"/>
      <c r="J50" s="640"/>
      <c r="K50" s="640"/>
      <c r="L50" s="640"/>
      <c r="M50" s="640"/>
      <c r="N50" s="640"/>
      <c r="O50" s="640"/>
      <c r="P50" s="640"/>
      <c r="Q50" s="640"/>
      <c r="R50" s="640"/>
      <c r="S50" s="640"/>
      <c r="T50" s="640"/>
      <c r="U50" s="640"/>
      <c r="V50" s="640"/>
      <c r="W50" s="640"/>
      <c r="X50" s="640"/>
      <c r="Y50" s="640"/>
      <c r="Z50" s="642"/>
      <c r="AA50" s="642"/>
      <c r="AB50" s="642"/>
      <c r="AC50" s="642"/>
      <c r="AD50" s="642"/>
      <c r="AE50" s="642"/>
      <c r="AF50" s="642"/>
      <c r="AG50" s="642"/>
      <c r="AH50" s="642"/>
      <c r="AI50" s="642"/>
      <c r="AJ50" s="642"/>
      <c r="AK50" s="642"/>
      <c r="AL50" s="642"/>
      <c r="AM50" s="642"/>
      <c r="AN50" s="642"/>
      <c r="AO50" s="642"/>
      <c r="AP50" s="642"/>
      <c r="AQ50" s="642"/>
      <c r="AR50" s="642"/>
      <c r="AS50" s="642"/>
      <c r="AT50" s="642"/>
      <c r="AU50" s="642"/>
      <c r="AV50" s="642"/>
      <c r="AW50" s="642"/>
      <c r="AX50" s="642"/>
      <c r="AY50" s="642"/>
      <c r="AZ50" s="642"/>
      <c r="BA50" s="787"/>
      <c r="BB50" s="642"/>
      <c r="BC50" s="642"/>
      <c r="BD50" s="788"/>
      <c r="BE50" s="639"/>
      <c r="BF50" s="639"/>
      <c r="BG50" s="639"/>
      <c r="BH50" s="639"/>
      <c r="BI50" s="639"/>
      <c r="BJ50" s="639"/>
      <c r="BK50" s="639"/>
      <c r="BL50" s="639"/>
      <c r="BM50" s="639"/>
      <c r="BN50" s="639"/>
      <c r="BO50" s="639"/>
      <c r="BP50" s="639"/>
      <c r="BQ50" s="639"/>
      <c r="BR50" s="639"/>
      <c r="BS50" s="639"/>
    </row>
    <row r="51" spans="1:71" x14ac:dyDescent="0.25">
      <c r="A51" s="959"/>
      <c r="B51" s="959"/>
      <c r="C51" s="959"/>
      <c r="D51" s="959"/>
      <c r="E51" s="959"/>
      <c r="F51" s="784"/>
      <c r="G51" s="653"/>
      <c r="H51" s="653"/>
      <c r="I51" s="653"/>
      <c r="J51" s="640"/>
      <c r="K51" s="640"/>
      <c r="L51" s="640"/>
      <c r="M51" s="640"/>
      <c r="N51" s="640"/>
      <c r="O51" s="640"/>
      <c r="P51" s="640"/>
      <c r="Q51" s="640"/>
      <c r="R51" s="640"/>
      <c r="S51" s="640"/>
      <c r="T51" s="640"/>
      <c r="U51" s="640"/>
      <c r="V51" s="640"/>
      <c r="W51" s="640"/>
      <c r="X51" s="640"/>
      <c r="Y51" s="640"/>
      <c r="Z51" s="642"/>
      <c r="AA51" s="642"/>
      <c r="AB51" s="642"/>
      <c r="AC51" s="642"/>
      <c r="AD51" s="642"/>
      <c r="AE51" s="642"/>
      <c r="AF51" s="642"/>
      <c r="AG51" s="642"/>
      <c r="AH51" s="642"/>
      <c r="AI51" s="642"/>
      <c r="AJ51" s="642"/>
      <c r="AK51" s="642"/>
      <c r="AL51" s="642"/>
      <c r="AM51" s="642"/>
      <c r="AN51" s="642"/>
      <c r="AO51" s="642"/>
      <c r="AP51" s="642"/>
      <c r="AQ51" s="642"/>
      <c r="AR51" s="642"/>
      <c r="AS51" s="642"/>
      <c r="AT51" s="642"/>
      <c r="AU51" s="642"/>
      <c r="AV51" s="642"/>
      <c r="AW51" s="642"/>
      <c r="AX51" s="642"/>
      <c r="AY51" s="642"/>
      <c r="AZ51" s="642"/>
      <c r="BA51" s="787"/>
      <c r="BB51" s="642"/>
      <c r="BC51" s="642"/>
      <c r="BD51" s="788"/>
      <c r="BE51" s="639"/>
      <c r="BF51" s="639"/>
      <c r="BG51" s="639"/>
      <c r="BH51" s="639"/>
      <c r="BI51" s="639"/>
      <c r="BJ51" s="639"/>
      <c r="BK51" s="639"/>
      <c r="BL51" s="639"/>
      <c r="BM51" s="639"/>
      <c r="BN51" s="639"/>
      <c r="BO51" s="639"/>
      <c r="BP51" s="639"/>
      <c r="BQ51" s="639"/>
      <c r="BR51" s="639"/>
      <c r="BS51" s="639"/>
    </row>
    <row r="52" spans="1:71" x14ac:dyDescent="0.25">
      <c r="A52" s="959"/>
      <c r="B52" s="959"/>
      <c r="C52" s="959"/>
      <c r="D52" s="959"/>
      <c r="E52" s="959"/>
      <c r="F52" s="784"/>
      <c r="G52" s="653"/>
      <c r="H52" s="653"/>
      <c r="I52" s="653"/>
      <c r="J52" s="640"/>
      <c r="K52" s="640"/>
      <c r="L52" s="640"/>
      <c r="M52" s="640"/>
      <c r="N52" s="640"/>
      <c r="O52" s="640"/>
      <c r="P52" s="640"/>
      <c r="Q52" s="640"/>
      <c r="R52" s="640"/>
      <c r="S52" s="640"/>
      <c r="T52" s="640"/>
      <c r="U52" s="640"/>
      <c r="V52" s="640"/>
      <c r="W52" s="640"/>
      <c r="X52" s="640"/>
      <c r="Y52" s="640"/>
      <c r="Z52" s="642"/>
      <c r="AA52" s="642"/>
      <c r="AB52" s="642"/>
      <c r="AC52" s="642"/>
      <c r="AD52" s="642"/>
      <c r="AE52" s="642"/>
      <c r="AF52" s="642"/>
      <c r="AG52" s="642"/>
      <c r="AH52" s="642"/>
      <c r="AI52" s="642"/>
      <c r="AJ52" s="642"/>
      <c r="AK52" s="642"/>
      <c r="AL52" s="642"/>
      <c r="AM52" s="642"/>
      <c r="AN52" s="642"/>
      <c r="AO52" s="642"/>
      <c r="AP52" s="642"/>
      <c r="AQ52" s="642"/>
      <c r="AR52" s="642"/>
      <c r="AS52" s="642"/>
      <c r="AT52" s="642"/>
      <c r="AU52" s="642"/>
      <c r="AV52" s="642"/>
      <c r="AW52" s="642"/>
      <c r="AX52" s="642"/>
      <c r="AY52" s="642"/>
      <c r="AZ52" s="642"/>
      <c r="BA52" s="787"/>
      <c r="BB52" s="642"/>
      <c r="BC52" s="642"/>
      <c r="BD52" s="788"/>
      <c r="BE52" s="639"/>
      <c r="BF52" s="639"/>
      <c r="BG52" s="639"/>
      <c r="BH52" s="639"/>
      <c r="BI52" s="639"/>
      <c r="BJ52" s="639"/>
      <c r="BK52" s="639"/>
      <c r="BL52" s="639"/>
      <c r="BM52" s="639"/>
      <c r="BN52" s="639"/>
      <c r="BO52" s="639"/>
      <c r="BP52" s="639"/>
      <c r="BQ52" s="639"/>
      <c r="BR52" s="639"/>
      <c r="BS52" s="639"/>
    </row>
    <row r="53" spans="1:71" x14ac:dyDescent="0.25">
      <c r="A53" s="959"/>
      <c r="B53" s="959"/>
      <c r="C53" s="959"/>
      <c r="D53" s="959"/>
      <c r="E53" s="959"/>
      <c r="F53" s="784"/>
      <c r="G53" s="653"/>
      <c r="H53" s="653"/>
      <c r="I53" s="653"/>
      <c r="J53" s="640"/>
      <c r="K53" s="640"/>
      <c r="L53" s="640"/>
      <c r="M53" s="640"/>
      <c r="N53" s="640"/>
      <c r="O53" s="640"/>
      <c r="P53" s="640"/>
      <c r="Q53" s="640"/>
      <c r="R53" s="640"/>
      <c r="S53" s="640"/>
      <c r="T53" s="640"/>
      <c r="U53" s="640"/>
      <c r="V53" s="640"/>
      <c r="W53" s="640"/>
      <c r="X53" s="640"/>
      <c r="Y53" s="640"/>
      <c r="Z53" s="642"/>
      <c r="AA53" s="642"/>
      <c r="AB53" s="642"/>
      <c r="AC53" s="642"/>
      <c r="AD53" s="642"/>
      <c r="AE53" s="642"/>
      <c r="AF53" s="642"/>
      <c r="AG53" s="642"/>
      <c r="AH53" s="642"/>
      <c r="AI53" s="642"/>
      <c r="AJ53" s="642"/>
      <c r="AK53" s="642"/>
      <c r="AL53" s="642"/>
      <c r="AM53" s="642"/>
      <c r="AN53" s="642"/>
      <c r="AO53" s="642"/>
      <c r="AP53" s="642"/>
      <c r="AQ53" s="642"/>
      <c r="AR53" s="642"/>
      <c r="AS53" s="642"/>
      <c r="AT53" s="642"/>
      <c r="AU53" s="642"/>
      <c r="AV53" s="642"/>
      <c r="AW53" s="642"/>
      <c r="AX53" s="642"/>
      <c r="AY53" s="642"/>
      <c r="AZ53" s="642"/>
      <c r="BA53" s="787"/>
      <c r="BB53" s="642"/>
      <c r="BC53" s="642"/>
      <c r="BD53" s="788"/>
      <c r="BE53" s="639"/>
      <c r="BF53" s="639"/>
      <c r="BG53" s="639"/>
      <c r="BH53" s="639"/>
      <c r="BI53" s="639"/>
      <c r="BJ53" s="639"/>
      <c r="BK53" s="639"/>
      <c r="BL53" s="639"/>
      <c r="BM53" s="639"/>
      <c r="BN53" s="639"/>
      <c r="BO53" s="639"/>
      <c r="BP53" s="639"/>
      <c r="BQ53" s="639"/>
      <c r="BR53" s="639"/>
      <c r="BS53" s="639"/>
    </row>
    <row r="54" spans="1:71" x14ac:dyDescent="0.25">
      <c r="A54" s="655"/>
      <c r="B54" s="781"/>
      <c r="C54" s="724"/>
      <c r="D54" s="724"/>
      <c r="E54" s="724"/>
      <c r="F54" s="784"/>
      <c r="G54" s="653"/>
      <c r="H54" s="653"/>
      <c r="I54" s="653"/>
      <c r="J54" s="640"/>
      <c r="K54" s="640"/>
      <c r="L54" s="640"/>
      <c r="M54" s="640"/>
      <c r="N54" s="640"/>
      <c r="O54" s="640"/>
      <c r="P54" s="640"/>
      <c r="Q54" s="640"/>
      <c r="R54" s="640"/>
      <c r="S54" s="640"/>
      <c r="T54" s="640"/>
      <c r="U54" s="640"/>
      <c r="V54" s="640"/>
      <c r="W54" s="640"/>
      <c r="X54" s="640"/>
      <c r="Y54" s="640"/>
      <c r="Z54" s="642"/>
      <c r="AA54" s="642"/>
      <c r="AB54" s="642"/>
      <c r="AC54" s="642"/>
      <c r="AD54" s="642"/>
      <c r="AE54" s="642"/>
      <c r="AF54" s="642"/>
      <c r="AG54" s="642"/>
      <c r="AH54" s="642"/>
      <c r="AI54" s="642"/>
      <c r="AJ54" s="642"/>
      <c r="AK54" s="642"/>
      <c r="AL54" s="642"/>
      <c r="AM54" s="642"/>
      <c r="AN54" s="642"/>
      <c r="AO54" s="642"/>
      <c r="AP54" s="642"/>
      <c r="AQ54" s="642"/>
      <c r="AR54" s="642"/>
      <c r="AS54" s="642"/>
      <c r="AT54" s="642"/>
      <c r="AU54" s="642"/>
      <c r="AV54" s="642"/>
      <c r="AW54" s="642"/>
      <c r="AX54" s="642"/>
      <c r="AY54" s="642"/>
      <c r="AZ54" s="642"/>
      <c r="BA54" s="787"/>
      <c r="BB54" s="642"/>
      <c r="BC54" s="642"/>
      <c r="BD54" s="788"/>
      <c r="BE54" s="639"/>
      <c r="BF54" s="639"/>
      <c r="BG54" s="639"/>
      <c r="BH54" s="639"/>
      <c r="BI54" s="639"/>
      <c r="BJ54" s="639"/>
      <c r="BK54" s="639"/>
      <c r="BL54" s="639"/>
      <c r="BM54" s="639"/>
      <c r="BN54" s="639"/>
      <c r="BO54" s="639"/>
      <c r="BP54" s="639"/>
      <c r="BQ54" s="639"/>
      <c r="BR54" s="639"/>
      <c r="BS54" s="639"/>
    </row>
    <row r="55" spans="1:71" x14ac:dyDescent="0.25">
      <c r="A55" s="656"/>
      <c r="B55" s="738"/>
      <c r="C55" s="725"/>
      <c r="D55" s="725"/>
      <c r="E55" s="725"/>
      <c r="F55" s="784"/>
      <c r="G55" s="653"/>
      <c r="H55" s="653"/>
      <c r="I55" s="653"/>
      <c r="J55" s="640"/>
      <c r="K55" s="640"/>
      <c r="L55" s="640"/>
      <c r="M55" s="640"/>
      <c r="N55" s="640"/>
      <c r="O55" s="640"/>
      <c r="P55" s="640"/>
      <c r="Q55" s="640"/>
      <c r="R55" s="640"/>
      <c r="S55" s="640"/>
      <c r="T55" s="640"/>
      <c r="U55" s="640"/>
      <c r="V55" s="640"/>
      <c r="W55" s="640"/>
      <c r="X55" s="640"/>
      <c r="Y55" s="640"/>
      <c r="Z55" s="642"/>
      <c r="AA55" s="642"/>
      <c r="AB55" s="642"/>
      <c r="AC55" s="642"/>
      <c r="AD55" s="642"/>
      <c r="AE55" s="642"/>
      <c r="AF55" s="642"/>
      <c r="AG55" s="642"/>
      <c r="AH55" s="642"/>
      <c r="AI55" s="642"/>
      <c r="AJ55" s="642"/>
      <c r="AK55" s="642"/>
      <c r="AL55" s="642"/>
      <c r="AM55" s="642"/>
      <c r="AN55" s="642"/>
      <c r="AO55" s="642"/>
      <c r="AP55" s="642"/>
      <c r="AQ55" s="642"/>
      <c r="AR55" s="642"/>
      <c r="AS55" s="642"/>
      <c r="AT55" s="642"/>
      <c r="AU55" s="642"/>
      <c r="AV55" s="642"/>
      <c r="AW55" s="642"/>
      <c r="AX55" s="642"/>
      <c r="AY55" s="642"/>
      <c r="AZ55" s="642"/>
      <c r="BA55" s="787"/>
      <c r="BB55" s="642"/>
      <c r="BC55" s="642"/>
      <c r="BD55" s="788"/>
      <c r="BE55" s="639"/>
      <c r="BF55" s="639"/>
      <c r="BG55" s="639"/>
      <c r="BH55" s="639"/>
      <c r="BI55" s="639"/>
      <c r="BJ55" s="639"/>
      <c r="BK55" s="639"/>
      <c r="BL55" s="639"/>
      <c r="BM55" s="639"/>
      <c r="BN55" s="639"/>
      <c r="BO55" s="639"/>
      <c r="BP55" s="639"/>
      <c r="BQ55" s="639"/>
      <c r="BR55" s="639"/>
      <c r="BS55" s="639"/>
    </row>
    <row r="56" spans="1:71" x14ac:dyDescent="0.25">
      <c r="A56" s="686"/>
      <c r="B56" s="732"/>
      <c r="C56" s="732"/>
      <c r="D56" s="732"/>
      <c r="E56" s="732"/>
      <c r="F56" s="784"/>
      <c r="G56" s="653"/>
      <c r="H56" s="653"/>
      <c r="I56" s="653"/>
      <c r="J56" s="640"/>
      <c r="K56" s="640"/>
      <c r="L56" s="640"/>
      <c r="M56" s="640"/>
      <c r="N56" s="640"/>
      <c r="O56" s="640"/>
      <c r="P56" s="640"/>
      <c r="Q56" s="640"/>
      <c r="R56" s="640"/>
      <c r="S56" s="640"/>
      <c r="T56" s="640"/>
      <c r="U56" s="640"/>
      <c r="V56" s="640"/>
      <c r="W56" s="640"/>
      <c r="X56" s="640"/>
      <c r="Y56" s="640"/>
      <c r="Z56" s="642"/>
      <c r="AA56" s="642"/>
      <c r="AB56" s="642"/>
      <c r="AC56" s="642"/>
      <c r="AD56" s="642"/>
      <c r="AE56" s="642"/>
      <c r="AF56" s="642"/>
      <c r="AG56" s="642"/>
      <c r="AH56" s="642"/>
      <c r="AI56" s="642"/>
      <c r="AJ56" s="642"/>
      <c r="AK56" s="642"/>
      <c r="AL56" s="642"/>
      <c r="AM56" s="642"/>
      <c r="AN56" s="642"/>
      <c r="AO56" s="642"/>
      <c r="AP56" s="642"/>
      <c r="AQ56" s="642"/>
      <c r="AR56" s="642"/>
      <c r="AS56" s="642"/>
      <c r="AT56" s="642"/>
      <c r="AU56" s="642"/>
      <c r="AV56" s="642"/>
      <c r="AW56" s="642"/>
      <c r="AX56" s="642"/>
      <c r="AY56" s="642"/>
      <c r="AZ56" s="642"/>
      <c r="BA56" s="787"/>
      <c r="BB56" s="642"/>
      <c r="BC56" s="642"/>
      <c r="BD56" s="788"/>
      <c r="BE56" s="639"/>
      <c r="BF56" s="639"/>
      <c r="BG56" s="639"/>
      <c r="BH56" s="639"/>
      <c r="BI56" s="639"/>
      <c r="BJ56" s="639"/>
      <c r="BK56" s="639"/>
      <c r="BL56" s="639"/>
      <c r="BM56" s="639"/>
      <c r="BN56" s="639"/>
      <c r="BO56" s="639"/>
      <c r="BP56" s="639"/>
      <c r="BQ56" s="639"/>
      <c r="BR56" s="639"/>
      <c r="BS56" s="639"/>
    </row>
    <row r="57" spans="1:71" x14ac:dyDescent="0.25">
      <c r="A57" s="796"/>
      <c r="B57" s="683"/>
      <c r="C57" s="683"/>
      <c r="D57" s="683"/>
      <c r="E57" s="683"/>
      <c r="F57" s="670"/>
      <c r="G57" s="670"/>
      <c r="H57" s="670"/>
      <c r="I57" s="670"/>
      <c r="J57" s="670"/>
      <c r="K57" s="670"/>
      <c r="L57" s="670"/>
      <c r="M57" s="670"/>
      <c r="N57" s="670"/>
      <c r="O57" s="670"/>
      <c r="P57" s="670"/>
      <c r="Q57" s="670"/>
      <c r="R57" s="670"/>
      <c r="S57" s="670"/>
      <c r="T57" s="670"/>
      <c r="U57" s="670"/>
      <c r="V57" s="670"/>
      <c r="W57" s="670"/>
      <c r="X57" s="670"/>
      <c r="Y57" s="670"/>
      <c r="Z57" s="670"/>
      <c r="AA57" s="670"/>
      <c r="AB57" s="670"/>
      <c r="AC57" s="670"/>
      <c r="AD57" s="670"/>
      <c r="AE57" s="670"/>
      <c r="AF57" s="670"/>
      <c r="AG57" s="670"/>
      <c r="AH57" s="670"/>
      <c r="AI57" s="670"/>
      <c r="AJ57" s="670"/>
      <c r="AK57" s="670"/>
      <c r="AL57" s="670"/>
      <c r="AM57" s="670"/>
      <c r="AN57" s="670"/>
      <c r="AO57" s="670"/>
      <c r="AP57" s="670"/>
      <c r="AQ57" s="670"/>
      <c r="AR57" s="670"/>
      <c r="AS57" s="670"/>
      <c r="AT57" s="670"/>
      <c r="AU57" s="670"/>
      <c r="AV57" s="670"/>
      <c r="AW57" s="670"/>
      <c r="AX57" s="670"/>
      <c r="AY57" s="670"/>
      <c r="AZ57" s="670"/>
      <c r="BA57" s="670"/>
      <c r="BB57" s="670"/>
      <c r="BC57" s="670"/>
      <c r="BD57" s="670"/>
      <c r="BE57" s="639"/>
      <c r="BF57" s="639"/>
      <c r="BG57" s="639"/>
      <c r="BH57" s="639"/>
      <c r="BI57" s="639"/>
      <c r="BJ57" s="639"/>
      <c r="BK57" s="639"/>
      <c r="BL57" s="639"/>
      <c r="BM57" s="639"/>
      <c r="BN57" s="639"/>
      <c r="BO57" s="639"/>
      <c r="BP57" s="639"/>
      <c r="BQ57" s="639"/>
      <c r="BR57" s="639"/>
      <c r="BS57" s="639"/>
    </row>
    <row r="58" spans="1:71" x14ac:dyDescent="0.25">
      <c r="A58" s="670"/>
      <c r="B58" s="683"/>
      <c r="C58" s="683"/>
      <c r="D58" s="683"/>
      <c r="E58" s="683"/>
      <c r="F58" s="670"/>
      <c r="G58" s="670"/>
      <c r="H58" s="670"/>
      <c r="I58" s="670"/>
      <c r="J58" s="670"/>
      <c r="K58" s="670"/>
      <c r="L58" s="670"/>
      <c r="M58" s="670"/>
      <c r="N58" s="670"/>
      <c r="O58" s="670"/>
      <c r="P58" s="670"/>
      <c r="Q58" s="670"/>
      <c r="R58" s="670"/>
      <c r="S58" s="670"/>
      <c r="T58" s="670"/>
      <c r="U58" s="670"/>
      <c r="V58" s="670"/>
      <c r="W58" s="670"/>
      <c r="X58" s="670"/>
      <c r="Y58" s="670"/>
      <c r="Z58" s="670"/>
      <c r="AA58" s="670"/>
      <c r="AB58" s="670"/>
      <c r="AC58" s="670"/>
      <c r="AD58" s="670"/>
      <c r="AE58" s="670"/>
      <c r="AF58" s="670"/>
      <c r="AG58" s="670"/>
      <c r="AH58" s="670"/>
      <c r="AI58" s="670"/>
      <c r="AJ58" s="670"/>
      <c r="AK58" s="670"/>
      <c r="AL58" s="670"/>
      <c r="AM58" s="670"/>
      <c r="AN58" s="670"/>
      <c r="AO58" s="670"/>
      <c r="AP58" s="670"/>
      <c r="AQ58" s="670"/>
      <c r="AR58" s="670"/>
      <c r="AS58" s="670"/>
      <c r="AT58" s="670"/>
      <c r="AU58" s="670"/>
      <c r="AV58" s="670"/>
      <c r="AW58" s="670"/>
      <c r="AX58" s="670"/>
      <c r="AY58" s="670"/>
      <c r="AZ58" s="670"/>
      <c r="BA58" s="670"/>
      <c r="BB58" s="670"/>
      <c r="BC58" s="670"/>
      <c r="BD58" s="670"/>
      <c r="BE58" s="639"/>
      <c r="BF58" s="639"/>
      <c r="BG58" s="639"/>
      <c r="BH58" s="639"/>
      <c r="BI58" s="639"/>
      <c r="BJ58" s="639"/>
      <c r="BK58" s="639"/>
      <c r="BL58" s="639"/>
      <c r="BM58" s="639"/>
      <c r="BN58" s="639"/>
      <c r="BO58" s="639"/>
      <c r="BP58" s="639"/>
      <c r="BQ58" s="639"/>
      <c r="BR58" s="639"/>
      <c r="BS58" s="639"/>
    </row>
    <row r="59" spans="1:71" x14ac:dyDescent="0.25">
      <c r="A59" s="670"/>
      <c r="B59" s="683"/>
      <c r="C59" s="683"/>
      <c r="D59" s="683"/>
      <c r="E59" s="683"/>
      <c r="F59" s="670"/>
      <c r="G59" s="670"/>
      <c r="H59" s="670"/>
      <c r="I59" s="670"/>
      <c r="J59" s="670"/>
      <c r="K59" s="670"/>
      <c r="L59" s="670"/>
      <c r="M59" s="670"/>
      <c r="N59" s="670"/>
      <c r="O59" s="670"/>
      <c r="P59" s="670"/>
      <c r="Q59" s="670"/>
      <c r="R59" s="670"/>
      <c r="S59" s="670"/>
      <c r="T59" s="670"/>
      <c r="U59" s="670"/>
      <c r="V59" s="670"/>
      <c r="W59" s="670"/>
      <c r="X59" s="670"/>
      <c r="Y59" s="670"/>
      <c r="Z59" s="670"/>
      <c r="AA59" s="670"/>
      <c r="AB59" s="670"/>
      <c r="AC59" s="670"/>
      <c r="AD59" s="670"/>
      <c r="AE59" s="670"/>
      <c r="AF59" s="670"/>
      <c r="AG59" s="670"/>
      <c r="AH59" s="670"/>
      <c r="AI59" s="670"/>
      <c r="AJ59" s="670"/>
      <c r="AK59" s="670"/>
      <c r="AL59" s="670"/>
      <c r="AM59" s="670"/>
      <c r="AN59" s="670"/>
      <c r="AO59" s="670"/>
      <c r="AP59" s="670"/>
      <c r="AQ59" s="670"/>
      <c r="AR59" s="670"/>
      <c r="AS59" s="670"/>
      <c r="AT59" s="670"/>
      <c r="AU59" s="670"/>
      <c r="AV59" s="670"/>
      <c r="AW59" s="670"/>
      <c r="AX59" s="670"/>
      <c r="AY59" s="670"/>
      <c r="AZ59" s="670"/>
      <c r="BA59" s="670"/>
      <c r="BB59" s="670"/>
      <c r="BC59" s="670"/>
      <c r="BD59" s="670"/>
      <c r="BE59" s="639"/>
      <c r="BF59" s="639"/>
      <c r="BG59" s="639"/>
      <c r="BH59" s="639"/>
      <c r="BI59" s="639"/>
      <c r="BJ59" s="639"/>
      <c r="BK59" s="639"/>
      <c r="BL59" s="639"/>
      <c r="BM59" s="639"/>
      <c r="BN59" s="639"/>
      <c r="BO59" s="639"/>
      <c r="BP59" s="639"/>
      <c r="BQ59" s="639"/>
      <c r="BR59" s="639"/>
      <c r="BS59" s="639"/>
    </row>
    <row r="60" spans="1:71" x14ac:dyDescent="0.25">
      <c r="A60" s="670"/>
      <c r="B60" s="683"/>
      <c r="C60" s="683"/>
      <c r="D60" s="683"/>
      <c r="E60" s="683"/>
      <c r="F60" s="670"/>
      <c r="G60" s="670"/>
      <c r="H60" s="670"/>
      <c r="I60" s="670"/>
      <c r="J60" s="670"/>
      <c r="K60" s="670"/>
      <c r="L60" s="670"/>
      <c r="M60" s="670"/>
      <c r="N60" s="670"/>
      <c r="O60" s="670"/>
      <c r="P60" s="670"/>
      <c r="Q60" s="670"/>
      <c r="R60" s="670"/>
      <c r="S60" s="670"/>
      <c r="T60" s="670"/>
      <c r="U60" s="670"/>
      <c r="V60" s="670"/>
      <c r="W60" s="670"/>
      <c r="X60" s="670"/>
      <c r="Y60" s="670"/>
      <c r="Z60" s="670"/>
      <c r="AA60" s="670"/>
      <c r="AB60" s="670"/>
      <c r="AC60" s="670"/>
      <c r="AD60" s="670"/>
      <c r="AE60" s="670"/>
      <c r="AF60" s="670"/>
      <c r="AG60" s="670"/>
      <c r="AH60" s="670"/>
      <c r="AI60" s="670"/>
      <c r="AJ60" s="670"/>
      <c r="AK60" s="670"/>
      <c r="AL60" s="670"/>
      <c r="AM60" s="670"/>
      <c r="AN60" s="670"/>
      <c r="AO60" s="670"/>
      <c r="AP60" s="670"/>
      <c r="AQ60" s="670"/>
      <c r="AR60" s="670"/>
      <c r="AS60" s="670"/>
      <c r="AT60" s="670"/>
      <c r="AU60" s="670"/>
      <c r="AV60" s="670"/>
      <c r="AW60" s="670"/>
      <c r="AX60" s="670"/>
      <c r="AY60" s="670"/>
      <c r="AZ60" s="670"/>
      <c r="BA60" s="670"/>
      <c r="BB60" s="670"/>
      <c r="BC60" s="670"/>
      <c r="BD60" s="670"/>
      <c r="BE60" s="639"/>
      <c r="BF60" s="639"/>
      <c r="BG60" s="639"/>
      <c r="BH60" s="639"/>
      <c r="BI60" s="639"/>
      <c r="BJ60" s="639"/>
      <c r="BK60" s="639"/>
      <c r="BL60" s="639"/>
      <c r="BM60" s="639"/>
      <c r="BN60" s="639"/>
      <c r="BO60" s="639"/>
      <c r="BP60" s="639"/>
      <c r="BQ60" s="639"/>
      <c r="BR60" s="639"/>
      <c r="BS60" s="639"/>
    </row>
    <row r="61" spans="1:71" x14ac:dyDescent="0.25">
      <c r="A61" s="670"/>
      <c r="B61" s="683"/>
      <c r="C61" s="683"/>
      <c r="D61" s="683"/>
      <c r="E61" s="683"/>
      <c r="F61" s="670"/>
      <c r="G61" s="670"/>
      <c r="H61" s="670"/>
      <c r="I61" s="670"/>
      <c r="J61" s="670"/>
      <c r="K61" s="670"/>
      <c r="L61" s="670"/>
      <c r="M61" s="670"/>
      <c r="N61" s="670"/>
      <c r="O61" s="670"/>
      <c r="P61" s="670"/>
      <c r="Q61" s="670"/>
      <c r="R61" s="670"/>
      <c r="S61" s="670"/>
      <c r="T61" s="670"/>
      <c r="U61" s="670"/>
      <c r="V61" s="670"/>
      <c r="W61" s="670"/>
      <c r="X61" s="670"/>
      <c r="Y61" s="670"/>
      <c r="Z61" s="670"/>
      <c r="AA61" s="670"/>
      <c r="AB61" s="670"/>
      <c r="AC61" s="670"/>
      <c r="AD61" s="670"/>
      <c r="AE61" s="670"/>
      <c r="AF61" s="670"/>
      <c r="AG61" s="670"/>
      <c r="AH61" s="670"/>
      <c r="AI61" s="670"/>
      <c r="AJ61" s="670"/>
      <c r="AK61" s="670"/>
      <c r="AL61" s="670"/>
      <c r="AM61" s="670"/>
      <c r="AN61" s="670"/>
      <c r="AO61" s="670"/>
      <c r="AP61" s="670"/>
      <c r="AQ61" s="670"/>
      <c r="AR61" s="670"/>
      <c r="AS61" s="670"/>
      <c r="AT61" s="670"/>
      <c r="AU61" s="670"/>
      <c r="AV61" s="670"/>
      <c r="AW61" s="670"/>
      <c r="AX61" s="670"/>
      <c r="AY61" s="670"/>
      <c r="AZ61" s="670"/>
      <c r="BA61" s="670"/>
      <c r="BB61" s="670"/>
      <c r="BC61" s="670"/>
      <c r="BD61" s="670"/>
      <c r="BE61" s="639"/>
      <c r="BF61" s="639"/>
      <c r="BG61" s="639"/>
      <c r="BH61" s="639"/>
      <c r="BI61" s="639"/>
      <c r="BJ61" s="639"/>
      <c r="BK61" s="639"/>
      <c r="BL61" s="639"/>
      <c r="BM61" s="639"/>
      <c r="BN61" s="639"/>
      <c r="BO61" s="639"/>
      <c r="BP61" s="639"/>
      <c r="BQ61" s="639"/>
      <c r="BR61" s="639"/>
      <c r="BS61" s="639"/>
    </row>
    <row r="62" spans="1:71" x14ac:dyDescent="0.25">
      <c r="A62" s="670"/>
      <c r="B62" s="683"/>
      <c r="C62" s="683"/>
      <c r="D62" s="683"/>
      <c r="E62" s="683"/>
      <c r="F62" s="670"/>
      <c r="G62" s="670"/>
      <c r="H62" s="670"/>
      <c r="I62" s="670"/>
      <c r="J62" s="670"/>
      <c r="K62" s="670"/>
      <c r="L62" s="670"/>
      <c r="M62" s="670"/>
      <c r="N62" s="670"/>
      <c r="O62" s="670"/>
      <c r="P62" s="670"/>
      <c r="Q62" s="670"/>
      <c r="R62" s="670"/>
      <c r="S62" s="670"/>
      <c r="T62" s="670"/>
      <c r="U62" s="670"/>
      <c r="V62" s="670"/>
      <c r="W62" s="670"/>
      <c r="X62" s="670"/>
      <c r="Y62" s="670"/>
      <c r="Z62" s="670"/>
      <c r="AA62" s="670"/>
      <c r="AB62" s="670"/>
      <c r="AC62" s="670"/>
      <c r="AD62" s="670"/>
      <c r="AE62" s="670"/>
      <c r="AF62" s="670"/>
      <c r="AG62" s="670"/>
      <c r="AH62" s="670"/>
      <c r="AI62" s="670"/>
      <c r="AJ62" s="670"/>
      <c r="AK62" s="670"/>
      <c r="AL62" s="670"/>
      <c r="AM62" s="670"/>
      <c r="AN62" s="670"/>
      <c r="AO62" s="670"/>
      <c r="AP62" s="670"/>
      <c r="AQ62" s="670"/>
      <c r="AR62" s="670"/>
      <c r="AS62" s="670"/>
      <c r="AT62" s="670"/>
      <c r="AU62" s="670"/>
      <c r="AV62" s="670"/>
      <c r="AW62" s="670"/>
      <c r="AX62" s="670"/>
      <c r="AY62" s="670"/>
      <c r="AZ62" s="670"/>
      <c r="BA62" s="670"/>
      <c r="BB62" s="670"/>
      <c r="BC62" s="670"/>
      <c r="BD62" s="670"/>
      <c r="BE62" s="639"/>
      <c r="BF62" s="639"/>
      <c r="BG62" s="639"/>
      <c r="BH62" s="639"/>
      <c r="BI62" s="639"/>
      <c r="BJ62" s="639"/>
      <c r="BK62" s="639"/>
      <c r="BL62" s="639"/>
      <c r="BM62" s="639"/>
      <c r="BN62" s="639"/>
      <c r="BO62" s="639"/>
      <c r="BP62" s="639"/>
      <c r="BQ62" s="639"/>
      <c r="BR62" s="639"/>
      <c r="BS62" s="639"/>
    </row>
    <row r="63" spans="1:71" x14ac:dyDescent="0.25">
      <c r="A63" s="670"/>
      <c r="B63" s="683"/>
      <c r="C63" s="683"/>
      <c r="D63" s="683"/>
      <c r="E63" s="683"/>
      <c r="F63" s="670"/>
      <c r="G63" s="670"/>
      <c r="H63" s="670"/>
      <c r="I63" s="670"/>
      <c r="J63" s="670"/>
      <c r="K63" s="670"/>
      <c r="L63" s="670"/>
      <c r="M63" s="670"/>
      <c r="N63" s="670"/>
      <c r="O63" s="670"/>
      <c r="P63" s="670"/>
      <c r="Q63" s="670"/>
      <c r="R63" s="670"/>
      <c r="S63" s="670"/>
      <c r="T63" s="670"/>
      <c r="U63" s="670"/>
      <c r="V63" s="670"/>
      <c r="W63" s="670"/>
      <c r="X63" s="670"/>
      <c r="Y63" s="670"/>
      <c r="Z63" s="670"/>
      <c r="AA63" s="670"/>
      <c r="AB63" s="670"/>
      <c r="AC63" s="670"/>
      <c r="AD63" s="670"/>
      <c r="AE63" s="670"/>
      <c r="AF63" s="670"/>
      <c r="AG63" s="670"/>
      <c r="AH63" s="670"/>
      <c r="AI63" s="670"/>
      <c r="AJ63" s="670"/>
      <c r="AK63" s="670"/>
      <c r="AL63" s="670"/>
      <c r="AM63" s="670"/>
      <c r="AN63" s="670"/>
      <c r="AO63" s="670"/>
      <c r="AP63" s="670"/>
      <c r="AQ63" s="670"/>
      <c r="AR63" s="670"/>
      <c r="AS63" s="670"/>
      <c r="AT63" s="670"/>
      <c r="AU63" s="670"/>
      <c r="AV63" s="670"/>
      <c r="AW63" s="670"/>
      <c r="AX63" s="670"/>
      <c r="AY63" s="670"/>
      <c r="AZ63" s="670"/>
      <c r="BA63" s="670"/>
      <c r="BB63" s="670"/>
      <c r="BC63" s="670"/>
      <c r="BD63" s="670"/>
      <c r="BE63" s="639"/>
      <c r="BF63" s="639"/>
      <c r="BG63" s="639"/>
      <c r="BH63" s="639"/>
      <c r="BI63" s="639"/>
      <c r="BJ63" s="639"/>
      <c r="BK63" s="639"/>
      <c r="BL63" s="639"/>
      <c r="BM63" s="639"/>
      <c r="BN63" s="639"/>
      <c r="BO63" s="639"/>
      <c r="BP63" s="639"/>
      <c r="BQ63" s="639"/>
      <c r="BR63" s="639"/>
      <c r="BS63" s="639"/>
    </row>
    <row r="64" spans="1:71" x14ac:dyDescent="0.25">
      <c r="A64" s="670"/>
      <c r="B64" s="683"/>
      <c r="C64" s="683"/>
      <c r="D64" s="683"/>
      <c r="E64" s="683"/>
      <c r="F64" s="670"/>
      <c r="G64" s="670"/>
      <c r="H64" s="670"/>
      <c r="I64" s="670"/>
      <c r="J64" s="670"/>
      <c r="K64" s="670"/>
      <c r="L64" s="670"/>
      <c r="M64" s="670"/>
      <c r="N64" s="670"/>
      <c r="O64" s="670"/>
      <c r="P64" s="670"/>
      <c r="Q64" s="670"/>
      <c r="R64" s="670"/>
      <c r="S64" s="670"/>
      <c r="T64" s="670"/>
      <c r="U64" s="670"/>
      <c r="V64" s="670"/>
      <c r="W64" s="670"/>
      <c r="X64" s="670"/>
      <c r="Y64" s="670"/>
      <c r="Z64" s="670"/>
      <c r="AA64" s="670"/>
      <c r="AB64" s="670"/>
      <c r="AC64" s="670"/>
      <c r="AD64" s="670"/>
      <c r="AE64" s="670"/>
      <c r="AF64" s="670"/>
      <c r="AG64" s="670"/>
      <c r="AH64" s="670"/>
      <c r="AI64" s="670"/>
      <c r="AJ64" s="670"/>
      <c r="AK64" s="670"/>
      <c r="AL64" s="670"/>
      <c r="AM64" s="670"/>
      <c r="AN64" s="670"/>
      <c r="AO64" s="670"/>
      <c r="AP64" s="670"/>
      <c r="AQ64" s="670"/>
      <c r="AR64" s="670"/>
      <c r="AS64" s="670"/>
      <c r="AT64" s="670"/>
      <c r="AU64" s="670"/>
      <c r="AV64" s="670"/>
      <c r="AW64" s="670"/>
      <c r="AX64" s="670"/>
      <c r="AY64" s="670"/>
      <c r="AZ64" s="670"/>
      <c r="BA64" s="670"/>
      <c r="BB64" s="670"/>
      <c r="BC64" s="670"/>
      <c r="BD64" s="670"/>
      <c r="BE64" s="639"/>
      <c r="BF64" s="639"/>
      <c r="BG64" s="639"/>
      <c r="BH64" s="639"/>
      <c r="BI64" s="639"/>
      <c r="BJ64" s="639"/>
      <c r="BK64" s="639"/>
      <c r="BL64" s="639"/>
      <c r="BM64" s="639"/>
      <c r="BN64" s="639"/>
      <c r="BO64" s="639"/>
      <c r="BP64" s="639"/>
      <c r="BQ64" s="639"/>
      <c r="BR64" s="639"/>
      <c r="BS64" s="639"/>
    </row>
    <row r="65" spans="1:71" x14ac:dyDescent="0.25">
      <c r="A65" s="639"/>
      <c r="B65" s="639"/>
      <c r="C65" s="639"/>
      <c r="D65" s="639"/>
      <c r="E65" s="639"/>
      <c r="F65" s="639"/>
      <c r="G65" s="639"/>
      <c r="H65" s="639"/>
      <c r="I65" s="639"/>
      <c r="J65" s="639"/>
      <c r="K65" s="639"/>
      <c r="L65" s="639"/>
      <c r="M65" s="639"/>
      <c r="N65" s="639"/>
      <c r="O65" s="639"/>
      <c r="P65" s="639"/>
      <c r="Q65" s="639"/>
      <c r="R65" s="639"/>
      <c r="S65" s="639"/>
      <c r="T65" s="639"/>
      <c r="U65" s="639"/>
      <c r="V65" s="639"/>
      <c r="W65" s="639"/>
      <c r="X65" s="639"/>
      <c r="Y65" s="639"/>
      <c r="Z65" s="639"/>
      <c r="AA65" s="639"/>
      <c r="AB65" s="639"/>
      <c r="AC65" s="639"/>
      <c r="AD65" s="639"/>
      <c r="AE65" s="639"/>
      <c r="AF65" s="639"/>
      <c r="AG65" s="639"/>
      <c r="AH65" s="639"/>
      <c r="AI65" s="639"/>
      <c r="AJ65" s="639"/>
      <c r="AK65" s="639"/>
      <c r="AL65" s="639"/>
      <c r="AM65" s="639"/>
      <c r="AN65" s="639"/>
      <c r="AO65" s="639"/>
      <c r="AP65" s="639"/>
      <c r="AQ65" s="639"/>
      <c r="AR65" s="639"/>
      <c r="AS65" s="639"/>
      <c r="AT65" s="639"/>
      <c r="AU65" s="639"/>
      <c r="AV65" s="639"/>
      <c r="AW65" s="639"/>
      <c r="AX65" s="639"/>
      <c r="AY65" s="639"/>
      <c r="AZ65" s="639"/>
      <c r="BA65" s="639"/>
      <c r="BB65" s="639"/>
      <c r="BC65" s="639"/>
      <c r="BD65" s="639"/>
      <c r="BE65" s="639"/>
      <c r="BF65" s="639"/>
      <c r="BG65" s="639"/>
      <c r="BH65" s="639"/>
      <c r="BI65" s="639"/>
      <c r="BJ65" s="639"/>
      <c r="BK65" s="639"/>
      <c r="BL65" s="639"/>
      <c r="BM65" s="639"/>
      <c r="BN65" s="639"/>
      <c r="BO65" s="639"/>
      <c r="BP65" s="639"/>
      <c r="BQ65" s="639"/>
      <c r="BR65" s="639"/>
      <c r="BS65" s="639"/>
    </row>
    <row r="66" spans="1:71" x14ac:dyDescent="0.25">
      <c r="A66" s="639"/>
      <c r="B66" s="639"/>
      <c r="C66" s="639"/>
      <c r="D66" s="639"/>
      <c r="E66" s="639"/>
      <c r="F66" s="639"/>
      <c r="G66" s="639"/>
      <c r="H66" s="639"/>
      <c r="I66" s="639"/>
      <c r="J66" s="639"/>
      <c r="K66" s="639"/>
      <c r="L66" s="639"/>
      <c r="M66" s="639"/>
      <c r="N66" s="639"/>
      <c r="O66" s="639"/>
      <c r="P66" s="639"/>
      <c r="Q66" s="639"/>
      <c r="R66" s="639"/>
      <c r="S66" s="639"/>
      <c r="T66" s="639"/>
      <c r="U66" s="639"/>
      <c r="V66" s="639"/>
      <c r="W66" s="639"/>
      <c r="X66" s="639"/>
      <c r="Y66" s="639"/>
      <c r="Z66" s="639"/>
      <c r="AA66" s="639"/>
      <c r="AB66" s="639"/>
      <c r="AC66" s="639"/>
      <c r="AD66" s="639"/>
      <c r="AE66" s="639"/>
      <c r="AF66" s="639"/>
      <c r="AG66" s="639"/>
      <c r="AH66" s="639"/>
      <c r="AI66" s="639"/>
      <c r="AJ66" s="639"/>
      <c r="AK66" s="639"/>
      <c r="AL66" s="639"/>
      <c r="AM66" s="639"/>
      <c r="AN66" s="639"/>
      <c r="AO66" s="639"/>
      <c r="AP66" s="639"/>
      <c r="AQ66" s="639"/>
      <c r="AR66" s="639"/>
      <c r="AS66" s="639"/>
      <c r="AT66" s="639"/>
      <c r="AU66" s="639"/>
      <c r="AV66" s="639"/>
      <c r="AW66" s="639"/>
      <c r="AX66" s="639"/>
      <c r="AY66" s="639"/>
      <c r="AZ66" s="639"/>
      <c r="BA66" s="639"/>
      <c r="BB66" s="639"/>
      <c r="BC66" s="639"/>
      <c r="BD66" s="639"/>
      <c r="BE66" s="639"/>
      <c r="BF66" s="639"/>
      <c r="BG66" s="639"/>
      <c r="BH66" s="639"/>
      <c r="BI66" s="639"/>
      <c r="BJ66" s="639"/>
      <c r="BK66" s="639"/>
      <c r="BL66" s="639"/>
      <c r="BM66" s="639"/>
      <c r="BN66" s="639"/>
      <c r="BO66" s="639"/>
      <c r="BP66" s="639"/>
      <c r="BQ66" s="639"/>
      <c r="BR66" s="639"/>
      <c r="BS66" s="639"/>
    </row>
    <row r="67" spans="1:71" x14ac:dyDescent="0.25">
      <c r="A67" s="639"/>
      <c r="B67" s="639"/>
      <c r="C67" s="639"/>
      <c r="D67" s="639"/>
      <c r="E67" s="639"/>
      <c r="F67" s="639"/>
      <c r="G67" s="639"/>
      <c r="H67" s="639"/>
      <c r="I67" s="639"/>
      <c r="J67" s="639"/>
      <c r="K67" s="639"/>
      <c r="L67" s="639"/>
      <c r="M67" s="639"/>
      <c r="N67" s="639"/>
      <c r="O67" s="639"/>
      <c r="P67" s="639"/>
      <c r="Q67" s="639"/>
      <c r="R67" s="639"/>
      <c r="S67" s="639"/>
      <c r="T67" s="639"/>
      <c r="U67" s="639"/>
      <c r="V67" s="639"/>
      <c r="W67" s="639"/>
      <c r="X67" s="639"/>
      <c r="Y67" s="639"/>
      <c r="Z67" s="639"/>
      <c r="AA67" s="639"/>
      <c r="AB67" s="639"/>
      <c r="AC67" s="639"/>
      <c r="AD67" s="639"/>
      <c r="AE67" s="639"/>
      <c r="AF67" s="639"/>
      <c r="AG67" s="639"/>
      <c r="AH67" s="639"/>
      <c r="AI67" s="639"/>
      <c r="AJ67" s="639"/>
      <c r="AK67" s="639"/>
      <c r="AL67" s="639"/>
      <c r="AM67" s="639"/>
      <c r="AN67" s="639"/>
      <c r="AO67" s="639"/>
      <c r="AP67" s="639"/>
      <c r="AQ67" s="639"/>
      <c r="AR67" s="639"/>
      <c r="AS67" s="639"/>
      <c r="AT67" s="639"/>
      <c r="AU67" s="639"/>
      <c r="AV67" s="639"/>
      <c r="AW67" s="639"/>
      <c r="AX67" s="639"/>
      <c r="AY67" s="639"/>
      <c r="AZ67" s="639"/>
      <c r="BA67" s="639"/>
      <c r="BB67" s="639"/>
      <c r="BC67" s="639"/>
      <c r="BD67" s="639"/>
      <c r="BE67" s="639"/>
      <c r="BF67" s="639"/>
      <c r="BG67" s="639"/>
      <c r="BH67" s="639"/>
      <c r="BI67" s="639"/>
      <c r="BJ67" s="639"/>
      <c r="BK67" s="639"/>
      <c r="BL67" s="639"/>
      <c r="BM67" s="639"/>
      <c r="BN67" s="639"/>
      <c r="BO67" s="639"/>
      <c r="BP67" s="639"/>
      <c r="BQ67" s="639"/>
      <c r="BR67" s="639"/>
      <c r="BS67" s="639"/>
    </row>
    <row r="68" spans="1:71" x14ac:dyDescent="0.25">
      <c r="A68" s="639"/>
      <c r="B68" s="639"/>
      <c r="C68" s="639"/>
      <c r="D68" s="639"/>
      <c r="E68" s="639"/>
      <c r="F68" s="639"/>
      <c r="G68" s="639"/>
      <c r="H68" s="639"/>
      <c r="I68" s="639"/>
      <c r="J68" s="639"/>
      <c r="K68" s="639"/>
      <c r="L68" s="639"/>
      <c r="M68" s="639"/>
      <c r="N68" s="639"/>
      <c r="O68" s="639"/>
      <c r="P68" s="639"/>
      <c r="Q68" s="639"/>
      <c r="R68" s="639"/>
      <c r="S68" s="639"/>
      <c r="T68" s="639"/>
      <c r="U68" s="639"/>
      <c r="V68" s="639"/>
      <c r="W68" s="639"/>
      <c r="X68" s="639"/>
      <c r="Y68" s="639"/>
      <c r="Z68" s="639"/>
      <c r="AA68" s="639"/>
      <c r="AB68" s="639"/>
      <c r="AC68" s="639"/>
      <c r="AD68" s="639"/>
      <c r="AE68" s="639"/>
      <c r="AF68" s="639"/>
      <c r="AG68" s="639"/>
      <c r="AH68" s="639"/>
      <c r="AI68" s="639"/>
      <c r="AJ68" s="639"/>
      <c r="AK68" s="639"/>
      <c r="AL68" s="639"/>
      <c r="AM68" s="639"/>
      <c r="AN68" s="639"/>
      <c r="AO68" s="639"/>
      <c r="AP68" s="639"/>
      <c r="AQ68" s="639"/>
      <c r="AR68" s="639"/>
      <c r="AS68" s="639"/>
      <c r="AT68" s="639"/>
      <c r="AU68" s="639"/>
      <c r="AV68" s="639"/>
      <c r="AW68" s="639"/>
      <c r="AX68" s="639"/>
      <c r="AY68" s="639"/>
      <c r="AZ68" s="639"/>
      <c r="BA68" s="639"/>
      <c r="BB68" s="639"/>
      <c r="BC68" s="639"/>
      <c r="BD68" s="639"/>
      <c r="BE68" s="639"/>
      <c r="BF68" s="639"/>
      <c r="BG68" s="639"/>
      <c r="BH68" s="639"/>
      <c r="BI68" s="639"/>
      <c r="BJ68" s="639"/>
      <c r="BK68" s="639"/>
      <c r="BL68" s="639"/>
      <c r="BM68" s="639"/>
      <c r="BN68" s="639"/>
      <c r="BO68" s="639"/>
      <c r="BP68" s="639"/>
      <c r="BQ68" s="639"/>
      <c r="BR68" s="639"/>
      <c r="BS68" s="639"/>
    </row>
    <row r="69" spans="1:71" x14ac:dyDescent="0.25">
      <c r="A69" s="639"/>
      <c r="B69" s="639"/>
      <c r="C69" s="639"/>
      <c r="D69" s="639"/>
      <c r="E69" s="639"/>
      <c r="F69" s="639"/>
      <c r="G69" s="639"/>
      <c r="H69" s="639"/>
      <c r="I69" s="639"/>
      <c r="J69" s="639"/>
      <c r="K69" s="639"/>
      <c r="L69" s="639"/>
      <c r="M69" s="639"/>
      <c r="N69" s="639"/>
      <c r="O69" s="639"/>
      <c r="P69" s="639"/>
      <c r="Q69" s="639"/>
      <c r="R69" s="639"/>
      <c r="S69" s="639"/>
      <c r="T69" s="639"/>
      <c r="U69" s="639"/>
      <c r="V69" s="639"/>
      <c r="W69" s="639"/>
      <c r="X69" s="639"/>
      <c r="Y69" s="639"/>
      <c r="Z69" s="639"/>
      <c r="AA69" s="639"/>
      <c r="AB69" s="639"/>
      <c r="AC69" s="639"/>
      <c r="AD69" s="639"/>
      <c r="AE69" s="639"/>
      <c r="AF69" s="639"/>
      <c r="AG69" s="639"/>
      <c r="AH69" s="639"/>
      <c r="AI69" s="639"/>
      <c r="AJ69" s="639"/>
      <c r="AK69" s="639"/>
      <c r="AL69" s="639"/>
      <c r="AM69" s="639"/>
      <c r="AN69" s="639"/>
      <c r="AO69" s="639"/>
      <c r="AP69" s="639"/>
      <c r="AQ69" s="639"/>
      <c r="AR69" s="639"/>
      <c r="AS69" s="639"/>
      <c r="AT69" s="639"/>
      <c r="AU69" s="639"/>
      <c r="AV69" s="639"/>
      <c r="AW69" s="639"/>
      <c r="AX69" s="639"/>
      <c r="AY69" s="639"/>
      <c r="AZ69" s="639"/>
      <c r="BA69" s="639"/>
      <c r="BB69" s="639"/>
      <c r="BC69" s="639"/>
      <c r="BD69" s="639"/>
      <c r="BE69" s="639"/>
      <c r="BF69" s="639"/>
      <c r="BG69" s="639"/>
      <c r="BH69" s="639"/>
      <c r="BI69" s="639"/>
      <c r="BJ69" s="639"/>
      <c r="BK69" s="639"/>
      <c r="BL69" s="639"/>
      <c r="BM69" s="639"/>
      <c r="BN69" s="639"/>
      <c r="BO69" s="639"/>
      <c r="BP69" s="639"/>
      <c r="BQ69" s="639"/>
      <c r="BR69" s="639"/>
      <c r="BS69" s="639"/>
    </row>
    <row r="70" spans="1:71" x14ac:dyDescent="0.25">
      <c r="A70" s="639"/>
      <c r="B70" s="639"/>
      <c r="C70" s="639"/>
      <c r="D70" s="639"/>
      <c r="E70" s="639"/>
      <c r="F70" s="639"/>
      <c r="G70" s="639"/>
      <c r="H70" s="639"/>
      <c r="I70" s="639"/>
      <c r="J70" s="639"/>
      <c r="K70" s="639"/>
      <c r="L70" s="639"/>
      <c r="M70" s="639"/>
      <c r="N70" s="639"/>
      <c r="O70" s="639"/>
      <c r="P70" s="639"/>
      <c r="Q70" s="639"/>
      <c r="R70" s="639"/>
      <c r="S70" s="639"/>
      <c r="T70" s="639"/>
      <c r="U70" s="639"/>
      <c r="V70" s="639"/>
      <c r="W70" s="639"/>
      <c r="X70" s="639"/>
      <c r="Y70" s="639"/>
      <c r="Z70" s="639"/>
      <c r="AA70" s="639"/>
      <c r="AB70" s="639"/>
      <c r="AC70" s="639"/>
      <c r="AD70" s="639"/>
      <c r="AE70" s="639"/>
      <c r="AF70" s="639"/>
      <c r="AG70" s="639"/>
      <c r="AH70" s="639"/>
      <c r="AI70" s="639"/>
      <c r="AJ70" s="639"/>
      <c r="AK70" s="639"/>
      <c r="AL70" s="639"/>
      <c r="AM70" s="639"/>
      <c r="AN70" s="639"/>
      <c r="AO70" s="639"/>
      <c r="AP70" s="639"/>
      <c r="AQ70" s="639"/>
      <c r="AR70" s="639"/>
      <c r="AS70" s="639"/>
      <c r="AT70" s="639"/>
      <c r="AU70" s="639"/>
      <c r="AV70" s="639"/>
      <c r="AW70" s="639"/>
      <c r="AX70" s="639"/>
      <c r="AY70" s="639"/>
      <c r="AZ70" s="639"/>
      <c r="BA70" s="639"/>
      <c r="BB70" s="639"/>
      <c r="BC70" s="639"/>
      <c r="BD70" s="639"/>
      <c r="BE70" s="639"/>
      <c r="BF70" s="639"/>
      <c r="BG70" s="639"/>
      <c r="BH70" s="639"/>
      <c r="BI70" s="639"/>
      <c r="BJ70" s="639"/>
      <c r="BK70" s="639"/>
      <c r="BL70" s="639"/>
      <c r="BM70" s="639"/>
      <c r="BN70" s="639"/>
      <c r="BO70" s="639"/>
      <c r="BP70" s="639"/>
      <c r="BQ70" s="639"/>
      <c r="BR70" s="639"/>
      <c r="BS70" s="639"/>
    </row>
    <row r="71" spans="1:71" x14ac:dyDescent="0.25">
      <c r="A71" s="639"/>
      <c r="B71" s="639"/>
      <c r="C71" s="639"/>
      <c r="D71" s="639"/>
      <c r="E71" s="639"/>
      <c r="F71" s="639"/>
      <c r="G71" s="639"/>
      <c r="H71" s="639"/>
      <c r="I71" s="639"/>
      <c r="J71" s="639"/>
      <c r="K71" s="639"/>
      <c r="L71" s="639"/>
      <c r="M71" s="639"/>
      <c r="N71" s="639"/>
      <c r="O71" s="639"/>
      <c r="P71" s="639"/>
      <c r="Q71" s="639"/>
      <c r="R71" s="639"/>
      <c r="S71" s="639"/>
      <c r="T71" s="639"/>
      <c r="U71" s="639"/>
      <c r="V71" s="639"/>
      <c r="W71" s="639"/>
      <c r="X71" s="639"/>
      <c r="Y71" s="639"/>
      <c r="Z71" s="639"/>
      <c r="AA71" s="639"/>
      <c r="AB71" s="639"/>
      <c r="AC71" s="639"/>
      <c r="AD71" s="639"/>
      <c r="AE71" s="639"/>
      <c r="AF71" s="639"/>
      <c r="AG71" s="639"/>
      <c r="AH71" s="639"/>
      <c r="AI71" s="639"/>
      <c r="AJ71" s="639"/>
      <c r="AK71" s="639"/>
      <c r="AL71" s="639"/>
      <c r="AM71" s="639"/>
      <c r="AN71" s="639"/>
      <c r="AO71" s="639"/>
      <c r="AP71" s="639"/>
      <c r="AQ71" s="639"/>
      <c r="AR71" s="639"/>
      <c r="AS71" s="639"/>
      <c r="AT71" s="639"/>
      <c r="AU71" s="639"/>
      <c r="AV71" s="639"/>
      <c r="AW71" s="639"/>
      <c r="AX71" s="639"/>
      <c r="AY71" s="639"/>
      <c r="AZ71" s="639"/>
      <c r="BA71" s="639"/>
      <c r="BB71" s="639"/>
      <c r="BC71" s="639"/>
      <c r="BD71" s="639"/>
      <c r="BE71" s="639"/>
      <c r="BF71" s="639"/>
      <c r="BG71" s="639"/>
      <c r="BH71" s="639"/>
      <c r="BI71" s="639"/>
      <c r="BJ71" s="639"/>
      <c r="BK71" s="639"/>
      <c r="BL71" s="639"/>
      <c r="BM71" s="639"/>
      <c r="BN71" s="639"/>
      <c r="BO71" s="639"/>
      <c r="BP71" s="639"/>
      <c r="BQ71" s="639"/>
      <c r="BR71" s="639"/>
      <c r="BS71" s="639"/>
    </row>
    <row r="72" spans="1:71" x14ac:dyDescent="0.25">
      <c r="A72" s="639"/>
      <c r="B72" s="639"/>
      <c r="C72" s="639"/>
      <c r="D72" s="639"/>
      <c r="E72" s="639"/>
      <c r="F72" s="639"/>
      <c r="G72" s="639"/>
      <c r="H72" s="639"/>
      <c r="I72" s="639"/>
      <c r="J72" s="639"/>
      <c r="K72" s="639"/>
      <c r="L72" s="639"/>
      <c r="M72" s="639"/>
      <c r="N72" s="639"/>
      <c r="O72" s="639"/>
      <c r="P72" s="639"/>
      <c r="Q72" s="639"/>
      <c r="R72" s="639"/>
      <c r="S72" s="639"/>
      <c r="T72" s="639"/>
      <c r="U72" s="639"/>
      <c r="V72" s="639"/>
      <c r="W72" s="639"/>
      <c r="X72" s="639"/>
      <c r="Y72" s="639"/>
      <c r="Z72" s="639"/>
      <c r="AA72" s="639"/>
      <c r="AB72" s="639"/>
      <c r="AC72" s="639"/>
      <c r="AD72" s="639"/>
      <c r="AE72" s="639"/>
      <c r="AF72" s="639"/>
      <c r="AG72" s="639"/>
      <c r="AH72" s="639"/>
      <c r="AI72" s="639"/>
      <c r="AJ72" s="639"/>
      <c r="AK72" s="639"/>
      <c r="AL72" s="639"/>
      <c r="AM72" s="639"/>
      <c r="AN72" s="639"/>
      <c r="AO72" s="639"/>
      <c r="AP72" s="639"/>
      <c r="AQ72" s="639"/>
      <c r="AR72" s="639"/>
      <c r="AS72" s="639"/>
      <c r="AT72" s="639"/>
      <c r="AU72" s="639"/>
      <c r="AV72" s="639"/>
      <c r="AW72" s="639"/>
      <c r="AX72" s="639"/>
      <c r="AY72" s="639"/>
      <c r="AZ72" s="639"/>
      <c r="BA72" s="639"/>
      <c r="BB72" s="639"/>
      <c r="BC72" s="639"/>
      <c r="BD72" s="639"/>
      <c r="BE72" s="639"/>
      <c r="BF72" s="639"/>
      <c r="BG72" s="639"/>
      <c r="BH72" s="639"/>
      <c r="BI72" s="639"/>
      <c r="BJ72" s="639"/>
      <c r="BK72" s="639"/>
      <c r="BL72" s="639"/>
      <c r="BM72" s="639"/>
      <c r="BN72" s="639"/>
      <c r="BO72" s="639"/>
      <c r="BP72" s="639"/>
      <c r="BQ72" s="639"/>
      <c r="BR72" s="639"/>
      <c r="BS72" s="639"/>
    </row>
    <row r="73" spans="1:71" x14ac:dyDescent="0.25">
      <c r="A73" s="639"/>
      <c r="B73" s="639"/>
      <c r="C73" s="639"/>
      <c r="D73" s="639"/>
      <c r="E73" s="639"/>
      <c r="F73" s="639"/>
      <c r="G73" s="639"/>
      <c r="H73" s="639"/>
      <c r="I73" s="639"/>
      <c r="J73" s="639"/>
      <c r="K73" s="639"/>
      <c r="L73" s="639"/>
      <c r="M73" s="639"/>
      <c r="N73" s="639"/>
      <c r="O73" s="639"/>
      <c r="P73" s="639"/>
      <c r="Q73" s="639"/>
      <c r="R73" s="639"/>
      <c r="S73" s="639"/>
      <c r="T73" s="639"/>
      <c r="U73" s="639"/>
      <c r="V73" s="639"/>
      <c r="W73" s="639"/>
      <c r="X73" s="639"/>
      <c r="Y73" s="639"/>
      <c r="Z73" s="639"/>
      <c r="AA73" s="639"/>
      <c r="AB73" s="639"/>
      <c r="AC73" s="639"/>
      <c r="AD73" s="639"/>
      <c r="AE73" s="639"/>
      <c r="AF73" s="639"/>
      <c r="AG73" s="639"/>
      <c r="AH73" s="639"/>
      <c r="AI73" s="639"/>
      <c r="AJ73" s="639"/>
      <c r="AK73" s="639"/>
      <c r="AL73" s="639"/>
      <c r="AM73" s="639"/>
      <c r="AN73" s="639"/>
      <c r="AO73" s="639"/>
      <c r="AP73" s="639"/>
      <c r="AQ73" s="639"/>
      <c r="AR73" s="639"/>
      <c r="AS73" s="639"/>
      <c r="AT73" s="639"/>
      <c r="AU73" s="639"/>
      <c r="AV73" s="639"/>
      <c r="AW73" s="639"/>
      <c r="AX73" s="639"/>
      <c r="AY73" s="639"/>
      <c r="AZ73" s="639"/>
      <c r="BA73" s="639"/>
      <c r="BB73" s="639"/>
      <c r="BC73" s="639"/>
      <c r="BD73" s="639"/>
      <c r="BE73" s="639"/>
      <c r="BF73" s="639"/>
      <c r="BG73" s="639"/>
      <c r="BH73" s="639"/>
      <c r="BI73" s="639"/>
      <c r="BJ73" s="639"/>
      <c r="BK73" s="639"/>
      <c r="BL73" s="639"/>
      <c r="BM73" s="639"/>
      <c r="BN73" s="639"/>
      <c r="BO73" s="639"/>
      <c r="BP73" s="639"/>
      <c r="BQ73" s="639"/>
      <c r="BR73" s="639"/>
      <c r="BS73" s="639"/>
    </row>
    <row r="74" spans="1:71" x14ac:dyDescent="0.25">
      <c r="A74" s="639"/>
      <c r="B74" s="639"/>
      <c r="C74" s="639"/>
      <c r="D74" s="639"/>
      <c r="E74" s="639"/>
      <c r="F74" s="639"/>
      <c r="G74" s="639"/>
      <c r="H74" s="639"/>
      <c r="I74" s="639"/>
      <c r="J74" s="639"/>
      <c r="K74" s="639"/>
      <c r="L74" s="639"/>
      <c r="M74" s="639"/>
      <c r="N74" s="639"/>
      <c r="O74" s="639"/>
      <c r="P74" s="639"/>
      <c r="Q74" s="639"/>
      <c r="R74" s="639"/>
      <c r="S74" s="639"/>
      <c r="T74" s="639"/>
      <c r="U74" s="639"/>
      <c r="V74" s="639"/>
      <c r="W74" s="639"/>
      <c r="X74" s="639"/>
      <c r="Y74" s="639"/>
      <c r="Z74" s="639"/>
      <c r="AA74" s="639"/>
      <c r="AB74" s="639"/>
      <c r="AC74" s="639"/>
      <c r="AD74" s="639"/>
      <c r="AE74" s="639"/>
      <c r="AF74" s="639"/>
      <c r="AG74" s="639"/>
      <c r="AH74" s="639"/>
      <c r="AI74" s="639"/>
      <c r="AJ74" s="639"/>
      <c r="AK74" s="639"/>
      <c r="AL74" s="639"/>
      <c r="AM74" s="639"/>
      <c r="AN74" s="639"/>
      <c r="AO74" s="639"/>
      <c r="AP74" s="639"/>
      <c r="AQ74" s="639"/>
      <c r="AR74" s="639"/>
      <c r="AS74" s="639"/>
      <c r="AT74" s="639"/>
      <c r="AU74" s="639"/>
      <c r="AV74" s="639"/>
      <c r="AW74" s="639"/>
      <c r="AX74" s="639"/>
      <c r="AY74" s="639"/>
      <c r="AZ74" s="639"/>
      <c r="BA74" s="639"/>
      <c r="BB74" s="639"/>
      <c r="BC74" s="639"/>
      <c r="BD74" s="639"/>
      <c r="BE74" s="639"/>
      <c r="BF74" s="639"/>
      <c r="BG74" s="639"/>
      <c r="BH74" s="639"/>
      <c r="BI74" s="639"/>
      <c r="BJ74" s="639"/>
      <c r="BK74" s="639"/>
      <c r="BL74" s="639"/>
      <c r="BM74" s="639"/>
      <c r="BN74" s="639"/>
      <c r="BO74" s="639"/>
      <c r="BP74" s="639"/>
      <c r="BQ74" s="639"/>
      <c r="BR74" s="639"/>
      <c r="BS74" s="639"/>
    </row>
    <row r="75" spans="1:71" x14ac:dyDescent="0.25">
      <c r="A75" s="639"/>
      <c r="B75" s="639"/>
      <c r="C75" s="639"/>
      <c r="D75" s="639"/>
      <c r="E75" s="639"/>
      <c r="F75" s="639"/>
      <c r="G75" s="639"/>
      <c r="H75" s="639"/>
      <c r="I75" s="639"/>
      <c r="J75" s="639"/>
      <c r="K75" s="639"/>
      <c r="L75" s="639"/>
      <c r="M75" s="639"/>
      <c r="N75" s="639"/>
      <c r="O75" s="639"/>
      <c r="P75" s="639"/>
      <c r="Q75" s="639"/>
      <c r="R75" s="639"/>
      <c r="S75" s="639"/>
      <c r="T75" s="639"/>
      <c r="U75" s="639"/>
      <c r="V75" s="639"/>
      <c r="W75" s="639"/>
      <c r="X75" s="639"/>
      <c r="Y75" s="639"/>
      <c r="Z75" s="639"/>
      <c r="AA75" s="639"/>
      <c r="AB75" s="639"/>
      <c r="AC75" s="639"/>
      <c r="AD75" s="639"/>
      <c r="AE75" s="639"/>
      <c r="AF75" s="639"/>
      <c r="AG75" s="639"/>
      <c r="AH75" s="639"/>
      <c r="AI75" s="639"/>
      <c r="AJ75" s="639"/>
      <c r="AK75" s="639"/>
      <c r="AL75" s="639"/>
      <c r="AM75" s="639"/>
      <c r="AN75" s="639"/>
      <c r="AO75" s="639"/>
      <c r="AP75" s="639"/>
      <c r="AQ75" s="639"/>
      <c r="AR75" s="639"/>
      <c r="AS75" s="639"/>
      <c r="AT75" s="639"/>
      <c r="AU75" s="639"/>
      <c r="AV75" s="639"/>
      <c r="AW75" s="639"/>
      <c r="AX75" s="639"/>
      <c r="AY75" s="639"/>
      <c r="AZ75" s="639"/>
      <c r="BA75" s="639"/>
      <c r="BB75" s="639"/>
      <c r="BC75" s="639"/>
      <c r="BD75" s="639"/>
      <c r="BE75" s="639"/>
      <c r="BF75" s="639"/>
      <c r="BG75" s="639"/>
      <c r="BH75" s="639"/>
      <c r="BI75" s="639"/>
      <c r="BJ75" s="639"/>
      <c r="BK75" s="639"/>
      <c r="BL75" s="639"/>
      <c r="BM75" s="639"/>
      <c r="BN75" s="639"/>
      <c r="BO75" s="639"/>
      <c r="BP75" s="639"/>
      <c r="BQ75" s="639"/>
      <c r="BR75" s="639"/>
      <c r="BS75" s="639"/>
    </row>
    <row r="76" spans="1:71" x14ac:dyDescent="0.25">
      <c r="A76" s="639"/>
      <c r="B76" s="639"/>
      <c r="C76" s="639"/>
      <c r="D76" s="639"/>
      <c r="E76" s="639"/>
      <c r="F76" s="639"/>
      <c r="G76" s="639"/>
      <c r="H76" s="639"/>
      <c r="I76" s="639"/>
      <c r="J76" s="639"/>
      <c r="K76" s="639"/>
      <c r="L76" s="639"/>
      <c r="M76" s="639"/>
      <c r="N76" s="639"/>
      <c r="O76" s="639"/>
      <c r="P76" s="639"/>
      <c r="Q76" s="639"/>
      <c r="R76" s="639"/>
      <c r="S76" s="639"/>
      <c r="T76" s="639"/>
      <c r="U76" s="639"/>
      <c r="V76" s="639"/>
      <c r="W76" s="639"/>
      <c r="X76" s="639"/>
      <c r="Y76" s="639"/>
      <c r="Z76" s="639"/>
      <c r="AA76" s="639"/>
      <c r="AB76" s="639"/>
      <c r="AC76" s="639"/>
      <c r="AD76" s="639"/>
      <c r="AE76" s="639"/>
      <c r="AF76" s="639"/>
      <c r="AG76" s="639"/>
      <c r="AH76" s="639"/>
      <c r="AI76" s="639"/>
      <c r="AJ76" s="639"/>
      <c r="AK76" s="639"/>
      <c r="AL76" s="639"/>
      <c r="AM76" s="639"/>
      <c r="AN76" s="639"/>
      <c r="AO76" s="639"/>
      <c r="AP76" s="639"/>
      <c r="AQ76" s="639"/>
      <c r="AR76" s="639"/>
      <c r="AS76" s="639"/>
      <c r="AT76" s="639"/>
      <c r="AU76" s="639"/>
      <c r="AV76" s="639"/>
      <c r="AW76" s="639"/>
      <c r="AX76" s="639"/>
      <c r="AY76" s="639"/>
      <c r="AZ76" s="639"/>
      <c r="BA76" s="639"/>
      <c r="BB76" s="639"/>
      <c r="BC76" s="639"/>
      <c r="BD76" s="639"/>
      <c r="BE76" s="639"/>
      <c r="BF76" s="639"/>
      <c r="BG76" s="639"/>
      <c r="BH76" s="639"/>
      <c r="BI76" s="639"/>
      <c r="BJ76" s="639"/>
      <c r="BK76" s="639"/>
      <c r="BL76" s="639"/>
      <c r="BM76" s="639"/>
      <c r="BN76" s="639"/>
      <c r="BO76" s="639"/>
      <c r="BP76" s="639"/>
      <c r="BQ76" s="639"/>
      <c r="BR76" s="639"/>
      <c r="BS76" s="639"/>
    </row>
    <row r="77" spans="1:71" x14ac:dyDescent="0.25">
      <c r="A77" s="639"/>
      <c r="B77" s="639"/>
      <c r="C77" s="639"/>
      <c r="D77" s="639"/>
      <c r="E77" s="639"/>
      <c r="F77" s="639"/>
      <c r="G77" s="639"/>
      <c r="H77" s="639"/>
      <c r="I77" s="639"/>
      <c r="J77" s="639"/>
      <c r="K77" s="639"/>
      <c r="L77" s="639"/>
      <c r="M77" s="639"/>
      <c r="N77" s="639"/>
      <c r="O77" s="639"/>
      <c r="P77" s="639"/>
      <c r="Q77" s="639"/>
      <c r="R77" s="639"/>
      <c r="S77" s="639"/>
      <c r="T77" s="639"/>
      <c r="U77" s="639"/>
      <c r="V77" s="639"/>
      <c r="W77" s="639"/>
      <c r="X77" s="639"/>
      <c r="Y77" s="639"/>
      <c r="Z77" s="639"/>
      <c r="AA77" s="639"/>
      <c r="AB77" s="639"/>
      <c r="AC77" s="639"/>
      <c r="AD77" s="639"/>
      <c r="AE77" s="639"/>
      <c r="AF77" s="639"/>
      <c r="AG77" s="639"/>
      <c r="AH77" s="639"/>
      <c r="AI77" s="639"/>
      <c r="AJ77" s="639"/>
      <c r="AK77" s="639"/>
      <c r="AL77" s="639"/>
      <c r="AM77" s="639"/>
      <c r="AN77" s="639"/>
      <c r="AO77" s="639"/>
      <c r="AP77" s="639"/>
      <c r="AQ77" s="639"/>
      <c r="AR77" s="639"/>
      <c r="AS77" s="639"/>
      <c r="AT77" s="639"/>
      <c r="AU77" s="639"/>
      <c r="AV77" s="639"/>
      <c r="AW77" s="639"/>
      <c r="AX77" s="639"/>
      <c r="AY77" s="639"/>
      <c r="AZ77" s="639"/>
      <c r="BA77" s="639"/>
      <c r="BB77" s="639"/>
      <c r="BC77" s="639"/>
      <c r="BD77" s="639"/>
      <c r="BE77" s="639"/>
      <c r="BF77" s="639"/>
      <c r="BG77" s="639"/>
      <c r="BH77" s="639"/>
      <c r="BI77" s="639"/>
      <c r="BJ77" s="639"/>
      <c r="BK77" s="639"/>
      <c r="BL77" s="639"/>
      <c r="BM77" s="639"/>
      <c r="BN77" s="639"/>
      <c r="BO77" s="639"/>
      <c r="BP77" s="639"/>
      <c r="BQ77" s="639"/>
      <c r="BR77" s="639"/>
      <c r="BS77" s="639"/>
    </row>
    <row r="78" spans="1:71" x14ac:dyDescent="0.25">
      <c r="A78" s="639"/>
      <c r="B78" s="639"/>
      <c r="C78" s="639"/>
      <c r="D78" s="639"/>
      <c r="E78" s="639"/>
      <c r="F78" s="639"/>
      <c r="G78" s="639"/>
      <c r="H78" s="639"/>
      <c r="I78" s="639"/>
      <c r="J78" s="639"/>
      <c r="K78" s="639"/>
      <c r="L78" s="639"/>
      <c r="M78" s="639"/>
      <c r="N78" s="639"/>
      <c r="O78" s="639"/>
      <c r="P78" s="639"/>
      <c r="Q78" s="639"/>
      <c r="R78" s="639"/>
      <c r="S78" s="639"/>
      <c r="T78" s="639"/>
      <c r="U78" s="639"/>
      <c r="V78" s="639"/>
      <c r="W78" s="639"/>
      <c r="X78" s="639"/>
      <c r="Y78" s="639"/>
      <c r="Z78" s="639"/>
      <c r="AA78" s="639"/>
      <c r="AB78" s="639"/>
      <c r="AC78" s="639"/>
      <c r="AD78" s="639"/>
      <c r="AE78" s="639"/>
      <c r="AF78" s="639"/>
      <c r="AG78" s="639"/>
      <c r="AH78" s="639"/>
      <c r="AI78" s="639"/>
      <c r="AJ78" s="639"/>
      <c r="AK78" s="639"/>
      <c r="AL78" s="639"/>
      <c r="AM78" s="639"/>
      <c r="AN78" s="639"/>
      <c r="AO78" s="639"/>
      <c r="AP78" s="639"/>
      <c r="AQ78" s="639"/>
      <c r="AR78" s="639"/>
      <c r="AS78" s="639"/>
      <c r="AT78" s="639"/>
      <c r="AU78" s="639"/>
      <c r="AV78" s="639"/>
      <c r="AW78" s="639"/>
      <c r="AX78" s="639"/>
      <c r="AY78" s="639"/>
      <c r="AZ78" s="639"/>
      <c r="BA78" s="639"/>
      <c r="BB78" s="639"/>
      <c r="BC78" s="639"/>
      <c r="BD78" s="639"/>
      <c r="BE78" s="639"/>
      <c r="BF78" s="639"/>
      <c r="BG78" s="639"/>
      <c r="BH78" s="639"/>
      <c r="BI78" s="639"/>
      <c r="BJ78" s="639"/>
      <c r="BK78" s="639"/>
      <c r="BL78" s="639"/>
      <c r="BM78" s="639"/>
      <c r="BN78" s="639"/>
      <c r="BO78" s="639"/>
      <c r="BP78" s="639"/>
      <c r="BQ78" s="639"/>
      <c r="BR78" s="639"/>
      <c r="BS78" s="639"/>
    </row>
    <row r="79" spans="1:71" x14ac:dyDescent="0.25">
      <c r="A79" s="639"/>
      <c r="B79" s="639"/>
      <c r="C79" s="639"/>
      <c r="D79" s="639"/>
      <c r="E79" s="639"/>
      <c r="F79" s="639"/>
      <c r="G79" s="639"/>
      <c r="H79" s="639"/>
      <c r="I79" s="639"/>
      <c r="J79" s="639"/>
      <c r="K79" s="639"/>
      <c r="L79" s="639"/>
      <c r="M79" s="639"/>
      <c r="N79" s="639"/>
      <c r="O79" s="639"/>
      <c r="P79" s="639"/>
      <c r="Q79" s="639"/>
      <c r="R79" s="639"/>
      <c r="S79" s="639"/>
      <c r="T79" s="639"/>
      <c r="U79" s="639"/>
      <c r="V79" s="639"/>
      <c r="W79" s="639"/>
      <c r="X79" s="639"/>
      <c r="Y79" s="639"/>
      <c r="Z79" s="639"/>
      <c r="AA79" s="639"/>
      <c r="AB79" s="639"/>
      <c r="AC79" s="639"/>
      <c r="AD79" s="639"/>
      <c r="AE79" s="639"/>
      <c r="AF79" s="639"/>
      <c r="AG79" s="639"/>
      <c r="AH79" s="639"/>
      <c r="AI79" s="639"/>
      <c r="AJ79" s="639"/>
      <c r="AK79" s="639"/>
      <c r="AL79" s="639"/>
      <c r="AM79" s="639"/>
      <c r="AN79" s="639"/>
      <c r="AO79" s="639"/>
      <c r="AP79" s="639"/>
      <c r="AQ79" s="639"/>
      <c r="AR79" s="639"/>
      <c r="AS79" s="639"/>
      <c r="AT79" s="639"/>
      <c r="AU79" s="639"/>
      <c r="AV79" s="639"/>
      <c r="AW79" s="639"/>
      <c r="AX79" s="639"/>
      <c r="AY79" s="639"/>
      <c r="AZ79" s="639"/>
      <c r="BA79" s="639"/>
      <c r="BB79" s="639"/>
      <c r="BC79" s="639"/>
      <c r="BD79" s="639"/>
      <c r="BE79" s="639"/>
      <c r="BF79" s="639"/>
      <c r="BG79" s="639"/>
      <c r="BH79" s="639"/>
      <c r="BI79" s="639"/>
      <c r="BJ79" s="639"/>
      <c r="BK79" s="639"/>
      <c r="BL79" s="639"/>
      <c r="BM79" s="639"/>
      <c r="BN79" s="639"/>
      <c r="BO79" s="639"/>
      <c r="BP79" s="639"/>
      <c r="BQ79" s="639"/>
      <c r="BR79" s="639"/>
      <c r="BS79" s="639"/>
    </row>
    <row r="80" spans="1:71" x14ac:dyDescent="0.25">
      <c r="A80" s="639"/>
      <c r="B80" s="639"/>
      <c r="C80" s="639"/>
      <c r="D80" s="639"/>
      <c r="E80" s="639"/>
      <c r="F80" s="639"/>
      <c r="G80" s="639"/>
      <c r="H80" s="639"/>
      <c r="I80" s="639"/>
      <c r="J80" s="639"/>
      <c r="K80" s="639"/>
      <c r="L80" s="639"/>
      <c r="M80" s="639"/>
      <c r="N80" s="639"/>
      <c r="O80" s="639"/>
      <c r="P80" s="639"/>
      <c r="Q80" s="639"/>
      <c r="R80" s="639"/>
      <c r="S80" s="639"/>
      <c r="T80" s="639"/>
      <c r="U80" s="639"/>
      <c r="V80" s="639"/>
      <c r="W80" s="639"/>
      <c r="X80" s="639"/>
      <c r="Y80" s="639"/>
      <c r="Z80" s="639"/>
      <c r="AA80" s="639"/>
      <c r="AB80" s="639"/>
      <c r="AC80" s="639"/>
      <c r="AD80" s="639"/>
      <c r="AE80" s="639"/>
      <c r="AF80" s="639"/>
      <c r="AG80" s="639"/>
      <c r="AH80" s="639"/>
      <c r="AI80" s="639"/>
      <c r="AJ80" s="639"/>
      <c r="AK80" s="639"/>
      <c r="AL80" s="639"/>
      <c r="AM80" s="639"/>
      <c r="AN80" s="639"/>
      <c r="AO80" s="639"/>
      <c r="AP80" s="639"/>
      <c r="AQ80" s="639"/>
      <c r="AR80" s="639"/>
      <c r="AS80" s="639"/>
      <c r="AT80" s="639"/>
      <c r="AU80" s="639"/>
      <c r="AV80" s="639"/>
      <c r="AW80" s="639"/>
      <c r="AX80" s="639"/>
      <c r="AY80" s="639"/>
      <c r="AZ80" s="639"/>
      <c r="BA80" s="639"/>
      <c r="BB80" s="639"/>
      <c r="BC80" s="639"/>
      <c r="BD80" s="639"/>
      <c r="BE80" s="639"/>
      <c r="BF80" s="639"/>
      <c r="BG80" s="639"/>
      <c r="BH80" s="639"/>
      <c r="BI80" s="639"/>
      <c r="BJ80" s="639"/>
      <c r="BK80" s="639"/>
      <c r="BL80" s="639"/>
      <c r="BM80" s="639"/>
      <c r="BN80" s="639"/>
      <c r="BO80" s="639"/>
      <c r="BP80" s="639"/>
      <c r="BQ80" s="639"/>
      <c r="BR80" s="639"/>
      <c r="BS80" s="639"/>
    </row>
    <row r="81" spans="1:71" x14ac:dyDescent="0.25">
      <c r="A81" s="639"/>
      <c r="B81" s="639"/>
      <c r="C81" s="639"/>
      <c r="D81" s="639"/>
      <c r="E81" s="639"/>
      <c r="F81" s="639"/>
      <c r="G81" s="639"/>
      <c r="H81" s="639"/>
      <c r="I81" s="639"/>
      <c r="J81" s="639"/>
      <c r="K81" s="639"/>
      <c r="L81" s="639"/>
      <c r="M81" s="639"/>
      <c r="N81" s="639"/>
      <c r="O81" s="639"/>
      <c r="P81" s="639"/>
      <c r="Q81" s="639"/>
      <c r="R81" s="639"/>
      <c r="S81" s="639"/>
      <c r="T81" s="639"/>
      <c r="U81" s="639"/>
      <c r="V81" s="639"/>
      <c r="W81" s="639"/>
      <c r="X81" s="639"/>
      <c r="Y81" s="639"/>
      <c r="Z81" s="639"/>
      <c r="AA81" s="639"/>
      <c r="AB81" s="639"/>
      <c r="AC81" s="639"/>
      <c r="AD81" s="639"/>
      <c r="AE81" s="639"/>
      <c r="AF81" s="639"/>
      <c r="AG81" s="639"/>
      <c r="AH81" s="639"/>
      <c r="AI81" s="639"/>
      <c r="AJ81" s="639"/>
      <c r="AK81" s="639"/>
      <c r="AL81" s="639"/>
      <c r="AM81" s="639"/>
      <c r="AN81" s="639"/>
      <c r="AO81" s="639"/>
      <c r="AP81" s="639"/>
      <c r="AQ81" s="639"/>
      <c r="AR81" s="639"/>
      <c r="AS81" s="639"/>
      <c r="AT81" s="639"/>
      <c r="AU81" s="639"/>
      <c r="AV81" s="639"/>
      <c r="AW81" s="639"/>
      <c r="AX81" s="639"/>
      <c r="AY81" s="639"/>
      <c r="AZ81" s="639"/>
      <c r="BA81" s="639"/>
      <c r="BB81" s="639"/>
      <c r="BC81" s="639"/>
      <c r="BD81" s="639"/>
      <c r="BE81" s="639"/>
      <c r="BF81" s="639"/>
      <c r="BG81" s="639"/>
      <c r="BH81" s="639"/>
      <c r="BI81" s="639"/>
      <c r="BJ81" s="639"/>
      <c r="BK81" s="639"/>
      <c r="BL81" s="639"/>
      <c r="BM81" s="639"/>
      <c r="BN81" s="639"/>
      <c r="BO81" s="639"/>
      <c r="BP81" s="639"/>
      <c r="BQ81" s="639"/>
      <c r="BR81" s="639"/>
      <c r="BS81" s="639"/>
    </row>
    <row r="82" spans="1:71" x14ac:dyDescent="0.25">
      <c r="A82" s="639"/>
      <c r="B82" s="639"/>
      <c r="C82" s="639"/>
      <c r="D82" s="639"/>
      <c r="E82" s="639"/>
      <c r="F82" s="639"/>
      <c r="G82" s="639"/>
      <c r="H82" s="639"/>
      <c r="I82" s="639"/>
      <c r="J82" s="639"/>
      <c r="K82" s="639"/>
      <c r="L82" s="639"/>
      <c r="M82" s="639"/>
      <c r="N82" s="639"/>
      <c r="O82" s="639"/>
      <c r="P82" s="639"/>
      <c r="Q82" s="639"/>
      <c r="R82" s="639"/>
      <c r="S82" s="639"/>
      <c r="T82" s="639"/>
      <c r="U82" s="639"/>
      <c r="V82" s="639"/>
      <c r="W82" s="639"/>
      <c r="X82" s="639"/>
      <c r="Y82" s="639"/>
      <c r="Z82" s="639"/>
      <c r="AA82" s="639"/>
      <c r="AB82" s="639"/>
      <c r="AC82" s="639"/>
      <c r="AD82" s="639"/>
      <c r="AE82" s="639"/>
      <c r="AF82" s="639"/>
      <c r="AG82" s="639"/>
      <c r="AH82" s="639"/>
      <c r="AI82" s="639"/>
      <c r="AJ82" s="639"/>
      <c r="AK82" s="639"/>
      <c r="AL82" s="639"/>
      <c r="AM82" s="639"/>
      <c r="AN82" s="639"/>
      <c r="AO82" s="639"/>
      <c r="AP82" s="639"/>
      <c r="AQ82" s="639"/>
      <c r="AR82" s="639"/>
      <c r="AS82" s="639"/>
      <c r="AT82" s="639"/>
      <c r="AU82" s="639"/>
      <c r="AV82" s="639"/>
      <c r="AW82" s="639"/>
      <c r="AX82" s="639"/>
      <c r="AY82" s="639"/>
      <c r="AZ82" s="639"/>
      <c r="BA82" s="639"/>
      <c r="BB82" s="639"/>
      <c r="BC82" s="639"/>
      <c r="BD82" s="639"/>
      <c r="BE82" s="639"/>
      <c r="BF82" s="639"/>
      <c r="BG82" s="639"/>
      <c r="BH82" s="639"/>
      <c r="BI82" s="639"/>
      <c r="BJ82" s="639"/>
      <c r="BK82" s="639"/>
      <c r="BL82" s="639"/>
      <c r="BM82" s="639"/>
      <c r="BN82" s="639"/>
      <c r="BO82" s="639"/>
      <c r="BP82" s="639"/>
      <c r="BQ82" s="639"/>
      <c r="BR82" s="639"/>
      <c r="BS82" s="639"/>
    </row>
    <row r="83" spans="1:71" x14ac:dyDescent="0.25">
      <c r="A83" s="639"/>
      <c r="B83" s="639"/>
      <c r="C83" s="639"/>
      <c r="D83" s="639"/>
      <c r="E83" s="639"/>
      <c r="F83" s="639"/>
      <c r="G83" s="639"/>
      <c r="H83" s="639"/>
      <c r="I83" s="639"/>
      <c r="J83" s="639"/>
      <c r="K83" s="639"/>
      <c r="L83" s="639"/>
      <c r="M83" s="639"/>
      <c r="N83" s="639"/>
      <c r="O83" s="639"/>
      <c r="P83" s="639"/>
      <c r="Q83" s="639"/>
      <c r="R83" s="639"/>
      <c r="S83" s="639"/>
      <c r="T83" s="639"/>
      <c r="U83" s="639"/>
      <c r="V83" s="639"/>
      <c r="W83" s="639"/>
      <c r="X83" s="639"/>
      <c r="Y83" s="639"/>
      <c r="Z83" s="639"/>
      <c r="AA83" s="639"/>
      <c r="AB83" s="639"/>
      <c r="AC83" s="639"/>
      <c r="AD83" s="639"/>
      <c r="AE83" s="639"/>
      <c r="AF83" s="639"/>
      <c r="AG83" s="639"/>
      <c r="AH83" s="639"/>
      <c r="AI83" s="639"/>
      <c r="AJ83" s="639"/>
      <c r="AK83" s="639"/>
      <c r="AL83" s="639"/>
      <c r="AM83" s="639"/>
      <c r="AN83" s="639"/>
      <c r="AO83" s="639"/>
      <c r="AP83" s="639"/>
      <c r="AQ83" s="639"/>
      <c r="AR83" s="639"/>
      <c r="AS83" s="639"/>
      <c r="AT83" s="639"/>
      <c r="AU83" s="639"/>
      <c r="AV83" s="639"/>
      <c r="AW83" s="639"/>
      <c r="AX83" s="639"/>
      <c r="AY83" s="639"/>
      <c r="AZ83" s="639"/>
      <c r="BA83" s="639"/>
      <c r="BB83" s="639"/>
      <c r="BC83" s="639"/>
      <c r="BD83" s="639"/>
      <c r="BE83" s="639"/>
      <c r="BF83" s="639"/>
      <c r="BG83" s="639"/>
      <c r="BH83" s="639"/>
      <c r="BI83" s="639"/>
      <c r="BJ83" s="639"/>
      <c r="BK83" s="639"/>
      <c r="BL83" s="639"/>
      <c r="BM83" s="639"/>
      <c r="BN83" s="639"/>
      <c r="BO83" s="639"/>
      <c r="BP83" s="639"/>
      <c r="BQ83" s="639"/>
      <c r="BR83" s="639"/>
      <c r="BS83" s="639"/>
    </row>
    <row r="84" spans="1:71" x14ac:dyDescent="0.25">
      <c r="A84" s="639"/>
      <c r="B84" s="639"/>
      <c r="C84" s="639"/>
      <c r="D84" s="639"/>
      <c r="E84" s="639"/>
      <c r="F84" s="639"/>
      <c r="G84" s="639"/>
      <c r="H84" s="639"/>
      <c r="I84" s="639"/>
      <c r="J84" s="639"/>
      <c r="K84" s="639"/>
      <c r="L84" s="639"/>
      <c r="M84" s="639"/>
      <c r="N84" s="639"/>
      <c r="O84" s="639"/>
      <c r="P84" s="639"/>
      <c r="Q84" s="639"/>
      <c r="R84" s="639"/>
      <c r="S84" s="639"/>
      <c r="T84" s="639"/>
      <c r="U84" s="639"/>
      <c r="V84" s="639"/>
      <c r="W84" s="639"/>
      <c r="X84" s="639"/>
      <c r="Y84" s="639"/>
      <c r="Z84" s="639"/>
      <c r="AA84" s="639"/>
      <c r="AB84" s="639"/>
      <c r="AC84" s="639"/>
      <c r="AD84" s="639"/>
      <c r="AE84" s="639"/>
      <c r="AF84" s="639"/>
      <c r="AG84" s="639"/>
      <c r="AH84" s="639"/>
      <c r="AI84" s="639"/>
      <c r="AJ84" s="639"/>
      <c r="AK84" s="639"/>
      <c r="AL84" s="639"/>
      <c r="AM84" s="639"/>
      <c r="AN84" s="639"/>
      <c r="AO84" s="639"/>
      <c r="AP84" s="639"/>
      <c r="AQ84" s="639"/>
      <c r="AR84" s="639"/>
      <c r="AS84" s="639"/>
      <c r="AT84" s="639"/>
      <c r="AU84" s="639"/>
      <c r="AV84" s="639"/>
      <c r="AW84" s="639"/>
      <c r="AX84" s="639"/>
      <c r="AY84" s="639"/>
      <c r="AZ84" s="639"/>
      <c r="BA84" s="639"/>
      <c r="BB84" s="639"/>
      <c r="BC84" s="639"/>
      <c r="BD84" s="639"/>
      <c r="BE84" s="639"/>
      <c r="BF84" s="639"/>
      <c r="BG84" s="639"/>
      <c r="BH84" s="639"/>
      <c r="BI84" s="639"/>
      <c r="BJ84" s="639"/>
      <c r="BK84" s="639"/>
      <c r="BL84" s="639"/>
      <c r="BM84" s="639"/>
      <c r="BN84" s="639"/>
      <c r="BO84" s="639"/>
      <c r="BP84" s="639"/>
      <c r="BQ84" s="639"/>
      <c r="BR84" s="639"/>
      <c r="BS84" s="639"/>
    </row>
    <row r="85" spans="1:71" x14ac:dyDescent="0.25">
      <c r="A85" s="639"/>
      <c r="B85" s="639"/>
      <c r="C85" s="639"/>
      <c r="D85" s="639"/>
      <c r="E85" s="639"/>
      <c r="F85" s="639"/>
      <c r="G85" s="639"/>
      <c r="H85" s="639"/>
      <c r="I85" s="639"/>
      <c r="J85" s="639"/>
      <c r="K85" s="639"/>
      <c r="L85" s="639"/>
      <c r="M85" s="639"/>
      <c r="N85" s="639"/>
      <c r="O85" s="639"/>
      <c r="P85" s="639"/>
      <c r="Q85" s="639"/>
      <c r="R85" s="639"/>
      <c r="S85" s="639"/>
      <c r="T85" s="639"/>
      <c r="U85" s="639"/>
      <c r="V85" s="639"/>
      <c r="W85" s="639"/>
      <c r="X85" s="639"/>
      <c r="Y85" s="639"/>
      <c r="Z85" s="639"/>
      <c r="AA85" s="639"/>
      <c r="AB85" s="639"/>
      <c r="AC85" s="639"/>
      <c r="AD85" s="639"/>
      <c r="AE85" s="639"/>
      <c r="AF85" s="639"/>
      <c r="AG85" s="639"/>
      <c r="AH85" s="639"/>
      <c r="AI85" s="639"/>
      <c r="AJ85" s="639"/>
      <c r="AK85" s="639"/>
      <c r="AL85" s="639"/>
      <c r="AM85" s="639"/>
      <c r="AN85" s="639"/>
      <c r="AO85" s="639"/>
      <c r="AP85" s="639"/>
      <c r="AQ85" s="639"/>
      <c r="AR85" s="639"/>
      <c r="AS85" s="639"/>
      <c r="AT85" s="639"/>
      <c r="AU85" s="639"/>
      <c r="AV85" s="639"/>
      <c r="AW85" s="639"/>
      <c r="AX85" s="639"/>
      <c r="AY85" s="639"/>
      <c r="AZ85" s="639"/>
      <c r="BA85" s="639"/>
      <c r="BB85" s="639"/>
      <c r="BC85" s="639"/>
      <c r="BD85" s="639"/>
      <c r="BE85" s="639"/>
      <c r="BF85" s="639"/>
      <c r="BG85" s="639"/>
      <c r="BH85" s="639"/>
      <c r="BI85" s="639"/>
      <c r="BJ85" s="639"/>
      <c r="BK85" s="639"/>
      <c r="BL85" s="639"/>
      <c r="BM85" s="639"/>
      <c r="BN85" s="639"/>
      <c r="BO85" s="639"/>
      <c r="BP85" s="639"/>
      <c r="BQ85" s="639"/>
      <c r="BR85" s="639"/>
      <c r="BS85" s="639"/>
    </row>
    <row r="86" spans="1:71" x14ac:dyDescent="0.25">
      <c r="A86" s="639"/>
      <c r="B86" s="639"/>
      <c r="C86" s="639"/>
      <c r="D86" s="639"/>
      <c r="E86" s="639"/>
      <c r="F86" s="639"/>
      <c r="G86" s="639"/>
      <c r="H86" s="639"/>
      <c r="I86" s="639"/>
      <c r="J86" s="639"/>
      <c r="K86" s="639"/>
      <c r="L86" s="639"/>
      <c r="M86" s="639"/>
      <c r="N86" s="639"/>
      <c r="O86" s="639"/>
      <c r="P86" s="639"/>
      <c r="Q86" s="639"/>
      <c r="R86" s="639"/>
      <c r="S86" s="639"/>
      <c r="T86" s="639"/>
      <c r="U86" s="639"/>
      <c r="V86" s="639"/>
      <c r="W86" s="639"/>
      <c r="X86" s="639"/>
      <c r="Y86" s="639"/>
      <c r="Z86" s="639"/>
      <c r="AA86" s="639"/>
      <c r="AB86" s="639"/>
      <c r="AC86" s="639"/>
      <c r="AD86" s="639"/>
      <c r="AE86" s="639"/>
      <c r="AF86" s="639"/>
      <c r="AG86" s="639"/>
      <c r="AH86" s="639"/>
      <c r="AI86" s="639"/>
      <c r="AJ86" s="639"/>
      <c r="AK86" s="639"/>
      <c r="AL86" s="639"/>
      <c r="AM86" s="639"/>
      <c r="AN86" s="639"/>
      <c r="AO86" s="639"/>
      <c r="AP86" s="639"/>
      <c r="AQ86" s="639"/>
      <c r="AR86" s="639"/>
      <c r="AS86" s="639"/>
      <c r="AT86" s="639"/>
      <c r="AU86" s="639"/>
      <c r="AV86" s="639"/>
      <c r="AW86" s="639"/>
      <c r="AX86" s="639"/>
      <c r="AY86" s="639"/>
      <c r="AZ86" s="639"/>
      <c r="BA86" s="639"/>
      <c r="BB86" s="639"/>
      <c r="BC86" s="639"/>
      <c r="BD86" s="639"/>
      <c r="BE86" s="639"/>
      <c r="BF86" s="639"/>
      <c r="BG86" s="639"/>
      <c r="BH86" s="639"/>
      <c r="BI86" s="639"/>
      <c r="BJ86" s="639"/>
      <c r="BK86" s="639"/>
      <c r="BL86" s="639"/>
      <c r="BM86" s="639"/>
      <c r="BN86" s="639"/>
      <c r="BO86" s="639"/>
      <c r="BP86" s="639"/>
      <c r="BQ86" s="639"/>
      <c r="BR86" s="639"/>
      <c r="BS86" s="639"/>
    </row>
    <row r="87" spans="1:71" x14ac:dyDescent="0.25">
      <c r="A87" s="639"/>
      <c r="B87" s="639"/>
      <c r="C87" s="639"/>
      <c r="D87" s="639"/>
      <c r="E87" s="639"/>
      <c r="F87" s="639"/>
      <c r="G87" s="639"/>
      <c r="H87" s="639"/>
      <c r="I87" s="639"/>
      <c r="J87" s="639"/>
      <c r="K87" s="639"/>
      <c r="L87" s="639"/>
      <c r="M87" s="639"/>
      <c r="N87" s="639"/>
      <c r="O87" s="639"/>
      <c r="P87" s="639"/>
      <c r="Q87" s="639"/>
      <c r="R87" s="639"/>
      <c r="S87" s="639"/>
      <c r="T87" s="639"/>
      <c r="U87" s="639"/>
      <c r="V87" s="639"/>
      <c r="W87" s="639"/>
      <c r="X87" s="639"/>
      <c r="Y87" s="639"/>
      <c r="Z87" s="639"/>
      <c r="AA87" s="639"/>
      <c r="AB87" s="639"/>
      <c r="AC87" s="639"/>
      <c r="AD87" s="639"/>
      <c r="AE87" s="639"/>
      <c r="AF87" s="639"/>
      <c r="AG87" s="639"/>
      <c r="AH87" s="639"/>
      <c r="AI87" s="639"/>
      <c r="AJ87" s="639"/>
      <c r="AK87" s="639"/>
      <c r="AL87" s="639"/>
      <c r="AM87" s="639"/>
      <c r="AN87" s="639"/>
      <c r="AO87" s="639"/>
      <c r="AP87" s="639"/>
      <c r="AQ87" s="639"/>
      <c r="AR87" s="639"/>
      <c r="AS87" s="639"/>
      <c r="AT87" s="639"/>
      <c r="AU87" s="639"/>
      <c r="AV87" s="639"/>
      <c r="AW87" s="639"/>
      <c r="AX87" s="639"/>
      <c r="AY87" s="639"/>
      <c r="AZ87" s="639"/>
      <c r="BA87" s="639"/>
      <c r="BB87" s="639"/>
      <c r="BC87" s="639"/>
      <c r="BD87" s="639"/>
      <c r="BE87" s="639"/>
      <c r="BF87" s="639"/>
      <c r="BG87" s="639"/>
      <c r="BH87" s="639"/>
      <c r="BI87" s="639"/>
      <c r="BJ87" s="639"/>
      <c r="BK87" s="639"/>
      <c r="BL87" s="639"/>
      <c r="BM87" s="639"/>
      <c r="BN87" s="639"/>
      <c r="BO87" s="639"/>
      <c r="BP87" s="639"/>
      <c r="BQ87" s="639"/>
      <c r="BR87" s="639"/>
      <c r="BS87" s="639"/>
    </row>
    <row r="88" spans="1:71" x14ac:dyDescent="0.25">
      <c r="A88" s="639"/>
      <c r="B88" s="639"/>
      <c r="C88" s="639"/>
      <c r="D88" s="639"/>
      <c r="E88" s="639"/>
      <c r="F88" s="639"/>
      <c r="G88" s="639"/>
      <c r="H88" s="639"/>
      <c r="I88" s="639"/>
      <c r="J88" s="639"/>
      <c r="K88" s="639"/>
      <c r="L88" s="639"/>
      <c r="M88" s="639"/>
      <c r="N88" s="639"/>
      <c r="O88" s="639"/>
      <c r="P88" s="639"/>
      <c r="Q88" s="639"/>
      <c r="R88" s="639"/>
      <c r="S88" s="639"/>
      <c r="T88" s="639"/>
      <c r="U88" s="639"/>
      <c r="V88" s="639"/>
      <c r="W88" s="639"/>
      <c r="X88" s="639"/>
      <c r="Y88" s="639"/>
      <c r="Z88" s="639"/>
      <c r="AA88" s="639"/>
      <c r="AB88" s="639"/>
      <c r="AC88" s="639"/>
      <c r="AD88" s="639"/>
      <c r="AE88" s="639"/>
      <c r="AF88" s="639"/>
      <c r="AG88" s="639"/>
      <c r="AH88" s="639"/>
      <c r="AI88" s="639"/>
      <c r="AJ88" s="639"/>
      <c r="AK88" s="639"/>
      <c r="AL88" s="639"/>
      <c r="AM88" s="639"/>
      <c r="AN88" s="639"/>
      <c r="AO88" s="639"/>
      <c r="AP88" s="639"/>
      <c r="AQ88" s="639"/>
      <c r="AR88" s="639"/>
      <c r="AS88" s="639"/>
      <c r="AT88" s="639"/>
      <c r="AU88" s="639"/>
      <c r="AV88" s="639"/>
      <c r="AW88" s="639"/>
      <c r="AX88" s="639"/>
      <c r="AY88" s="639"/>
      <c r="AZ88" s="639"/>
      <c r="BA88" s="639"/>
      <c r="BB88" s="639"/>
      <c r="BC88" s="639"/>
      <c r="BD88" s="639"/>
      <c r="BE88" s="639"/>
      <c r="BF88" s="639"/>
      <c r="BG88" s="639"/>
      <c r="BH88" s="639"/>
      <c r="BI88" s="639"/>
      <c r="BJ88" s="639"/>
      <c r="BK88" s="639"/>
      <c r="BL88" s="639"/>
      <c r="BM88" s="639"/>
      <c r="BN88" s="639"/>
      <c r="BO88" s="639"/>
      <c r="BP88" s="639"/>
      <c r="BQ88" s="639"/>
      <c r="BR88" s="639"/>
      <c r="BS88" s="639"/>
    </row>
    <row r="89" spans="1:71" x14ac:dyDescent="0.25">
      <c r="A89" s="639"/>
      <c r="B89" s="639"/>
      <c r="C89" s="639"/>
      <c r="D89" s="639"/>
      <c r="E89" s="639"/>
      <c r="F89" s="639"/>
      <c r="G89" s="639"/>
      <c r="H89" s="639"/>
      <c r="I89" s="639"/>
      <c r="J89" s="639"/>
      <c r="K89" s="639"/>
      <c r="L89" s="639"/>
      <c r="M89" s="639"/>
      <c r="N89" s="639"/>
      <c r="O89" s="639"/>
      <c r="P89" s="639"/>
      <c r="Q89" s="639"/>
      <c r="R89" s="639"/>
      <c r="S89" s="639"/>
      <c r="T89" s="639"/>
      <c r="U89" s="639"/>
      <c r="V89" s="639"/>
      <c r="W89" s="639"/>
      <c r="X89" s="639"/>
      <c r="Y89" s="639"/>
      <c r="Z89" s="639"/>
      <c r="AA89" s="639"/>
      <c r="AB89" s="639"/>
      <c r="AC89" s="639"/>
      <c r="AD89" s="639"/>
      <c r="AE89" s="639"/>
      <c r="AF89" s="639"/>
      <c r="AG89" s="639"/>
      <c r="AH89" s="639"/>
      <c r="AI89" s="639"/>
      <c r="AJ89" s="639"/>
      <c r="AK89" s="639"/>
      <c r="AL89" s="639"/>
      <c r="AM89" s="639"/>
      <c r="AN89" s="639"/>
      <c r="AO89" s="639"/>
      <c r="AP89" s="639"/>
      <c r="AQ89" s="639"/>
      <c r="AR89" s="639"/>
      <c r="AS89" s="639"/>
      <c r="AT89" s="639"/>
      <c r="AU89" s="639"/>
      <c r="AV89" s="639"/>
      <c r="AW89" s="639"/>
      <c r="AX89" s="639"/>
      <c r="AY89" s="639"/>
      <c r="AZ89" s="639"/>
      <c r="BA89" s="639"/>
      <c r="BB89" s="639"/>
      <c r="BC89" s="639"/>
      <c r="BD89" s="639"/>
      <c r="BE89" s="639"/>
      <c r="BF89" s="639"/>
      <c r="BG89" s="639"/>
      <c r="BH89" s="639"/>
      <c r="BI89" s="639"/>
      <c r="BJ89" s="639"/>
      <c r="BK89" s="639"/>
      <c r="BL89" s="639"/>
      <c r="BM89" s="639"/>
      <c r="BN89" s="639"/>
      <c r="BO89" s="639"/>
      <c r="BP89" s="639"/>
      <c r="BQ89" s="639"/>
      <c r="BR89" s="639"/>
      <c r="BS89" s="639"/>
    </row>
    <row r="90" spans="1:71" x14ac:dyDescent="0.25">
      <c r="A90" s="639"/>
      <c r="B90" s="639"/>
      <c r="C90" s="639"/>
      <c r="D90" s="639"/>
      <c r="E90" s="639"/>
      <c r="F90" s="639"/>
      <c r="G90" s="639"/>
      <c r="H90" s="639"/>
      <c r="I90" s="639"/>
      <c r="J90" s="639"/>
      <c r="K90" s="639"/>
      <c r="L90" s="639"/>
      <c r="M90" s="639"/>
      <c r="N90" s="639"/>
      <c r="O90" s="639"/>
      <c r="P90" s="639"/>
      <c r="Q90" s="639"/>
      <c r="R90" s="639"/>
      <c r="S90" s="639"/>
      <c r="T90" s="639"/>
      <c r="U90" s="639"/>
      <c r="V90" s="639"/>
      <c r="W90" s="639"/>
      <c r="X90" s="639"/>
      <c r="Y90" s="639"/>
      <c r="Z90" s="639"/>
      <c r="AA90" s="639"/>
      <c r="AB90" s="639"/>
      <c r="AC90" s="639"/>
      <c r="AD90" s="639"/>
      <c r="AE90" s="639"/>
      <c r="AF90" s="639"/>
      <c r="AG90" s="639"/>
      <c r="AH90" s="639"/>
      <c r="AI90" s="639"/>
      <c r="AJ90" s="639"/>
      <c r="AK90" s="639"/>
      <c r="AL90" s="639"/>
      <c r="AM90" s="639"/>
      <c r="AN90" s="639"/>
      <c r="AO90" s="639"/>
      <c r="AP90" s="639"/>
      <c r="AQ90" s="639"/>
      <c r="AR90" s="639"/>
      <c r="AS90" s="639"/>
      <c r="AT90" s="639"/>
      <c r="AU90" s="639"/>
      <c r="AV90" s="639"/>
      <c r="AW90" s="639"/>
      <c r="AX90" s="639"/>
      <c r="AY90" s="639"/>
      <c r="AZ90" s="639"/>
      <c r="BA90" s="639"/>
      <c r="BB90" s="639"/>
      <c r="BC90" s="639"/>
      <c r="BD90" s="639"/>
      <c r="BE90" s="639"/>
      <c r="BF90" s="639"/>
      <c r="BG90" s="639"/>
      <c r="BH90" s="639"/>
      <c r="BI90" s="639"/>
      <c r="BJ90" s="639"/>
      <c r="BK90" s="639"/>
      <c r="BL90" s="639"/>
      <c r="BM90" s="639"/>
      <c r="BN90" s="639"/>
      <c r="BO90" s="639"/>
      <c r="BP90" s="639"/>
      <c r="BQ90" s="639"/>
      <c r="BR90" s="639"/>
      <c r="BS90" s="639"/>
    </row>
    <row r="91" spans="1:71" x14ac:dyDescent="0.25">
      <c r="A91" s="639"/>
      <c r="B91" s="639"/>
      <c r="C91" s="639"/>
      <c r="D91" s="639"/>
      <c r="E91" s="639"/>
      <c r="F91" s="639"/>
      <c r="G91" s="639"/>
      <c r="H91" s="639"/>
      <c r="I91" s="639"/>
      <c r="J91" s="639"/>
      <c r="K91" s="639"/>
      <c r="L91" s="639"/>
      <c r="M91" s="639"/>
      <c r="N91" s="639"/>
      <c r="O91" s="639"/>
      <c r="P91" s="639"/>
      <c r="Q91" s="639"/>
      <c r="R91" s="639"/>
      <c r="S91" s="639"/>
      <c r="T91" s="639"/>
      <c r="U91" s="639"/>
      <c r="V91" s="639"/>
      <c r="W91" s="639"/>
      <c r="X91" s="639"/>
      <c r="Y91" s="639"/>
      <c r="Z91" s="639"/>
      <c r="AA91" s="639"/>
      <c r="AB91" s="639"/>
      <c r="AC91" s="639"/>
      <c r="AD91" s="639"/>
      <c r="AE91" s="639"/>
      <c r="AF91" s="639"/>
      <c r="AG91" s="639"/>
      <c r="AH91" s="639"/>
      <c r="AI91" s="639"/>
      <c r="AJ91" s="639"/>
      <c r="AK91" s="639"/>
      <c r="AL91" s="639"/>
      <c r="AM91" s="639"/>
      <c r="AN91" s="639"/>
      <c r="AO91" s="639"/>
      <c r="AP91" s="639"/>
      <c r="AQ91" s="639"/>
      <c r="AR91" s="639"/>
      <c r="AS91" s="639"/>
      <c r="AT91" s="639"/>
      <c r="AU91" s="639"/>
      <c r="AV91" s="639"/>
      <c r="AW91" s="639"/>
      <c r="AX91" s="639"/>
      <c r="AY91" s="639"/>
      <c r="AZ91" s="639"/>
      <c r="BA91" s="639"/>
      <c r="BB91" s="639"/>
      <c r="BC91" s="639"/>
      <c r="BD91" s="639"/>
      <c r="BE91" s="639"/>
      <c r="BF91" s="639"/>
      <c r="BG91" s="639"/>
      <c r="BH91" s="639"/>
      <c r="BI91" s="639"/>
      <c r="BJ91" s="639"/>
      <c r="BK91" s="639"/>
      <c r="BL91" s="639"/>
      <c r="BM91" s="639"/>
      <c r="BN91" s="639"/>
      <c r="BO91" s="639"/>
      <c r="BP91" s="639"/>
      <c r="BQ91" s="639"/>
      <c r="BR91" s="639"/>
      <c r="BS91" s="639"/>
    </row>
    <row r="92" spans="1:71" x14ac:dyDescent="0.25">
      <c r="A92" s="639"/>
      <c r="B92" s="639"/>
      <c r="C92" s="639"/>
      <c r="D92" s="639"/>
      <c r="E92" s="639"/>
      <c r="F92" s="639"/>
      <c r="G92" s="639"/>
      <c r="H92" s="639"/>
      <c r="I92" s="639"/>
      <c r="J92" s="639"/>
      <c r="K92" s="639"/>
      <c r="L92" s="639"/>
      <c r="M92" s="639"/>
      <c r="N92" s="639"/>
      <c r="O92" s="639"/>
      <c r="P92" s="639"/>
      <c r="Q92" s="639"/>
      <c r="R92" s="639"/>
      <c r="S92" s="639"/>
      <c r="T92" s="639"/>
      <c r="U92" s="639"/>
      <c r="V92" s="639"/>
      <c r="W92" s="639"/>
      <c r="X92" s="639"/>
      <c r="Y92" s="639"/>
      <c r="Z92" s="639"/>
      <c r="AA92" s="639"/>
      <c r="AB92" s="639"/>
      <c r="AC92" s="639"/>
      <c r="AD92" s="639"/>
      <c r="AE92" s="639"/>
      <c r="AF92" s="639"/>
      <c r="AG92" s="639"/>
      <c r="AH92" s="639"/>
      <c r="AI92" s="639"/>
      <c r="AJ92" s="639"/>
      <c r="AK92" s="639"/>
      <c r="AL92" s="639"/>
      <c r="AM92" s="639"/>
      <c r="AN92" s="639"/>
      <c r="AO92" s="639"/>
      <c r="AP92" s="639"/>
      <c r="AQ92" s="639"/>
      <c r="AR92" s="639"/>
      <c r="AS92" s="639"/>
      <c r="AT92" s="639"/>
      <c r="AU92" s="639"/>
      <c r="AV92" s="639"/>
      <c r="AW92" s="639"/>
      <c r="AX92" s="639"/>
      <c r="AY92" s="639"/>
      <c r="AZ92" s="639"/>
      <c r="BA92" s="639"/>
      <c r="BB92" s="639"/>
      <c r="BC92" s="639"/>
      <c r="BD92" s="639"/>
      <c r="BE92" s="639"/>
      <c r="BF92" s="639"/>
      <c r="BG92" s="639"/>
      <c r="BH92" s="639"/>
      <c r="BI92" s="639"/>
      <c r="BJ92" s="639"/>
      <c r="BK92" s="639"/>
      <c r="BL92" s="639"/>
      <c r="BM92" s="639"/>
      <c r="BN92" s="639"/>
      <c r="BO92" s="639"/>
      <c r="BP92" s="639"/>
      <c r="BQ92" s="639"/>
      <c r="BR92" s="639"/>
      <c r="BS92" s="639"/>
    </row>
    <row r="93" spans="1:71" x14ac:dyDescent="0.25">
      <c r="A93" s="639"/>
      <c r="B93" s="639"/>
      <c r="C93" s="639"/>
      <c r="D93" s="639"/>
      <c r="E93" s="639"/>
      <c r="F93" s="639"/>
      <c r="G93" s="639"/>
      <c r="H93" s="639"/>
      <c r="I93" s="639"/>
      <c r="J93" s="639"/>
      <c r="K93" s="639"/>
      <c r="L93" s="639"/>
      <c r="M93" s="639"/>
      <c r="N93" s="639"/>
      <c r="O93" s="639"/>
      <c r="P93" s="639"/>
      <c r="Q93" s="639"/>
      <c r="R93" s="639"/>
      <c r="S93" s="639"/>
      <c r="T93" s="639"/>
      <c r="U93" s="639"/>
      <c r="V93" s="639"/>
      <c r="W93" s="639"/>
      <c r="X93" s="639"/>
      <c r="Y93" s="639"/>
      <c r="Z93" s="639"/>
      <c r="AA93" s="639"/>
      <c r="AB93" s="639"/>
      <c r="AC93" s="639"/>
      <c r="AD93" s="639"/>
      <c r="AE93" s="639"/>
      <c r="AF93" s="639"/>
      <c r="AG93" s="639"/>
      <c r="AH93" s="639"/>
      <c r="AI93" s="639"/>
      <c r="AJ93" s="639"/>
      <c r="AK93" s="639"/>
      <c r="AL93" s="639"/>
      <c r="AM93" s="639"/>
      <c r="AN93" s="639"/>
      <c r="AO93" s="639"/>
      <c r="AP93" s="639"/>
      <c r="AQ93" s="639"/>
      <c r="AR93" s="639"/>
      <c r="AS93" s="639"/>
      <c r="AT93" s="639"/>
      <c r="AU93" s="639"/>
      <c r="AV93" s="639"/>
      <c r="AW93" s="639"/>
      <c r="AX93" s="639"/>
      <c r="AY93" s="639"/>
      <c r="AZ93" s="639"/>
      <c r="BA93" s="639"/>
      <c r="BB93" s="639"/>
      <c r="BC93" s="639"/>
      <c r="BD93" s="639"/>
      <c r="BE93" s="639"/>
      <c r="BF93" s="639"/>
      <c r="BG93" s="639"/>
      <c r="BH93" s="639"/>
      <c r="BI93" s="639"/>
      <c r="BJ93" s="639"/>
      <c r="BK93" s="639"/>
      <c r="BL93" s="639"/>
      <c r="BM93" s="639"/>
      <c r="BN93" s="639"/>
      <c r="BO93" s="639"/>
      <c r="BP93" s="639"/>
      <c r="BQ93" s="639"/>
      <c r="BR93" s="639"/>
      <c r="BS93" s="639"/>
    </row>
    <row r="94" spans="1:71" x14ac:dyDescent="0.25">
      <c r="A94" s="639"/>
      <c r="B94" s="639"/>
      <c r="C94" s="639"/>
      <c r="D94" s="639"/>
      <c r="E94" s="639"/>
      <c r="F94" s="639"/>
      <c r="G94" s="639"/>
      <c r="H94" s="639"/>
      <c r="I94" s="639"/>
      <c r="J94" s="639"/>
      <c r="K94" s="639"/>
      <c r="L94" s="639"/>
      <c r="M94" s="639"/>
      <c r="N94" s="639"/>
      <c r="O94" s="639"/>
      <c r="P94" s="639"/>
      <c r="Q94" s="639"/>
      <c r="R94" s="639"/>
      <c r="S94" s="639"/>
      <c r="T94" s="639"/>
      <c r="U94" s="639"/>
      <c r="V94" s="639"/>
      <c r="W94" s="639"/>
      <c r="X94" s="639"/>
      <c r="Y94" s="639"/>
      <c r="Z94" s="639"/>
      <c r="AA94" s="639"/>
      <c r="AB94" s="639"/>
      <c r="AC94" s="639"/>
      <c r="AD94" s="639"/>
      <c r="AE94" s="639"/>
      <c r="AF94" s="639"/>
      <c r="AG94" s="639"/>
      <c r="AH94" s="639"/>
      <c r="AI94" s="639"/>
      <c r="AJ94" s="639"/>
      <c r="AK94" s="639"/>
      <c r="AL94" s="639"/>
      <c r="AM94" s="639"/>
      <c r="AN94" s="639"/>
      <c r="AO94" s="639"/>
      <c r="AP94" s="639"/>
      <c r="AQ94" s="639"/>
      <c r="AR94" s="639"/>
      <c r="AS94" s="639"/>
      <c r="AT94" s="639"/>
      <c r="AU94" s="639"/>
      <c r="AV94" s="639"/>
      <c r="AW94" s="639"/>
      <c r="AX94" s="639"/>
      <c r="AY94" s="639"/>
      <c r="AZ94" s="639"/>
      <c r="BA94" s="639"/>
      <c r="BB94" s="639"/>
      <c r="BC94" s="639"/>
      <c r="BD94" s="639"/>
      <c r="BE94" s="639"/>
      <c r="BF94" s="639"/>
      <c r="BG94" s="639"/>
      <c r="BH94" s="639"/>
      <c r="BI94" s="639"/>
      <c r="BJ94" s="639"/>
      <c r="BK94" s="639"/>
      <c r="BL94" s="639"/>
      <c r="BM94" s="639"/>
      <c r="BN94" s="639"/>
      <c r="BO94" s="639"/>
      <c r="BP94" s="639"/>
      <c r="BQ94" s="639"/>
      <c r="BR94" s="639"/>
      <c r="BS94" s="639"/>
    </row>
    <row r="95" spans="1:71" x14ac:dyDescent="0.25">
      <c r="A95" s="639"/>
      <c r="B95" s="639"/>
      <c r="C95" s="639"/>
      <c r="D95" s="639"/>
      <c r="E95" s="639"/>
      <c r="F95" s="639"/>
      <c r="G95" s="639"/>
      <c r="H95" s="639"/>
      <c r="I95" s="639"/>
      <c r="J95" s="639"/>
      <c r="K95" s="639"/>
      <c r="L95" s="639"/>
      <c r="M95" s="639"/>
      <c r="N95" s="639"/>
      <c r="O95" s="639"/>
      <c r="P95" s="639"/>
      <c r="Q95" s="639"/>
      <c r="R95" s="639"/>
      <c r="S95" s="639"/>
      <c r="T95" s="639"/>
      <c r="U95" s="639"/>
      <c r="V95" s="639"/>
      <c r="W95" s="639"/>
      <c r="X95" s="639"/>
      <c r="Y95" s="639"/>
      <c r="Z95" s="639"/>
      <c r="AA95" s="639"/>
      <c r="AB95" s="639"/>
      <c r="AC95" s="639"/>
      <c r="AD95" s="639"/>
      <c r="AE95" s="639"/>
      <c r="AF95" s="639"/>
      <c r="AG95" s="639"/>
      <c r="AH95" s="639"/>
      <c r="AI95" s="639"/>
      <c r="AJ95" s="639"/>
      <c r="AK95" s="639"/>
      <c r="AL95" s="639"/>
      <c r="AM95" s="639"/>
      <c r="AN95" s="639"/>
      <c r="AO95" s="639"/>
      <c r="AP95" s="639"/>
      <c r="AQ95" s="639"/>
      <c r="AR95" s="639"/>
      <c r="AS95" s="639"/>
      <c r="AT95" s="639"/>
      <c r="AU95" s="639"/>
      <c r="AV95" s="639"/>
      <c r="AW95" s="639"/>
      <c r="AX95" s="639"/>
      <c r="AY95" s="639"/>
      <c r="AZ95" s="639"/>
      <c r="BA95" s="639"/>
      <c r="BB95" s="639"/>
      <c r="BC95" s="639"/>
      <c r="BD95" s="639"/>
      <c r="BE95" s="639"/>
      <c r="BF95" s="639"/>
      <c r="BG95" s="639"/>
      <c r="BH95" s="639"/>
      <c r="BI95" s="639"/>
      <c r="BJ95" s="639"/>
      <c r="BK95" s="639"/>
      <c r="BL95" s="639"/>
      <c r="BM95" s="639"/>
      <c r="BN95" s="639"/>
      <c r="BO95" s="639"/>
      <c r="BP95" s="639"/>
      <c r="BQ95" s="639"/>
      <c r="BR95" s="639"/>
      <c r="BS95" s="639"/>
    </row>
    <row r="96" spans="1:71" x14ac:dyDescent="0.25">
      <c r="A96" s="639"/>
      <c r="B96" s="639"/>
      <c r="C96" s="639"/>
      <c r="D96" s="639"/>
      <c r="E96" s="639"/>
      <c r="F96" s="639"/>
      <c r="G96" s="639"/>
      <c r="H96" s="639"/>
      <c r="I96" s="639"/>
      <c r="J96" s="639"/>
      <c r="K96" s="639"/>
      <c r="L96" s="639"/>
      <c r="M96" s="639"/>
      <c r="N96" s="639"/>
      <c r="O96" s="639"/>
      <c r="P96" s="639"/>
      <c r="Q96" s="639"/>
      <c r="R96" s="639"/>
      <c r="S96" s="639"/>
      <c r="T96" s="639"/>
      <c r="U96" s="639"/>
      <c r="V96" s="639"/>
      <c r="W96" s="639"/>
      <c r="X96" s="639"/>
      <c r="Y96" s="639"/>
      <c r="Z96" s="639"/>
      <c r="AA96" s="639"/>
      <c r="AB96" s="639"/>
      <c r="AC96" s="639"/>
      <c r="AD96" s="639"/>
      <c r="AE96" s="639"/>
      <c r="AF96" s="639"/>
      <c r="AG96" s="639"/>
      <c r="AH96" s="639"/>
      <c r="AI96" s="639"/>
      <c r="AJ96" s="639"/>
      <c r="AK96" s="639"/>
      <c r="AL96" s="639"/>
      <c r="AM96" s="639"/>
      <c r="AN96" s="639"/>
      <c r="AO96" s="639"/>
      <c r="AP96" s="639"/>
      <c r="AQ96" s="639"/>
      <c r="AR96" s="639"/>
      <c r="AS96" s="639"/>
      <c r="AT96" s="639"/>
      <c r="AU96" s="639"/>
      <c r="AV96" s="639"/>
      <c r="AW96" s="639"/>
      <c r="AX96" s="639"/>
      <c r="AY96" s="639"/>
      <c r="AZ96" s="639"/>
      <c r="BA96" s="639"/>
      <c r="BB96" s="639"/>
      <c r="BC96" s="639"/>
      <c r="BD96" s="639"/>
      <c r="BE96" s="639"/>
      <c r="BF96" s="639"/>
      <c r="BG96" s="639"/>
      <c r="BH96" s="639"/>
      <c r="BI96" s="639"/>
      <c r="BJ96" s="639"/>
      <c r="BK96" s="639"/>
      <c r="BL96" s="639"/>
      <c r="BM96" s="639"/>
      <c r="BN96" s="639"/>
      <c r="BO96" s="639"/>
      <c r="BP96" s="639"/>
      <c r="BQ96" s="639"/>
      <c r="BR96" s="639"/>
      <c r="BS96" s="639"/>
    </row>
    <row r="97" spans="1:71" x14ac:dyDescent="0.25">
      <c r="A97" s="639"/>
      <c r="B97" s="639"/>
      <c r="C97" s="639"/>
      <c r="D97" s="639"/>
      <c r="E97" s="639"/>
      <c r="F97" s="639"/>
      <c r="G97" s="639"/>
      <c r="H97" s="639"/>
      <c r="I97" s="639"/>
      <c r="J97" s="639"/>
      <c r="K97" s="639"/>
      <c r="L97" s="639"/>
      <c r="M97" s="639"/>
      <c r="N97" s="639"/>
      <c r="O97" s="639"/>
      <c r="P97" s="639"/>
      <c r="Q97" s="639"/>
      <c r="R97" s="639"/>
      <c r="S97" s="639"/>
      <c r="T97" s="639"/>
      <c r="U97" s="639"/>
      <c r="V97" s="639"/>
      <c r="W97" s="639"/>
      <c r="X97" s="639"/>
      <c r="Y97" s="639"/>
      <c r="Z97" s="639"/>
      <c r="AA97" s="639"/>
      <c r="AB97" s="639"/>
      <c r="AC97" s="639"/>
      <c r="AD97" s="639"/>
      <c r="AE97" s="639"/>
      <c r="AF97" s="639"/>
      <c r="AG97" s="639"/>
      <c r="AH97" s="639"/>
      <c r="AI97" s="639"/>
      <c r="AJ97" s="639"/>
      <c r="AK97" s="639"/>
      <c r="AL97" s="639"/>
      <c r="AM97" s="639"/>
      <c r="AN97" s="639"/>
      <c r="AO97" s="639"/>
      <c r="AP97" s="639"/>
      <c r="AQ97" s="639"/>
      <c r="AR97" s="639"/>
      <c r="AS97" s="639"/>
      <c r="AT97" s="639"/>
      <c r="AU97" s="639"/>
      <c r="AV97" s="639"/>
      <c r="AW97" s="639"/>
      <c r="AX97" s="639"/>
      <c r="AY97" s="639"/>
      <c r="AZ97" s="639"/>
      <c r="BA97" s="639"/>
      <c r="BB97" s="639"/>
      <c r="BC97" s="639"/>
      <c r="BD97" s="639"/>
      <c r="BE97" s="639"/>
      <c r="BF97" s="639"/>
      <c r="BG97" s="639"/>
      <c r="BH97" s="639"/>
      <c r="BI97" s="639"/>
      <c r="BJ97" s="639"/>
      <c r="BK97" s="639"/>
      <c r="BL97" s="639"/>
      <c r="BM97" s="639"/>
      <c r="BN97" s="639"/>
      <c r="BO97" s="639"/>
      <c r="BP97" s="639"/>
      <c r="BQ97" s="639"/>
      <c r="BR97" s="639"/>
      <c r="BS97" s="639"/>
    </row>
    <row r="98" spans="1:71" x14ac:dyDescent="0.25">
      <c r="A98" s="639"/>
      <c r="B98" s="639"/>
      <c r="C98" s="639"/>
      <c r="D98" s="639"/>
      <c r="E98" s="639"/>
      <c r="F98" s="639"/>
      <c r="G98" s="639"/>
      <c r="H98" s="639"/>
      <c r="I98" s="639"/>
      <c r="J98" s="639"/>
      <c r="K98" s="639"/>
      <c r="L98" s="639"/>
      <c r="M98" s="639"/>
      <c r="N98" s="639"/>
      <c r="O98" s="639"/>
      <c r="P98" s="639"/>
      <c r="Q98" s="639"/>
      <c r="R98" s="639"/>
      <c r="S98" s="639"/>
      <c r="T98" s="639"/>
      <c r="U98" s="639"/>
      <c r="V98" s="639"/>
      <c r="W98" s="639"/>
      <c r="X98" s="639"/>
      <c r="Y98" s="639"/>
      <c r="Z98" s="639"/>
      <c r="AA98" s="639"/>
      <c r="AB98" s="639"/>
      <c r="AC98" s="639"/>
      <c r="AD98" s="639"/>
      <c r="AE98" s="639"/>
      <c r="AF98" s="639"/>
      <c r="AG98" s="639"/>
      <c r="AH98" s="639"/>
      <c r="AI98" s="639"/>
      <c r="AJ98" s="639"/>
      <c r="AK98" s="639"/>
      <c r="AL98" s="639"/>
      <c r="AM98" s="639"/>
      <c r="AN98" s="639"/>
      <c r="AO98" s="639"/>
      <c r="AP98" s="639"/>
      <c r="AQ98" s="639"/>
      <c r="AR98" s="639"/>
      <c r="AS98" s="639"/>
      <c r="AT98" s="639"/>
      <c r="AU98" s="639"/>
      <c r="AV98" s="639"/>
      <c r="AW98" s="639"/>
      <c r="AX98" s="639"/>
      <c r="AY98" s="639"/>
      <c r="AZ98" s="639"/>
      <c r="BA98" s="639"/>
      <c r="BB98" s="639"/>
      <c r="BC98" s="639"/>
      <c r="BD98" s="639"/>
      <c r="BE98" s="639"/>
      <c r="BF98" s="639"/>
      <c r="BG98" s="639"/>
      <c r="BH98" s="639"/>
      <c r="BI98" s="639"/>
      <c r="BJ98" s="639"/>
      <c r="BK98" s="639"/>
      <c r="BL98" s="639"/>
      <c r="BM98" s="639"/>
      <c r="BN98" s="639"/>
      <c r="BO98" s="639"/>
      <c r="BP98" s="639"/>
      <c r="BQ98" s="639"/>
      <c r="BR98" s="639"/>
      <c r="BS98" s="639"/>
    </row>
    <row r="99" spans="1:71" x14ac:dyDescent="0.25">
      <c r="A99" s="639"/>
      <c r="B99" s="639"/>
      <c r="C99" s="639"/>
      <c r="D99" s="639"/>
      <c r="E99" s="639"/>
      <c r="F99" s="639"/>
      <c r="G99" s="639"/>
      <c r="H99" s="639"/>
      <c r="I99" s="639"/>
      <c r="J99" s="639"/>
      <c r="K99" s="639"/>
      <c r="L99" s="639"/>
      <c r="M99" s="639"/>
      <c r="N99" s="639"/>
      <c r="O99" s="639"/>
      <c r="P99" s="639"/>
      <c r="Q99" s="639"/>
      <c r="R99" s="639"/>
      <c r="S99" s="639"/>
      <c r="T99" s="639"/>
      <c r="U99" s="639"/>
      <c r="V99" s="639"/>
      <c r="W99" s="639"/>
      <c r="X99" s="639"/>
      <c r="Y99" s="639"/>
      <c r="Z99" s="639"/>
      <c r="AA99" s="639"/>
      <c r="AB99" s="639"/>
      <c r="AC99" s="639"/>
      <c r="AD99" s="639"/>
      <c r="AE99" s="639"/>
      <c r="AF99" s="639"/>
      <c r="AG99" s="639"/>
      <c r="AH99" s="639"/>
      <c r="AI99" s="639"/>
      <c r="AJ99" s="639"/>
      <c r="AK99" s="639"/>
      <c r="AL99" s="639"/>
      <c r="AM99" s="639"/>
      <c r="AN99" s="639"/>
      <c r="AO99" s="639"/>
      <c r="AP99" s="639"/>
      <c r="AQ99" s="639"/>
      <c r="AR99" s="639"/>
      <c r="AS99" s="639"/>
      <c r="AT99" s="639"/>
      <c r="AU99" s="639"/>
      <c r="AV99" s="639"/>
      <c r="AW99" s="639"/>
      <c r="AX99" s="639"/>
      <c r="AY99" s="639"/>
      <c r="AZ99" s="639"/>
      <c r="BA99" s="639"/>
      <c r="BB99" s="639"/>
      <c r="BC99" s="639"/>
      <c r="BD99" s="639"/>
      <c r="BE99" s="639"/>
      <c r="BF99" s="639"/>
      <c r="BG99" s="639"/>
      <c r="BH99" s="639"/>
      <c r="BI99" s="639"/>
      <c r="BJ99" s="639"/>
      <c r="BK99" s="639"/>
      <c r="BL99" s="639"/>
      <c r="BM99" s="639"/>
      <c r="BN99" s="639"/>
      <c r="BO99" s="639"/>
      <c r="BP99" s="639"/>
      <c r="BQ99" s="639"/>
      <c r="BR99" s="639"/>
      <c r="BS99" s="639"/>
    </row>
    <row r="100" spans="1:71" x14ac:dyDescent="0.25">
      <c r="A100" s="639"/>
      <c r="B100" s="639"/>
      <c r="C100" s="639"/>
      <c r="D100" s="639"/>
      <c r="E100" s="639"/>
      <c r="F100" s="639"/>
      <c r="G100" s="639"/>
      <c r="H100" s="639"/>
      <c r="I100" s="639"/>
      <c r="J100" s="639"/>
      <c r="K100" s="639"/>
      <c r="L100" s="639"/>
      <c r="M100" s="639"/>
      <c r="N100" s="639"/>
      <c r="O100" s="639"/>
      <c r="P100" s="639"/>
      <c r="Q100" s="639"/>
      <c r="R100" s="639"/>
      <c r="S100" s="639"/>
      <c r="T100" s="639"/>
      <c r="U100" s="639"/>
      <c r="V100" s="639"/>
      <c r="W100" s="639"/>
      <c r="X100" s="639"/>
      <c r="Y100" s="639"/>
      <c r="Z100" s="639"/>
      <c r="AA100" s="639"/>
      <c r="AB100" s="639"/>
      <c r="AC100" s="639"/>
      <c r="AD100" s="639"/>
      <c r="AE100" s="639"/>
      <c r="AF100" s="639"/>
      <c r="AG100" s="639"/>
      <c r="AH100" s="639"/>
      <c r="AI100" s="639"/>
      <c r="AJ100" s="639"/>
      <c r="AK100" s="639"/>
      <c r="AL100" s="639"/>
      <c r="AM100" s="639"/>
      <c r="AN100" s="639"/>
      <c r="AO100" s="639"/>
      <c r="AP100" s="639"/>
      <c r="AQ100" s="639"/>
      <c r="AR100" s="639"/>
      <c r="AS100" s="639"/>
      <c r="AT100" s="639"/>
      <c r="AU100" s="639"/>
      <c r="AV100" s="639"/>
      <c r="AW100" s="639"/>
      <c r="AX100" s="639"/>
      <c r="AY100" s="639"/>
      <c r="AZ100" s="639"/>
      <c r="BA100" s="639"/>
      <c r="BB100" s="639"/>
      <c r="BC100" s="639"/>
      <c r="BD100" s="639"/>
      <c r="BE100" s="639"/>
      <c r="BF100" s="639"/>
      <c r="BG100" s="639"/>
      <c r="BH100" s="639"/>
      <c r="BI100" s="639"/>
      <c r="BJ100" s="639"/>
      <c r="BK100" s="639"/>
      <c r="BL100" s="639"/>
      <c r="BM100" s="639"/>
      <c r="BN100" s="639"/>
      <c r="BO100" s="639"/>
      <c r="BP100" s="639"/>
      <c r="BQ100" s="639"/>
      <c r="BR100" s="639"/>
      <c r="BS100" s="639"/>
    </row>
    <row r="101" spans="1:71" x14ac:dyDescent="0.25">
      <c r="A101" s="639"/>
      <c r="B101" s="639"/>
      <c r="C101" s="639"/>
      <c r="D101" s="639"/>
      <c r="E101" s="639"/>
      <c r="F101" s="639"/>
      <c r="G101" s="639"/>
      <c r="H101" s="639"/>
      <c r="I101" s="639"/>
      <c r="J101" s="639"/>
      <c r="K101" s="639"/>
      <c r="L101" s="639"/>
      <c r="M101" s="639"/>
      <c r="N101" s="639"/>
      <c r="O101" s="639"/>
      <c r="P101" s="639"/>
      <c r="Q101" s="639"/>
      <c r="R101" s="639"/>
      <c r="S101" s="639"/>
      <c r="T101" s="639"/>
      <c r="U101" s="639"/>
      <c r="V101" s="639"/>
      <c r="W101" s="639"/>
      <c r="X101" s="639"/>
      <c r="Y101" s="639"/>
      <c r="Z101" s="639"/>
      <c r="AA101" s="639"/>
      <c r="AB101" s="639"/>
      <c r="AC101" s="639"/>
      <c r="AD101" s="639"/>
      <c r="AE101" s="639"/>
      <c r="AF101" s="639"/>
      <c r="AG101" s="639"/>
      <c r="AH101" s="639"/>
      <c r="AI101" s="639"/>
      <c r="AJ101" s="639"/>
      <c r="AK101" s="639"/>
      <c r="AL101" s="639"/>
      <c r="AM101" s="639"/>
      <c r="AN101" s="639"/>
      <c r="AO101" s="639"/>
      <c r="AP101" s="639"/>
      <c r="AQ101" s="639"/>
      <c r="AR101" s="639"/>
      <c r="AS101" s="639"/>
      <c r="AT101" s="639"/>
      <c r="AU101" s="639"/>
      <c r="AV101" s="639"/>
      <c r="AW101" s="639"/>
      <c r="AX101" s="639"/>
      <c r="AY101" s="639"/>
      <c r="AZ101" s="639"/>
      <c r="BA101" s="639"/>
      <c r="BB101" s="639"/>
      <c r="BC101" s="639"/>
      <c r="BD101" s="639"/>
      <c r="BE101" s="639"/>
      <c r="BF101" s="639"/>
      <c r="BG101" s="639"/>
      <c r="BH101" s="639"/>
      <c r="BI101" s="639"/>
      <c r="BJ101" s="639"/>
      <c r="BK101" s="639"/>
      <c r="BL101" s="639"/>
      <c r="BM101" s="639"/>
      <c r="BN101" s="639"/>
      <c r="BO101" s="639"/>
      <c r="BP101" s="639"/>
      <c r="BQ101" s="639"/>
      <c r="BR101" s="639"/>
      <c r="BS101" s="639"/>
    </row>
    <row r="102" spans="1:71" x14ac:dyDescent="0.25">
      <c r="A102" s="639"/>
      <c r="B102" s="639"/>
      <c r="C102" s="639"/>
      <c r="D102" s="639"/>
      <c r="E102" s="639"/>
      <c r="F102" s="639"/>
      <c r="G102" s="639"/>
      <c r="H102" s="639"/>
      <c r="I102" s="639"/>
      <c r="J102" s="639"/>
      <c r="K102" s="639"/>
      <c r="L102" s="639"/>
      <c r="M102" s="639"/>
      <c r="N102" s="639"/>
      <c r="O102" s="639"/>
      <c r="P102" s="639"/>
      <c r="Q102" s="639"/>
      <c r="R102" s="639"/>
      <c r="S102" s="639"/>
      <c r="T102" s="639"/>
      <c r="U102" s="639"/>
      <c r="V102" s="639"/>
      <c r="W102" s="639"/>
      <c r="X102" s="639"/>
      <c r="Y102" s="639"/>
      <c r="Z102" s="639"/>
      <c r="AA102" s="639"/>
      <c r="AB102" s="639"/>
      <c r="AC102" s="639"/>
      <c r="AD102" s="639"/>
      <c r="AE102" s="639"/>
      <c r="AF102" s="639"/>
      <c r="AG102" s="639"/>
      <c r="AH102" s="639"/>
      <c r="AI102" s="639"/>
      <c r="AJ102" s="639"/>
      <c r="AK102" s="639"/>
      <c r="AL102" s="639"/>
      <c r="AM102" s="639"/>
      <c r="AN102" s="639"/>
      <c r="AO102" s="639"/>
      <c r="AP102" s="639"/>
      <c r="AQ102" s="639"/>
      <c r="AR102" s="639"/>
      <c r="AS102" s="639"/>
      <c r="AT102" s="639"/>
      <c r="AU102" s="639"/>
      <c r="AV102" s="639"/>
      <c r="AW102" s="639"/>
      <c r="AX102" s="639"/>
      <c r="AY102" s="639"/>
      <c r="AZ102" s="639"/>
      <c r="BA102" s="639"/>
      <c r="BB102" s="639"/>
      <c r="BC102" s="639"/>
      <c r="BD102" s="639"/>
      <c r="BE102" s="639"/>
      <c r="BF102" s="639"/>
      <c r="BG102" s="639"/>
      <c r="BH102" s="639"/>
      <c r="BI102" s="639"/>
      <c r="BJ102" s="639"/>
      <c r="BK102" s="639"/>
      <c r="BL102" s="639"/>
      <c r="BM102" s="639"/>
      <c r="BN102" s="639"/>
      <c r="BO102" s="639"/>
      <c r="BP102" s="639"/>
      <c r="BQ102" s="639"/>
      <c r="BR102" s="639"/>
      <c r="BS102" s="639"/>
    </row>
    <row r="103" spans="1:71" x14ac:dyDescent="0.25">
      <c r="A103" s="639"/>
      <c r="B103" s="639"/>
      <c r="C103" s="639"/>
      <c r="D103" s="639"/>
      <c r="E103" s="639"/>
      <c r="F103" s="639"/>
      <c r="G103" s="639"/>
      <c r="H103" s="639"/>
      <c r="I103" s="639"/>
      <c r="J103" s="639"/>
      <c r="K103" s="639"/>
      <c r="L103" s="639"/>
      <c r="M103" s="639"/>
      <c r="N103" s="639"/>
      <c r="O103" s="639"/>
      <c r="P103" s="639"/>
      <c r="Q103" s="639"/>
      <c r="R103" s="639"/>
      <c r="S103" s="639"/>
      <c r="T103" s="639"/>
      <c r="U103" s="639"/>
      <c r="V103" s="639"/>
      <c r="W103" s="639"/>
      <c r="X103" s="639"/>
      <c r="Y103" s="639"/>
      <c r="Z103" s="639"/>
      <c r="AA103" s="639"/>
      <c r="AB103" s="639"/>
      <c r="AC103" s="639"/>
      <c r="AD103" s="639"/>
      <c r="AE103" s="639"/>
      <c r="AF103" s="639"/>
      <c r="AG103" s="639"/>
      <c r="AH103" s="639"/>
      <c r="AI103" s="639"/>
      <c r="AJ103" s="639"/>
      <c r="AK103" s="639"/>
      <c r="AL103" s="639"/>
      <c r="AM103" s="639"/>
      <c r="AN103" s="639"/>
      <c r="AO103" s="639"/>
      <c r="AP103" s="639"/>
      <c r="AQ103" s="639"/>
      <c r="AR103" s="639"/>
      <c r="AS103" s="639"/>
      <c r="AT103" s="639"/>
      <c r="AU103" s="639"/>
      <c r="AV103" s="639"/>
      <c r="AW103" s="639"/>
      <c r="AX103" s="639"/>
      <c r="AY103" s="639"/>
      <c r="AZ103" s="639"/>
      <c r="BA103" s="639"/>
      <c r="BB103" s="639"/>
      <c r="BC103" s="639"/>
      <c r="BD103" s="639"/>
      <c r="BE103" s="639"/>
      <c r="BF103" s="639"/>
      <c r="BG103" s="639"/>
      <c r="BH103" s="639"/>
      <c r="BI103" s="639"/>
      <c r="BJ103" s="639"/>
      <c r="BK103" s="639"/>
      <c r="BL103" s="639"/>
      <c r="BM103" s="639"/>
      <c r="BN103" s="639"/>
      <c r="BO103" s="639"/>
      <c r="BP103" s="639"/>
      <c r="BQ103" s="639"/>
      <c r="BR103" s="639"/>
      <c r="BS103" s="639"/>
    </row>
    <row r="104" spans="1:71" x14ac:dyDescent="0.25">
      <c r="A104" s="639"/>
      <c r="B104" s="639"/>
      <c r="C104" s="639"/>
      <c r="D104" s="639"/>
      <c r="E104" s="639"/>
      <c r="F104" s="639"/>
      <c r="G104" s="639"/>
      <c r="H104" s="639"/>
      <c r="I104" s="639"/>
      <c r="J104" s="639"/>
      <c r="K104" s="639"/>
      <c r="L104" s="639"/>
      <c r="M104" s="639"/>
      <c r="N104" s="639"/>
      <c r="O104" s="639"/>
      <c r="P104" s="639"/>
      <c r="Q104" s="639"/>
      <c r="R104" s="639"/>
      <c r="S104" s="639"/>
      <c r="T104" s="639"/>
      <c r="U104" s="639"/>
      <c r="V104" s="639"/>
      <c r="W104" s="639"/>
      <c r="X104" s="639"/>
      <c r="Y104" s="639"/>
      <c r="Z104" s="639"/>
      <c r="AA104" s="639"/>
      <c r="AB104" s="639"/>
      <c r="AC104" s="639"/>
      <c r="AD104" s="639"/>
      <c r="AE104" s="639"/>
      <c r="AF104" s="639"/>
      <c r="AG104" s="639"/>
      <c r="AH104" s="639"/>
      <c r="AI104" s="639"/>
      <c r="AJ104" s="639"/>
      <c r="AK104" s="639"/>
      <c r="AL104" s="639"/>
      <c r="AM104" s="639"/>
      <c r="AN104" s="639"/>
      <c r="AO104" s="639"/>
      <c r="AP104" s="639"/>
      <c r="AQ104" s="639"/>
      <c r="AR104" s="639"/>
      <c r="AS104" s="639"/>
      <c r="AT104" s="639"/>
      <c r="AU104" s="639"/>
      <c r="AV104" s="639"/>
      <c r="AW104" s="639"/>
      <c r="AX104" s="639"/>
      <c r="AY104" s="639"/>
      <c r="AZ104" s="639"/>
      <c r="BA104" s="639"/>
      <c r="BB104" s="639"/>
      <c r="BC104" s="639"/>
      <c r="BD104" s="639"/>
      <c r="BE104" s="639"/>
      <c r="BF104" s="639"/>
      <c r="BG104" s="639"/>
      <c r="BH104" s="639"/>
      <c r="BI104" s="639"/>
      <c r="BJ104" s="639"/>
      <c r="BK104" s="639"/>
      <c r="BL104" s="639"/>
      <c r="BM104" s="639"/>
      <c r="BN104" s="639"/>
      <c r="BO104" s="639"/>
      <c r="BP104" s="639"/>
      <c r="BQ104" s="639"/>
      <c r="BR104" s="639"/>
      <c r="BS104" s="639"/>
    </row>
    <row r="105" spans="1:71" x14ac:dyDescent="0.25">
      <c r="A105" s="639"/>
      <c r="B105" s="639"/>
      <c r="C105" s="639"/>
      <c r="D105" s="639"/>
      <c r="E105" s="639"/>
      <c r="F105" s="639"/>
      <c r="G105" s="639"/>
      <c r="H105" s="639"/>
      <c r="I105" s="639"/>
      <c r="J105" s="639"/>
      <c r="K105" s="639"/>
      <c r="L105" s="639"/>
      <c r="M105" s="639"/>
      <c r="N105" s="639"/>
      <c r="O105" s="639"/>
      <c r="P105" s="639"/>
      <c r="Q105" s="639"/>
      <c r="R105" s="639"/>
      <c r="S105" s="639"/>
      <c r="T105" s="639"/>
      <c r="U105" s="639"/>
      <c r="V105" s="639"/>
      <c r="W105" s="639"/>
      <c r="X105" s="639"/>
      <c r="Y105" s="639"/>
      <c r="Z105" s="639"/>
      <c r="AA105" s="639"/>
      <c r="AB105" s="639"/>
      <c r="AC105" s="639"/>
      <c r="AD105" s="639"/>
      <c r="AE105" s="639"/>
      <c r="AF105" s="639"/>
      <c r="AG105" s="639"/>
      <c r="AH105" s="639"/>
      <c r="AI105" s="639"/>
      <c r="AJ105" s="639"/>
      <c r="AK105" s="639"/>
      <c r="AL105" s="639"/>
      <c r="AM105" s="639"/>
      <c r="AN105" s="639"/>
      <c r="AO105" s="639"/>
      <c r="AP105" s="639"/>
      <c r="AQ105" s="639"/>
      <c r="AR105" s="639"/>
      <c r="AS105" s="639"/>
      <c r="AT105" s="639"/>
      <c r="AU105" s="639"/>
      <c r="AV105" s="639"/>
      <c r="AW105" s="639"/>
      <c r="AX105" s="639"/>
      <c r="AY105" s="639"/>
      <c r="AZ105" s="639"/>
      <c r="BA105" s="639"/>
      <c r="BB105" s="639"/>
      <c r="BC105" s="639"/>
      <c r="BD105" s="639"/>
      <c r="BE105" s="639"/>
      <c r="BF105" s="639"/>
      <c r="BG105" s="639"/>
      <c r="BH105" s="639"/>
      <c r="BI105" s="639"/>
      <c r="BJ105" s="639"/>
      <c r="BK105" s="639"/>
      <c r="BL105" s="639"/>
      <c r="BM105" s="639"/>
      <c r="BN105" s="639"/>
      <c r="BO105" s="639"/>
      <c r="BP105" s="639"/>
      <c r="BQ105" s="639"/>
      <c r="BR105" s="639"/>
      <c r="BS105" s="639"/>
    </row>
    <row r="106" spans="1:71" x14ac:dyDescent="0.25">
      <c r="A106" s="639"/>
      <c r="B106" s="639"/>
      <c r="C106" s="639"/>
      <c r="D106" s="639"/>
      <c r="E106" s="639"/>
      <c r="F106" s="639"/>
      <c r="G106" s="639"/>
      <c r="H106" s="639"/>
      <c r="I106" s="639"/>
      <c r="J106" s="639"/>
      <c r="K106" s="639"/>
      <c r="L106" s="639"/>
      <c r="M106" s="639"/>
      <c r="N106" s="639"/>
      <c r="O106" s="639"/>
      <c r="P106" s="639"/>
      <c r="Q106" s="639"/>
      <c r="R106" s="639"/>
      <c r="S106" s="639"/>
      <c r="T106" s="639"/>
      <c r="U106" s="639"/>
      <c r="V106" s="639"/>
      <c r="W106" s="639"/>
      <c r="X106" s="639"/>
      <c r="Y106" s="639"/>
      <c r="Z106" s="639"/>
      <c r="AA106" s="639"/>
      <c r="AB106" s="639"/>
      <c r="AC106" s="639"/>
      <c r="AD106" s="639"/>
      <c r="AE106" s="639"/>
      <c r="AF106" s="639"/>
      <c r="AG106" s="639"/>
      <c r="AH106" s="639"/>
      <c r="AI106" s="639"/>
      <c r="AJ106" s="639"/>
      <c r="AK106" s="639"/>
      <c r="AL106" s="639"/>
      <c r="AM106" s="639"/>
      <c r="AN106" s="639"/>
      <c r="AO106" s="639"/>
      <c r="AP106" s="639"/>
      <c r="AQ106" s="639"/>
      <c r="AR106" s="639"/>
      <c r="AS106" s="639"/>
      <c r="AT106" s="639"/>
      <c r="AU106" s="639"/>
      <c r="AV106" s="639"/>
      <c r="AW106" s="639"/>
      <c r="AX106" s="639"/>
      <c r="AY106" s="639"/>
      <c r="AZ106" s="639"/>
      <c r="BA106" s="639"/>
      <c r="BB106" s="639"/>
      <c r="BC106" s="639"/>
      <c r="BD106" s="639"/>
      <c r="BE106" s="639"/>
      <c r="BF106" s="639"/>
      <c r="BG106" s="639"/>
      <c r="BH106" s="639"/>
      <c r="BI106" s="639"/>
      <c r="BJ106" s="639"/>
      <c r="BK106" s="639"/>
      <c r="BL106" s="639"/>
      <c r="BM106" s="639"/>
      <c r="BN106" s="639"/>
      <c r="BO106" s="639"/>
      <c r="BP106" s="639"/>
      <c r="BQ106" s="639"/>
      <c r="BR106" s="639"/>
      <c r="BS106" s="639"/>
    </row>
    <row r="107" spans="1:71" x14ac:dyDescent="0.25">
      <c r="A107" s="639"/>
      <c r="B107" s="639"/>
      <c r="C107" s="639"/>
      <c r="D107" s="639"/>
      <c r="E107" s="639"/>
      <c r="F107" s="639"/>
      <c r="G107" s="639"/>
      <c r="H107" s="639"/>
      <c r="I107" s="639"/>
      <c r="J107" s="639"/>
      <c r="K107" s="639"/>
      <c r="L107" s="639"/>
      <c r="M107" s="639"/>
      <c r="N107" s="639"/>
      <c r="O107" s="639"/>
      <c r="P107" s="639"/>
      <c r="Q107" s="639"/>
      <c r="R107" s="639"/>
      <c r="S107" s="639"/>
      <c r="T107" s="639"/>
      <c r="U107" s="639"/>
      <c r="V107" s="639"/>
      <c r="W107" s="639"/>
      <c r="X107" s="639"/>
      <c r="Y107" s="639"/>
      <c r="Z107" s="639"/>
      <c r="AA107" s="639"/>
      <c r="AB107" s="639"/>
      <c r="AC107" s="639"/>
      <c r="AD107" s="639"/>
      <c r="AE107" s="639"/>
      <c r="AF107" s="639"/>
      <c r="AG107" s="639"/>
      <c r="AH107" s="639"/>
      <c r="AI107" s="639"/>
      <c r="AJ107" s="639"/>
      <c r="AK107" s="639"/>
      <c r="AL107" s="639"/>
      <c r="AM107" s="639"/>
      <c r="AN107" s="639"/>
      <c r="AO107" s="639"/>
      <c r="AP107" s="639"/>
      <c r="AQ107" s="639"/>
      <c r="AR107" s="639"/>
      <c r="AS107" s="639"/>
      <c r="AT107" s="639"/>
      <c r="AU107" s="639"/>
      <c r="AV107" s="639"/>
      <c r="AW107" s="639"/>
      <c r="AX107" s="639"/>
      <c r="AY107" s="639"/>
      <c r="AZ107" s="639"/>
      <c r="BA107" s="639"/>
      <c r="BB107" s="639"/>
      <c r="BC107" s="639"/>
      <c r="BD107" s="639"/>
      <c r="BE107" s="639"/>
      <c r="BF107" s="639"/>
      <c r="BG107" s="639"/>
      <c r="BH107" s="639"/>
      <c r="BI107" s="639"/>
      <c r="BJ107" s="639"/>
      <c r="BK107" s="639"/>
      <c r="BL107" s="639"/>
      <c r="BM107" s="639"/>
      <c r="BN107" s="639"/>
      <c r="BO107" s="639"/>
      <c r="BP107" s="639"/>
      <c r="BQ107" s="639"/>
      <c r="BR107" s="639"/>
      <c r="BS107" s="639"/>
    </row>
    <row r="108" spans="1:71" x14ac:dyDescent="0.25">
      <c r="A108" s="639"/>
      <c r="B108" s="639"/>
      <c r="C108" s="639"/>
      <c r="D108" s="639"/>
      <c r="E108" s="639"/>
      <c r="F108" s="639"/>
      <c r="G108" s="639"/>
      <c r="H108" s="639"/>
      <c r="I108" s="639"/>
      <c r="J108" s="639"/>
      <c r="K108" s="639"/>
      <c r="L108" s="639"/>
      <c r="M108" s="639"/>
      <c r="N108" s="639"/>
      <c r="O108" s="639"/>
      <c r="P108" s="639"/>
      <c r="Q108" s="639"/>
      <c r="R108" s="639"/>
      <c r="S108" s="639"/>
      <c r="T108" s="639"/>
      <c r="U108" s="639"/>
      <c r="V108" s="639"/>
      <c r="W108" s="639"/>
      <c r="X108" s="639"/>
      <c r="Y108" s="639"/>
      <c r="Z108" s="639"/>
      <c r="AA108" s="639"/>
      <c r="AB108" s="639"/>
      <c r="AC108" s="639"/>
      <c r="AD108" s="639"/>
      <c r="AE108" s="639"/>
      <c r="AF108" s="639"/>
      <c r="AG108" s="639"/>
      <c r="AH108" s="639"/>
      <c r="AI108" s="639"/>
      <c r="AJ108" s="639"/>
      <c r="AK108" s="639"/>
      <c r="AL108" s="639"/>
      <c r="AM108" s="639"/>
      <c r="AN108" s="639"/>
      <c r="AO108" s="639"/>
      <c r="AP108" s="639"/>
      <c r="AQ108" s="639"/>
      <c r="AR108" s="639"/>
      <c r="AS108" s="639"/>
      <c r="AT108" s="639"/>
      <c r="AU108" s="639"/>
      <c r="AV108" s="639"/>
      <c r="AW108" s="639"/>
      <c r="AX108" s="639"/>
      <c r="AY108" s="639"/>
      <c r="AZ108" s="639"/>
      <c r="BA108" s="639"/>
      <c r="BB108" s="639"/>
      <c r="BC108" s="639"/>
      <c r="BD108" s="639"/>
      <c r="BE108" s="639"/>
      <c r="BF108" s="639"/>
      <c r="BG108" s="639"/>
      <c r="BH108" s="639"/>
      <c r="BI108" s="639"/>
      <c r="BJ108" s="639"/>
      <c r="BK108" s="639"/>
      <c r="BL108" s="639"/>
      <c r="BM108" s="639"/>
      <c r="BN108" s="639"/>
      <c r="BO108" s="639"/>
      <c r="BP108" s="639"/>
      <c r="BQ108" s="639"/>
      <c r="BR108" s="639"/>
      <c r="BS108" s="639"/>
    </row>
    <row r="109" spans="1:71" x14ac:dyDescent="0.25">
      <c r="A109" s="639"/>
      <c r="B109" s="639"/>
      <c r="C109" s="639"/>
      <c r="D109" s="639"/>
      <c r="E109" s="639"/>
      <c r="F109" s="639"/>
      <c r="G109" s="639"/>
      <c r="H109" s="639"/>
      <c r="I109" s="639"/>
      <c r="J109" s="639"/>
      <c r="K109" s="639"/>
      <c r="L109" s="639"/>
      <c r="M109" s="639"/>
      <c r="N109" s="639"/>
      <c r="O109" s="639"/>
      <c r="P109" s="639"/>
      <c r="Q109" s="639"/>
      <c r="R109" s="639"/>
      <c r="S109" s="639"/>
      <c r="T109" s="639"/>
      <c r="U109" s="639"/>
      <c r="V109" s="639"/>
      <c r="W109" s="639"/>
      <c r="X109" s="639"/>
      <c r="Y109" s="639"/>
      <c r="Z109" s="639"/>
      <c r="AA109" s="639"/>
      <c r="AB109" s="639"/>
      <c r="AC109" s="639"/>
      <c r="AD109" s="639"/>
      <c r="AE109" s="639"/>
      <c r="AF109" s="639"/>
      <c r="AG109" s="639"/>
      <c r="AH109" s="639"/>
      <c r="AI109" s="639"/>
      <c r="AJ109" s="639"/>
      <c r="AK109" s="639"/>
      <c r="AL109" s="639"/>
      <c r="AM109" s="639"/>
      <c r="AN109" s="639"/>
      <c r="AO109" s="639"/>
      <c r="AP109" s="639"/>
      <c r="AQ109" s="639"/>
      <c r="AR109" s="639"/>
      <c r="AS109" s="639"/>
      <c r="AT109" s="639"/>
      <c r="AU109" s="639"/>
      <c r="AV109" s="639"/>
      <c r="AW109" s="639"/>
      <c r="AX109" s="639"/>
      <c r="AY109" s="639"/>
      <c r="AZ109" s="639"/>
      <c r="BA109" s="639"/>
      <c r="BB109" s="639"/>
      <c r="BC109" s="639"/>
      <c r="BD109" s="639"/>
      <c r="BE109" s="639"/>
      <c r="BF109" s="639"/>
      <c r="BG109" s="639"/>
      <c r="BH109" s="639"/>
      <c r="BI109" s="639"/>
      <c r="BJ109" s="639"/>
      <c r="BK109" s="639"/>
      <c r="BL109" s="639"/>
      <c r="BM109" s="639"/>
      <c r="BN109" s="639"/>
      <c r="BO109" s="639"/>
      <c r="BP109" s="639"/>
      <c r="BQ109" s="639"/>
      <c r="BR109" s="639"/>
      <c r="BS109" s="639"/>
    </row>
    <row r="110" spans="1:71" x14ac:dyDescent="0.25">
      <c r="A110" s="639"/>
      <c r="B110" s="639"/>
      <c r="C110" s="639"/>
      <c r="D110" s="639"/>
      <c r="E110" s="639"/>
      <c r="F110" s="639"/>
      <c r="G110" s="639"/>
      <c r="H110" s="639"/>
      <c r="I110" s="639"/>
      <c r="J110" s="639"/>
      <c r="K110" s="639"/>
      <c r="L110" s="639"/>
      <c r="M110" s="639"/>
      <c r="N110" s="639"/>
      <c r="O110" s="639"/>
      <c r="P110" s="639"/>
      <c r="Q110" s="639"/>
      <c r="R110" s="639"/>
      <c r="S110" s="639"/>
      <c r="T110" s="639"/>
      <c r="U110" s="639"/>
      <c r="V110" s="639"/>
      <c r="W110" s="639"/>
      <c r="X110" s="639"/>
      <c r="Y110" s="639"/>
      <c r="Z110" s="639"/>
      <c r="AA110" s="639"/>
      <c r="AB110" s="639"/>
      <c r="AC110" s="639"/>
      <c r="AD110" s="639"/>
      <c r="AE110" s="639"/>
      <c r="AF110" s="639"/>
      <c r="AG110" s="639"/>
      <c r="AH110" s="639"/>
      <c r="AI110" s="639"/>
      <c r="AJ110" s="639"/>
      <c r="AK110" s="639"/>
      <c r="AL110" s="639"/>
      <c r="AM110" s="639"/>
      <c r="AN110" s="639"/>
      <c r="AO110" s="639"/>
      <c r="AP110" s="639"/>
      <c r="AQ110" s="639"/>
      <c r="AR110" s="639"/>
      <c r="AS110" s="639"/>
      <c r="AT110" s="639"/>
      <c r="AU110" s="639"/>
      <c r="AV110" s="639"/>
      <c r="AW110" s="639"/>
      <c r="AX110" s="639"/>
      <c r="AY110" s="639"/>
      <c r="AZ110" s="639"/>
      <c r="BA110" s="639"/>
      <c r="BB110" s="639"/>
      <c r="BC110" s="639"/>
      <c r="BD110" s="639"/>
      <c r="BE110" s="639"/>
      <c r="BF110" s="639"/>
      <c r="BG110" s="639"/>
      <c r="BH110" s="639"/>
      <c r="BI110" s="639"/>
      <c r="BJ110" s="639"/>
      <c r="BK110" s="639"/>
      <c r="BL110" s="639"/>
      <c r="BM110" s="639"/>
      <c r="BN110" s="639"/>
      <c r="BO110" s="639"/>
      <c r="BP110" s="639"/>
      <c r="BQ110" s="639"/>
      <c r="BR110" s="639"/>
      <c r="BS110" s="639"/>
    </row>
    <row r="111" spans="1:71" x14ac:dyDescent="0.25">
      <c r="A111" s="639"/>
      <c r="B111" s="639"/>
      <c r="C111" s="639"/>
      <c r="D111" s="639"/>
      <c r="E111" s="639"/>
      <c r="F111" s="639"/>
      <c r="G111" s="639"/>
      <c r="H111" s="639"/>
      <c r="I111" s="639"/>
      <c r="J111" s="639"/>
      <c r="K111" s="639"/>
      <c r="L111" s="639"/>
      <c r="M111" s="639"/>
      <c r="N111" s="639"/>
      <c r="O111" s="639"/>
      <c r="P111" s="639"/>
      <c r="Q111" s="639"/>
      <c r="R111" s="639"/>
      <c r="S111" s="639"/>
      <c r="T111" s="639"/>
      <c r="U111" s="639"/>
      <c r="V111" s="639"/>
      <c r="W111" s="639"/>
      <c r="X111" s="639"/>
      <c r="Y111" s="639"/>
      <c r="Z111" s="639"/>
      <c r="AA111" s="639"/>
      <c r="AB111" s="639"/>
      <c r="AC111" s="639"/>
      <c r="AD111" s="639"/>
      <c r="AE111" s="639"/>
      <c r="AF111" s="639"/>
      <c r="AG111" s="639"/>
      <c r="AH111" s="639"/>
      <c r="AI111" s="639"/>
      <c r="AJ111" s="639"/>
      <c r="AK111" s="639"/>
      <c r="AL111" s="639"/>
      <c r="AM111" s="639"/>
      <c r="AN111" s="639"/>
      <c r="AO111" s="639"/>
      <c r="AP111" s="639"/>
      <c r="AQ111" s="639"/>
      <c r="AR111" s="639"/>
      <c r="AS111" s="639"/>
      <c r="AT111" s="639"/>
      <c r="AU111" s="639"/>
      <c r="AV111" s="639"/>
      <c r="AW111" s="639"/>
      <c r="AX111" s="639"/>
      <c r="AY111" s="639"/>
      <c r="AZ111" s="639"/>
      <c r="BA111" s="639"/>
      <c r="BB111" s="639"/>
      <c r="BC111" s="639"/>
      <c r="BD111" s="639"/>
      <c r="BE111" s="639"/>
      <c r="BF111" s="639"/>
      <c r="BG111" s="639"/>
      <c r="BH111" s="639"/>
      <c r="BI111" s="639"/>
      <c r="BJ111" s="639"/>
      <c r="BK111" s="639"/>
      <c r="BL111" s="639"/>
      <c r="BM111" s="639"/>
      <c r="BN111" s="639"/>
      <c r="BO111" s="639"/>
      <c r="BP111" s="639"/>
      <c r="BQ111" s="639"/>
      <c r="BR111" s="639"/>
      <c r="BS111" s="639"/>
    </row>
    <row r="112" spans="1:71" x14ac:dyDescent="0.25">
      <c r="A112" s="639"/>
      <c r="B112" s="639"/>
      <c r="C112" s="639"/>
      <c r="D112" s="639"/>
      <c r="E112" s="639"/>
      <c r="F112" s="639"/>
      <c r="G112" s="639"/>
      <c r="H112" s="639"/>
      <c r="I112" s="639"/>
      <c r="J112" s="639"/>
      <c r="K112" s="639"/>
      <c r="L112" s="639"/>
      <c r="M112" s="639"/>
      <c r="N112" s="639"/>
      <c r="O112" s="639"/>
      <c r="P112" s="639"/>
      <c r="Q112" s="639"/>
      <c r="R112" s="639"/>
      <c r="S112" s="639"/>
      <c r="T112" s="639"/>
      <c r="U112" s="639"/>
      <c r="V112" s="639"/>
      <c r="W112" s="639"/>
      <c r="X112" s="639"/>
      <c r="Y112" s="639"/>
      <c r="Z112" s="639"/>
      <c r="AA112" s="639"/>
      <c r="AB112" s="639"/>
      <c r="AC112" s="639"/>
      <c r="AD112" s="639"/>
      <c r="AE112" s="639"/>
      <c r="AF112" s="639"/>
      <c r="AG112" s="639"/>
      <c r="AH112" s="639"/>
      <c r="AI112" s="639"/>
      <c r="AJ112" s="639"/>
      <c r="AK112" s="639"/>
      <c r="AL112" s="639"/>
      <c r="AM112" s="639"/>
      <c r="AN112" s="639"/>
      <c r="AO112" s="639"/>
      <c r="AP112" s="639"/>
      <c r="AQ112" s="639"/>
      <c r="AR112" s="639"/>
      <c r="AS112" s="639"/>
      <c r="AT112" s="639"/>
      <c r="AU112" s="639"/>
      <c r="AV112" s="639"/>
      <c r="AW112" s="639"/>
      <c r="AX112" s="639"/>
      <c r="AY112" s="639"/>
      <c r="AZ112" s="639"/>
      <c r="BA112" s="639"/>
      <c r="BB112" s="639"/>
      <c r="BC112" s="639"/>
      <c r="BD112" s="639"/>
      <c r="BE112" s="639"/>
      <c r="BF112" s="639"/>
      <c r="BG112" s="639"/>
      <c r="BH112" s="639"/>
      <c r="BI112" s="639"/>
      <c r="BJ112" s="639"/>
      <c r="BK112" s="639"/>
      <c r="BL112" s="639"/>
      <c r="BM112" s="639"/>
      <c r="BN112" s="639"/>
      <c r="BO112" s="639"/>
      <c r="BP112" s="639"/>
      <c r="BQ112" s="639"/>
      <c r="BR112" s="639"/>
      <c r="BS112" s="639"/>
    </row>
    <row r="113" spans="1:71" x14ac:dyDescent="0.25">
      <c r="A113" s="639"/>
      <c r="B113" s="639"/>
      <c r="C113" s="639"/>
      <c r="D113" s="639"/>
      <c r="E113" s="639"/>
      <c r="F113" s="639"/>
      <c r="G113" s="639"/>
      <c r="H113" s="639"/>
      <c r="I113" s="639"/>
      <c r="J113" s="639"/>
      <c r="K113" s="639"/>
      <c r="L113" s="639"/>
      <c r="M113" s="639"/>
      <c r="N113" s="639"/>
      <c r="O113" s="639"/>
      <c r="P113" s="639"/>
      <c r="Q113" s="639"/>
      <c r="R113" s="639"/>
      <c r="S113" s="639"/>
      <c r="T113" s="639"/>
      <c r="U113" s="639"/>
      <c r="V113" s="639"/>
      <c r="W113" s="639"/>
      <c r="X113" s="639"/>
      <c r="Y113" s="639"/>
      <c r="Z113" s="639"/>
      <c r="AA113" s="639"/>
      <c r="AB113" s="639"/>
      <c r="AC113" s="639"/>
      <c r="AD113" s="639"/>
      <c r="AE113" s="639"/>
      <c r="AF113" s="639"/>
      <c r="AG113" s="639"/>
      <c r="AH113" s="639"/>
      <c r="AI113" s="639"/>
      <c r="AJ113" s="639"/>
      <c r="AK113" s="639"/>
      <c r="AL113" s="639"/>
      <c r="AM113" s="639"/>
      <c r="AN113" s="639"/>
      <c r="AO113" s="639"/>
      <c r="AP113" s="639"/>
      <c r="AQ113" s="639"/>
      <c r="AR113" s="639"/>
      <c r="AS113" s="639"/>
      <c r="AT113" s="639"/>
      <c r="AU113" s="639"/>
      <c r="AV113" s="639"/>
      <c r="AW113" s="639"/>
      <c r="AX113" s="639"/>
      <c r="AY113" s="639"/>
      <c r="AZ113" s="639"/>
      <c r="BA113" s="639"/>
      <c r="BB113" s="639"/>
      <c r="BC113" s="639"/>
      <c r="BD113" s="639"/>
      <c r="BE113" s="639"/>
      <c r="BF113" s="639"/>
      <c r="BG113" s="639"/>
      <c r="BH113" s="639"/>
      <c r="BI113" s="639"/>
      <c r="BJ113" s="639"/>
      <c r="BK113" s="639"/>
      <c r="BL113" s="639"/>
      <c r="BM113" s="639"/>
      <c r="BN113" s="639"/>
      <c r="BO113" s="639"/>
      <c r="BP113" s="639"/>
      <c r="BQ113" s="639"/>
      <c r="BR113" s="639"/>
      <c r="BS113" s="639"/>
    </row>
    <row r="114" spans="1:71" x14ac:dyDescent="0.25">
      <c r="A114" s="639"/>
      <c r="B114" s="639"/>
      <c r="C114" s="639"/>
      <c r="D114" s="639"/>
      <c r="E114" s="639"/>
      <c r="F114" s="639"/>
      <c r="G114" s="639"/>
      <c r="H114" s="639"/>
      <c r="I114" s="639"/>
      <c r="J114" s="639"/>
      <c r="K114" s="639"/>
      <c r="L114" s="639"/>
      <c r="M114" s="639"/>
      <c r="N114" s="639"/>
      <c r="O114" s="639"/>
      <c r="P114" s="639"/>
      <c r="Q114" s="639"/>
      <c r="R114" s="639"/>
      <c r="S114" s="639"/>
      <c r="T114" s="639"/>
      <c r="U114" s="639"/>
      <c r="V114" s="639"/>
      <c r="W114" s="639"/>
      <c r="X114" s="639"/>
      <c r="Y114" s="639"/>
      <c r="Z114" s="639"/>
      <c r="AA114" s="639"/>
      <c r="AB114" s="639"/>
      <c r="AC114" s="639"/>
      <c r="AD114" s="639"/>
      <c r="AE114" s="639"/>
      <c r="AF114" s="639"/>
      <c r="AG114" s="639"/>
      <c r="AH114" s="639"/>
      <c r="AI114" s="639"/>
      <c r="AJ114" s="639"/>
      <c r="AK114" s="639"/>
      <c r="AL114" s="639"/>
      <c r="AM114" s="639"/>
      <c r="AN114" s="639"/>
      <c r="AO114" s="639"/>
      <c r="AP114" s="639"/>
      <c r="AQ114" s="639"/>
      <c r="AR114" s="639"/>
      <c r="AS114" s="639"/>
      <c r="AT114" s="639"/>
      <c r="AU114" s="639"/>
      <c r="AV114" s="639"/>
      <c r="AW114" s="639"/>
      <c r="AX114" s="639"/>
      <c r="AY114" s="639"/>
      <c r="AZ114" s="639"/>
      <c r="BA114" s="639"/>
      <c r="BB114" s="639"/>
      <c r="BC114" s="639"/>
      <c r="BD114" s="639"/>
      <c r="BE114" s="639"/>
      <c r="BF114" s="639"/>
      <c r="BG114" s="639"/>
      <c r="BH114" s="639"/>
      <c r="BI114" s="639"/>
      <c r="BJ114" s="639"/>
      <c r="BK114" s="639"/>
      <c r="BL114" s="639"/>
      <c r="BM114" s="639"/>
      <c r="BN114" s="639"/>
      <c r="BO114" s="639"/>
      <c r="BP114" s="639"/>
      <c r="BQ114" s="639"/>
      <c r="BR114" s="639"/>
      <c r="BS114" s="639"/>
    </row>
    <row r="115" spans="1:71" x14ac:dyDescent="0.25">
      <c r="A115" s="639"/>
      <c r="B115" s="639"/>
      <c r="C115" s="639"/>
      <c r="D115" s="639"/>
      <c r="E115" s="639"/>
      <c r="F115" s="639"/>
      <c r="G115" s="639"/>
      <c r="H115" s="639"/>
      <c r="I115" s="639"/>
      <c r="J115" s="639"/>
      <c r="K115" s="639"/>
      <c r="L115" s="639"/>
      <c r="M115" s="639"/>
      <c r="N115" s="639"/>
      <c r="O115" s="639"/>
      <c r="P115" s="639"/>
      <c r="Q115" s="639"/>
      <c r="R115" s="639"/>
      <c r="S115" s="639"/>
      <c r="T115" s="639"/>
      <c r="U115" s="639"/>
      <c r="V115" s="639"/>
      <c r="W115" s="639"/>
      <c r="X115" s="639"/>
      <c r="Y115" s="639"/>
      <c r="Z115" s="639"/>
      <c r="AA115" s="639"/>
      <c r="AB115" s="639"/>
      <c r="AC115" s="639"/>
      <c r="AD115" s="639"/>
      <c r="AE115" s="639"/>
      <c r="AF115" s="639"/>
      <c r="AG115" s="639"/>
      <c r="AH115" s="639"/>
      <c r="AI115" s="639"/>
      <c r="AJ115" s="639"/>
      <c r="AK115" s="639"/>
      <c r="AL115" s="639"/>
      <c r="AM115" s="639"/>
      <c r="AN115" s="639"/>
      <c r="AO115" s="639"/>
      <c r="AP115" s="639"/>
      <c r="AQ115" s="639"/>
      <c r="AR115" s="639"/>
      <c r="AS115" s="639"/>
      <c r="AT115" s="639"/>
      <c r="AU115" s="639"/>
      <c r="AV115" s="639"/>
      <c r="AW115" s="639"/>
      <c r="AX115" s="639"/>
      <c r="AY115" s="639"/>
      <c r="AZ115" s="639"/>
      <c r="BA115" s="639"/>
      <c r="BB115" s="639"/>
      <c r="BC115" s="639"/>
      <c r="BD115" s="639"/>
      <c r="BE115" s="639"/>
      <c r="BF115" s="639"/>
      <c r="BG115" s="639"/>
      <c r="BH115" s="639"/>
      <c r="BI115" s="639"/>
      <c r="BJ115" s="639"/>
      <c r="BK115" s="639"/>
      <c r="BL115" s="639"/>
      <c r="BM115" s="639"/>
      <c r="BN115" s="639"/>
      <c r="BO115" s="639"/>
      <c r="BP115" s="639"/>
      <c r="BQ115" s="639"/>
      <c r="BR115" s="639"/>
      <c r="BS115" s="639"/>
    </row>
    <row r="116" spans="1:71" x14ac:dyDescent="0.25">
      <c r="A116" s="639"/>
      <c r="B116" s="639"/>
      <c r="C116" s="639"/>
      <c r="D116" s="639"/>
      <c r="E116" s="639"/>
      <c r="F116" s="639"/>
      <c r="G116" s="639"/>
      <c r="H116" s="639"/>
      <c r="I116" s="639"/>
      <c r="J116" s="639"/>
      <c r="K116" s="639"/>
      <c r="L116" s="639"/>
      <c r="M116" s="639"/>
      <c r="N116" s="639"/>
      <c r="O116" s="639"/>
      <c r="P116" s="639"/>
      <c r="Q116" s="639"/>
      <c r="R116" s="639"/>
      <c r="S116" s="639"/>
      <c r="T116" s="639"/>
      <c r="U116" s="639"/>
      <c r="V116" s="639"/>
      <c r="W116" s="639"/>
      <c r="X116" s="639"/>
      <c r="Y116" s="639"/>
      <c r="Z116" s="639"/>
      <c r="AA116" s="639"/>
      <c r="AB116" s="639"/>
      <c r="AC116" s="639"/>
      <c r="AD116" s="639"/>
      <c r="AE116" s="639"/>
      <c r="AF116" s="639"/>
      <c r="AG116" s="639"/>
      <c r="AH116" s="639"/>
      <c r="AI116" s="639"/>
      <c r="AJ116" s="639"/>
      <c r="AK116" s="639"/>
      <c r="AL116" s="639"/>
      <c r="AM116" s="639"/>
      <c r="AN116" s="639"/>
      <c r="AO116" s="639"/>
      <c r="AP116" s="639"/>
      <c r="AQ116" s="639"/>
      <c r="AR116" s="639"/>
      <c r="AS116" s="639"/>
      <c r="AT116" s="639"/>
      <c r="AU116" s="639"/>
      <c r="AV116" s="639"/>
      <c r="AW116" s="639"/>
      <c r="AX116" s="639"/>
      <c r="AY116" s="639"/>
      <c r="AZ116" s="639"/>
      <c r="BA116" s="639"/>
      <c r="BB116" s="639"/>
      <c r="BC116" s="639"/>
      <c r="BD116" s="639"/>
      <c r="BE116" s="639"/>
      <c r="BF116" s="639"/>
      <c r="BG116" s="639"/>
      <c r="BH116" s="639"/>
      <c r="BI116" s="639"/>
      <c r="BJ116" s="639"/>
      <c r="BK116" s="639"/>
      <c r="BL116" s="639"/>
      <c r="BM116" s="639"/>
      <c r="BN116" s="639"/>
      <c r="BO116" s="639"/>
      <c r="BP116" s="639"/>
      <c r="BQ116" s="639"/>
      <c r="BR116" s="639"/>
      <c r="BS116" s="639"/>
    </row>
    <row r="117" spans="1:71" x14ac:dyDescent="0.25">
      <c r="A117" s="639"/>
      <c r="B117" s="639"/>
      <c r="C117" s="639"/>
      <c r="D117" s="639"/>
      <c r="E117" s="639"/>
      <c r="F117" s="639"/>
      <c r="G117" s="639"/>
      <c r="H117" s="639"/>
      <c r="I117" s="639"/>
      <c r="J117" s="639"/>
      <c r="K117" s="639"/>
      <c r="L117" s="639"/>
      <c r="M117" s="639"/>
      <c r="N117" s="639"/>
      <c r="O117" s="639"/>
      <c r="P117" s="639"/>
      <c r="Q117" s="639"/>
      <c r="R117" s="639"/>
      <c r="S117" s="639"/>
      <c r="T117" s="639"/>
      <c r="U117" s="639"/>
      <c r="V117" s="639"/>
      <c r="W117" s="639"/>
      <c r="X117" s="639"/>
      <c r="Y117" s="639"/>
      <c r="Z117" s="639"/>
      <c r="AA117" s="639"/>
      <c r="AB117" s="639"/>
      <c r="AC117" s="639"/>
      <c r="AD117" s="639"/>
      <c r="AE117" s="639"/>
      <c r="AF117" s="639"/>
      <c r="AG117" s="639"/>
      <c r="AH117" s="639"/>
      <c r="AI117" s="639"/>
      <c r="AJ117" s="639"/>
      <c r="AK117" s="639"/>
      <c r="AL117" s="639"/>
      <c r="AM117" s="639"/>
      <c r="AN117" s="639"/>
      <c r="AO117" s="639"/>
      <c r="AP117" s="639"/>
      <c r="AQ117" s="639"/>
      <c r="AR117" s="639"/>
      <c r="AS117" s="639"/>
      <c r="AT117" s="639"/>
      <c r="AU117" s="639"/>
      <c r="AV117" s="639"/>
      <c r="AW117" s="639"/>
      <c r="AX117" s="639"/>
      <c r="AY117" s="639"/>
      <c r="AZ117" s="639"/>
      <c r="BA117" s="639"/>
      <c r="BB117" s="639"/>
      <c r="BC117" s="639"/>
      <c r="BD117" s="639"/>
      <c r="BE117" s="639"/>
      <c r="BF117" s="639"/>
      <c r="BG117" s="639"/>
      <c r="BH117" s="639"/>
      <c r="BI117" s="639"/>
      <c r="BJ117" s="639"/>
      <c r="BK117" s="639"/>
      <c r="BL117" s="639"/>
      <c r="BM117" s="639"/>
      <c r="BN117" s="639"/>
      <c r="BO117" s="639"/>
      <c r="BP117" s="639"/>
      <c r="BQ117" s="639"/>
      <c r="BR117" s="639"/>
      <c r="BS117" s="639"/>
    </row>
    <row r="118" spans="1:71" x14ac:dyDescent="0.25">
      <c r="A118" s="639"/>
      <c r="B118" s="639"/>
      <c r="C118" s="639"/>
      <c r="D118" s="639"/>
      <c r="E118" s="639"/>
      <c r="F118" s="639"/>
      <c r="G118" s="639"/>
      <c r="H118" s="639"/>
      <c r="I118" s="639"/>
      <c r="J118" s="639"/>
      <c r="K118" s="639"/>
      <c r="L118" s="639"/>
      <c r="M118" s="639"/>
      <c r="N118" s="639"/>
      <c r="O118" s="639"/>
      <c r="P118" s="639"/>
      <c r="Q118" s="639"/>
      <c r="R118" s="639"/>
      <c r="S118" s="639"/>
      <c r="T118" s="639"/>
      <c r="U118" s="639"/>
      <c r="V118" s="639"/>
      <c r="W118" s="639"/>
      <c r="X118" s="639"/>
      <c r="Y118" s="639"/>
      <c r="Z118" s="639"/>
      <c r="AA118" s="639"/>
      <c r="AB118" s="639"/>
      <c r="AC118" s="639"/>
      <c r="AD118" s="639"/>
      <c r="AE118" s="639"/>
      <c r="AF118" s="639"/>
      <c r="AG118" s="639"/>
      <c r="AH118" s="639"/>
      <c r="AI118" s="639"/>
      <c r="AJ118" s="639"/>
      <c r="AK118" s="639"/>
      <c r="AL118" s="639"/>
      <c r="AM118" s="639"/>
      <c r="AN118" s="639"/>
      <c r="AO118" s="639"/>
      <c r="AP118" s="639"/>
      <c r="AQ118" s="639"/>
      <c r="AR118" s="639"/>
      <c r="AS118" s="639"/>
      <c r="AT118" s="639"/>
      <c r="AU118" s="639"/>
      <c r="AV118" s="639"/>
      <c r="AW118" s="639"/>
      <c r="AX118" s="639"/>
      <c r="AY118" s="639"/>
      <c r="AZ118" s="639"/>
      <c r="BA118" s="639"/>
      <c r="BB118" s="639"/>
      <c r="BC118" s="639"/>
      <c r="BD118" s="639"/>
      <c r="BE118" s="639"/>
      <c r="BF118" s="639"/>
      <c r="BG118" s="639"/>
      <c r="BH118" s="639"/>
      <c r="BI118" s="639"/>
      <c r="BJ118" s="639"/>
      <c r="BK118" s="639"/>
      <c r="BL118" s="639"/>
      <c r="BM118" s="639"/>
      <c r="BN118" s="639"/>
      <c r="BO118" s="639"/>
      <c r="BP118" s="639"/>
      <c r="BQ118" s="639"/>
      <c r="BR118" s="639"/>
      <c r="BS118" s="639"/>
    </row>
    <row r="119" spans="1:71" x14ac:dyDescent="0.25">
      <c r="A119" s="639"/>
      <c r="B119" s="639"/>
      <c r="C119" s="639"/>
      <c r="D119" s="639"/>
      <c r="E119" s="639"/>
      <c r="F119" s="639"/>
      <c r="G119" s="639"/>
      <c r="H119" s="639"/>
      <c r="I119" s="639"/>
      <c r="J119" s="639"/>
      <c r="K119" s="639"/>
      <c r="L119" s="639"/>
      <c r="M119" s="639"/>
      <c r="N119" s="639"/>
      <c r="O119" s="639"/>
      <c r="P119" s="639"/>
      <c r="Q119" s="639"/>
      <c r="R119" s="639"/>
      <c r="S119" s="639"/>
      <c r="T119" s="639"/>
      <c r="U119" s="639"/>
      <c r="V119" s="639"/>
      <c r="W119" s="639"/>
      <c r="X119" s="639"/>
      <c r="Y119" s="639"/>
      <c r="Z119" s="639"/>
      <c r="AA119" s="639"/>
      <c r="AB119" s="639"/>
      <c r="AC119" s="639"/>
      <c r="AD119" s="639"/>
      <c r="AE119" s="639"/>
      <c r="AF119" s="639"/>
      <c r="AG119" s="639"/>
      <c r="AH119" s="639"/>
      <c r="AI119" s="639"/>
      <c r="AJ119" s="639"/>
      <c r="AK119" s="639"/>
      <c r="AL119" s="639"/>
      <c r="AM119" s="639"/>
      <c r="AN119" s="639"/>
      <c r="AO119" s="639"/>
      <c r="AP119" s="639"/>
      <c r="AQ119" s="639"/>
      <c r="AR119" s="639"/>
      <c r="AS119" s="639"/>
      <c r="AT119" s="639"/>
      <c r="AU119" s="639"/>
      <c r="AV119" s="639"/>
      <c r="AW119" s="639"/>
      <c r="AX119" s="639"/>
      <c r="AY119" s="639"/>
      <c r="AZ119" s="639"/>
      <c r="BA119" s="639"/>
      <c r="BB119" s="639"/>
      <c r="BC119" s="639"/>
      <c r="BD119" s="639"/>
      <c r="BE119" s="639"/>
      <c r="BF119" s="639"/>
      <c r="BG119" s="639"/>
      <c r="BH119" s="639"/>
      <c r="BI119" s="639"/>
      <c r="BJ119" s="639"/>
      <c r="BK119" s="639"/>
      <c r="BL119" s="639"/>
      <c r="BM119" s="639"/>
      <c r="BN119" s="639"/>
      <c r="BO119" s="639"/>
      <c r="BP119" s="639"/>
      <c r="BQ119" s="639"/>
      <c r="BR119" s="639"/>
      <c r="BS119" s="639"/>
    </row>
    <row r="120" spans="1:71" x14ac:dyDescent="0.25">
      <c r="A120" s="639"/>
      <c r="B120" s="639"/>
      <c r="C120" s="639"/>
      <c r="D120" s="639"/>
      <c r="E120" s="639"/>
      <c r="F120" s="639"/>
      <c r="G120" s="639"/>
      <c r="H120" s="639"/>
      <c r="I120" s="639"/>
      <c r="J120" s="639"/>
      <c r="K120" s="639"/>
      <c r="L120" s="639"/>
      <c r="M120" s="639"/>
      <c r="N120" s="639"/>
      <c r="O120" s="639"/>
      <c r="P120" s="639"/>
      <c r="Q120" s="639"/>
      <c r="R120" s="639"/>
      <c r="S120" s="639"/>
      <c r="T120" s="639"/>
      <c r="U120" s="639"/>
      <c r="V120" s="639"/>
      <c r="W120" s="639"/>
      <c r="X120" s="639"/>
      <c r="Y120" s="639"/>
      <c r="Z120" s="639"/>
      <c r="AA120" s="639"/>
      <c r="AB120" s="639"/>
      <c r="AC120" s="639"/>
      <c r="AD120" s="639"/>
      <c r="AE120" s="639"/>
      <c r="AF120" s="639"/>
      <c r="AG120" s="639"/>
      <c r="AH120" s="639"/>
      <c r="AI120" s="639"/>
      <c r="AJ120" s="639"/>
      <c r="AK120" s="639"/>
      <c r="AL120" s="639"/>
      <c r="AM120" s="639"/>
      <c r="AN120" s="639"/>
      <c r="AO120" s="639"/>
      <c r="AP120" s="639"/>
      <c r="AQ120" s="639"/>
      <c r="AR120" s="639"/>
      <c r="AS120" s="639"/>
      <c r="AT120" s="639"/>
      <c r="AU120" s="639"/>
      <c r="AV120" s="639"/>
      <c r="AW120" s="639"/>
      <c r="AX120" s="639"/>
      <c r="AY120" s="639"/>
      <c r="AZ120" s="639"/>
      <c r="BA120" s="639"/>
      <c r="BB120" s="639"/>
      <c r="BC120" s="639"/>
      <c r="BD120" s="639"/>
      <c r="BE120" s="639"/>
      <c r="BF120" s="639"/>
      <c r="BG120" s="639"/>
      <c r="BH120" s="639"/>
      <c r="BI120" s="639"/>
      <c r="BJ120" s="639"/>
      <c r="BK120" s="639"/>
      <c r="BL120" s="639"/>
      <c r="BM120" s="639"/>
      <c r="BN120" s="639"/>
      <c r="BO120" s="639"/>
      <c r="BP120" s="639"/>
      <c r="BQ120" s="639"/>
      <c r="BR120" s="639"/>
      <c r="BS120" s="639"/>
    </row>
    <row r="121" spans="1:71" x14ac:dyDescent="0.25">
      <c r="A121" s="639"/>
      <c r="B121" s="639"/>
      <c r="C121" s="639"/>
      <c r="D121" s="639"/>
      <c r="E121" s="639"/>
      <c r="F121" s="639"/>
      <c r="G121" s="639"/>
      <c r="H121" s="639"/>
      <c r="I121" s="639"/>
      <c r="J121" s="639"/>
      <c r="K121" s="639"/>
      <c r="L121" s="639"/>
      <c r="M121" s="639"/>
      <c r="N121" s="639"/>
      <c r="O121" s="639"/>
      <c r="P121" s="639"/>
      <c r="Q121" s="639"/>
      <c r="R121" s="639"/>
      <c r="S121" s="639"/>
      <c r="T121" s="639"/>
      <c r="U121" s="639"/>
      <c r="V121" s="639"/>
      <c r="W121" s="639"/>
      <c r="X121" s="639"/>
      <c r="Y121" s="639"/>
      <c r="Z121" s="639"/>
      <c r="AA121" s="639"/>
      <c r="AB121" s="639"/>
      <c r="AC121" s="639"/>
      <c r="AD121" s="639"/>
      <c r="AE121" s="639"/>
      <c r="AF121" s="639"/>
      <c r="AG121" s="639"/>
      <c r="AH121" s="639"/>
      <c r="AI121" s="639"/>
      <c r="AJ121" s="639"/>
      <c r="AK121" s="639"/>
      <c r="AL121" s="639"/>
      <c r="AM121" s="639"/>
      <c r="AN121" s="639"/>
      <c r="AO121" s="639"/>
      <c r="AP121" s="639"/>
      <c r="AQ121" s="639"/>
      <c r="AR121" s="639"/>
      <c r="AS121" s="639"/>
      <c r="AT121" s="639"/>
      <c r="AU121" s="639"/>
      <c r="AV121" s="639"/>
      <c r="AW121" s="639"/>
      <c r="AX121" s="639"/>
      <c r="AY121" s="639"/>
      <c r="AZ121" s="639"/>
      <c r="BA121" s="639"/>
      <c r="BB121" s="639"/>
      <c r="BC121" s="639"/>
      <c r="BD121" s="639"/>
      <c r="BE121" s="639"/>
      <c r="BF121" s="639"/>
      <c r="BG121" s="639"/>
      <c r="BH121" s="639"/>
      <c r="BI121" s="639"/>
      <c r="BJ121" s="639"/>
      <c r="BK121" s="639"/>
      <c r="BL121" s="639"/>
      <c r="BM121" s="639"/>
      <c r="BN121" s="639"/>
      <c r="BO121" s="639"/>
      <c r="BP121" s="639"/>
      <c r="BQ121" s="639"/>
      <c r="BR121" s="639"/>
      <c r="BS121" s="639"/>
    </row>
    <row r="122" spans="1:71" x14ac:dyDescent="0.25">
      <c r="A122" s="639"/>
      <c r="B122" s="639"/>
      <c r="C122" s="639"/>
      <c r="D122" s="639"/>
      <c r="E122" s="639"/>
      <c r="F122" s="639"/>
      <c r="G122" s="639"/>
      <c r="H122" s="639"/>
      <c r="I122" s="639"/>
      <c r="J122" s="639"/>
      <c r="K122" s="639"/>
      <c r="L122" s="639"/>
      <c r="M122" s="639"/>
      <c r="N122" s="639"/>
      <c r="O122" s="639"/>
      <c r="P122" s="639"/>
      <c r="Q122" s="639"/>
      <c r="R122" s="639"/>
      <c r="S122" s="639"/>
      <c r="T122" s="639"/>
      <c r="U122" s="639"/>
      <c r="V122" s="639"/>
      <c r="W122" s="639"/>
      <c r="X122" s="639"/>
      <c r="Y122" s="639"/>
      <c r="Z122" s="639"/>
      <c r="AA122" s="639"/>
      <c r="AB122" s="639"/>
      <c r="AC122" s="639"/>
      <c r="AD122" s="639"/>
      <c r="AE122" s="639"/>
      <c r="AF122" s="639"/>
      <c r="AG122" s="639"/>
      <c r="AH122" s="639"/>
      <c r="AI122" s="639"/>
      <c r="AJ122" s="639"/>
      <c r="AK122" s="639"/>
      <c r="AL122" s="639"/>
      <c r="AM122" s="639"/>
      <c r="AN122" s="639"/>
      <c r="AO122" s="639"/>
      <c r="AP122" s="639"/>
      <c r="AQ122" s="639"/>
      <c r="AR122" s="639"/>
      <c r="AS122" s="639"/>
      <c r="AT122" s="639"/>
      <c r="AU122" s="639"/>
      <c r="AV122" s="639"/>
      <c r="AW122" s="639"/>
      <c r="AX122" s="639"/>
      <c r="AY122" s="639"/>
      <c r="AZ122" s="639"/>
      <c r="BA122" s="639"/>
      <c r="BB122" s="639"/>
      <c r="BC122" s="639"/>
      <c r="BD122" s="639"/>
      <c r="BE122" s="639"/>
      <c r="BF122" s="639"/>
      <c r="BG122" s="639"/>
      <c r="BH122" s="639"/>
      <c r="BI122" s="639"/>
      <c r="BJ122" s="639"/>
      <c r="BK122" s="639"/>
      <c r="BL122" s="639"/>
      <c r="BM122" s="639"/>
      <c r="BN122" s="639"/>
      <c r="BO122" s="639"/>
      <c r="BP122" s="639"/>
      <c r="BQ122" s="639"/>
      <c r="BR122" s="639"/>
      <c r="BS122" s="639"/>
    </row>
    <row r="123" spans="1:71" x14ac:dyDescent="0.25">
      <c r="A123" s="639"/>
      <c r="B123" s="639"/>
      <c r="C123" s="639"/>
      <c r="D123" s="639"/>
      <c r="E123" s="639"/>
      <c r="F123" s="639"/>
      <c r="G123" s="639"/>
      <c r="H123" s="639"/>
      <c r="I123" s="639"/>
      <c r="J123" s="639"/>
      <c r="K123" s="639"/>
      <c r="L123" s="639"/>
      <c r="M123" s="639"/>
      <c r="N123" s="639"/>
      <c r="O123" s="639"/>
      <c r="P123" s="639"/>
      <c r="Q123" s="639"/>
      <c r="R123" s="639"/>
      <c r="S123" s="639"/>
      <c r="T123" s="639"/>
      <c r="U123" s="639"/>
      <c r="V123" s="639"/>
      <c r="W123" s="639"/>
      <c r="X123" s="639"/>
      <c r="Y123" s="639"/>
      <c r="Z123" s="639"/>
      <c r="AA123" s="639"/>
      <c r="AB123" s="639"/>
      <c r="AC123" s="639"/>
      <c r="AD123" s="639"/>
      <c r="AE123" s="639"/>
      <c r="AF123" s="639"/>
      <c r="AG123" s="639"/>
      <c r="AH123" s="639"/>
      <c r="AI123" s="639"/>
      <c r="AJ123" s="639"/>
      <c r="AK123" s="639"/>
      <c r="AL123" s="639"/>
      <c r="AM123" s="639"/>
      <c r="AN123" s="639"/>
      <c r="AO123" s="639"/>
      <c r="AP123" s="639"/>
      <c r="AQ123" s="639"/>
      <c r="AR123" s="639"/>
      <c r="AS123" s="639"/>
      <c r="AT123" s="639"/>
      <c r="AU123" s="639"/>
      <c r="AV123" s="639"/>
      <c r="AW123" s="639"/>
      <c r="AX123" s="639"/>
      <c r="AY123" s="639"/>
      <c r="AZ123" s="639"/>
      <c r="BA123" s="639"/>
      <c r="BB123" s="639"/>
      <c r="BC123" s="639"/>
      <c r="BD123" s="639"/>
      <c r="BE123" s="639"/>
      <c r="BF123" s="639"/>
      <c r="BG123" s="639"/>
      <c r="BH123" s="639"/>
      <c r="BI123" s="639"/>
      <c r="BJ123" s="639"/>
      <c r="BK123" s="639"/>
      <c r="BL123" s="639"/>
      <c r="BM123" s="639"/>
      <c r="BN123" s="639"/>
      <c r="BO123" s="639"/>
      <c r="BP123" s="639"/>
      <c r="BQ123" s="639"/>
      <c r="BR123" s="639"/>
      <c r="BS123" s="639"/>
    </row>
    <row r="124" spans="1:71" x14ac:dyDescent="0.25">
      <c r="A124" s="639"/>
      <c r="B124" s="639"/>
      <c r="C124" s="639"/>
      <c r="D124" s="639"/>
      <c r="E124" s="639"/>
      <c r="F124" s="639"/>
      <c r="G124" s="639"/>
      <c r="H124" s="639"/>
      <c r="I124" s="639"/>
      <c r="J124" s="639"/>
      <c r="K124" s="639"/>
      <c r="L124" s="639"/>
      <c r="M124" s="639"/>
      <c r="N124" s="639"/>
      <c r="O124" s="639"/>
      <c r="P124" s="639"/>
      <c r="Q124" s="639"/>
      <c r="R124" s="639"/>
      <c r="S124" s="639"/>
      <c r="T124" s="639"/>
      <c r="U124" s="639"/>
      <c r="V124" s="639"/>
      <c r="W124" s="639"/>
      <c r="X124" s="639"/>
      <c r="Y124" s="639"/>
      <c r="Z124" s="639"/>
      <c r="AA124" s="639"/>
      <c r="AB124" s="639"/>
      <c r="AC124" s="639"/>
      <c r="AD124" s="639"/>
      <c r="AE124" s="639"/>
      <c r="AF124" s="639"/>
      <c r="AG124" s="639"/>
      <c r="AH124" s="639"/>
      <c r="AI124" s="639"/>
      <c r="AJ124" s="639"/>
      <c r="AK124" s="639"/>
      <c r="AL124" s="639"/>
      <c r="AM124" s="639"/>
      <c r="AN124" s="639"/>
      <c r="AO124" s="639"/>
      <c r="AP124" s="639"/>
      <c r="AQ124" s="639"/>
      <c r="AR124" s="639"/>
      <c r="AS124" s="639"/>
      <c r="AT124" s="639"/>
      <c r="AU124" s="639"/>
      <c r="AV124" s="639"/>
      <c r="AW124" s="639"/>
      <c r="AX124" s="639"/>
      <c r="AY124" s="639"/>
      <c r="AZ124" s="639"/>
      <c r="BA124" s="639"/>
      <c r="BB124" s="639"/>
      <c r="BC124" s="639"/>
      <c r="BD124" s="639"/>
      <c r="BE124" s="639"/>
      <c r="BF124" s="639"/>
      <c r="BG124" s="639"/>
      <c r="BH124" s="639"/>
      <c r="BI124" s="639"/>
      <c r="BJ124" s="639"/>
      <c r="BK124" s="639"/>
      <c r="BL124" s="639"/>
      <c r="BM124" s="639"/>
      <c r="BN124" s="639"/>
      <c r="BO124" s="639"/>
      <c r="BP124" s="639"/>
      <c r="BQ124" s="639"/>
      <c r="BR124" s="639"/>
      <c r="BS124" s="639"/>
    </row>
    <row r="125" spans="1:71" x14ac:dyDescent="0.25">
      <c r="A125" s="639"/>
      <c r="B125" s="639"/>
      <c r="C125" s="639"/>
      <c r="D125" s="639"/>
      <c r="E125" s="639"/>
      <c r="F125" s="639"/>
      <c r="G125" s="639"/>
      <c r="H125" s="639"/>
      <c r="I125" s="639"/>
      <c r="J125" s="639"/>
      <c r="K125" s="639"/>
      <c r="L125" s="639"/>
      <c r="M125" s="639"/>
      <c r="N125" s="639"/>
      <c r="O125" s="639"/>
      <c r="P125" s="639"/>
      <c r="Q125" s="639"/>
      <c r="R125" s="639"/>
      <c r="S125" s="639"/>
      <c r="T125" s="639"/>
      <c r="U125" s="639"/>
      <c r="V125" s="639"/>
      <c r="W125" s="639"/>
      <c r="X125" s="639"/>
      <c r="Y125" s="639"/>
      <c r="Z125" s="639"/>
      <c r="AA125" s="639"/>
      <c r="AB125" s="639"/>
      <c r="AC125" s="639"/>
      <c r="AD125" s="639"/>
      <c r="AE125" s="639"/>
      <c r="AF125" s="639"/>
      <c r="AG125" s="639"/>
      <c r="AH125" s="639"/>
      <c r="AI125" s="639"/>
      <c r="AJ125" s="639"/>
      <c r="AK125" s="639"/>
      <c r="AL125" s="639"/>
      <c r="AM125" s="639"/>
      <c r="AN125" s="639"/>
      <c r="AO125" s="639"/>
      <c r="AP125" s="639"/>
      <c r="AQ125" s="639"/>
      <c r="AR125" s="639"/>
      <c r="AS125" s="639"/>
      <c r="AT125" s="639"/>
      <c r="AU125" s="639"/>
      <c r="AV125" s="639"/>
      <c r="AW125" s="639"/>
      <c r="AX125" s="639"/>
      <c r="AY125" s="639"/>
      <c r="AZ125" s="639"/>
      <c r="BA125" s="639"/>
      <c r="BB125" s="639"/>
      <c r="BC125" s="639"/>
      <c r="BD125" s="639"/>
      <c r="BE125" s="639"/>
      <c r="BF125" s="639"/>
      <c r="BG125" s="639"/>
      <c r="BH125" s="639"/>
      <c r="BI125" s="639"/>
      <c r="BJ125" s="639"/>
      <c r="BK125" s="639"/>
      <c r="BL125" s="639"/>
      <c r="BM125" s="639"/>
      <c r="BN125" s="639"/>
      <c r="BO125" s="639"/>
      <c r="BP125" s="639"/>
      <c r="BQ125" s="639"/>
      <c r="BR125" s="639"/>
      <c r="BS125" s="639"/>
    </row>
    <row r="126" spans="1:71" x14ac:dyDescent="0.25">
      <c r="A126" s="639"/>
      <c r="B126" s="639"/>
      <c r="C126" s="639"/>
      <c r="D126" s="639"/>
      <c r="E126" s="639"/>
      <c r="F126" s="639"/>
      <c r="G126" s="639"/>
      <c r="H126" s="639"/>
      <c r="I126" s="639"/>
      <c r="J126" s="639"/>
      <c r="K126" s="639"/>
      <c r="L126" s="639"/>
      <c r="M126" s="639"/>
      <c r="N126" s="639"/>
      <c r="O126" s="639"/>
      <c r="P126" s="639"/>
      <c r="Q126" s="639"/>
      <c r="R126" s="639"/>
      <c r="S126" s="639"/>
      <c r="T126" s="639"/>
      <c r="U126" s="639"/>
      <c r="V126" s="639"/>
      <c r="W126" s="639"/>
      <c r="X126" s="639"/>
      <c r="Y126" s="639"/>
      <c r="Z126" s="639"/>
      <c r="AA126" s="639"/>
      <c r="AB126" s="639"/>
      <c r="AC126" s="639"/>
      <c r="AD126" s="639"/>
      <c r="AE126" s="639"/>
      <c r="AF126" s="639"/>
      <c r="AG126" s="639"/>
      <c r="AH126" s="639"/>
      <c r="AI126" s="639"/>
      <c r="AJ126" s="639"/>
      <c r="AK126" s="639"/>
      <c r="AL126" s="639"/>
      <c r="AM126" s="639"/>
      <c r="AN126" s="639"/>
      <c r="AO126" s="639"/>
      <c r="AP126" s="639"/>
      <c r="AQ126" s="639"/>
      <c r="AR126" s="639"/>
      <c r="AS126" s="639"/>
      <c r="AT126" s="639"/>
      <c r="AU126" s="639"/>
      <c r="AV126" s="639"/>
      <c r="AW126" s="639"/>
      <c r="AX126" s="639"/>
      <c r="AY126" s="639"/>
      <c r="AZ126" s="639"/>
      <c r="BA126" s="639"/>
      <c r="BB126" s="639"/>
      <c r="BC126" s="639"/>
      <c r="BD126" s="639"/>
      <c r="BE126" s="639"/>
      <c r="BF126" s="639"/>
      <c r="BG126" s="639"/>
      <c r="BH126" s="639"/>
      <c r="BI126" s="639"/>
      <c r="BJ126" s="639"/>
      <c r="BK126" s="639"/>
      <c r="BL126" s="639"/>
      <c r="BM126" s="639"/>
      <c r="BN126" s="639"/>
      <c r="BO126" s="639"/>
      <c r="BP126" s="639"/>
      <c r="BQ126" s="639"/>
      <c r="BR126" s="639"/>
      <c r="BS126" s="639"/>
    </row>
    <row r="127" spans="1:71" x14ac:dyDescent="0.25">
      <c r="A127" s="639"/>
      <c r="B127" s="639"/>
      <c r="C127" s="639"/>
      <c r="D127" s="639"/>
      <c r="E127" s="639"/>
      <c r="F127" s="639"/>
      <c r="G127" s="639"/>
      <c r="H127" s="639"/>
      <c r="I127" s="639"/>
      <c r="J127" s="639"/>
      <c r="K127" s="639"/>
      <c r="L127" s="639"/>
      <c r="M127" s="639"/>
      <c r="N127" s="639"/>
      <c r="O127" s="639"/>
      <c r="P127" s="639"/>
      <c r="Q127" s="639"/>
      <c r="R127" s="639"/>
      <c r="S127" s="639"/>
      <c r="T127" s="639"/>
      <c r="U127" s="639"/>
      <c r="V127" s="639"/>
      <c r="W127" s="639"/>
      <c r="X127" s="639"/>
      <c r="Y127" s="639"/>
      <c r="Z127" s="639"/>
      <c r="AA127" s="639"/>
      <c r="AB127" s="639"/>
      <c r="AC127" s="639"/>
      <c r="AD127" s="639"/>
      <c r="AE127" s="639"/>
      <c r="AF127" s="639"/>
      <c r="AG127" s="639"/>
      <c r="AH127" s="639"/>
      <c r="AI127" s="639"/>
      <c r="AJ127" s="639"/>
      <c r="AK127" s="639"/>
      <c r="AL127" s="639"/>
      <c r="AM127" s="639"/>
      <c r="AN127" s="639"/>
      <c r="AO127" s="639"/>
      <c r="AP127" s="639"/>
      <c r="AQ127" s="639"/>
      <c r="AR127" s="639"/>
      <c r="AS127" s="639"/>
      <c r="AT127" s="639"/>
      <c r="AU127" s="639"/>
      <c r="AV127" s="639"/>
      <c r="AW127" s="639"/>
      <c r="AX127" s="639"/>
      <c r="AY127" s="639"/>
      <c r="AZ127" s="639"/>
      <c r="BA127" s="639"/>
      <c r="BB127" s="639"/>
      <c r="BC127" s="639"/>
      <c r="BD127" s="639"/>
      <c r="BE127" s="639"/>
      <c r="BF127" s="639"/>
      <c r="BG127" s="639"/>
      <c r="BH127" s="639"/>
      <c r="BI127" s="639"/>
      <c r="BJ127" s="639"/>
      <c r="BK127" s="639"/>
      <c r="BL127" s="639"/>
      <c r="BM127" s="639"/>
      <c r="BN127" s="639"/>
      <c r="BO127" s="639"/>
      <c r="BP127" s="639"/>
      <c r="BQ127" s="639"/>
      <c r="BR127" s="639"/>
      <c r="BS127" s="639"/>
    </row>
    <row r="128" spans="1:71" x14ac:dyDescent="0.25">
      <c r="A128" s="639"/>
      <c r="B128" s="639"/>
      <c r="C128" s="639"/>
      <c r="D128" s="639"/>
      <c r="E128" s="639"/>
      <c r="F128" s="639"/>
      <c r="G128" s="639"/>
      <c r="H128" s="639"/>
      <c r="I128" s="639"/>
      <c r="J128" s="639"/>
      <c r="K128" s="639"/>
      <c r="L128" s="639"/>
      <c r="M128" s="639"/>
      <c r="N128" s="639"/>
      <c r="O128" s="639"/>
      <c r="P128" s="639"/>
      <c r="Q128" s="639"/>
      <c r="R128" s="639"/>
      <c r="S128" s="639"/>
      <c r="T128" s="639"/>
      <c r="U128" s="639"/>
      <c r="V128" s="639"/>
      <c r="W128" s="639"/>
      <c r="X128" s="639"/>
      <c r="Y128" s="639"/>
      <c r="Z128" s="639"/>
      <c r="AA128" s="639"/>
      <c r="AB128" s="639"/>
      <c r="AC128" s="639"/>
      <c r="AD128" s="639"/>
      <c r="AE128" s="639"/>
      <c r="AF128" s="639"/>
      <c r="AG128" s="639"/>
      <c r="AH128" s="639"/>
      <c r="AI128" s="639"/>
      <c r="AJ128" s="639"/>
      <c r="AK128" s="639"/>
      <c r="AL128" s="639"/>
      <c r="AM128" s="639"/>
      <c r="AN128" s="639"/>
      <c r="AO128" s="639"/>
      <c r="AP128" s="639"/>
      <c r="AQ128" s="639"/>
      <c r="AR128" s="639"/>
      <c r="AS128" s="639"/>
      <c r="AT128" s="639"/>
      <c r="AU128" s="639"/>
      <c r="AV128" s="639"/>
      <c r="AW128" s="639"/>
      <c r="AX128" s="639"/>
      <c r="AY128" s="639"/>
      <c r="AZ128" s="639"/>
      <c r="BA128" s="639"/>
      <c r="BB128" s="639"/>
      <c r="BC128" s="639"/>
      <c r="BD128" s="639"/>
      <c r="BE128" s="639"/>
      <c r="BF128" s="639"/>
      <c r="BG128" s="639"/>
      <c r="BH128" s="639"/>
      <c r="BI128" s="639"/>
      <c r="BJ128" s="639"/>
      <c r="BK128" s="639"/>
      <c r="BL128" s="639"/>
      <c r="BM128" s="639"/>
      <c r="BN128" s="639"/>
      <c r="BO128" s="639"/>
      <c r="BP128" s="639"/>
      <c r="BQ128" s="639"/>
      <c r="BR128" s="639"/>
      <c r="BS128" s="639"/>
    </row>
    <row r="129" spans="1:71" x14ac:dyDescent="0.25">
      <c r="A129" s="639"/>
      <c r="B129" s="639"/>
      <c r="C129" s="639"/>
      <c r="D129" s="639"/>
      <c r="E129" s="639"/>
      <c r="F129" s="639"/>
      <c r="G129" s="639"/>
      <c r="H129" s="639"/>
      <c r="I129" s="639"/>
      <c r="J129" s="639"/>
      <c r="K129" s="639"/>
      <c r="L129" s="639"/>
      <c r="M129" s="639"/>
      <c r="N129" s="639"/>
      <c r="O129" s="639"/>
      <c r="P129" s="639"/>
      <c r="Q129" s="639"/>
      <c r="R129" s="639"/>
      <c r="S129" s="639"/>
      <c r="T129" s="639"/>
      <c r="U129" s="639"/>
      <c r="V129" s="639"/>
      <c r="W129" s="639"/>
      <c r="X129" s="639"/>
      <c r="Y129" s="639"/>
      <c r="Z129" s="639"/>
      <c r="AA129" s="639"/>
      <c r="AB129" s="639"/>
      <c r="AC129" s="639"/>
      <c r="AD129" s="639"/>
      <c r="AE129" s="639"/>
      <c r="AF129" s="639"/>
      <c r="AG129" s="639"/>
      <c r="AH129" s="639"/>
      <c r="AI129" s="639"/>
      <c r="AJ129" s="639"/>
      <c r="AK129" s="639"/>
      <c r="AL129" s="639"/>
      <c r="AM129" s="639"/>
      <c r="AN129" s="639"/>
      <c r="AO129" s="639"/>
      <c r="AP129" s="639"/>
      <c r="AQ129" s="639"/>
      <c r="AR129" s="639"/>
      <c r="AS129" s="639"/>
      <c r="AT129" s="639"/>
      <c r="AU129" s="639"/>
      <c r="AV129" s="639"/>
      <c r="AW129" s="639"/>
      <c r="AX129" s="639"/>
      <c r="AY129" s="639"/>
      <c r="AZ129" s="639"/>
      <c r="BA129" s="639"/>
      <c r="BB129" s="639"/>
      <c r="BC129" s="639"/>
      <c r="BD129" s="639"/>
      <c r="BE129" s="639"/>
      <c r="BF129" s="639"/>
      <c r="BG129" s="639"/>
      <c r="BH129" s="639"/>
      <c r="BI129" s="639"/>
      <c r="BJ129" s="639"/>
      <c r="BK129" s="639"/>
      <c r="BL129" s="639"/>
      <c r="BM129" s="639"/>
      <c r="BN129" s="639"/>
      <c r="BO129" s="639"/>
      <c r="BP129" s="639"/>
      <c r="BQ129" s="639"/>
      <c r="BR129" s="639"/>
      <c r="BS129" s="639"/>
    </row>
    <row r="130" spans="1:71" x14ac:dyDescent="0.25">
      <c r="A130" s="639"/>
      <c r="B130" s="639"/>
      <c r="C130" s="639"/>
      <c r="D130" s="639"/>
      <c r="E130" s="639"/>
      <c r="F130" s="639"/>
      <c r="G130" s="639"/>
      <c r="H130" s="639"/>
      <c r="I130" s="639"/>
      <c r="J130" s="639"/>
      <c r="K130" s="639"/>
      <c r="L130" s="639"/>
      <c r="M130" s="639"/>
      <c r="N130" s="639"/>
      <c r="O130" s="639"/>
      <c r="P130" s="639"/>
      <c r="Q130" s="639"/>
      <c r="R130" s="639"/>
      <c r="S130" s="639"/>
      <c r="T130" s="639"/>
      <c r="U130" s="639"/>
      <c r="V130" s="639"/>
      <c r="W130" s="639"/>
      <c r="X130" s="639"/>
      <c r="Y130" s="639"/>
      <c r="Z130" s="639"/>
      <c r="AA130" s="639"/>
      <c r="AB130" s="639"/>
      <c r="AC130" s="639"/>
      <c r="AD130" s="639"/>
      <c r="AE130" s="639"/>
      <c r="AF130" s="639"/>
      <c r="AG130" s="639"/>
      <c r="AH130" s="639"/>
      <c r="AI130" s="639"/>
      <c r="AJ130" s="639"/>
      <c r="AK130" s="639"/>
      <c r="AL130" s="639"/>
      <c r="AM130" s="639"/>
      <c r="AN130" s="639"/>
      <c r="AO130" s="639"/>
      <c r="AP130" s="639"/>
      <c r="AQ130" s="639"/>
      <c r="AR130" s="639"/>
      <c r="AS130" s="639"/>
      <c r="AT130" s="639"/>
      <c r="AU130" s="639"/>
      <c r="AV130" s="639"/>
      <c r="AW130" s="639"/>
      <c r="AX130" s="639"/>
      <c r="AY130" s="639"/>
      <c r="AZ130" s="639"/>
      <c r="BA130" s="639"/>
      <c r="BB130" s="639"/>
      <c r="BC130" s="639"/>
      <c r="BD130" s="639"/>
      <c r="BE130" s="639"/>
      <c r="BF130" s="639"/>
      <c r="BG130" s="639"/>
      <c r="BH130" s="639"/>
      <c r="BI130" s="639"/>
      <c r="BJ130" s="639"/>
      <c r="BK130" s="639"/>
      <c r="BL130" s="639"/>
      <c r="BM130" s="639"/>
      <c r="BN130" s="639"/>
      <c r="BO130" s="639"/>
      <c r="BP130" s="639"/>
      <c r="BQ130" s="639"/>
      <c r="BR130" s="639"/>
      <c r="BS130" s="639"/>
    </row>
    <row r="131" spans="1:71" x14ac:dyDescent="0.25">
      <c r="A131" s="639"/>
      <c r="B131" s="639"/>
      <c r="C131" s="639"/>
      <c r="D131" s="639"/>
      <c r="E131" s="639"/>
      <c r="F131" s="639"/>
      <c r="G131" s="639"/>
      <c r="H131" s="639"/>
      <c r="I131" s="639"/>
      <c r="J131" s="639"/>
      <c r="K131" s="639"/>
      <c r="L131" s="639"/>
      <c r="M131" s="639"/>
      <c r="N131" s="639"/>
      <c r="O131" s="639"/>
      <c r="P131" s="639"/>
      <c r="Q131" s="639"/>
      <c r="R131" s="639"/>
      <c r="S131" s="639"/>
      <c r="T131" s="639"/>
      <c r="U131" s="639"/>
      <c r="V131" s="639"/>
      <c r="W131" s="639"/>
      <c r="X131" s="639"/>
      <c r="Y131" s="639"/>
      <c r="Z131" s="639"/>
      <c r="AA131" s="639"/>
      <c r="AB131" s="639"/>
      <c r="AC131" s="639"/>
      <c r="AD131" s="639"/>
      <c r="AE131" s="639"/>
      <c r="AF131" s="639"/>
      <c r="AG131" s="639"/>
      <c r="AH131" s="639"/>
      <c r="AI131" s="639"/>
      <c r="AJ131" s="639"/>
      <c r="AK131" s="639"/>
      <c r="AL131" s="639"/>
      <c r="AM131" s="639"/>
      <c r="AN131" s="639"/>
      <c r="AO131" s="639"/>
      <c r="AP131" s="639"/>
      <c r="AQ131" s="639"/>
      <c r="AR131" s="639"/>
      <c r="AS131" s="639"/>
      <c r="AT131" s="639"/>
      <c r="AU131" s="639"/>
      <c r="AV131" s="639"/>
      <c r="AW131" s="639"/>
      <c r="AX131" s="639"/>
      <c r="AY131" s="639"/>
      <c r="AZ131" s="639"/>
      <c r="BA131" s="639"/>
      <c r="BB131" s="639"/>
      <c r="BC131" s="639"/>
      <c r="BD131" s="639"/>
      <c r="BE131" s="639"/>
      <c r="BF131" s="639"/>
      <c r="BG131" s="639"/>
      <c r="BH131" s="639"/>
      <c r="BI131" s="639"/>
      <c r="BJ131" s="639"/>
      <c r="BK131" s="639"/>
      <c r="BL131" s="639"/>
      <c r="BM131" s="639"/>
      <c r="BN131" s="639"/>
      <c r="BO131" s="639"/>
      <c r="BP131" s="639"/>
      <c r="BQ131" s="639"/>
      <c r="BR131" s="639"/>
      <c r="BS131" s="639"/>
    </row>
    <row r="132" spans="1:71" x14ac:dyDescent="0.25">
      <c r="A132" s="639"/>
      <c r="B132" s="639"/>
      <c r="C132" s="639"/>
      <c r="D132" s="639"/>
      <c r="E132" s="639"/>
      <c r="F132" s="639"/>
      <c r="G132" s="639"/>
      <c r="H132" s="639"/>
      <c r="I132" s="639"/>
      <c r="J132" s="639"/>
      <c r="K132" s="639"/>
      <c r="L132" s="639"/>
      <c r="M132" s="639"/>
      <c r="N132" s="639"/>
      <c r="O132" s="639"/>
      <c r="P132" s="639"/>
      <c r="Q132" s="639"/>
      <c r="R132" s="639"/>
      <c r="S132" s="639"/>
      <c r="T132" s="639"/>
      <c r="U132" s="639"/>
      <c r="V132" s="639"/>
      <c r="W132" s="639"/>
      <c r="X132" s="639"/>
      <c r="Y132" s="639"/>
      <c r="Z132" s="639"/>
      <c r="AA132" s="639"/>
      <c r="AB132" s="639"/>
      <c r="AC132" s="639"/>
      <c r="AD132" s="639"/>
      <c r="AE132" s="639"/>
      <c r="AF132" s="639"/>
      <c r="AG132" s="639"/>
      <c r="AH132" s="639"/>
      <c r="AI132" s="639"/>
      <c r="AJ132" s="639"/>
      <c r="AK132" s="639"/>
      <c r="AL132" s="639"/>
      <c r="AM132" s="639"/>
      <c r="AN132" s="639"/>
      <c r="AO132" s="639"/>
      <c r="AP132" s="639"/>
      <c r="AQ132" s="639"/>
      <c r="AR132" s="639"/>
      <c r="AS132" s="639"/>
      <c r="AT132" s="639"/>
      <c r="AU132" s="639"/>
      <c r="AV132" s="639"/>
      <c r="AW132" s="639"/>
      <c r="AX132" s="639"/>
      <c r="AY132" s="639"/>
      <c r="AZ132" s="639"/>
      <c r="BA132" s="639"/>
      <c r="BB132" s="639"/>
      <c r="BC132" s="639"/>
      <c r="BD132" s="639"/>
      <c r="BE132" s="639"/>
      <c r="BF132" s="639"/>
      <c r="BG132" s="639"/>
      <c r="BH132" s="639"/>
      <c r="BI132" s="639"/>
      <c r="BJ132" s="639"/>
      <c r="BK132" s="639"/>
      <c r="BL132" s="639"/>
      <c r="BM132" s="639"/>
      <c r="BN132" s="639"/>
      <c r="BO132" s="639"/>
      <c r="BP132" s="639"/>
      <c r="BQ132" s="639"/>
      <c r="BR132" s="639"/>
      <c r="BS132" s="639"/>
    </row>
    <row r="133" spans="1:71" x14ac:dyDescent="0.25">
      <c r="A133" s="639"/>
      <c r="B133" s="639"/>
      <c r="C133" s="639"/>
      <c r="D133" s="639"/>
      <c r="E133" s="639"/>
      <c r="F133" s="639"/>
      <c r="G133" s="639"/>
      <c r="H133" s="639"/>
      <c r="I133" s="639"/>
      <c r="J133" s="639"/>
      <c r="K133" s="639"/>
      <c r="L133" s="639"/>
      <c r="M133" s="639"/>
      <c r="N133" s="639"/>
      <c r="O133" s="639"/>
      <c r="P133" s="639"/>
      <c r="Q133" s="639"/>
      <c r="R133" s="639"/>
      <c r="S133" s="639"/>
      <c r="T133" s="639"/>
      <c r="U133" s="639"/>
      <c r="V133" s="639"/>
      <c r="W133" s="639"/>
      <c r="X133" s="639"/>
      <c r="Y133" s="639"/>
      <c r="Z133" s="639"/>
      <c r="AA133" s="639"/>
      <c r="AB133" s="639"/>
      <c r="AC133" s="639"/>
      <c r="AD133" s="639"/>
      <c r="AE133" s="639"/>
      <c r="AF133" s="639"/>
      <c r="AG133" s="639"/>
      <c r="AH133" s="639"/>
      <c r="AI133" s="639"/>
      <c r="AJ133" s="639"/>
      <c r="AK133" s="639"/>
      <c r="AL133" s="639"/>
      <c r="AM133" s="639"/>
      <c r="AN133" s="639"/>
      <c r="AO133" s="639"/>
      <c r="AP133" s="639"/>
      <c r="AQ133" s="639"/>
      <c r="AR133" s="639"/>
      <c r="AS133" s="639"/>
      <c r="AT133" s="639"/>
      <c r="AU133" s="639"/>
      <c r="AV133" s="639"/>
      <c r="AW133" s="639"/>
      <c r="AX133" s="639"/>
      <c r="AY133" s="639"/>
      <c r="AZ133" s="639"/>
      <c r="BA133" s="639"/>
      <c r="BB133" s="639"/>
      <c r="BC133" s="639"/>
      <c r="BD133" s="639"/>
      <c r="BE133" s="639"/>
      <c r="BF133" s="639"/>
      <c r="BG133" s="639"/>
      <c r="BH133" s="639"/>
      <c r="BI133" s="639"/>
      <c r="BJ133" s="639"/>
      <c r="BK133" s="639"/>
      <c r="BL133" s="639"/>
      <c r="BM133" s="639"/>
      <c r="BN133" s="639"/>
      <c r="BO133" s="639"/>
      <c r="BP133" s="639"/>
      <c r="BQ133" s="639"/>
      <c r="BR133" s="639"/>
      <c r="BS133" s="639"/>
    </row>
    <row r="134" spans="1:71" x14ac:dyDescent="0.25">
      <c r="A134" s="639"/>
      <c r="B134" s="639"/>
      <c r="C134" s="639"/>
      <c r="D134" s="639"/>
      <c r="E134" s="639"/>
      <c r="F134" s="639"/>
      <c r="G134" s="639"/>
      <c r="H134" s="639"/>
      <c r="I134" s="639"/>
      <c r="J134" s="639"/>
      <c r="K134" s="639"/>
      <c r="L134" s="639"/>
      <c r="M134" s="639"/>
      <c r="N134" s="639"/>
      <c r="O134" s="639"/>
      <c r="P134" s="639"/>
      <c r="Q134" s="639"/>
      <c r="R134" s="639"/>
      <c r="S134" s="639"/>
      <c r="T134" s="639"/>
      <c r="U134" s="639"/>
      <c r="V134" s="639"/>
      <c r="W134" s="639"/>
      <c r="X134" s="639"/>
      <c r="Y134" s="639"/>
      <c r="Z134" s="639"/>
      <c r="AA134" s="639"/>
      <c r="AB134" s="639"/>
      <c r="AC134" s="639"/>
      <c r="AD134" s="639"/>
      <c r="AE134" s="639"/>
      <c r="AF134" s="639"/>
      <c r="AG134" s="639"/>
      <c r="AH134" s="639"/>
      <c r="AI134" s="639"/>
      <c r="AJ134" s="639"/>
      <c r="AK134" s="639"/>
      <c r="AL134" s="639"/>
      <c r="AM134" s="639"/>
      <c r="AN134" s="639"/>
      <c r="AO134" s="639"/>
      <c r="AP134" s="639"/>
      <c r="AQ134" s="639"/>
      <c r="AR134" s="639"/>
      <c r="AS134" s="639"/>
      <c r="AT134" s="639"/>
      <c r="AU134" s="639"/>
      <c r="AV134" s="639"/>
      <c r="AW134" s="639"/>
      <c r="AX134" s="639"/>
      <c r="AY134" s="639"/>
      <c r="AZ134" s="639"/>
      <c r="BA134" s="639"/>
      <c r="BB134" s="639"/>
      <c r="BC134" s="639"/>
      <c r="BD134" s="639"/>
      <c r="BE134" s="639"/>
      <c r="BF134" s="639"/>
      <c r="BG134" s="639"/>
      <c r="BH134" s="639"/>
      <c r="BI134" s="639"/>
      <c r="BJ134" s="639"/>
      <c r="BK134" s="639"/>
      <c r="BL134" s="639"/>
      <c r="BM134" s="639"/>
      <c r="BN134" s="639"/>
      <c r="BO134" s="639"/>
      <c r="BP134" s="639"/>
      <c r="BQ134" s="639"/>
      <c r="BR134" s="639"/>
      <c r="BS134" s="639"/>
    </row>
    <row r="135" spans="1:71" x14ac:dyDescent="0.25">
      <c r="A135" s="639"/>
      <c r="B135" s="639"/>
      <c r="C135" s="639"/>
      <c r="D135" s="639"/>
      <c r="E135" s="639"/>
      <c r="F135" s="639"/>
      <c r="G135" s="639"/>
      <c r="H135" s="639"/>
      <c r="I135" s="639"/>
      <c r="J135" s="639"/>
      <c r="K135" s="639"/>
      <c r="L135" s="639"/>
      <c r="M135" s="639"/>
      <c r="N135" s="639"/>
      <c r="O135" s="639"/>
      <c r="P135" s="639"/>
      <c r="Q135" s="639"/>
      <c r="R135" s="639"/>
      <c r="S135" s="639"/>
      <c r="T135" s="639"/>
      <c r="U135" s="639"/>
      <c r="V135" s="639"/>
      <c r="W135" s="639"/>
      <c r="X135" s="639"/>
      <c r="Y135" s="639"/>
      <c r="Z135" s="639"/>
      <c r="AA135" s="639"/>
      <c r="AB135" s="639"/>
      <c r="AC135" s="639"/>
      <c r="AD135" s="639"/>
      <c r="AE135" s="639"/>
      <c r="AF135" s="639"/>
      <c r="AG135" s="639"/>
      <c r="AH135" s="639"/>
      <c r="AI135" s="639"/>
      <c r="AJ135" s="639"/>
      <c r="AK135" s="639"/>
      <c r="AL135" s="639"/>
      <c r="AM135" s="639"/>
      <c r="AN135" s="639"/>
      <c r="AO135" s="639"/>
      <c r="AP135" s="639"/>
      <c r="AQ135" s="639"/>
      <c r="AR135" s="639"/>
      <c r="AS135" s="639"/>
      <c r="AT135" s="639"/>
      <c r="AU135" s="639"/>
      <c r="AV135" s="639"/>
      <c r="AW135" s="639"/>
      <c r="AX135" s="639"/>
      <c r="AY135" s="639"/>
      <c r="AZ135" s="639"/>
      <c r="BA135" s="639"/>
      <c r="BB135" s="639"/>
      <c r="BC135" s="639"/>
      <c r="BD135" s="639"/>
      <c r="BE135" s="639"/>
      <c r="BF135" s="639"/>
      <c r="BG135" s="639"/>
      <c r="BH135" s="639"/>
      <c r="BI135" s="639"/>
      <c r="BJ135" s="639"/>
      <c r="BK135" s="639"/>
      <c r="BL135" s="639"/>
      <c r="BM135" s="639"/>
      <c r="BN135" s="639"/>
      <c r="BO135" s="639"/>
      <c r="BP135" s="639"/>
      <c r="BQ135" s="639"/>
      <c r="BR135" s="639"/>
      <c r="BS135" s="639"/>
    </row>
    <row r="136" spans="1:71" x14ac:dyDescent="0.25">
      <c r="A136" s="639"/>
      <c r="B136" s="639"/>
      <c r="C136" s="639"/>
      <c r="D136" s="639"/>
      <c r="E136" s="639"/>
      <c r="F136" s="639"/>
      <c r="G136" s="639"/>
      <c r="H136" s="639"/>
      <c r="I136" s="639"/>
      <c r="J136" s="639"/>
      <c r="K136" s="639"/>
      <c r="L136" s="639"/>
      <c r="M136" s="639"/>
      <c r="N136" s="639"/>
      <c r="O136" s="639"/>
      <c r="P136" s="639"/>
      <c r="Q136" s="639"/>
      <c r="R136" s="639"/>
      <c r="S136" s="639"/>
      <c r="T136" s="639"/>
      <c r="U136" s="639"/>
      <c r="V136" s="639"/>
      <c r="W136" s="639"/>
      <c r="X136" s="639"/>
      <c r="Y136" s="639"/>
      <c r="Z136" s="639"/>
      <c r="AA136" s="639"/>
      <c r="AB136" s="639"/>
      <c r="AC136" s="639"/>
      <c r="AD136" s="639"/>
      <c r="AE136" s="639"/>
      <c r="AF136" s="639"/>
      <c r="AG136" s="639"/>
      <c r="AH136" s="639"/>
      <c r="AI136" s="639"/>
      <c r="AJ136" s="639"/>
      <c r="AK136" s="639"/>
      <c r="AL136" s="639"/>
      <c r="AM136" s="639"/>
      <c r="AN136" s="639"/>
      <c r="AO136" s="639"/>
      <c r="AP136" s="639"/>
      <c r="AQ136" s="639"/>
      <c r="AR136" s="639"/>
      <c r="AS136" s="639"/>
      <c r="AT136" s="639"/>
      <c r="AU136" s="639"/>
      <c r="AV136" s="639"/>
      <c r="AW136" s="639"/>
      <c r="AX136" s="639"/>
      <c r="AY136" s="639"/>
      <c r="AZ136" s="639"/>
      <c r="BA136" s="639"/>
      <c r="BB136" s="639"/>
      <c r="BC136" s="639"/>
      <c r="BD136" s="639"/>
      <c r="BE136" s="639"/>
      <c r="BF136" s="639"/>
      <c r="BG136" s="639"/>
      <c r="BH136" s="639"/>
      <c r="BI136" s="639"/>
      <c r="BJ136" s="639"/>
      <c r="BK136" s="639"/>
      <c r="BL136" s="639"/>
      <c r="BM136" s="639"/>
      <c r="BN136" s="639"/>
      <c r="BO136" s="639"/>
      <c r="BP136" s="639"/>
      <c r="BQ136" s="639"/>
      <c r="BR136" s="639"/>
      <c r="BS136" s="639"/>
    </row>
    <row r="137" spans="1:71" x14ac:dyDescent="0.25">
      <c r="A137" s="639"/>
      <c r="B137" s="639"/>
      <c r="C137" s="639"/>
      <c r="D137" s="639"/>
      <c r="E137" s="639"/>
      <c r="F137" s="639"/>
      <c r="G137" s="639"/>
      <c r="H137" s="639"/>
      <c r="I137" s="639"/>
      <c r="J137" s="639"/>
      <c r="K137" s="639"/>
      <c r="L137" s="639"/>
      <c r="M137" s="639"/>
      <c r="N137" s="639"/>
      <c r="O137" s="639"/>
      <c r="P137" s="639"/>
      <c r="Q137" s="639"/>
      <c r="R137" s="639"/>
      <c r="S137" s="639"/>
      <c r="T137" s="639"/>
      <c r="U137" s="639"/>
      <c r="V137" s="639"/>
      <c r="W137" s="639"/>
      <c r="X137" s="639"/>
      <c r="Y137" s="639"/>
      <c r="Z137" s="639"/>
      <c r="AA137" s="639"/>
      <c r="AB137" s="639"/>
      <c r="AC137" s="639"/>
      <c r="AD137" s="639"/>
      <c r="AE137" s="639"/>
      <c r="AF137" s="639"/>
      <c r="AG137" s="639"/>
      <c r="AH137" s="639"/>
      <c r="AI137" s="639"/>
      <c r="AJ137" s="639"/>
      <c r="AK137" s="639"/>
      <c r="AL137" s="639"/>
      <c r="AM137" s="639"/>
      <c r="AN137" s="639"/>
      <c r="AO137" s="639"/>
      <c r="AP137" s="639"/>
      <c r="AQ137" s="639"/>
      <c r="AR137" s="639"/>
      <c r="AS137" s="639"/>
      <c r="AT137" s="639"/>
      <c r="AU137" s="639"/>
      <c r="AV137" s="639"/>
      <c r="AW137" s="639"/>
      <c r="AX137" s="639"/>
      <c r="AY137" s="639"/>
      <c r="AZ137" s="639"/>
      <c r="BA137" s="639"/>
      <c r="BB137" s="639"/>
      <c r="BC137" s="639"/>
      <c r="BD137" s="639"/>
      <c r="BE137" s="639"/>
      <c r="BF137" s="639"/>
      <c r="BG137" s="639"/>
      <c r="BH137" s="639"/>
      <c r="BI137" s="639"/>
      <c r="BJ137" s="639"/>
      <c r="BK137" s="639"/>
      <c r="BL137" s="639"/>
      <c r="BM137" s="639"/>
      <c r="BN137" s="639"/>
      <c r="BO137" s="639"/>
      <c r="BP137" s="639"/>
      <c r="BQ137" s="639"/>
      <c r="BR137" s="639"/>
      <c r="BS137" s="639"/>
    </row>
    <row r="138" spans="1:71" x14ac:dyDescent="0.25">
      <c r="A138" s="639"/>
      <c r="B138" s="639"/>
      <c r="C138" s="639"/>
      <c r="D138" s="639"/>
      <c r="E138" s="639"/>
      <c r="F138" s="639"/>
      <c r="G138" s="639"/>
      <c r="H138" s="639"/>
      <c r="I138" s="639"/>
      <c r="J138" s="639"/>
      <c r="K138" s="639"/>
      <c r="L138" s="639"/>
      <c r="M138" s="639"/>
      <c r="N138" s="639"/>
      <c r="O138" s="639"/>
      <c r="P138" s="639"/>
      <c r="Q138" s="639"/>
      <c r="R138" s="639"/>
      <c r="S138" s="639"/>
      <c r="T138" s="639"/>
      <c r="U138" s="639"/>
      <c r="V138" s="639"/>
      <c r="W138" s="639"/>
      <c r="X138" s="639"/>
      <c r="Y138" s="639"/>
      <c r="Z138" s="639"/>
      <c r="AA138" s="639"/>
      <c r="AB138" s="639"/>
      <c r="AC138" s="639"/>
      <c r="AD138" s="639"/>
      <c r="AE138" s="639"/>
      <c r="AF138" s="639"/>
      <c r="AG138" s="639"/>
      <c r="AH138" s="639"/>
      <c r="AI138" s="639"/>
      <c r="AJ138" s="639"/>
      <c r="AK138" s="639"/>
      <c r="AL138" s="639"/>
      <c r="AM138" s="639"/>
      <c r="AN138" s="639"/>
      <c r="AO138" s="639"/>
      <c r="AP138" s="639"/>
      <c r="AQ138" s="639"/>
      <c r="AR138" s="639"/>
      <c r="AS138" s="639"/>
      <c r="AT138" s="639"/>
      <c r="AU138" s="639"/>
      <c r="AV138" s="639"/>
      <c r="AW138" s="639"/>
      <c r="AX138" s="639"/>
      <c r="AY138" s="639"/>
      <c r="AZ138" s="639"/>
      <c r="BA138" s="639"/>
      <c r="BB138" s="639"/>
      <c r="BC138" s="639"/>
      <c r="BD138" s="639"/>
      <c r="BE138" s="639"/>
      <c r="BF138" s="639"/>
      <c r="BG138" s="639"/>
      <c r="BH138" s="639"/>
      <c r="BI138" s="639"/>
      <c r="BJ138" s="639"/>
      <c r="BK138" s="639"/>
      <c r="BL138" s="639"/>
      <c r="BM138" s="639"/>
      <c r="BN138" s="639"/>
      <c r="BO138" s="639"/>
      <c r="BP138" s="639"/>
      <c r="BQ138" s="639"/>
      <c r="BR138" s="639"/>
      <c r="BS138" s="639"/>
    </row>
    <row r="139" spans="1:71" x14ac:dyDescent="0.25">
      <c r="A139" s="639"/>
      <c r="B139" s="639"/>
      <c r="C139" s="639"/>
      <c r="D139" s="639"/>
      <c r="E139" s="639"/>
      <c r="F139" s="639"/>
      <c r="G139" s="639"/>
      <c r="H139" s="639"/>
      <c r="I139" s="639"/>
      <c r="J139" s="639"/>
      <c r="K139" s="639"/>
      <c r="L139" s="639"/>
      <c r="M139" s="639"/>
      <c r="N139" s="639"/>
      <c r="O139" s="639"/>
      <c r="P139" s="639"/>
      <c r="Q139" s="639"/>
      <c r="R139" s="639"/>
      <c r="S139" s="639"/>
      <c r="T139" s="639"/>
      <c r="U139" s="639"/>
      <c r="V139" s="639"/>
      <c r="W139" s="639"/>
      <c r="X139" s="639"/>
      <c r="Y139" s="639"/>
      <c r="Z139" s="639"/>
      <c r="AA139" s="639"/>
      <c r="AB139" s="639"/>
      <c r="AC139" s="639"/>
      <c r="AD139" s="639"/>
      <c r="AE139" s="639"/>
      <c r="AF139" s="639"/>
      <c r="AG139" s="639"/>
      <c r="AH139" s="639"/>
      <c r="AI139" s="639"/>
      <c r="AJ139" s="639"/>
      <c r="AK139" s="639"/>
      <c r="AL139" s="639"/>
      <c r="AM139" s="639"/>
      <c r="AN139" s="639"/>
      <c r="AO139" s="639"/>
      <c r="AP139" s="639"/>
      <c r="AQ139" s="639"/>
      <c r="AR139" s="639"/>
      <c r="AS139" s="639"/>
      <c r="AT139" s="639"/>
      <c r="AU139" s="639"/>
      <c r="AV139" s="639"/>
      <c r="AW139" s="639"/>
      <c r="AX139" s="639"/>
      <c r="AY139" s="639"/>
      <c r="AZ139" s="639"/>
      <c r="BA139" s="639"/>
      <c r="BB139" s="639"/>
      <c r="BC139" s="639"/>
      <c r="BD139" s="639"/>
      <c r="BE139" s="639"/>
      <c r="BF139" s="639"/>
      <c r="BG139" s="639"/>
      <c r="BH139" s="639"/>
      <c r="BI139" s="639"/>
      <c r="BJ139" s="639"/>
      <c r="BK139" s="639"/>
      <c r="BL139" s="639"/>
      <c r="BM139" s="639"/>
      <c r="BN139" s="639"/>
      <c r="BO139" s="639"/>
      <c r="BP139" s="639"/>
      <c r="BQ139" s="639"/>
      <c r="BR139" s="639"/>
      <c r="BS139" s="639"/>
    </row>
    <row r="140" spans="1:71" x14ac:dyDescent="0.25">
      <c r="A140" s="639"/>
      <c r="B140" s="639"/>
      <c r="C140" s="639"/>
      <c r="D140" s="639"/>
      <c r="E140" s="639"/>
      <c r="F140" s="639"/>
      <c r="G140" s="639"/>
      <c r="H140" s="639"/>
      <c r="I140" s="639"/>
      <c r="J140" s="639"/>
      <c r="K140" s="639"/>
      <c r="L140" s="639"/>
      <c r="M140" s="639"/>
      <c r="N140" s="639"/>
      <c r="O140" s="639"/>
      <c r="P140" s="639"/>
      <c r="Q140" s="639"/>
      <c r="R140" s="639"/>
      <c r="S140" s="639"/>
      <c r="T140" s="639"/>
      <c r="U140" s="639"/>
      <c r="V140" s="639"/>
      <c r="W140" s="639"/>
      <c r="X140" s="639"/>
      <c r="Y140" s="639"/>
      <c r="Z140" s="639"/>
      <c r="AA140" s="639"/>
      <c r="AB140" s="639"/>
      <c r="AC140" s="639"/>
      <c r="AD140" s="639"/>
      <c r="AE140" s="639"/>
      <c r="AF140" s="639"/>
      <c r="AG140" s="639"/>
      <c r="AH140" s="639"/>
      <c r="AI140" s="639"/>
      <c r="AJ140" s="639"/>
      <c r="AK140" s="639"/>
      <c r="AL140" s="639"/>
      <c r="AM140" s="639"/>
      <c r="AN140" s="639"/>
      <c r="AO140" s="639"/>
      <c r="AP140" s="639"/>
      <c r="AQ140" s="639"/>
      <c r="AR140" s="639"/>
      <c r="AS140" s="639"/>
      <c r="AT140" s="639"/>
      <c r="AU140" s="639"/>
      <c r="AV140" s="639"/>
      <c r="AW140" s="639"/>
      <c r="AX140" s="639"/>
      <c r="AY140" s="639"/>
      <c r="AZ140" s="639"/>
      <c r="BA140" s="639"/>
      <c r="BB140" s="639"/>
      <c r="BC140" s="639"/>
      <c r="BD140" s="639"/>
      <c r="BE140" s="639"/>
      <c r="BF140" s="639"/>
      <c r="BG140" s="639"/>
      <c r="BH140" s="639"/>
      <c r="BI140" s="639"/>
      <c r="BJ140" s="639"/>
      <c r="BK140" s="639"/>
      <c r="BL140" s="639"/>
      <c r="BM140" s="639"/>
      <c r="BN140" s="639"/>
      <c r="BO140" s="639"/>
      <c r="BP140" s="639"/>
      <c r="BQ140" s="639"/>
      <c r="BR140" s="639"/>
      <c r="BS140" s="639"/>
    </row>
    <row r="141" spans="1:71" x14ac:dyDescent="0.25">
      <c r="A141" s="639"/>
      <c r="B141" s="639"/>
      <c r="C141" s="639"/>
      <c r="D141" s="639"/>
      <c r="E141" s="639"/>
      <c r="F141" s="639"/>
      <c r="G141" s="639"/>
      <c r="H141" s="639"/>
      <c r="I141" s="639"/>
      <c r="J141" s="639"/>
      <c r="K141" s="639"/>
      <c r="L141" s="639"/>
      <c r="M141" s="639"/>
      <c r="N141" s="639"/>
      <c r="O141" s="639"/>
      <c r="P141" s="639"/>
      <c r="Q141" s="639"/>
      <c r="R141" s="639"/>
      <c r="S141" s="639"/>
      <c r="T141" s="639"/>
      <c r="U141" s="639"/>
      <c r="V141" s="639"/>
      <c r="W141" s="639"/>
      <c r="X141" s="639"/>
      <c r="Y141" s="639"/>
      <c r="Z141" s="639"/>
      <c r="AA141" s="639"/>
      <c r="AB141" s="639"/>
      <c r="AC141" s="639"/>
      <c r="AD141" s="639"/>
      <c r="AE141" s="639"/>
      <c r="AF141" s="639"/>
      <c r="AG141" s="639"/>
      <c r="AH141" s="639"/>
      <c r="AI141" s="639"/>
      <c r="AJ141" s="639"/>
      <c r="AK141" s="639"/>
      <c r="AL141" s="639"/>
      <c r="AM141" s="639"/>
      <c r="AN141" s="639"/>
      <c r="AO141" s="639"/>
      <c r="AP141" s="639"/>
      <c r="AQ141" s="639"/>
      <c r="AR141" s="639"/>
      <c r="AS141" s="639"/>
      <c r="AT141" s="639"/>
      <c r="AU141" s="639"/>
      <c r="AV141" s="639"/>
      <c r="AW141" s="639"/>
      <c r="AX141" s="639"/>
      <c r="AY141" s="639"/>
      <c r="AZ141" s="639"/>
      <c r="BA141" s="639"/>
      <c r="BB141" s="639"/>
      <c r="BC141" s="639"/>
      <c r="BD141" s="639"/>
      <c r="BE141" s="639"/>
      <c r="BF141" s="639"/>
      <c r="BG141" s="639"/>
      <c r="BH141" s="639"/>
      <c r="BI141" s="639"/>
      <c r="BJ141" s="639"/>
      <c r="BK141" s="639"/>
      <c r="BL141" s="639"/>
      <c r="BM141" s="639"/>
      <c r="BN141" s="639"/>
      <c r="BO141" s="639"/>
      <c r="BP141" s="639"/>
      <c r="BQ141" s="639"/>
      <c r="BR141" s="639"/>
      <c r="BS141" s="639"/>
    </row>
    <row r="142" spans="1:71" x14ac:dyDescent="0.25">
      <c r="A142" s="639"/>
      <c r="B142" s="639"/>
      <c r="C142" s="639"/>
      <c r="D142" s="639"/>
      <c r="E142" s="639"/>
      <c r="F142" s="639"/>
      <c r="G142" s="639"/>
      <c r="H142" s="639"/>
      <c r="I142" s="639"/>
      <c r="J142" s="639"/>
      <c r="K142" s="639"/>
      <c r="L142" s="639"/>
      <c r="M142" s="639"/>
      <c r="N142" s="639"/>
      <c r="O142" s="639"/>
      <c r="P142" s="639"/>
      <c r="Q142" s="639"/>
      <c r="R142" s="639"/>
      <c r="S142" s="639"/>
      <c r="T142" s="639"/>
      <c r="U142" s="639"/>
      <c r="V142" s="639"/>
      <c r="W142" s="639"/>
      <c r="X142" s="639"/>
      <c r="Y142" s="639"/>
      <c r="Z142" s="639"/>
      <c r="AA142" s="639"/>
      <c r="AB142" s="639"/>
      <c r="AC142" s="639"/>
      <c r="AD142" s="639"/>
      <c r="AE142" s="639"/>
      <c r="AF142" s="639"/>
      <c r="AG142" s="639"/>
      <c r="AH142" s="639"/>
      <c r="AI142" s="639"/>
      <c r="AJ142" s="639"/>
      <c r="AK142" s="639"/>
      <c r="AL142" s="639"/>
      <c r="AM142" s="639"/>
      <c r="AN142" s="639"/>
      <c r="AO142" s="639"/>
      <c r="AP142" s="639"/>
      <c r="AQ142" s="639"/>
      <c r="AR142" s="639"/>
      <c r="AS142" s="639"/>
      <c r="AT142" s="639"/>
      <c r="AU142" s="639"/>
      <c r="AV142" s="639"/>
      <c r="AW142" s="639"/>
      <c r="AX142" s="639"/>
      <c r="AY142" s="639"/>
      <c r="AZ142" s="639"/>
      <c r="BA142" s="639"/>
      <c r="BB142" s="639"/>
      <c r="BC142" s="639"/>
      <c r="BD142" s="639"/>
      <c r="BE142" s="639"/>
      <c r="BF142" s="639"/>
      <c r="BG142" s="639"/>
      <c r="BH142" s="639"/>
      <c r="BI142" s="639"/>
      <c r="BJ142" s="639"/>
      <c r="BK142" s="639"/>
      <c r="BL142" s="639"/>
      <c r="BM142" s="639"/>
      <c r="BN142" s="639"/>
      <c r="BO142" s="639"/>
      <c r="BP142" s="639"/>
      <c r="BQ142" s="639"/>
      <c r="BR142" s="639"/>
      <c r="BS142" s="639"/>
    </row>
    <row r="143" spans="1:71" x14ac:dyDescent="0.25">
      <c r="A143" s="639"/>
      <c r="B143" s="639"/>
      <c r="C143" s="639"/>
      <c r="D143" s="639"/>
      <c r="E143" s="639"/>
      <c r="F143" s="639"/>
      <c r="G143" s="639"/>
      <c r="H143" s="639"/>
      <c r="I143" s="639"/>
      <c r="J143" s="639"/>
      <c r="K143" s="639"/>
      <c r="L143" s="639"/>
      <c r="M143" s="639"/>
      <c r="N143" s="639"/>
      <c r="O143" s="639"/>
      <c r="P143" s="639"/>
      <c r="Q143" s="639"/>
      <c r="R143" s="639"/>
      <c r="S143" s="639"/>
      <c r="T143" s="639"/>
      <c r="U143" s="639"/>
      <c r="V143" s="639"/>
      <c r="W143" s="639"/>
      <c r="X143" s="639"/>
      <c r="Y143" s="639"/>
      <c r="Z143" s="639"/>
      <c r="AA143" s="639"/>
      <c r="AB143" s="639"/>
      <c r="AC143" s="639"/>
      <c r="AD143" s="639"/>
      <c r="AE143" s="639"/>
      <c r="AF143" s="639"/>
      <c r="AG143" s="639"/>
      <c r="AH143" s="639"/>
      <c r="AI143" s="639"/>
      <c r="AJ143" s="639"/>
      <c r="AK143" s="639"/>
      <c r="AL143" s="639"/>
      <c r="AM143" s="639"/>
      <c r="AN143" s="639"/>
      <c r="AO143" s="639"/>
      <c r="AP143" s="639"/>
      <c r="AQ143" s="639"/>
      <c r="AR143" s="639"/>
      <c r="AS143" s="639"/>
      <c r="AT143" s="639"/>
      <c r="AU143" s="639"/>
      <c r="AV143" s="639"/>
      <c r="AW143" s="639"/>
      <c r="AX143" s="639"/>
      <c r="AY143" s="639"/>
      <c r="AZ143" s="639"/>
      <c r="BA143" s="639"/>
      <c r="BB143" s="639"/>
      <c r="BC143" s="639"/>
      <c r="BD143" s="639"/>
      <c r="BE143" s="639"/>
      <c r="BF143" s="639"/>
      <c r="BG143" s="639"/>
      <c r="BH143" s="639"/>
      <c r="BI143" s="639"/>
      <c r="BJ143" s="639"/>
      <c r="BK143" s="639"/>
      <c r="BL143" s="639"/>
      <c r="BM143" s="639"/>
      <c r="BN143" s="639"/>
      <c r="BO143" s="639"/>
      <c r="BP143" s="639"/>
      <c r="BQ143" s="639"/>
      <c r="BR143" s="639"/>
      <c r="BS143" s="639"/>
    </row>
    <row r="144" spans="1:71" x14ac:dyDescent="0.25">
      <c r="A144" s="639"/>
      <c r="B144" s="639"/>
      <c r="C144" s="639"/>
      <c r="D144" s="639"/>
      <c r="E144" s="639"/>
      <c r="F144" s="639"/>
      <c r="G144" s="639"/>
      <c r="H144" s="639"/>
      <c r="I144" s="639"/>
      <c r="J144" s="639"/>
      <c r="K144" s="639"/>
      <c r="L144" s="639"/>
      <c r="M144" s="639"/>
      <c r="N144" s="639"/>
      <c r="O144" s="639"/>
      <c r="P144" s="639"/>
      <c r="Q144" s="639"/>
      <c r="R144" s="639"/>
      <c r="S144" s="639"/>
      <c r="T144" s="639"/>
      <c r="U144" s="639"/>
      <c r="V144" s="639"/>
      <c r="W144" s="639"/>
      <c r="X144" s="639"/>
      <c r="Y144" s="639"/>
      <c r="Z144" s="639"/>
      <c r="AA144" s="639"/>
      <c r="AB144" s="639"/>
      <c r="AC144" s="639"/>
      <c r="AD144" s="639"/>
      <c r="AE144" s="639"/>
      <c r="AF144" s="639"/>
      <c r="AG144" s="639"/>
      <c r="AH144" s="639"/>
      <c r="AI144" s="639"/>
      <c r="AJ144" s="639"/>
      <c r="AK144" s="639"/>
      <c r="AL144" s="639"/>
      <c r="AM144" s="639"/>
      <c r="AN144" s="639"/>
      <c r="AO144" s="639"/>
      <c r="AP144" s="639"/>
      <c r="AQ144" s="639"/>
      <c r="AR144" s="639"/>
      <c r="AS144" s="639"/>
      <c r="AT144" s="639"/>
      <c r="AU144" s="639"/>
      <c r="AV144" s="639"/>
      <c r="AW144" s="639"/>
      <c r="AX144" s="639"/>
      <c r="AY144" s="639"/>
      <c r="AZ144" s="639"/>
      <c r="BA144" s="639"/>
      <c r="BB144" s="639"/>
      <c r="BC144" s="639"/>
      <c r="BD144" s="639"/>
      <c r="BE144" s="639"/>
      <c r="BF144" s="639"/>
      <c r="BG144" s="639"/>
      <c r="BH144" s="639"/>
      <c r="BI144" s="639"/>
      <c r="BJ144" s="639"/>
      <c r="BK144" s="639"/>
      <c r="BL144" s="639"/>
      <c r="BM144" s="639"/>
      <c r="BN144" s="639"/>
      <c r="BO144" s="639"/>
      <c r="BP144" s="639"/>
      <c r="BQ144" s="639"/>
      <c r="BR144" s="639"/>
      <c r="BS144" s="639"/>
    </row>
    <row r="145" spans="1:71" x14ac:dyDescent="0.25">
      <c r="A145" s="639"/>
      <c r="B145" s="639"/>
      <c r="C145" s="639"/>
      <c r="D145" s="639"/>
      <c r="E145" s="639"/>
      <c r="F145" s="639"/>
      <c r="G145" s="639"/>
      <c r="H145" s="639"/>
      <c r="I145" s="639"/>
      <c r="J145" s="639"/>
      <c r="K145" s="639"/>
      <c r="L145" s="639"/>
      <c r="M145" s="639"/>
      <c r="N145" s="639"/>
      <c r="O145" s="639"/>
      <c r="P145" s="639"/>
      <c r="Q145" s="639"/>
      <c r="R145" s="639"/>
      <c r="S145" s="639"/>
      <c r="T145" s="639"/>
      <c r="U145" s="639"/>
      <c r="V145" s="639"/>
      <c r="W145" s="639"/>
      <c r="X145" s="639"/>
      <c r="Y145" s="639"/>
      <c r="Z145" s="639"/>
      <c r="AA145" s="639"/>
      <c r="AB145" s="639"/>
      <c r="AC145" s="639"/>
      <c r="AD145" s="639"/>
      <c r="AE145" s="639"/>
      <c r="AF145" s="639"/>
      <c r="AG145" s="639"/>
      <c r="AH145" s="639"/>
      <c r="AI145" s="639"/>
      <c r="AJ145" s="639"/>
      <c r="AK145" s="639"/>
      <c r="AL145" s="639"/>
      <c r="AM145" s="639"/>
      <c r="AN145" s="639"/>
      <c r="AO145" s="639"/>
      <c r="AP145" s="639"/>
      <c r="AQ145" s="639"/>
      <c r="AR145" s="639"/>
      <c r="AS145" s="639"/>
      <c r="AT145" s="639"/>
      <c r="AU145" s="639"/>
      <c r="AV145" s="639"/>
      <c r="AW145" s="639"/>
      <c r="AX145" s="639"/>
      <c r="AY145" s="639"/>
      <c r="AZ145" s="639"/>
      <c r="BA145" s="639"/>
      <c r="BB145" s="639"/>
      <c r="BC145" s="639"/>
      <c r="BD145" s="639"/>
      <c r="BE145" s="639"/>
      <c r="BF145" s="639"/>
      <c r="BG145" s="639"/>
      <c r="BH145" s="639"/>
      <c r="BI145" s="639"/>
      <c r="BJ145" s="639"/>
      <c r="BK145" s="639"/>
      <c r="BL145" s="639"/>
      <c r="BM145" s="639"/>
      <c r="BN145" s="639"/>
      <c r="BO145" s="639"/>
      <c r="BP145" s="639"/>
      <c r="BQ145" s="639"/>
      <c r="BR145" s="639"/>
      <c r="BS145" s="639"/>
    </row>
    <row r="146" spans="1:71" x14ac:dyDescent="0.25">
      <c r="A146" s="639"/>
      <c r="B146" s="639"/>
      <c r="C146" s="639"/>
      <c r="D146" s="639"/>
      <c r="E146" s="639"/>
      <c r="F146" s="639"/>
      <c r="G146" s="639"/>
      <c r="H146" s="639"/>
      <c r="I146" s="639"/>
      <c r="J146" s="639"/>
      <c r="K146" s="639"/>
      <c r="L146" s="639"/>
      <c r="M146" s="639"/>
      <c r="N146" s="639"/>
      <c r="O146" s="639"/>
      <c r="P146" s="639"/>
      <c r="Q146" s="639"/>
      <c r="R146" s="639"/>
      <c r="S146" s="639"/>
      <c r="T146" s="639"/>
      <c r="U146" s="639"/>
      <c r="V146" s="639"/>
      <c r="W146" s="639"/>
      <c r="X146" s="639"/>
      <c r="Y146" s="639"/>
      <c r="Z146" s="639"/>
      <c r="AA146" s="639"/>
      <c r="AB146" s="639"/>
      <c r="AC146" s="639"/>
      <c r="AD146" s="639"/>
      <c r="AE146" s="639"/>
      <c r="AF146" s="639"/>
      <c r="AG146" s="639"/>
      <c r="AH146" s="639"/>
      <c r="AI146" s="639"/>
      <c r="AJ146" s="639"/>
      <c r="AK146" s="639"/>
      <c r="AL146" s="639"/>
      <c r="AM146" s="639"/>
      <c r="AN146" s="639"/>
      <c r="AO146" s="639"/>
      <c r="AP146" s="639"/>
      <c r="AQ146" s="639"/>
      <c r="AR146" s="639"/>
      <c r="AS146" s="639"/>
      <c r="AT146" s="639"/>
      <c r="AU146" s="639"/>
      <c r="AV146" s="639"/>
      <c r="AW146" s="639"/>
      <c r="AX146" s="639"/>
      <c r="AY146" s="639"/>
      <c r="AZ146" s="639"/>
      <c r="BA146" s="639"/>
      <c r="BB146" s="639"/>
      <c r="BC146" s="639"/>
      <c r="BD146" s="639"/>
      <c r="BE146" s="639"/>
      <c r="BF146" s="639"/>
      <c r="BG146" s="639"/>
      <c r="BH146" s="639"/>
      <c r="BI146" s="639"/>
      <c r="BJ146" s="639"/>
      <c r="BK146" s="639"/>
      <c r="BL146" s="639"/>
      <c r="BM146" s="639"/>
      <c r="BN146" s="639"/>
      <c r="BO146" s="639"/>
      <c r="BP146" s="639"/>
      <c r="BQ146" s="639"/>
      <c r="BR146" s="639"/>
      <c r="BS146" s="639"/>
    </row>
    <row r="147" spans="1:71" x14ac:dyDescent="0.25">
      <c r="A147" s="639"/>
      <c r="B147" s="639"/>
      <c r="C147" s="639"/>
      <c r="D147" s="639"/>
      <c r="E147" s="639"/>
      <c r="F147" s="639"/>
      <c r="G147" s="639"/>
      <c r="H147" s="639"/>
      <c r="I147" s="639"/>
      <c r="J147" s="639"/>
      <c r="K147" s="639"/>
      <c r="L147" s="639"/>
      <c r="M147" s="639"/>
      <c r="N147" s="639"/>
      <c r="O147" s="639"/>
      <c r="P147" s="639"/>
      <c r="Q147" s="639"/>
      <c r="R147" s="639"/>
      <c r="S147" s="639"/>
      <c r="T147" s="639"/>
      <c r="U147" s="639"/>
      <c r="V147" s="639"/>
      <c r="W147" s="639"/>
      <c r="X147" s="639"/>
      <c r="Y147" s="639"/>
      <c r="Z147" s="639"/>
      <c r="AA147" s="639"/>
      <c r="AB147" s="639"/>
      <c r="AC147" s="639"/>
      <c r="AD147" s="639"/>
      <c r="AE147" s="639"/>
      <c r="AF147" s="639"/>
      <c r="AG147" s="639"/>
      <c r="AH147" s="639"/>
      <c r="AI147" s="639"/>
      <c r="AJ147" s="639"/>
      <c r="AK147" s="639"/>
      <c r="AL147" s="639"/>
      <c r="AM147" s="639"/>
      <c r="AN147" s="639"/>
      <c r="AO147" s="639"/>
      <c r="AP147" s="639"/>
      <c r="AQ147" s="639"/>
      <c r="AR147" s="639"/>
      <c r="AS147" s="639"/>
      <c r="AT147" s="639"/>
      <c r="AU147" s="639"/>
      <c r="AV147" s="639"/>
      <c r="AW147" s="639"/>
      <c r="AX147" s="639"/>
      <c r="AY147" s="639"/>
      <c r="AZ147" s="639"/>
      <c r="BA147" s="639"/>
      <c r="BB147" s="639"/>
      <c r="BC147" s="639"/>
      <c r="BD147" s="639"/>
      <c r="BE147" s="639"/>
      <c r="BF147" s="639"/>
      <c r="BG147" s="639"/>
      <c r="BH147" s="639"/>
      <c r="BI147" s="639"/>
      <c r="BJ147" s="639"/>
      <c r="BK147" s="639"/>
      <c r="BL147" s="639"/>
      <c r="BM147" s="639"/>
      <c r="BN147" s="639"/>
      <c r="BO147" s="639"/>
      <c r="BP147" s="639"/>
      <c r="BQ147" s="639"/>
      <c r="BR147" s="639"/>
      <c r="BS147" s="639"/>
    </row>
    <row r="148" spans="1:71" x14ac:dyDescent="0.25">
      <c r="A148" s="639"/>
      <c r="B148" s="639"/>
      <c r="C148" s="639"/>
      <c r="D148" s="639"/>
      <c r="E148" s="639"/>
      <c r="F148" s="639"/>
      <c r="G148" s="639"/>
      <c r="H148" s="639"/>
      <c r="I148" s="639"/>
      <c r="J148" s="639"/>
      <c r="K148" s="639"/>
      <c r="L148" s="639"/>
      <c r="M148" s="639"/>
      <c r="N148" s="639"/>
      <c r="O148" s="639"/>
      <c r="P148" s="639"/>
      <c r="Q148" s="639"/>
      <c r="R148" s="639"/>
      <c r="S148" s="639"/>
      <c r="T148" s="639"/>
      <c r="U148" s="639"/>
      <c r="V148" s="639"/>
      <c r="W148" s="639"/>
      <c r="X148" s="639"/>
      <c r="Y148" s="639"/>
      <c r="Z148" s="639"/>
      <c r="AA148" s="639"/>
      <c r="AB148" s="639"/>
      <c r="AC148" s="639"/>
      <c r="AD148" s="639"/>
      <c r="AE148" s="639"/>
      <c r="AF148" s="639"/>
      <c r="AG148" s="639"/>
      <c r="AH148" s="639"/>
      <c r="AI148" s="639"/>
      <c r="AJ148" s="639"/>
      <c r="AK148" s="639"/>
      <c r="AL148" s="639"/>
      <c r="AM148" s="639"/>
      <c r="AN148" s="639"/>
      <c r="AO148" s="639"/>
      <c r="AP148" s="639"/>
      <c r="AQ148" s="639"/>
      <c r="AR148" s="639"/>
      <c r="AS148" s="639"/>
      <c r="AT148" s="639"/>
      <c r="AU148" s="639"/>
      <c r="AV148" s="639"/>
      <c r="AW148" s="639"/>
      <c r="AX148" s="639"/>
      <c r="AY148" s="639"/>
      <c r="AZ148" s="639"/>
      <c r="BA148" s="639"/>
      <c r="BB148" s="639"/>
      <c r="BC148" s="639"/>
      <c r="BD148" s="639"/>
      <c r="BE148" s="639"/>
      <c r="BF148" s="639"/>
      <c r="BG148" s="639"/>
      <c r="BH148" s="639"/>
      <c r="BI148" s="639"/>
      <c r="BJ148" s="639"/>
      <c r="BK148" s="639"/>
      <c r="BL148" s="639"/>
      <c r="BM148" s="639"/>
      <c r="BN148" s="639"/>
      <c r="BO148" s="639"/>
      <c r="BP148" s="639"/>
      <c r="BQ148" s="639"/>
      <c r="BR148" s="639"/>
      <c r="BS148" s="639"/>
    </row>
    <row r="149" spans="1:71" x14ac:dyDescent="0.25">
      <c r="A149" s="639"/>
      <c r="B149" s="639"/>
      <c r="C149" s="639"/>
      <c r="D149" s="639"/>
      <c r="E149" s="639"/>
      <c r="F149" s="639"/>
      <c r="G149" s="639"/>
      <c r="H149" s="639"/>
      <c r="I149" s="639"/>
      <c r="J149" s="639"/>
      <c r="K149" s="639"/>
      <c r="L149" s="639"/>
      <c r="M149" s="639"/>
      <c r="N149" s="639"/>
      <c r="O149" s="639"/>
      <c r="P149" s="639"/>
      <c r="Q149" s="639"/>
      <c r="R149" s="639"/>
      <c r="S149" s="639"/>
      <c r="T149" s="639"/>
      <c r="U149" s="639"/>
      <c r="V149" s="639"/>
      <c r="W149" s="639"/>
      <c r="X149" s="639"/>
      <c r="Y149" s="639"/>
      <c r="Z149" s="639"/>
      <c r="AA149" s="639"/>
      <c r="AB149" s="639"/>
      <c r="AC149" s="639"/>
      <c r="AD149" s="639"/>
      <c r="AE149" s="639"/>
      <c r="AF149" s="639"/>
      <c r="AG149" s="639"/>
      <c r="AH149" s="639"/>
      <c r="AI149" s="639"/>
      <c r="AJ149" s="639"/>
      <c r="AK149" s="639"/>
      <c r="AL149" s="639"/>
      <c r="AM149" s="639"/>
      <c r="AN149" s="639"/>
      <c r="AO149" s="639"/>
      <c r="AP149" s="639"/>
      <c r="AQ149" s="639"/>
      <c r="AR149" s="639"/>
      <c r="AS149" s="639"/>
      <c r="AT149" s="639"/>
      <c r="AU149" s="639"/>
      <c r="AV149" s="639"/>
      <c r="AW149" s="639"/>
      <c r="AX149" s="639"/>
      <c r="AY149" s="639"/>
      <c r="AZ149" s="639"/>
      <c r="BA149" s="639"/>
      <c r="BB149" s="639"/>
      <c r="BC149" s="639"/>
      <c r="BD149" s="639"/>
      <c r="BE149" s="639"/>
      <c r="BF149" s="639"/>
      <c r="BG149" s="639"/>
      <c r="BH149" s="639"/>
      <c r="BI149" s="639"/>
      <c r="BJ149" s="639"/>
      <c r="BK149" s="639"/>
      <c r="BL149" s="639"/>
      <c r="BM149" s="639"/>
      <c r="BN149" s="639"/>
      <c r="BO149" s="639"/>
      <c r="BP149" s="639"/>
      <c r="BQ149" s="639"/>
      <c r="BR149" s="639"/>
      <c r="BS149" s="639"/>
    </row>
    <row r="150" spans="1:71" x14ac:dyDescent="0.25">
      <c r="A150" s="639"/>
      <c r="B150" s="639"/>
      <c r="C150" s="639"/>
      <c r="D150" s="639"/>
      <c r="E150" s="639"/>
      <c r="F150" s="639"/>
      <c r="G150" s="639"/>
      <c r="H150" s="639"/>
      <c r="I150" s="639"/>
      <c r="J150" s="639"/>
      <c r="K150" s="639"/>
      <c r="L150" s="639"/>
      <c r="M150" s="639"/>
      <c r="N150" s="639"/>
      <c r="O150" s="639"/>
      <c r="P150" s="639"/>
      <c r="Q150" s="639"/>
      <c r="R150" s="639"/>
      <c r="S150" s="639"/>
      <c r="T150" s="639"/>
      <c r="U150" s="639"/>
      <c r="V150" s="639"/>
      <c r="W150" s="639"/>
      <c r="X150" s="639"/>
      <c r="Y150" s="639"/>
      <c r="Z150" s="639"/>
      <c r="AA150" s="639"/>
      <c r="AB150" s="639"/>
      <c r="AC150" s="639"/>
      <c r="AD150" s="639"/>
      <c r="AE150" s="639"/>
      <c r="AF150" s="639"/>
      <c r="AG150" s="639"/>
      <c r="AH150" s="639"/>
      <c r="AI150" s="639"/>
      <c r="AJ150" s="639"/>
      <c r="AK150" s="639"/>
      <c r="AL150" s="639"/>
      <c r="AM150" s="639"/>
      <c r="AN150" s="639"/>
      <c r="AO150" s="639"/>
      <c r="AP150" s="639"/>
      <c r="AQ150" s="639"/>
      <c r="AR150" s="639"/>
      <c r="AS150" s="639"/>
      <c r="AT150" s="639"/>
      <c r="AU150" s="639"/>
      <c r="AV150" s="639"/>
      <c r="AW150" s="639"/>
      <c r="AX150" s="639"/>
      <c r="AY150" s="639"/>
      <c r="AZ150" s="639"/>
      <c r="BA150" s="639"/>
      <c r="BB150" s="639"/>
      <c r="BC150" s="639"/>
      <c r="BD150" s="639"/>
      <c r="BE150" s="639"/>
      <c r="BF150" s="639"/>
      <c r="BG150" s="639"/>
      <c r="BH150" s="639"/>
      <c r="BI150" s="639"/>
      <c r="BJ150" s="639"/>
      <c r="BK150" s="639"/>
      <c r="BL150" s="639"/>
      <c r="BM150" s="639"/>
      <c r="BN150" s="639"/>
      <c r="BO150" s="639"/>
      <c r="BP150" s="639"/>
      <c r="BQ150" s="639"/>
      <c r="BR150" s="639"/>
      <c r="BS150" s="639"/>
    </row>
    <row r="151" spans="1:71" x14ac:dyDescent="0.25">
      <c r="A151" s="639"/>
      <c r="B151" s="639"/>
      <c r="C151" s="639"/>
      <c r="D151" s="639"/>
      <c r="E151" s="639"/>
      <c r="F151" s="639"/>
      <c r="G151" s="639"/>
      <c r="H151" s="639"/>
      <c r="I151" s="639"/>
      <c r="J151" s="639"/>
      <c r="K151" s="639"/>
      <c r="L151" s="639"/>
      <c r="M151" s="639"/>
      <c r="N151" s="639"/>
      <c r="O151" s="639"/>
      <c r="P151" s="639"/>
      <c r="Q151" s="639"/>
      <c r="R151" s="639"/>
      <c r="S151" s="639"/>
      <c r="T151" s="639"/>
      <c r="U151" s="639"/>
      <c r="V151" s="639"/>
      <c r="W151" s="639"/>
      <c r="X151" s="639"/>
      <c r="Y151" s="639"/>
      <c r="Z151" s="639"/>
      <c r="AA151" s="639"/>
      <c r="AB151" s="639"/>
      <c r="AC151" s="639"/>
      <c r="AD151" s="639"/>
      <c r="AE151" s="639"/>
      <c r="AF151" s="639"/>
      <c r="AG151" s="639"/>
      <c r="AH151" s="639"/>
      <c r="AI151" s="639"/>
      <c r="AJ151" s="639"/>
      <c r="AK151" s="639"/>
      <c r="AL151" s="639"/>
      <c r="AM151" s="639"/>
      <c r="AN151" s="639"/>
      <c r="AO151" s="639"/>
      <c r="AP151" s="639"/>
      <c r="AQ151" s="639"/>
      <c r="AR151" s="639"/>
      <c r="AS151" s="639"/>
      <c r="AT151" s="639"/>
      <c r="AU151" s="639"/>
      <c r="AV151" s="639"/>
      <c r="AW151" s="639"/>
      <c r="AX151" s="639"/>
      <c r="AY151" s="639"/>
      <c r="AZ151" s="639"/>
      <c r="BA151" s="639"/>
      <c r="BB151" s="639"/>
      <c r="BC151" s="639"/>
      <c r="BD151" s="639"/>
      <c r="BE151" s="639"/>
      <c r="BF151" s="639"/>
      <c r="BG151" s="639"/>
      <c r="BH151" s="639"/>
      <c r="BI151" s="639"/>
      <c r="BJ151" s="639"/>
      <c r="BK151" s="639"/>
      <c r="BL151" s="639"/>
      <c r="BM151" s="639"/>
      <c r="BN151" s="639"/>
      <c r="BO151" s="639"/>
      <c r="BP151" s="639"/>
      <c r="BQ151" s="639"/>
      <c r="BR151" s="639"/>
      <c r="BS151" s="639"/>
    </row>
    <row r="152" spans="1:71" x14ac:dyDescent="0.25">
      <c r="A152" s="639"/>
      <c r="B152" s="639"/>
      <c r="C152" s="639"/>
      <c r="D152" s="639"/>
      <c r="E152" s="639"/>
      <c r="F152" s="639"/>
      <c r="G152" s="639"/>
      <c r="H152" s="639"/>
      <c r="I152" s="639"/>
      <c r="J152" s="639"/>
      <c r="K152" s="639"/>
      <c r="L152" s="639"/>
      <c r="M152" s="639"/>
      <c r="N152" s="639"/>
      <c r="O152" s="639"/>
      <c r="P152" s="639"/>
      <c r="Q152" s="639"/>
      <c r="R152" s="639"/>
      <c r="S152" s="639"/>
      <c r="T152" s="639"/>
      <c r="U152" s="639"/>
      <c r="V152" s="639"/>
      <c r="W152" s="639"/>
      <c r="X152" s="639"/>
      <c r="Y152" s="639"/>
      <c r="Z152" s="639"/>
      <c r="AA152" s="639"/>
      <c r="AB152" s="639"/>
      <c r="AC152" s="639"/>
      <c r="AD152" s="639"/>
      <c r="AE152" s="639"/>
      <c r="AF152" s="639"/>
      <c r="AG152" s="639"/>
      <c r="AH152" s="639"/>
      <c r="AI152" s="639"/>
      <c r="AJ152" s="639"/>
      <c r="AK152" s="639"/>
      <c r="AL152" s="639"/>
      <c r="AM152" s="639"/>
      <c r="AN152" s="639"/>
      <c r="AO152" s="639"/>
      <c r="AP152" s="639"/>
      <c r="AQ152" s="639"/>
      <c r="AR152" s="639"/>
      <c r="AS152" s="639"/>
      <c r="AT152" s="639"/>
      <c r="AU152" s="639"/>
      <c r="AV152" s="639"/>
      <c r="AW152" s="639"/>
      <c r="AX152" s="639"/>
      <c r="AY152" s="639"/>
      <c r="AZ152" s="639"/>
      <c r="BA152" s="639"/>
      <c r="BB152" s="639"/>
      <c r="BC152" s="639"/>
      <c r="BD152" s="639"/>
      <c r="BE152" s="639"/>
      <c r="BF152" s="639"/>
      <c r="BG152" s="639"/>
      <c r="BH152" s="639"/>
      <c r="BI152" s="639"/>
      <c r="BJ152" s="639"/>
      <c r="BK152" s="639"/>
      <c r="BL152" s="639"/>
      <c r="BM152" s="639"/>
      <c r="BN152" s="639"/>
      <c r="BO152" s="639"/>
      <c r="BP152" s="639"/>
      <c r="BQ152" s="639"/>
      <c r="BR152" s="639"/>
      <c r="BS152" s="639"/>
    </row>
    <row r="153" spans="1:71" x14ac:dyDescent="0.25">
      <c r="A153" s="639"/>
      <c r="B153" s="639"/>
      <c r="C153" s="639"/>
      <c r="D153" s="639"/>
      <c r="E153" s="639"/>
      <c r="F153" s="639"/>
      <c r="G153" s="639"/>
      <c r="H153" s="639"/>
      <c r="I153" s="639"/>
      <c r="J153" s="639"/>
      <c r="K153" s="639"/>
      <c r="L153" s="639"/>
      <c r="M153" s="639"/>
      <c r="N153" s="639"/>
      <c r="O153" s="639"/>
      <c r="P153" s="639"/>
      <c r="Q153" s="639"/>
      <c r="R153" s="639"/>
      <c r="S153" s="639"/>
      <c r="T153" s="639"/>
      <c r="U153" s="639"/>
      <c r="V153" s="639"/>
      <c r="W153" s="639"/>
      <c r="X153" s="639"/>
      <c r="Y153" s="639"/>
      <c r="Z153" s="639"/>
      <c r="AA153" s="639"/>
      <c r="AB153" s="639"/>
      <c r="AC153" s="639"/>
      <c r="AD153" s="639"/>
      <c r="AE153" s="639"/>
      <c r="AF153" s="639"/>
      <c r="AG153" s="639"/>
      <c r="AH153" s="639"/>
      <c r="AI153" s="639"/>
      <c r="AJ153" s="639"/>
      <c r="AK153" s="639"/>
      <c r="AL153" s="639"/>
      <c r="AM153" s="639"/>
      <c r="AN153" s="639"/>
      <c r="AO153" s="639"/>
      <c r="AP153" s="639"/>
      <c r="AQ153" s="639"/>
      <c r="AR153" s="639"/>
      <c r="AS153" s="639"/>
      <c r="AT153" s="639"/>
      <c r="AU153" s="639"/>
      <c r="AV153" s="639"/>
      <c r="AW153" s="639"/>
      <c r="AX153" s="639"/>
      <c r="AY153" s="639"/>
      <c r="AZ153" s="639"/>
      <c r="BA153" s="639"/>
      <c r="BB153" s="639"/>
      <c r="BC153" s="639"/>
      <c r="BD153" s="639"/>
      <c r="BE153" s="639"/>
      <c r="BF153" s="639"/>
      <c r="BG153" s="639"/>
      <c r="BH153" s="639"/>
      <c r="BI153" s="639"/>
      <c r="BJ153" s="639"/>
      <c r="BK153" s="639"/>
      <c r="BL153" s="639"/>
      <c r="BM153" s="639"/>
      <c r="BN153" s="639"/>
      <c r="BO153" s="639"/>
      <c r="BP153" s="639"/>
      <c r="BQ153" s="639"/>
      <c r="BR153" s="639"/>
      <c r="BS153" s="639"/>
    </row>
    <row r="154" spans="1:71" x14ac:dyDescent="0.25">
      <c r="A154" s="639"/>
      <c r="B154" s="639"/>
      <c r="C154" s="639"/>
      <c r="D154" s="639"/>
      <c r="E154" s="639"/>
      <c r="F154" s="639"/>
      <c r="G154" s="639"/>
      <c r="H154" s="639"/>
      <c r="I154" s="639"/>
      <c r="J154" s="639"/>
      <c r="K154" s="639"/>
      <c r="L154" s="639"/>
      <c r="M154" s="639"/>
      <c r="N154" s="639"/>
      <c r="O154" s="639"/>
      <c r="P154" s="639"/>
      <c r="Q154" s="639"/>
      <c r="R154" s="639"/>
      <c r="S154" s="639"/>
      <c r="T154" s="639"/>
      <c r="U154" s="639"/>
      <c r="V154" s="639"/>
      <c r="W154" s="639"/>
      <c r="X154" s="639"/>
      <c r="Y154" s="639"/>
      <c r="Z154" s="639"/>
      <c r="AA154" s="639"/>
      <c r="AB154" s="639"/>
      <c r="AC154" s="639"/>
      <c r="AD154" s="639"/>
      <c r="AE154" s="639"/>
      <c r="AF154" s="639"/>
      <c r="AG154" s="639"/>
      <c r="AH154" s="639"/>
      <c r="AI154" s="639"/>
      <c r="AJ154" s="639"/>
      <c r="AK154" s="639"/>
      <c r="AL154" s="639"/>
      <c r="AM154" s="639"/>
      <c r="AN154" s="639"/>
      <c r="AO154" s="639"/>
      <c r="AP154" s="639"/>
      <c r="AQ154" s="639"/>
      <c r="AR154" s="639"/>
      <c r="AS154" s="639"/>
      <c r="AT154" s="639"/>
      <c r="AU154" s="639"/>
      <c r="AV154" s="639"/>
      <c r="AW154" s="639"/>
      <c r="AX154" s="639"/>
      <c r="AY154" s="639"/>
      <c r="AZ154" s="639"/>
      <c r="BA154" s="639"/>
      <c r="BB154" s="639"/>
      <c r="BC154" s="639"/>
      <c r="BD154" s="639"/>
      <c r="BE154" s="639"/>
      <c r="BF154" s="639"/>
      <c r="BG154" s="639"/>
      <c r="BH154" s="639"/>
      <c r="BI154" s="639"/>
      <c r="BJ154" s="639"/>
      <c r="BK154" s="639"/>
      <c r="BL154" s="639"/>
      <c r="BM154" s="639"/>
      <c r="BN154" s="639"/>
      <c r="BO154" s="639"/>
      <c r="BP154" s="639"/>
      <c r="BQ154" s="639"/>
      <c r="BR154" s="639"/>
      <c r="BS154" s="639"/>
    </row>
    <row r="155" spans="1:71" x14ac:dyDescent="0.25">
      <c r="A155" s="639"/>
      <c r="B155" s="639"/>
      <c r="C155" s="639"/>
      <c r="D155" s="639"/>
      <c r="E155" s="639"/>
      <c r="F155" s="639"/>
      <c r="G155" s="639"/>
      <c r="H155" s="639"/>
      <c r="I155" s="639"/>
      <c r="J155" s="639"/>
      <c r="K155" s="639"/>
      <c r="L155" s="639"/>
      <c r="M155" s="639"/>
      <c r="N155" s="639"/>
      <c r="O155" s="639"/>
      <c r="P155" s="639"/>
      <c r="Q155" s="639"/>
      <c r="R155" s="639"/>
      <c r="S155" s="639"/>
      <c r="T155" s="639"/>
      <c r="U155" s="639"/>
      <c r="V155" s="639"/>
      <c r="W155" s="639"/>
      <c r="X155" s="639"/>
      <c r="Y155" s="639"/>
      <c r="Z155" s="639"/>
      <c r="AA155" s="639"/>
      <c r="AB155" s="639"/>
      <c r="AC155" s="639"/>
      <c r="AD155" s="639"/>
      <c r="AE155" s="639"/>
      <c r="AF155" s="639"/>
      <c r="AG155" s="639"/>
      <c r="AH155" s="639"/>
      <c r="AI155" s="639"/>
      <c r="AJ155" s="639"/>
      <c r="AK155" s="639"/>
      <c r="AL155" s="639"/>
      <c r="AM155" s="639"/>
      <c r="AN155" s="639"/>
      <c r="AO155" s="639"/>
      <c r="AP155" s="639"/>
      <c r="AQ155" s="639"/>
      <c r="AR155" s="639"/>
      <c r="AS155" s="639"/>
      <c r="AT155" s="639"/>
      <c r="AU155" s="639"/>
      <c r="AV155" s="639"/>
      <c r="AW155" s="639"/>
      <c r="AX155" s="639"/>
      <c r="AY155" s="639"/>
      <c r="AZ155" s="639"/>
      <c r="BA155" s="639"/>
      <c r="BB155" s="639"/>
      <c r="BC155" s="639"/>
      <c r="BD155" s="639"/>
      <c r="BE155" s="639"/>
      <c r="BF155" s="639"/>
      <c r="BG155" s="639"/>
      <c r="BH155" s="639"/>
      <c r="BI155" s="639"/>
      <c r="BJ155" s="639"/>
      <c r="BK155" s="639"/>
      <c r="BL155" s="639"/>
      <c r="BM155" s="639"/>
      <c r="BN155" s="639"/>
      <c r="BO155" s="639"/>
      <c r="BP155" s="639"/>
      <c r="BQ155" s="639"/>
      <c r="BR155" s="639"/>
      <c r="BS155" s="639"/>
    </row>
    <row r="156" spans="1:71" x14ac:dyDescent="0.25">
      <c r="A156" s="639"/>
      <c r="B156" s="639"/>
      <c r="C156" s="639"/>
      <c r="D156" s="639"/>
      <c r="E156" s="639"/>
      <c r="F156" s="639"/>
      <c r="G156" s="639"/>
      <c r="H156" s="639"/>
      <c r="I156" s="639"/>
      <c r="J156" s="639"/>
      <c r="K156" s="639"/>
      <c r="L156" s="639"/>
      <c r="M156" s="639"/>
      <c r="N156" s="639"/>
      <c r="O156" s="639"/>
      <c r="P156" s="639"/>
      <c r="Q156" s="639"/>
      <c r="R156" s="639"/>
      <c r="S156" s="639"/>
      <c r="T156" s="639"/>
      <c r="U156" s="639"/>
      <c r="V156" s="639"/>
      <c r="W156" s="639"/>
      <c r="X156" s="639"/>
      <c r="Y156" s="639"/>
      <c r="Z156" s="639"/>
      <c r="AA156" s="639"/>
      <c r="AB156" s="639"/>
      <c r="AC156" s="639"/>
      <c r="AD156" s="639"/>
      <c r="AE156" s="639"/>
      <c r="AF156" s="639"/>
      <c r="AG156" s="639"/>
      <c r="AH156" s="639"/>
      <c r="AI156" s="639"/>
      <c r="AJ156" s="639"/>
      <c r="AK156" s="639"/>
      <c r="AL156" s="639"/>
      <c r="AM156" s="639"/>
      <c r="AN156" s="639"/>
      <c r="AO156" s="639"/>
      <c r="AP156" s="639"/>
      <c r="AQ156" s="639"/>
      <c r="AR156" s="639"/>
      <c r="AS156" s="639"/>
      <c r="AT156" s="639"/>
      <c r="AU156" s="639"/>
      <c r="AV156" s="639"/>
      <c r="AW156" s="639"/>
      <c r="AX156" s="639"/>
      <c r="AY156" s="639"/>
      <c r="AZ156" s="639"/>
      <c r="BA156" s="639"/>
      <c r="BB156" s="639"/>
      <c r="BC156" s="639"/>
      <c r="BD156" s="639"/>
      <c r="BE156" s="639"/>
      <c r="BF156" s="639"/>
      <c r="BG156" s="639"/>
      <c r="BH156" s="639"/>
      <c r="BI156" s="639"/>
      <c r="BJ156" s="639"/>
      <c r="BK156" s="639"/>
      <c r="BL156" s="639"/>
      <c r="BM156" s="639"/>
      <c r="BN156" s="639"/>
      <c r="BO156" s="639"/>
      <c r="BP156" s="639"/>
      <c r="BQ156" s="639"/>
      <c r="BR156" s="639"/>
      <c r="BS156" s="639"/>
    </row>
    <row r="157" spans="1:71" x14ac:dyDescent="0.25">
      <c r="A157" s="639"/>
      <c r="B157" s="639"/>
      <c r="C157" s="639"/>
      <c r="D157" s="639"/>
      <c r="E157" s="639"/>
      <c r="F157" s="639"/>
      <c r="G157" s="639"/>
      <c r="H157" s="639"/>
      <c r="I157" s="639"/>
      <c r="J157" s="639"/>
      <c r="K157" s="639"/>
      <c r="L157" s="639"/>
      <c r="M157" s="639"/>
      <c r="N157" s="639"/>
      <c r="O157" s="639"/>
      <c r="P157" s="639"/>
      <c r="Q157" s="639"/>
      <c r="R157" s="639"/>
      <c r="S157" s="639"/>
      <c r="T157" s="639"/>
      <c r="U157" s="639"/>
      <c r="V157" s="639"/>
      <c r="W157" s="639"/>
      <c r="X157" s="639"/>
      <c r="Y157" s="639"/>
      <c r="Z157" s="639"/>
      <c r="AA157" s="639"/>
      <c r="AB157" s="639"/>
      <c r="AC157" s="639"/>
      <c r="AD157" s="639"/>
      <c r="AE157" s="639"/>
      <c r="AF157" s="639"/>
      <c r="AG157" s="639"/>
      <c r="AH157" s="639"/>
      <c r="AI157" s="639"/>
      <c r="AJ157" s="639"/>
      <c r="AK157" s="639"/>
      <c r="AL157" s="639"/>
      <c r="AM157" s="639"/>
      <c r="AN157" s="639"/>
      <c r="AO157" s="639"/>
      <c r="AP157" s="639"/>
      <c r="AQ157" s="639"/>
      <c r="AR157" s="639"/>
      <c r="AS157" s="639"/>
      <c r="AT157" s="639"/>
      <c r="AU157" s="639"/>
      <c r="AV157" s="639"/>
      <c r="AW157" s="639"/>
      <c r="AX157" s="639"/>
      <c r="AY157" s="639"/>
      <c r="AZ157" s="639"/>
      <c r="BA157" s="639"/>
      <c r="BB157" s="639"/>
      <c r="BC157" s="639"/>
      <c r="BD157" s="639"/>
      <c r="BE157" s="639"/>
      <c r="BF157" s="639"/>
      <c r="BG157" s="639"/>
      <c r="BH157" s="639"/>
      <c r="BI157" s="639"/>
      <c r="BJ157" s="639"/>
      <c r="BK157" s="639"/>
      <c r="BL157" s="639"/>
      <c r="BM157" s="639"/>
      <c r="BN157" s="639"/>
      <c r="BO157" s="639"/>
      <c r="BP157" s="639"/>
      <c r="BQ157" s="639"/>
      <c r="BR157" s="639"/>
      <c r="BS157" s="639"/>
    </row>
    <row r="158" spans="1:71" x14ac:dyDescent="0.25">
      <c r="A158" s="639"/>
      <c r="B158" s="639"/>
      <c r="C158" s="639"/>
      <c r="D158" s="639"/>
      <c r="E158" s="639"/>
      <c r="F158" s="639"/>
      <c r="G158" s="639"/>
      <c r="H158" s="639"/>
      <c r="I158" s="639"/>
      <c r="J158" s="639"/>
      <c r="K158" s="639"/>
      <c r="L158" s="639"/>
      <c r="M158" s="639"/>
      <c r="N158" s="639"/>
      <c r="O158" s="639"/>
      <c r="P158" s="639"/>
      <c r="Q158" s="639"/>
      <c r="R158" s="639"/>
      <c r="S158" s="639"/>
      <c r="T158" s="639"/>
      <c r="U158" s="639"/>
      <c r="V158" s="639"/>
      <c r="W158" s="639"/>
      <c r="X158" s="639"/>
      <c r="Y158" s="639"/>
      <c r="Z158" s="639"/>
      <c r="AA158" s="639"/>
      <c r="AB158" s="639"/>
      <c r="AC158" s="639"/>
      <c r="AD158" s="639"/>
      <c r="AE158" s="639"/>
      <c r="AF158" s="639"/>
      <c r="AG158" s="639"/>
      <c r="AH158" s="639"/>
      <c r="AI158" s="639"/>
      <c r="AJ158" s="639"/>
      <c r="AK158" s="639"/>
      <c r="AL158" s="639"/>
      <c r="AM158" s="639"/>
      <c r="AN158" s="639"/>
      <c r="AO158" s="639"/>
      <c r="AP158" s="639"/>
      <c r="AQ158" s="639"/>
      <c r="AR158" s="639"/>
      <c r="AS158" s="639"/>
      <c r="AT158" s="639"/>
      <c r="AU158" s="639"/>
      <c r="AV158" s="639"/>
      <c r="AW158" s="639"/>
      <c r="AX158" s="639"/>
      <c r="AY158" s="639"/>
      <c r="AZ158" s="639"/>
      <c r="BA158" s="639"/>
      <c r="BB158" s="639"/>
      <c r="BC158" s="639"/>
      <c r="BD158" s="639"/>
      <c r="BE158" s="639"/>
      <c r="BF158" s="639"/>
      <c r="BG158" s="639"/>
      <c r="BH158" s="639"/>
      <c r="BI158" s="639"/>
      <c r="BJ158" s="639"/>
      <c r="BK158" s="639"/>
      <c r="BL158" s="639"/>
      <c r="BM158" s="639"/>
      <c r="BN158" s="639"/>
      <c r="BO158" s="639"/>
      <c r="BP158" s="639"/>
      <c r="BQ158" s="639"/>
      <c r="BR158" s="639"/>
      <c r="BS158" s="639"/>
    </row>
    <row r="159" spans="1:71" x14ac:dyDescent="0.25">
      <c r="A159" s="639"/>
      <c r="B159" s="639"/>
      <c r="C159" s="639"/>
      <c r="D159" s="639"/>
      <c r="E159" s="639"/>
      <c r="F159" s="639"/>
      <c r="G159" s="639"/>
      <c r="H159" s="639"/>
      <c r="I159" s="639"/>
      <c r="J159" s="639"/>
      <c r="K159" s="639"/>
      <c r="L159" s="639"/>
      <c r="M159" s="639"/>
      <c r="N159" s="639"/>
      <c r="O159" s="639"/>
      <c r="P159" s="639"/>
      <c r="Q159" s="639"/>
      <c r="R159" s="639"/>
      <c r="S159" s="639"/>
      <c r="T159" s="639"/>
      <c r="U159" s="639"/>
      <c r="V159" s="639"/>
      <c r="W159" s="639"/>
      <c r="X159" s="639"/>
      <c r="Y159" s="639"/>
      <c r="Z159" s="639"/>
      <c r="AA159" s="639"/>
      <c r="AB159" s="639"/>
      <c r="AC159" s="639"/>
      <c r="AD159" s="639"/>
      <c r="AE159" s="639"/>
      <c r="AF159" s="639"/>
      <c r="AG159" s="639"/>
      <c r="AH159" s="639"/>
      <c r="AI159" s="639"/>
      <c r="AJ159" s="639"/>
      <c r="AK159" s="639"/>
      <c r="AL159" s="639"/>
      <c r="AM159" s="639"/>
      <c r="AN159" s="639"/>
      <c r="AO159" s="639"/>
      <c r="AP159" s="639"/>
      <c r="AQ159" s="639"/>
      <c r="AR159" s="639"/>
      <c r="AS159" s="639"/>
      <c r="AT159" s="639"/>
      <c r="AU159" s="639"/>
      <c r="AV159" s="639"/>
      <c r="AW159" s="639"/>
      <c r="AX159" s="639"/>
      <c r="AY159" s="639"/>
      <c r="AZ159" s="639"/>
      <c r="BA159" s="639"/>
      <c r="BB159" s="639"/>
      <c r="BC159" s="639"/>
      <c r="BD159" s="639"/>
      <c r="BE159" s="639"/>
      <c r="BF159" s="639"/>
      <c r="BG159" s="639"/>
      <c r="BH159" s="639"/>
      <c r="BI159" s="639"/>
      <c r="BJ159" s="639"/>
      <c r="BK159" s="639"/>
      <c r="BL159" s="639"/>
      <c r="BM159" s="639"/>
      <c r="BN159" s="639"/>
      <c r="BO159" s="639"/>
      <c r="BP159" s="639"/>
      <c r="BQ159" s="639"/>
      <c r="BR159" s="639"/>
      <c r="BS159" s="639"/>
    </row>
    <row r="160" spans="1:71" x14ac:dyDescent="0.25">
      <c r="A160" s="639"/>
      <c r="B160" s="639"/>
      <c r="C160" s="639"/>
      <c r="D160" s="639"/>
      <c r="E160" s="639"/>
      <c r="F160" s="639"/>
      <c r="G160" s="639"/>
      <c r="H160" s="639"/>
      <c r="I160" s="639"/>
      <c r="J160" s="639"/>
      <c r="K160" s="639"/>
      <c r="L160" s="639"/>
      <c r="M160" s="639"/>
      <c r="N160" s="639"/>
      <c r="O160" s="639"/>
      <c r="P160" s="639"/>
      <c r="Q160" s="639"/>
      <c r="R160" s="639"/>
      <c r="S160" s="639"/>
      <c r="T160" s="639"/>
      <c r="U160" s="639"/>
      <c r="V160" s="639"/>
      <c r="W160" s="639"/>
      <c r="X160" s="639"/>
      <c r="Y160" s="639"/>
      <c r="Z160" s="639"/>
      <c r="AA160" s="639"/>
      <c r="AB160" s="639"/>
      <c r="AC160" s="639"/>
      <c r="AD160" s="639"/>
      <c r="AE160" s="639"/>
      <c r="AF160" s="639"/>
      <c r="AG160" s="639"/>
      <c r="AH160" s="639"/>
      <c r="AI160" s="639"/>
      <c r="AJ160" s="639"/>
      <c r="AK160" s="639"/>
      <c r="AL160" s="639"/>
      <c r="AM160" s="639"/>
      <c r="AN160" s="639"/>
      <c r="AO160" s="639"/>
      <c r="AP160" s="639"/>
      <c r="AQ160" s="639"/>
      <c r="AR160" s="639"/>
      <c r="AS160" s="639"/>
      <c r="AT160" s="639"/>
      <c r="AU160" s="639"/>
      <c r="AV160" s="639"/>
      <c r="AW160" s="639"/>
      <c r="AX160" s="639"/>
      <c r="AY160" s="639"/>
      <c r="AZ160" s="639"/>
      <c r="BA160" s="639"/>
      <c r="BB160" s="639"/>
      <c r="BC160" s="639"/>
      <c r="BD160" s="639"/>
      <c r="BE160" s="639"/>
      <c r="BF160" s="639"/>
      <c r="BG160" s="639"/>
      <c r="BH160" s="639"/>
      <c r="BI160" s="639"/>
      <c r="BJ160" s="639"/>
      <c r="BK160" s="639"/>
      <c r="BL160" s="639"/>
      <c r="BM160" s="639"/>
      <c r="BN160" s="639"/>
      <c r="BO160" s="639"/>
      <c r="BP160" s="639"/>
      <c r="BQ160" s="639"/>
      <c r="BR160" s="639"/>
      <c r="BS160" s="639"/>
    </row>
    <row r="161" spans="1:71" x14ac:dyDescent="0.25">
      <c r="A161" s="639"/>
      <c r="B161" s="639"/>
      <c r="C161" s="639"/>
      <c r="D161" s="639"/>
      <c r="E161" s="639"/>
      <c r="F161" s="639"/>
      <c r="G161" s="639"/>
      <c r="H161" s="639"/>
      <c r="I161" s="639"/>
      <c r="J161" s="639"/>
      <c r="K161" s="639"/>
      <c r="L161" s="639"/>
      <c r="M161" s="639"/>
      <c r="N161" s="639"/>
      <c r="O161" s="639"/>
      <c r="P161" s="639"/>
      <c r="Q161" s="639"/>
      <c r="R161" s="639"/>
      <c r="S161" s="639"/>
      <c r="T161" s="639"/>
      <c r="U161" s="639"/>
      <c r="V161" s="639"/>
      <c r="W161" s="639"/>
      <c r="X161" s="639"/>
      <c r="Y161" s="639"/>
      <c r="Z161" s="639"/>
      <c r="AA161" s="639"/>
      <c r="AB161" s="639"/>
      <c r="AC161" s="639"/>
      <c r="AD161" s="639"/>
      <c r="AE161" s="639"/>
      <c r="AF161" s="639"/>
      <c r="AG161" s="639"/>
      <c r="AH161" s="639"/>
      <c r="AI161" s="639"/>
      <c r="AJ161" s="639"/>
      <c r="AK161" s="639"/>
      <c r="AL161" s="639"/>
      <c r="AM161" s="639"/>
      <c r="AN161" s="639"/>
      <c r="AO161" s="639"/>
      <c r="AP161" s="639"/>
      <c r="AQ161" s="639"/>
      <c r="AR161" s="639"/>
      <c r="AS161" s="639"/>
      <c r="AT161" s="639"/>
      <c r="AU161" s="639"/>
      <c r="AV161" s="639"/>
      <c r="AW161" s="639"/>
      <c r="AX161" s="639"/>
      <c r="AY161" s="639"/>
      <c r="AZ161" s="639"/>
      <c r="BA161" s="639"/>
      <c r="BB161" s="639"/>
      <c r="BC161" s="639"/>
      <c r="BD161" s="639"/>
      <c r="BE161" s="639"/>
      <c r="BF161" s="639"/>
      <c r="BG161" s="639"/>
      <c r="BH161" s="639"/>
      <c r="BI161" s="639"/>
      <c r="BJ161" s="639"/>
      <c r="BK161" s="639"/>
      <c r="BL161" s="639"/>
      <c r="BM161" s="639"/>
      <c r="BN161" s="639"/>
      <c r="BO161" s="639"/>
      <c r="BP161" s="639"/>
      <c r="BQ161" s="639"/>
      <c r="BR161" s="639"/>
      <c r="BS161" s="639"/>
    </row>
    <row r="162" spans="1:71" x14ac:dyDescent="0.25">
      <c r="A162" s="639"/>
      <c r="B162" s="639"/>
      <c r="C162" s="639"/>
      <c r="D162" s="639"/>
      <c r="E162" s="639"/>
      <c r="F162" s="639"/>
      <c r="G162" s="639"/>
      <c r="H162" s="639"/>
      <c r="I162" s="639"/>
      <c r="J162" s="639"/>
      <c r="K162" s="639"/>
      <c r="L162" s="639"/>
      <c r="M162" s="639"/>
      <c r="N162" s="639"/>
      <c r="O162" s="639"/>
      <c r="P162" s="639"/>
      <c r="Q162" s="639"/>
      <c r="R162" s="639"/>
      <c r="S162" s="639"/>
      <c r="T162" s="639"/>
      <c r="U162" s="639"/>
      <c r="V162" s="639"/>
      <c r="W162" s="639"/>
      <c r="X162" s="639"/>
      <c r="Y162" s="639"/>
      <c r="Z162" s="639"/>
      <c r="AA162" s="639"/>
      <c r="AB162" s="639"/>
      <c r="AC162" s="639"/>
      <c r="AD162" s="639"/>
      <c r="AE162" s="639"/>
      <c r="AF162" s="639"/>
      <c r="AG162" s="639"/>
      <c r="AH162" s="639"/>
      <c r="AI162" s="639"/>
      <c r="AJ162" s="639"/>
      <c r="AK162" s="639"/>
      <c r="AL162" s="639"/>
      <c r="AM162" s="639"/>
      <c r="AN162" s="639"/>
      <c r="AO162" s="639"/>
      <c r="AP162" s="639"/>
      <c r="AQ162" s="639"/>
      <c r="AR162" s="639"/>
      <c r="AS162" s="639"/>
      <c r="AT162" s="639"/>
      <c r="AU162" s="639"/>
      <c r="AV162" s="639"/>
      <c r="AW162" s="639"/>
      <c r="AX162" s="639"/>
      <c r="AY162" s="639"/>
      <c r="AZ162" s="639"/>
      <c r="BA162" s="639"/>
      <c r="BB162" s="639"/>
      <c r="BC162" s="639"/>
      <c r="BD162" s="639"/>
      <c r="BE162" s="639"/>
      <c r="BF162" s="639"/>
      <c r="BG162" s="639"/>
      <c r="BH162" s="639"/>
      <c r="BI162" s="639"/>
      <c r="BJ162" s="639"/>
      <c r="BK162" s="639"/>
      <c r="BL162" s="639"/>
      <c r="BM162" s="639"/>
      <c r="BN162" s="639"/>
      <c r="BO162" s="639"/>
      <c r="BP162" s="639"/>
      <c r="BQ162" s="639"/>
      <c r="BR162" s="639"/>
      <c r="BS162" s="639"/>
    </row>
    <row r="163" spans="1:71" x14ac:dyDescent="0.25">
      <c r="A163" s="639"/>
      <c r="B163" s="639"/>
      <c r="C163" s="639"/>
      <c r="D163" s="639"/>
      <c r="E163" s="639"/>
      <c r="F163" s="639"/>
      <c r="G163" s="639"/>
      <c r="H163" s="639"/>
      <c r="I163" s="639"/>
      <c r="J163" s="639"/>
      <c r="K163" s="639"/>
      <c r="L163" s="639"/>
      <c r="M163" s="639"/>
      <c r="N163" s="639"/>
      <c r="O163" s="639"/>
      <c r="P163" s="639"/>
      <c r="Q163" s="639"/>
      <c r="R163" s="639"/>
      <c r="S163" s="639"/>
      <c r="T163" s="639"/>
      <c r="U163" s="639"/>
      <c r="V163" s="639"/>
      <c r="W163" s="639"/>
      <c r="X163" s="639"/>
      <c r="Y163" s="639"/>
      <c r="Z163" s="639"/>
      <c r="AA163" s="639"/>
      <c r="AB163" s="639"/>
      <c r="AC163" s="639"/>
      <c r="AD163" s="639"/>
      <c r="AE163" s="639"/>
      <c r="AF163" s="639"/>
      <c r="AG163" s="639"/>
      <c r="AH163" s="639"/>
      <c r="AI163" s="639"/>
      <c r="AJ163" s="639"/>
      <c r="AK163" s="639"/>
      <c r="AL163" s="639"/>
      <c r="AM163" s="639"/>
      <c r="AN163" s="639"/>
      <c r="AO163" s="639"/>
      <c r="AP163" s="639"/>
      <c r="AQ163" s="639"/>
      <c r="AR163" s="639"/>
      <c r="AS163" s="639"/>
      <c r="AT163" s="639"/>
      <c r="AU163" s="639"/>
      <c r="AV163" s="639"/>
      <c r="AW163" s="639"/>
      <c r="AX163" s="639"/>
      <c r="AY163" s="639"/>
      <c r="AZ163" s="639"/>
      <c r="BA163" s="639"/>
      <c r="BB163" s="639"/>
      <c r="BC163" s="639"/>
      <c r="BD163" s="639"/>
      <c r="BE163" s="639"/>
      <c r="BF163" s="639"/>
      <c r="BG163" s="639"/>
      <c r="BH163" s="639"/>
      <c r="BI163" s="639"/>
      <c r="BJ163" s="639"/>
      <c r="BK163" s="639"/>
      <c r="BL163" s="639"/>
      <c r="BM163" s="639"/>
      <c r="BN163" s="639"/>
      <c r="BO163" s="639"/>
      <c r="BP163" s="639"/>
      <c r="BQ163" s="639"/>
      <c r="BR163" s="639"/>
      <c r="BS163" s="639"/>
    </row>
    <row r="164" spans="1:71" x14ac:dyDescent="0.25">
      <c r="A164" s="639"/>
      <c r="B164" s="639"/>
      <c r="C164" s="639"/>
      <c r="D164" s="639"/>
      <c r="E164" s="639"/>
      <c r="F164" s="639"/>
      <c r="G164" s="639"/>
      <c r="H164" s="639"/>
      <c r="I164" s="639"/>
      <c r="J164" s="639"/>
      <c r="K164" s="639"/>
      <c r="L164" s="639"/>
      <c r="M164" s="639"/>
      <c r="N164" s="639"/>
      <c r="O164" s="639"/>
      <c r="P164" s="639"/>
      <c r="Q164" s="639"/>
      <c r="R164" s="639"/>
      <c r="S164" s="639"/>
      <c r="T164" s="639"/>
      <c r="U164" s="639"/>
      <c r="V164" s="639"/>
      <c r="W164" s="639"/>
      <c r="X164" s="639"/>
      <c r="Y164" s="639"/>
      <c r="Z164" s="639"/>
      <c r="AA164" s="639"/>
      <c r="AB164" s="639"/>
      <c r="AC164" s="639"/>
      <c r="AD164" s="639"/>
      <c r="AE164" s="639"/>
      <c r="AF164" s="639"/>
      <c r="AG164" s="639"/>
      <c r="AH164" s="639"/>
      <c r="AI164" s="639"/>
      <c r="AJ164" s="639"/>
      <c r="AK164" s="639"/>
      <c r="AL164" s="639"/>
      <c r="AM164" s="639"/>
      <c r="AN164" s="639"/>
      <c r="AO164" s="639"/>
      <c r="AP164" s="639"/>
      <c r="AQ164" s="639"/>
      <c r="AR164" s="639"/>
      <c r="AS164" s="639"/>
      <c r="AT164" s="639"/>
      <c r="AU164" s="639"/>
      <c r="AV164" s="639"/>
      <c r="AW164" s="639"/>
      <c r="AX164" s="639"/>
      <c r="AY164" s="639"/>
      <c r="AZ164" s="639"/>
      <c r="BA164" s="639"/>
      <c r="BB164" s="639"/>
      <c r="BC164" s="639"/>
      <c r="BD164" s="639"/>
      <c r="BE164" s="639"/>
      <c r="BF164" s="639"/>
      <c r="BG164" s="639"/>
      <c r="BH164" s="639"/>
      <c r="BI164" s="639"/>
      <c r="BJ164" s="639"/>
      <c r="BK164" s="639"/>
      <c r="BL164" s="639"/>
      <c r="BM164" s="639"/>
      <c r="BN164" s="639"/>
      <c r="BO164" s="639"/>
      <c r="BP164" s="639"/>
      <c r="BQ164" s="639"/>
      <c r="BR164" s="639"/>
      <c r="BS164" s="639"/>
    </row>
    <row r="165" spans="1:71" x14ac:dyDescent="0.25">
      <c r="A165" s="639"/>
      <c r="B165" s="639"/>
      <c r="C165" s="639"/>
      <c r="D165" s="639"/>
      <c r="E165" s="639"/>
      <c r="F165" s="639"/>
      <c r="G165" s="639"/>
      <c r="H165" s="639"/>
      <c r="I165" s="639"/>
      <c r="J165" s="639"/>
      <c r="K165" s="639"/>
      <c r="L165" s="639"/>
      <c r="M165" s="639"/>
      <c r="N165" s="639"/>
      <c r="O165" s="639"/>
      <c r="P165" s="639"/>
      <c r="Q165" s="639"/>
      <c r="R165" s="639"/>
      <c r="S165" s="639"/>
      <c r="T165" s="639"/>
      <c r="U165" s="639"/>
      <c r="V165" s="639"/>
      <c r="W165" s="639"/>
      <c r="X165" s="639"/>
      <c r="Y165" s="639"/>
      <c r="Z165" s="639"/>
      <c r="AA165" s="639"/>
      <c r="AB165" s="639"/>
      <c r="AC165" s="639"/>
      <c r="AD165" s="639"/>
      <c r="AE165" s="639"/>
      <c r="AF165" s="639"/>
      <c r="AG165" s="639"/>
      <c r="AH165" s="639"/>
      <c r="AI165" s="639"/>
      <c r="AJ165" s="639"/>
      <c r="AK165" s="639"/>
      <c r="AL165" s="639"/>
      <c r="AM165" s="639"/>
      <c r="AN165" s="639"/>
      <c r="AO165" s="639"/>
      <c r="AP165" s="639"/>
      <c r="AQ165" s="639"/>
      <c r="AR165" s="639"/>
      <c r="AS165" s="639"/>
      <c r="AT165" s="639"/>
      <c r="AU165" s="639"/>
      <c r="AV165" s="639"/>
      <c r="AW165" s="639"/>
      <c r="AX165" s="639"/>
      <c r="AY165" s="639"/>
      <c r="AZ165" s="639"/>
      <c r="BA165" s="639"/>
      <c r="BB165" s="639"/>
      <c r="BC165" s="639"/>
      <c r="BD165" s="639"/>
      <c r="BE165" s="639"/>
      <c r="BF165" s="639"/>
      <c r="BG165" s="639"/>
      <c r="BH165" s="639"/>
      <c r="BI165" s="639"/>
      <c r="BJ165" s="639"/>
      <c r="BK165" s="639"/>
      <c r="BL165" s="639"/>
      <c r="BM165" s="639"/>
      <c r="BN165" s="639"/>
      <c r="BO165" s="639"/>
      <c r="BP165" s="639"/>
      <c r="BQ165" s="639"/>
      <c r="BR165" s="639"/>
      <c r="BS165" s="639"/>
    </row>
    <row r="166" spans="1:71" x14ac:dyDescent="0.25">
      <c r="A166" s="639"/>
      <c r="B166" s="639"/>
      <c r="C166" s="639"/>
      <c r="D166" s="639"/>
      <c r="E166" s="639"/>
      <c r="F166" s="639"/>
      <c r="G166" s="639"/>
      <c r="H166" s="639"/>
      <c r="I166" s="639"/>
      <c r="J166" s="639"/>
      <c r="K166" s="639"/>
      <c r="L166" s="639"/>
      <c r="M166" s="639"/>
      <c r="N166" s="639"/>
      <c r="O166" s="639"/>
      <c r="P166" s="639"/>
      <c r="Q166" s="639"/>
      <c r="R166" s="639"/>
      <c r="S166" s="639"/>
      <c r="T166" s="639"/>
      <c r="U166" s="639"/>
      <c r="V166" s="639"/>
      <c r="W166" s="639"/>
      <c r="X166" s="639"/>
      <c r="Y166" s="639"/>
      <c r="Z166" s="639"/>
      <c r="AA166" s="639"/>
      <c r="AB166" s="639"/>
      <c r="AC166" s="639"/>
      <c r="AD166" s="639"/>
      <c r="AE166" s="639"/>
      <c r="AF166" s="639"/>
      <c r="AG166" s="639"/>
      <c r="AH166" s="639"/>
      <c r="AI166" s="639"/>
      <c r="AJ166" s="639"/>
      <c r="AK166" s="639"/>
      <c r="AL166" s="639"/>
      <c r="AM166" s="639"/>
      <c r="AN166" s="639"/>
      <c r="AO166" s="639"/>
      <c r="AP166" s="639"/>
      <c r="AQ166" s="639"/>
      <c r="AR166" s="639"/>
      <c r="AS166" s="639"/>
      <c r="AT166" s="639"/>
      <c r="AU166" s="639"/>
      <c r="AV166" s="639"/>
      <c r="AW166" s="639"/>
      <c r="AX166" s="639"/>
      <c r="AY166" s="639"/>
      <c r="AZ166" s="639"/>
      <c r="BA166" s="639"/>
      <c r="BB166" s="639"/>
      <c r="BC166" s="639"/>
      <c r="BD166" s="639"/>
      <c r="BE166" s="639"/>
      <c r="BF166" s="639"/>
      <c r="BG166" s="639"/>
      <c r="BH166" s="639"/>
      <c r="BI166" s="639"/>
      <c r="BJ166" s="639"/>
      <c r="BK166" s="639"/>
      <c r="BL166" s="639"/>
      <c r="BM166" s="639"/>
      <c r="BN166" s="639"/>
      <c r="BO166" s="639"/>
      <c r="BP166" s="639"/>
      <c r="BQ166" s="639"/>
      <c r="BR166" s="639"/>
      <c r="BS166" s="639"/>
    </row>
    <row r="167" spans="1:71" x14ac:dyDescent="0.25">
      <c r="A167" s="639"/>
      <c r="B167" s="639"/>
      <c r="C167" s="639"/>
      <c r="D167" s="639"/>
      <c r="E167" s="639"/>
      <c r="F167" s="639"/>
      <c r="G167" s="639"/>
      <c r="H167" s="639"/>
      <c r="I167" s="639"/>
      <c r="J167" s="639"/>
      <c r="K167" s="639"/>
      <c r="L167" s="639"/>
      <c r="M167" s="639"/>
      <c r="N167" s="639"/>
      <c r="O167" s="639"/>
      <c r="P167" s="639"/>
      <c r="Q167" s="639"/>
      <c r="R167" s="639"/>
      <c r="S167" s="639"/>
      <c r="T167" s="639"/>
      <c r="U167" s="639"/>
      <c r="V167" s="639"/>
      <c r="W167" s="639"/>
      <c r="X167" s="639"/>
      <c r="Y167" s="639"/>
      <c r="Z167" s="639"/>
      <c r="AA167" s="639"/>
      <c r="AB167" s="639"/>
      <c r="AC167" s="639"/>
      <c r="AD167" s="639"/>
      <c r="AE167" s="639"/>
      <c r="AF167" s="639"/>
      <c r="AG167" s="639"/>
      <c r="AH167" s="639"/>
      <c r="AI167" s="639"/>
      <c r="AJ167" s="639"/>
      <c r="AK167" s="639"/>
      <c r="AL167" s="639"/>
      <c r="AM167" s="639"/>
      <c r="AN167" s="639"/>
      <c r="AO167" s="639"/>
      <c r="AP167" s="639"/>
      <c r="AQ167" s="639"/>
      <c r="AR167" s="639"/>
      <c r="AS167" s="639"/>
      <c r="AT167" s="639"/>
      <c r="AU167" s="639"/>
      <c r="AV167" s="639"/>
      <c r="AW167" s="639"/>
      <c r="AX167" s="639"/>
      <c r="AY167" s="639"/>
      <c r="AZ167" s="639"/>
      <c r="BA167" s="639"/>
      <c r="BB167" s="639"/>
      <c r="BC167" s="639"/>
      <c r="BD167" s="639"/>
      <c r="BE167" s="639"/>
      <c r="BF167" s="639"/>
      <c r="BG167" s="639"/>
      <c r="BH167" s="639"/>
      <c r="BI167" s="639"/>
      <c r="BJ167" s="639"/>
      <c r="BK167" s="639"/>
      <c r="BL167" s="639"/>
      <c r="BM167" s="639"/>
      <c r="BN167" s="639"/>
      <c r="BO167" s="639"/>
      <c r="BP167" s="639"/>
      <c r="BQ167" s="639"/>
      <c r="BR167" s="639"/>
      <c r="BS167" s="639"/>
    </row>
    <row r="168" spans="1:71" x14ac:dyDescent="0.25">
      <c r="A168" s="639"/>
      <c r="B168" s="639"/>
      <c r="C168" s="639"/>
      <c r="D168" s="639"/>
      <c r="E168" s="639"/>
      <c r="F168" s="639"/>
      <c r="G168" s="639"/>
      <c r="H168" s="639"/>
      <c r="I168" s="639"/>
      <c r="J168" s="639"/>
      <c r="K168" s="639"/>
      <c r="L168" s="639"/>
      <c r="M168" s="639"/>
      <c r="N168" s="639"/>
      <c r="O168" s="639"/>
      <c r="P168" s="639"/>
      <c r="Q168" s="639"/>
      <c r="R168" s="639"/>
      <c r="S168" s="639"/>
      <c r="T168" s="639"/>
      <c r="U168" s="639"/>
      <c r="V168" s="639"/>
      <c r="W168" s="639"/>
      <c r="X168" s="639"/>
      <c r="Y168" s="639"/>
      <c r="Z168" s="639"/>
      <c r="AA168" s="639"/>
      <c r="AB168" s="639"/>
      <c r="AC168" s="639"/>
      <c r="AD168" s="639"/>
      <c r="AE168" s="639"/>
      <c r="AF168" s="639"/>
      <c r="AG168" s="639"/>
      <c r="AH168" s="639"/>
      <c r="AI168" s="639"/>
      <c r="AJ168" s="639"/>
      <c r="AK168" s="639"/>
      <c r="AL168" s="639"/>
      <c r="AM168" s="639"/>
      <c r="AN168" s="639"/>
      <c r="AO168" s="639"/>
      <c r="AP168" s="639"/>
      <c r="AQ168" s="639"/>
      <c r="AR168" s="639"/>
      <c r="AS168" s="639"/>
      <c r="AT168" s="639"/>
      <c r="AU168" s="639"/>
      <c r="AV168" s="639"/>
      <c r="AW168" s="639"/>
      <c r="AX168" s="639"/>
      <c r="AY168" s="639"/>
      <c r="AZ168" s="639"/>
      <c r="BA168" s="639"/>
      <c r="BB168" s="639"/>
      <c r="BC168" s="639"/>
      <c r="BD168" s="639"/>
      <c r="BE168" s="639"/>
      <c r="BF168" s="639"/>
      <c r="BG168" s="639"/>
      <c r="BH168" s="639"/>
      <c r="BI168" s="639"/>
      <c r="BJ168" s="639"/>
      <c r="BK168" s="639"/>
      <c r="BL168" s="639"/>
      <c r="BM168" s="639"/>
      <c r="BN168" s="639"/>
      <c r="BO168" s="639"/>
      <c r="BP168" s="639"/>
      <c r="BQ168" s="639"/>
      <c r="BR168" s="639"/>
      <c r="BS168" s="639"/>
    </row>
    <row r="169" spans="1:71" x14ac:dyDescent="0.25">
      <c r="A169" s="639"/>
      <c r="B169" s="639"/>
      <c r="C169" s="639"/>
      <c r="D169" s="639"/>
      <c r="E169" s="639"/>
      <c r="F169" s="639"/>
      <c r="G169" s="639"/>
      <c r="H169" s="639"/>
      <c r="I169" s="639"/>
      <c r="J169" s="639"/>
      <c r="K169" s="639"/>
      <c r="L169" s="639"/>
      <c r="M169" s="639"/>
      <c r="N169" s="639"/>
      <c r="O169" s="639"/>
      <c r="P169" s="639"/>
      <c r="Q169" s="639"/>
      <c r="R169" s="639"/>
      <c r="S169" s="639"/>
      <c r="T169" s="639"/>
      <c r="U169" s="639"/>
      <c r="V169" s="639"/>
      <c r="W169" s="639"/>
      <c r="X169" s="639"/>
      <c r="Y169" s="639"/>
      <c r="Z169" s="639"/>
      <c r="AA169" s="639"/>
      <c r="AB169" s="639"/>
      <c r="AC169" s="639"/>
      <c r="AD169" s="639"/>
      <c r="AE169" s="639"/>
      <c r="AF169" s="639"/>
      <c r="AG169" s="639"/>
      <c r="AH169" s="639"/>
      <c r="AI169" s="639"/>
      <c r="AJ169" s="639"/>
      <c r="AK169" s="639"/>
      <c r="AL169" s="639"/>
      <c r="AM169" s="639"/>
      <c r="AN169" s="639"/>
      <c r="AO169" s="639"/>
      <c r="AP169" s="639"/>
      <c r="AQ169" s="639"/>
      <c r="AR169" s="639"/>
      <c r="AS169" s="639"/>
      <c r="AT169" s="639"/>
      <c r="AU169" s="639"/>
      <c r="AV169" s="639"/>
      <c r="AW169" s="639"/>
      <c r="AX169" s="639"/>
      <c r="AY169" s="639"/>
      <c r="AZ169" s="639"/>
      <c r="BA169" s="639"/>
      <c r="BB169" s="639"/>
      <c r="BC169" s="639"/>
      <c r="BD169" s="639"/>
      <c r="BE169" s="639"/>
      <c r="BF169" s="639"/>
      <c r="BG169" s="639"/>
      <c r="BH169" s="639"/>
      <c r="BI169" s="639"/>
      <c r="BJ169" s="639"/>
      <c r="BK169" s="639"/>
      <c r="BL169" s="639"/>
      <c r="BM169" s="639"/>
      <c r="BN169" s="639"/>
      <c r="BO169" s="639"/>
      <c r="BP169" s="639"/>
      <c r="BQ169" s="639"/>
      <c r="BR169" s="639"/>
      <c r="BS169" s="639"/>
    </row>
    <row r="170" spans="1:71" x14ac:dyDescent="0.25">
      <c r="A170" s="639"/>
      <c r="B170" s="639"/>
      <c r="C170" s="639"/>
      <c r="D170" s="639"/>
      <c r="E170" s="639"/>
      <c r="F170" s="639"/>
      <c r="G170" s="639"/>
      <c r="H170" s="639"/>
      <c r="I170" s="639"/>
      <c r="J170" s="639"/>
      <c r="K170" s="639"/>
      <c r="L170" s="639"/>
      <c r="M170" s="639"/>
      <c r="N170" s="639"/>
      <c r="O170" s="639"/>
      <c r="P170" s="639"/>
      <c r="Q170" s="639"/>
      <c r="R170" s="639"/>
      <c r="S170" s="639"/>
      <c r="T170" s="639"/>
      <c r="U170" s="639"/>
      <c r="V170" s="639"/>
      <c r="W170" s="639"/>
      <c r="X170" s="639"/>
      <c r="Y170" s="639"/>
      <c r="Z170" s="639"/>
      <c r="AA170" s="639"/>
      <c r="AB170" s="639"/>
      <c r="AC170" s="639"/>
      <c r="AD170" s="639"/>
      <c r="AE170" s="639"/>
      <c r="AF170" s="639"/>
      <c r="AG170" s="639"/>
      <c r="AH170" s="639"/>
      <c r="AI170" s="639"/>
      <c r="AJ170" s="639"/>
      <c r="AK170" s="639"/>
      <c r="AL170" s="639"/>
      <c r="AM170" s="639"/>
      <c r="AN170" s="639"/>
      <c r="AO170" s="639"/>
      <c r="AP170" s="639"/>
      <c r="AQ170" s="639"/>
      <c r="AR170" s="639"/>
      <c r="AS170" s="639"/>
      <c r="AT170" s="639"/>
      <c r="AU170" s="639"/>
      <c r="AV170" s="639"/>
      <c r="AW170" s="639"/>
      <c r="AX170" s="639"/>
      <c r="AY170" s="639"/>
      <c r="AZ170" s="639"/>
      <c r="BA170" s="639"/>
      <c r="BB170" s="639"/>
      <c r="BC170" s="639"/>
      <c r="BD170" s="639"/>
      <c r="BE170" s="639"/>
      <c r="BF170" s="639"/>
      <c r="BG170" s="639"/>
      <c r="BH170" s="639"/>
      <c r="BI170" s="639"/>
      <c r="BJ170" s="639"/>
      <c r="BK170" s="639"/>
      <c r="BL170" s="639"/>
      <c r="BM170" s="639"/>
      <c r="BN170" s="639"/>
      <c r="BO170" s="639"/>
      <c r="BP170" s="639"/>
      <c r="BQ170" s="639"/>
      <c r="BR170" s="639"/>
      <c r="BS170" s="639"/>
    </row>
    <row r="171" spans="1:71" x14ac:dyDescent="0.25">
      <c r="A171" s="639"/>
      <c r="B171" s="639"/>
      <c r="C171" s="639"/>
      <c r="D171" s="639"/>
      <c r="E171" s="639"/>
      <c r="F171" s="639"/>
      <c r="G171" s="639"/>
      <c r="H171" s="639"/>
      <c r="I171" s="639"/>
      <c r="J171" s="639"/>
      <c r="K171" s="639"/>
      <c r="L171" s="639"/>
      <c r="M171" s="639"/>
      <c r="N171" s="639"/>
      <c r="O171" s="639"/>
      <c r="P171" s="639"/>
      <c r="Q171" s="639"/>
      <c r="R171" s="639"/>
      <c r="S171" s="639"/>
      <c r="T171" s="639"/>
      <c r="U171" s="639"/>
      <c r="V171" s="639"/>
      <c r="W171" s="639"/>
      <c r="X171" s="639"/>
      <c r="Y171" s="639"/>
      <c r="Z171" s="639"/>
      <c r="AA171" s="639"/>
      <c r="AB171" s="639"/>
      <c r="AC171" s="639"/>
      <c r="AD171" s="639"/>
      <c r="AE171" s="639"/>
      <c r="AF171" s="639"/>
      <c r="AG171" s="639"/>
      <c r="AH171" s="639"/>
      <c r="AI171" s="639"/>
      <c r="AJ171" s="639"/>
      <c r="AK171" s="639"/>
      <c r="AL171" s="639"/>
      <c r="AM171" s="639"/>
      <c r="AN171" s="639"/>
      <c r="AO171" s="639"/>
      <c r="AP171" s="639"/>
      <c r="AQ171" s="639"/>
      <c r="AR171" s="639"/>
      <c r="AS171" s="639"/>
      <c r="AT171" s="639"/>
      <c r="AU171" s="639"/>
      <c r="AV171" s="639"/>
      <c r="AW171" s="639"/>
      <c r="AX171" s="639"/>
      <c r="AY171" s="639"/>
      <c r="AZ171" s="639"/>
      <c r="BA171" s="639"/>
      <c r="BB171" s="639"/>
      <c r="BC171" s="639"/>
      <c r="BD171" s="639"/>
      <c r="BE171" s="639"/>
      <c r="BF171" s="639"/>
      <c r="BG171" s="639"/>
      <c r="BH171" s="639"/>
      <c r="BI171" s="639"/>
      <c r="BJ171" s="639"/>
      <c r="BK171" s="639"/>
      <c r="BL171" s="639"/>
      <c r="BM171" s="639"/>
      <c r="BN171" s="639"/>
      <c r="BO171" s="639"/>
      <c r="BP171" s="639"/>
      <c r="BQ171" s="639"/>
      <c r="BR171" s="639"/>
      <c r="BS171" s="639"/>
    </row>
    <row r="172" spans="1:71" x14ac:dyDescent="0.25">
      <c r="A172" s="639"/>
      <c r="B172" s="639"/>
      <c r="C172" s="639"/>
      <c r="D172" s="639"/>
      <c r="E172" s="639"/>
      <c r="F172" s="639"/>
      <c r="G172" s="639"/>
      <c r="H172" s="639"/>
      <c r="I172" s="639"/>
      <c r="J172" s="639"/>
      <c r="K172" s="639"/>
      <c r="L172" s="639"/>
      <c r="M172" s="639"/>
      <c r="N172" s="639"/>
      <c r="O172" s="639"/>
      <c r="P172" s="639"/>
      <c r="Q172" s="639"/>
      <c r="R172" s="639"/>
      <c r="S172" s="639"/>
      <c r="T172" s="639"/>
      <c r="U172" s="639"/>
      <c r="V172" s="639"/>
      <c r="W172" s="639"/>
      <c r="X172" s="639"/>
      <c r="Y172" s="639"/>
      <c r="Z172" s="639"/>
      <c r="AA172" s="639"/>
      <c r="AB172" s="639"/>
      <c r="AC172" s="639"/>
      <c r="AD172" s="639"/>
      <c r="AE172" s="639"/>
      <c r="AF172" s="639"/>
      <c r="AG172" s="639"/>
      <c r="AH172" s="639"/>
      <c r="AI172" s="639"/>
      <c r="AJ172" s="639"/>
      <c r="AK172" s="639"/>
      <c r="AL172" s="639"/>
      <c r="AM172" s="639"/>
      <c r="AN172" s="639"/>
      <c r="AO172" s="639"/>
      <c r="AP172" s="639"/>
      <c r="AQ172" s="639"/>
      <c r="AR172" s="639"/>
      <c r="AS172" s="639"/>
      <c r="AT172" s="639"/>
      <c r="AU172" s="639"/>
      <c r="AV172" s="639"/>
      <c r="AW172" s="639"/>
      <c r="AX172" s="639"/>
      <c r="AY172" s="639"/>
      <c r="AZ172" s="639"/>
      <c r="BA172" s="639"/>
      <c r="BB172" s="639"/>
      <c r="BC172" s="639"/>
      <c r="BD172" s="639"/>
      <c r="BE172" s="639"/>
      <c r="BF172" s="639"/>
      <c r="BG172" s="639"/>
      <c r="BH172" s="639"/>
      <c r="BI172" s="639"/>
      <c r="BJ172" s="639"/>
      <c r="BK172" s="639"/>
      <c r="BL172" s="639"/>
      <c r="BM172" s="639"/>
      <c r="BN172" s="639"/>
      <c r="BO172" s="639"/>
      <c r="BP172" s="639"/>
      <c r="BQ172" s="639"/>
      <c r="BR172" s="639"/>
      <c r="BS172" s="639"/>
    </row>
    <row r="173" spans="1:71" x14ac:dyDescent="0.25">
      <c r="A173" s="639"/>
      <c r="B173" s="639"/>
      <c r="C173" s="639"/>
      <c r="D173" s="639"/>
      <c r="E173" s="639"/>
      <c r="F173" s="639"/>
      <c r="G173" s="639"/>
      <c r="H173" s="639"/>
      <c r="I173" s="639"/>
      <c r="J173" s="639"/>
      <c r="K173" s="639"/>
      <c r="L173" s="639"/>
      <c r="M173" s="639"/>
      <c r="N173" s="639"/>
      <c r="O173" s="639"/>
      <c r="P173" s="639"/>
      <c r="Q173" s="639"/>
      <c r="R173" s="639"/>
      <c r="S173" s="639"/>
      <c r="T173" s="639"/>
      <c r="U173" s="639"/>
      <c r="V173" s="639"/>
      <c r="W173" s="639"/>
      <c r="X173" s="639"/>
      <c r="Y173" s="639"/>
      <c r="Z173" s="639"/>
      <c r="AA173" s="639"/>
      <c r="AB173" s="639"/>
      <c r="AC173" s="639"/>
      <c r="AD173" s="639"/>
      <c r="AE173" s="639"/>
      <c r="AF173" s="639"/>
      <c r="AG173" s="639"/>
      <c r="AH173" s="639"/>
      <c r="AI173" s="639"/>
      <c r="AJ173" s="639"/>
      <c r="AK173" s="639"/>
      <c r="AL173" s="639"/>
      <c r="AM173" s="639"/>
      <c r="AN173" s="639"/>
      <c r="AO173" s="639"/>
      <c r="AP173" s="639"/>
      <c r="AQ173" s="639"/>
      <c r="AR173" s="639"/>
      <c r="AS173" s="639"/>
      <c r="AT173" s="639"/>
      <c r="AU173" s="639"/>
      <c r="AV173" s="639"/>
      <c r="AW173" s="639"/>
      <c r="AX173" s="639"/>
      <c r="AY173" s="639"/>
      <c r="AZ173" s="639"/>
      <c r="BA173" s="639"/>
      <c r="BB173" s="639"/>
      <c r="BC173" s="639"/>
      <c r="BD173" s="639"/>
      <c r="BE173" s="639"/>
      <c r="BF173" s="639"/>
      <c r="BG173" s="639"/>
      <c r="BH173" s="639"/>
      <c r="BI173" s="639"/>
      <c r="BJ173" s="639"/>
      <c r="BK173" s="639"/>
      <c r="BL173" s="639"/>
      <c r="BM173" s="639"/>
      <c r="BN173" s="639"/>
      <c r="BO173" s="639"/>
      <c r="BP173" s="639"/>
      <c r="BQ173" s="639"/>
      <c r="BR173" s="639"/>
      <c r="BS173" s="639"/>
    </row>
    <row r="174" spans="1:71" x14ac:dyDescent="0.25">
      <c r="A174" s="639"/>
      <c r="B174" s="639"/>
      <c r="C174" s="639"/>
      <c r="D174" s="639"/>
      <c r="E174" s="639"/>
      <c r="F174" s="639"/>
      <c r="G174" s="639"/>
      <c r="H174" s="639"/>
      <c r="I174" s="639"/>
      <c r="J174" s="639"/>
      <c r="K174" s="639"/>
      <c r="L174" s="639"/>
      <c r="M174" s="639"/>
      <c r="N174" s="639"/>
      <c r="O174" s="639"/>
      <c r="P174" s="639"/>
      <c r="Q174" s="639"/>
      <c r="R174" s="639"/>
      <c r="S174" s="639"/>
      <c r="T174" s="639"/>
      <c r="U174" s="639"/>
      <c r="V174" s="639"/>
      <c r="W174" s="639"/>
      <c r="X174" s="639"/>
      <c r="Y174" s="639"/>
      <c r="Z174" s="639"/>
      <c r="AA174" s="639"/>
      <c r="AB174" s="639"/>
      <c r="AC174" s="639"/>
      <c r="AD174" s="639"/>
      <c r="AE174" s="639"/>
      <c r="AF174" s="639"/>
      <c r="AG174" s="639"/>
      <c r="AH174" s="639"/>
      <c r="AI174" s="639"/>
      <c r="AJ174" s="639"/>
      <c r="AK174" s="639"/>
      <c r="AL174" s="639"/>
      <c r="AM174" s="639"/>
      <c r="AN174" s="639"/>
      <c r="AO174" s="639"/>
      <c r="AP174" s="639"/>
      <c r="AQ174" s="639"/>
      <c r="AR174" s="639"/>
      <c r="AS174" s="639"/>
      <c r="AT174" s="639"/>
      <c r="AU174" s="639"/>
      <c r="AV174" s="639"/>
      <c r="AW174" s="639"/>
      <c r="AX174" s="639"/>
      <c r="AY174" s="639"/>
      <c r="AZ174" s="639"/>
      <c r="BA174" s="639"/>
      <c r="BB174" s="639"/>
      <c r="BC174" s="639"/>
      <c r="BD174" s="639"/>
      <c r="BE174" s="639"/>
      <c r="BF174" s="639"/>
      <c r="BG174" s="639"/>
      <c r="BH174" s="639"/>
      <c r="BI174" s="639"/>
      <c r="BJ174" s="639"/>
      <c r="BK174" s="639"/>
      <c r="BL174" s="639"/>
      <c r="BM174" s="639"/>
      <c r="BN174" s="639"/>
      <c r="BO174" s="639"/>
      <c r="BP174" s="639"/>
      <c r="BQ174" s="639"/>
      <c r="BR174" s="639"/>
      <c r="BS174" s="639"/>
    </row>
    <row r="175" spans="1:71" x14ac:dyDescent="0.25">
      <c r="A175" s="639"/>
      <c r="B175" s="639"/>
      <c r="C175" s="639"/>
      <c r="D175" s="639"/>
      <c r="E175" s="639"/>
      <c r="F175" s="639"/>
      <c r="G175" s="639"/>
      <c r="H175" s="639"/>
      <c r="I175" s="639"/>
      <c r="J175" s="639"/>
      <c r="K175" s="639"/>
      <c r="L175" s="639"/>
      <c r="M175" s="639"/>
      <c r="N175" s="639"/>
      <c r="O175" s="639"/>
      <c r="P175" s="639"/>
      <c r="Q175" s="639"/>
      <c r="R175" s="639"/>
      <c r="S175" s="639"/>
      <c r="T175" s="639"/>
      <c r="U175" s="639"/>
      <c r="V175" s="639"/>
      <c r="W175" s="639"/>
      <c r="X175" s="639"/>
      <c r="Y175" s="639"/>
      <c r="Z175" s="639"/>
      <c r="AA175" s="639"/>
      <c r="AB175" s="639"/>
      <c r="AC175" s="639"/>
      <c r="AD175" s="639"/>
      <c r="AE175" s="639"/>
      <c r="AF175" s="639"/>
      <c r="AG175" s="639"/>
      <c r="AH175" s="639"/>
      <c r="AI175" s="639"/>
      <c r="AJ175" s="639"/>
      <c r="AK175" s="639"/>
      <c r="AL175" s="639"/>
      <c r="AM175" s="639"/>
      <c r="AN175" s="639"/>
      <c r="AO175" s="639"/>
      <c r="AP175" s="639"/>
      <c r="AQ175" s="639"/>
      <c r="AR175" s="639"/>
      <c r="AS175" s="639"/>
      <c r="AT175" s="639"/>
      <c r="AU175" s="639"/>
      <c r="AV175" s="639"/>
      <c r="AW175" s="639"/>
      <c r="AX175" s="639"/>
      <c r="AY175" s="639"/>
      <c r="AZ175" s="639"/>
      <c r="BA175" s="639"/>
      <c r="BB175" s="639"/>
      <c r="BC175" s="639"/>
      <c r="BD175" s="639"/>
      <c r="BE175" s="639"/>
      <c r="BF175" s="639"/>
      <c r="BG175" s="639"/>
      <c r="BH175" s="639"/>
      <c r="BI175" s="639"/>
      <c r="BJ175" s="639"/>
      <c r="BK175" s="639"/>
      <c r="BL175" s="639"/>
      <c r="BM175" s="639"/>
      <c r="BN175" s="639"/>
      <c r="BO175" s="639"/>
      <c r="BP175" s="639"/>
      <c r="BQ175" s="639"/>
      <c r="BR175" s="639"/>
      <c r="BS175" s="639"/>
    </row>
    <row r="176" spans="1:71" x14ac:dyDescent="0.25">
      <c r="A176" s="639"/>
      <c r="B176" s="639"/>
      <c r="C176" s="639"/>
      <c r="D176" s="639"/>
      <c r="E176" s="639"/>
      <c r="F176" s="639"/>
      <c r="G176" s="639"/>
      <c r="H176" s="639"/>
      <c r="I176" s="639"/>
      <c r="J176" s="639"/>
      <c r="K176" s="639"/>
      <c r="L176" s="639"/>
      <c r="M176" s="639"/>
      <c r="N176" s="639"/>
      <c r="O176" s="639"/>
      <c r="P176" s="639"/>
      <c r="Q176" s="639"/>
      <c r="R176" s="639"/>
      <c r="S176" s="639"/>
      <c r="T176" s="639"/>
      <c r="U176" s="639"/>
      <c r="V176" s="639"/>
      <c r="W176" s="639"/>
      <c r="X176" s="639"/>
      <c r="Y176" s="639"/>
      <c r="Z176" s="639"/>
      <c r="AA176" s="639"/>
      <c r="AB176" s="639"/>
      <c r="AC176" s="639"/>
      <c r="AD176" s="639"/>
      <c r="AE176" s="639"/>
      <c r="AF176" s="639"/>
      <c r="AG176" s="639"/>
      <c r="AH176" s="639"/>
      <c r="AI176" s="639"/>
      <c r="AJ176" s="639"/>
      <c r="AK176" s="639"/>
      <c r="AL176" s="639"/>
      <c r="AM176" s="639"/>
      <c r="AN176" s="639"/>
      <c r="AO176" s="639"/>
      <c r="AP176" s="639"/>
      <c r="AQ176" s="639"/>
      <c r="AR176" s="639"/>
      <c r="AS176" s="639"/>
      <c r="AT176" s="639"/>
      <c r="AU176" s="639"/>
      <c r="AV176" s="639"/>
      <c r="AW176" s="639"/>
      <c r="AX176" s="639"/>
      <c r="AY176" s="639"/>
      <c r="AZ176" s="639"/>
      <c r="BA176" s="639"/>
      <c r="BB176" s="639"/>
      <c r="BC176" s="639"/>
      <c r="BD176" s="639"/>
      <c r="BE176" s="639"/>
      <c r="BF176" s="639"/>
      <c r="BG176" s="639"/>
      <c r="BH176" s="639"/>
      <c r="BI176" s="639"/>
      <c r="BJ176" s="639"/>
      <c r="BK176" s="639"/>
      <c r="BL176" s="639"/>
      <c r="BM176" s="639"/>
      <c r="BN176" s="639"/>
      <c r="BO176" s="639"/>
      <c r="BP176" s="639"/>
      <c r="BQ176" s="639"/>
      <c r="BR176" s="639"/>
      <c r="BS176" s="639"/>
    </row>
    <row r="177" spans="1:71" x14ac:dyDescent="0.25">
      <c r="A177" s="639"/>
      <c r="B177" s="639"/>
      <c r="C177" s="639"/>
      <c r="D177" s="639"/>
      <c r="E177" s="639"/>
      <c r="F177" s="639"/>
      <c r="G177" s="639"/>
      <c r="H177" s="639"/>
      <c r="I177" s="639"/>
      <c r="J177" s="639"/>
      <c r="K177" s="639"/>
      <c r="L177" s="639"/>
      <c r="M177" s="639"/>
      <c r="N177" s="639"/>
      <c r="O177" s="639"/>
      <c r="P177" s="639"/>
      <c r="Q177" s="639"/>
      <c r="R177" s="639"/>
      <c r="S177" s="639"/>
      <c r="T177" s="639"/>
      <c r="U177" s="639"/>
      <c r="V177" s="639"/>
      <c r="W177" s="639"/>
      <c r="X177" s="639"/>
      <c r="Y177" s="639"/>
      <c r="Z177" s="639"/>
      <c r="AA177" s="639"/>
      <c r="AB177" s="639"/>
      <c r="AC177" s="639"/>
      <c r="AD177" s="639"/>
      <c r="AE177" s="639"/>
      <c r="AF177" s="639"/>
      <c r="AG177" s="639"/>
      <c r="AH177" s="639"/>
      <c r="AI177" s="639"/>
      <c r="AJ177" s="639"/>
      <c r="AK177" s="639"/>
      <c r="AL177" s="639"/>
      <c r="AM177" s="639"/>
      <c r="AN177" s="639"/>
      <c r="AO177" s="639"/>
      <c r="AP177" s="639"/>
      <c r="AQ177" s="639"/>
      <c r="AR177" s="639"/>
      <c r="AS177" s="639"/>
      <c r="AT177" s="639"/>
      <c r="AU177" s="639"/>
      <c r="AV177" s="639"/>
      <c r="AW177" s="639"/>
      <c r="AX177" s="639"/>
      <c r="AY177" s="639"/>
      <c r="AZ177" s="639"/>
      <c r="BA177" s="639"/>
      <c r="BB177" s="639"/>
      <c r="BC177" s="639"/>
      <c r="BD177" s="639"/>
      <c r="BE177" s="639"/>
      <c r="BF177" s="639"/>
      <c r="BG177" s="639"/>
      <c r="BH177" s="639"/>
      <c r="BI177" s="639"/>
      <c r="BJ177" s="639"/>
      <c r="BK177" s="639"/>
      <c r="BL177" s="639"/>
      <c r="BM177" s="639"/>
      <c r="BN177" s="639"/>
      <c r="BO177" s="639"/>
      <c r="BP177" s="639"/>
      <c r="BQ177" s="639"/>
      <c r="BR177" s="639"/>
      <c r="BS177" s="639"/>
    </row>
    <row r="178" spans="1:71" x14ac:dyDescent="0.25">
      <c r="A178" s="639"/>
      <c r="B178" s="639"/>
      <c r="C178" s="639"/>
      <c r="D178" s="639"/>
      <c r="E178" s="639"/>
      <c r="F178" s="639"/>
      <c r="G178" s="639"/>
      <c r="H178" s="639"/>
      <c r="I178" s="639"/>
      <c r="J178" s="639"/>
      <c r="K178" s="639"/>
      <c r="L178" s="639"/>
      <c r="M178" s="639"/>
      <c r="N178" s="639"/>
      <c r="O178" s="639"/>
      <c r="P178" s="639"/>
      <c r="Q178" s="639"/>
      <c r="R178" s="639"/>
      <c r="S178" s="639"/>
      <c r="T178" s="639"/>
      <c r="U178" s="639"/>
      <c r="V178" s="639"/>
      <c r="W178" s="639"/>
      <c r="X178" s="639"/>
      <c r="Y178" s="639"/>
      <c r="Z178" s="639"/>
      <c r="AA178" s="639"/>
      <c r="AB178" s="639"/>
      <c r="AC178" s="639"/>
      <c r="AD178" s="639"/>
      <c r="AE178" s="639"/>
      <c r="AF178" s="639"/>
      <c r="AG178" s="639"/>
      <c r="AH178" s="639"/>
      <c r="AI178" s="639"/>
      <c r="AJ178" s="639"/>
      <c r="AK178" s="639"/>
      <c r="AL178" s="639"/>
      <c r="AM178" s="639"/>
      <c r="AN178" s="639"/>
      <c r="AO178" s="639"/>
      <c r="AP178" s="639"/>
      <c r="AQ178" s="639"/>
      <c r="AR178" s="639"/>
      <c r="AS178" s="639"/>
      <c r="AT178" s="639"/>
      <c r="AU178" s="639"/>
      <c r="AV178" s="639"/>
      <c r="AW178" s="639"/>
      <c r="AX178" s="639"/>
      <c r="AY178" s="639"/>
      <c r="AZ178" s="639"/>
      <c r="BA178" s="639"/>
      <c r="BB178" s="639"/>
      <c r="BC178" s="639"/>
      <c r="BD178" s="639"/>
      <c r="BE178" s="639"/>
      <c r="BF178" s="639"/>
      <c r="BG178" s="639"/>
      <c r="BH178" s="639"/>
      <c r="BI178" s="639"/>
      <c r="BJ178" s="639"/>
      <c r="BK178" s="639"/>
      <c r="BL178" s="639"/>
      <c r="BM178" s="639"/>
      <c r="BN178" s="639"/>
      <c r="BO178" s="639"/>
      <c r="BP178" s="639"/>
      <c r="BQ178" s="639"/>
      <c r="BR178" s="639"/>
      <c r="BS178" s="639"/>
    </row>
    <row r="179" spans="1:71" x14ac:dyDescent="0.25">
      <c r="A179" s="639"/>
      <c r="B179" s="639"/>
      <c r="C179" s="639"/>
      <c r="D179" s="639"/>
      <c r="E179" s="639"/>
      <c r="F179" s="639"/>
      <c r="G179" s="639"/>
      <c r="H179" s="639"/>
      <c r="I179" s="639"/>
      <c r="J179" s="639"/>
      <c r="K179" s="639"/>
      <c r="L179" s="639"/>
      <c r="M179" s="639"/>
      <c r="N179" s="639"/>
      <c r="O179" s="639"/>
      <c r="P179" s="639"/>
      <c r="Q179" s="639"/>
      <c r="R179" s="639"/>
      <c r="S179" s="639"/>
      <c r="T179" s="639"/>
      <c r="U179" s="639"/>
      <c r="V179" s="639"/>
      <c r="W179" s="639"/>
      <c r="X179" s="639"/>
      <c r="Y179" s="639"/>
      <c r="Z179" s="639"/>
      <c r="AA179" s="639"/>
      <c r="AB179" s="639"/>
      <c r="AC179" s="639"/>
      <c r="AD179" s="639"/>
      <c r="AE179" s="639"/>
      <c r="AF179" s="639"/>
      <c r="AG179" s="639"/>
      <c r="AH179" s="639"/>
      <c r="AI179" s="639"/>
      <c r="AJ179" s="639"/>
      <c r="AK179" s="639"/>
      <c r="AL179" s="639"/>
      <c r="AM179" s="639"/>
      <c r="AN179" s="639"/>
      <c r="AO179" s="639"/>
      <c r="AP179" s="639"/>
      <c r="AQ179" s="639"/>
      <c r="AR179" s="639"/>
      <c r="AS179" s="639"/>
      <c r="AT179" s="639"/>
      <c r="AU179" s="639"/>
      <c r="AV179" s="639"/>
      <c r="AW179" s="639"/>
      <c r="AX179" s="639"/>
      <c r="AY179" s="639"/>
      <c r="AZ179" s="639"/>
      <c r="BA179" s="639"/>
      <c r="BB179" s="639"/>
      <c r="BC179" s="639"/>
      <c r="BD179" s="639"/>
      <c r="BE179" s="639"/>
      <c r="BF179" s="639"/>
      <c r="BG179" s="639"/>
      <c r="BH179" s="639"/>
      <c r="BI179" s="639"/>
      <c r="BJ179" s="639"/>
      <c r="BK179" s="639"/>
      <c r="BL179" s="639"/>
      <c r="BM179" s="639"/>
      <c r="BN179" s="639"/>
      <c r="BO179" s="639"/>
      <c r="BP179" s="639"/>
      <c r="BQ179" s="639"/>
      <c r="BR179" s="639"/>
      <c r="BS179" s="639"/>
    </row>
    <row r="180" spans="1:71" x14ac:dyDescent="0.25">
      <c r="A180" s="639"/>
      <c r="B180" s="639"/>
      <c r="C180" s="639"/>
      <c r="D180" s="639"/>
      <c r="E180" s="639"/>
      <c r="F180" s="639"/>
      <c r="G180" s="639"/>
      <c r="H180" s="639"/>
      <c r="I180" s="639"/>
      <c r="J180" s="639"/>
      <c r="K180" s="639"/>
      <c r="L180" s="639"/>
      <c r="M180" s="639"/>
      <c r="N180" s="639"/>
      <c r="O180" s="639"/>
      <c r="P180" s="639"/>
      <c r="Q180" s="639"/>
      <c r="R180" s="639"/>
      <c r="S180" s="639"/>
      <c r="T180" s="639"/>
      <c r="U180" s="639"/>
      <c r="V180" s="639"/>
      <c r="W180" s="639"/>
      <c r="X180" s="639"/>
      <c r="Y180" s="639"/>
      <c r="Z180" s="639"/>
      <c r="AA180" s="639"/>
      <c r="AB180" s="639"/>
      <c r="AC180" s="639"/>
      <c r="AD180" s="639"/>
      <c r="AE180" s="639"/>
      <c r="AF180" s="639"/>
      <c r="AG180" s="639"/>
      <c r="AH180" s="639"/>
      <c r="AI180" s="639"/>
      <c r="AJ180" s="639"/>
      <c r="AK180" s="639"/>
      <c r="AL180" s="639"/>
      <c r="AM180" s="639"/>
      <c r="AN180" s="639"/>
      <c r="AO180" s="639"/>
      <c r="AP180" s="639"/>
      <c r="AQ180" s="639"/>
      <c r="AR180" s="639"/>
      <c r="AS180" s="639"/>
      <c r="AT180" s="639"/>
      <c r="AU180" s="639"/>
      <c r="AV180" s="639"/>
      <c r="AW180" s="639"/>
      <c r="AX180" s="639"/>
      <c r="AY180" s="639"/>
      <c r="AZ180" s="639"/>
      <c r="BA180" s="639"/>
      <c r="BB180" s="639"/>
      <c r="BC180" s="639"/>
      <c r="BD180" s="639"/>
      <c r="BE180" s="639"/>
      <c r="BF180" s="639"/>
      <c r="BG180" s="639"/>
      <c r="BH180" s="639"/>
      <c r="BI180" s="639"/>
      <c r="BJ180" s="639"/>
      <c r="BK180" s="639"/>
      <c r="BL180" s="639"/>
      <c r="BM180" s="639"/>
      <c r="BN180" s="639"/>
      <c r="BO180" s="639"/>
      <c r="BP180" s="639"/>
      <c r="BQ180" s="639"/>
      <c r="BR180" s="639"/>
      <c r="BS180" s="639"/>
    </row>
    <row r="181" spans="1:71" x14ac:dyDescent="0.25">
      <c r="A181" s="639"/>
      <c r="B181" s="639"/>
      <c r="C181" s="639"/>
      <c r="D181" s="639"/>
      <c r="E181" s="639"/>
      <c r="F181" s="639"/>
      <c r="G181" s="639"/>
      <c r="H181" s="639"/>
      <c r="I181" s="639"/>
      <c r="J181" s="639"/>
      <c r="K181" s="639"/>
      <c r="L181" s="639"/>
      <c r="M181" s="639"/>
      <c r="N181" s="639"/>
      <c r="O181" s="639"/>
      <c r="P181" s="639"/>
      <c r="Q181" s="639"/>
      <c r="R181" s="639"/>
      <c r="S181" s="639"/>
      <c r="T181" s="639"/>
      <c r="U181" s="639"/>
      <c r="V181" s="639"/>
      <c r="W181" s="639"/>
      <c r="X181" s="639"/>
      <c r="Y181" s="639"/>
      <c r="Z181" s="639"/>
      <c r="AA181" s="639"/>
      <c r="AB181" s="639"/>
      <c r="AC181" s="639"/>
      <c r="AD181" s="639"/>
      <c r="AE181" s="639"/>
      <c r="AF181" s="639"/>
      <c r="AG181" s="639"/>
      <c r="AH181" s="639"/>
      <c r="AI181" s="639"/>
      <c r="AJ181" s="639"/>
      <c r="AK181" s="639"/>
      <c r="AL181" s="639"/>
      <c r="AM181" s="639"/>
      <c r="AN181" s="639"/>
      <c r="AO181" s="639"/>
      <c r="AP181" s="639"/>
      <c r="AQ181" s="639"/>
      <c r="AR181" s="639"/>
      <c r="AS181" s="639"/>
      <c r="AT181" s="639"/>
      <c r="AU181" s="639"/>
      <c r="AV181" s="639"/>
      <c r="AW181" s="639"/>
      <c r="AX181" s="639"/>
      <c r="AY181" s="639"/>
      <c r="AZ181" s="639"/>
      <c r="BA181" s="639"/>
      <c r="BB181" s="639"/>
      <c r="BC181" s="639"/>
      <c r="BD181" s="639"/>
      <c r="BE181" s="639"/>
      <c r="BF181" s="639"/>
      <c r="BG181" s="639"/>
      <c r="BH181" s="639"/>
      <c r="BI181" s="639"/>
      <c r="BJ181" s="639"/>
      <c r="BK181" s="639"/>
      <c r="BL181" s="639"/>
      <c r="BM181" s="639"/>
      <c r="BN181" s="639"/>
      <c r="BO181" s="639"/>
      <c r="BP181" s="639"/>
      <c r="BQ181" s="639"/>
      <c r="BR181" s="639"/>
      <c r="BS181" s="639"/>
    </row>
    <row r="182" spans="1:71" x14ac:dyDescent="0.25">
      <c r="A182" s="639"/>
      <c r="B182" s="639"/>
      <c r="C182" s="639"/>
      <c r="D182" s="639"/>
      <c r="E182" s="639"/>
      <c r="F182" s="639"/>
      <c r="G182" s="639"/>
      <c r="H182" s="639"/>
      <c r="I182" s="639"/>
      <c r="J182" s="639"/>
      <c r="K182" s="639"/>
      <c r="L182" s="639"/>
      <c r="M182" s="639"/>
      <c r="N182" s="639"/>
      <c r="O182" s="639"/>
      <c r="P182" s="639"/>
      <c r="Q182" s="639"/>
      <c r="R182" s="639"/>
      <c r="S182" s="639"/>
      <c r="T182" s="639"/>
      <c r="U182" s="639"/>
      <c r="V182" s="639"/>
      <c r="W182" s="639"/>
      <c r="X182" s="639"/>
      <c r="Y182" s="639"/>
      <c r="Z182" s="639"/>
      <c r="AA182" s="639"/>
      <c r="AB182" s="639"/>
      <c r="AC182" s="639"/>
      <c r="AD182" s="639"/>
      <c r="AE182" s="639"/>
      <c r="AF182" s="639"/>
      <c r="AG182" s="639"/>
      <c r="AH182" s="639"/>
      <c r="AI182" s="639"/>
      <c r="AJ182" s="639"/>
      <c r="AK182" s="639"/>
      <c r="AL182" s="639"/>
      <c r="AM182" s="639"/>
      <c r="AN182" s="639"/>
      <c r="AO182" s="639"/>
      <c r="AP182" s="639"/>
      <c r="AQ182" s="639"/>
      <c r="AR182" s="639"/>
      <c r="AS182" s="639"/>
      <c r="AT182" s="639"/>
      <c r="AU182" s="639"/>
      <c r="AV182" s="639"/>
      <c r="AW182" s="639"/>
      <c r="AX182" s="639"/>
      <c r="AY182" s="639"/>
      <c r="AZ182" s="639"/>
      <c r="BA182" s="639"/>
      <c r="BB182" s="639"/>
      <c r="BC182" s="639"/>
      <c r="BD182" s="639"/>
      <c r="BE182" s="639"/>
      <c r="BF182" s="639"/>
      <c r="BG182" s="639"/>
      <c r="BH182" s="639"/>
      <c r="BI182" s="639"/>
      <c r="BJ182" s="639"/>
      <c r="BK182" s="639"/>
      <c r="BL182" s="639"/>
      <c r="BM182" s="639"/>
      <c r="BN182" s="639"/>
      <c r="BO182" s="639"/>
      <c r="BP182" s="639"/>
      <c r="BQ182" s="639"/>
      <c r="BR182" s="639"/>
      <c r="BS182" s="639"/>
    </row>
    <row r="183" spans="1:71" x14ac:dyDescent="0.25">
      <c r="A183" s="639"/>
      <c r="B183" s="639"/>
      <c r="C183" s="639"/>
      <c r="D183" s="639"/>
      <c r="E183" s="639"/>
      <c r="F183" s="639"/>
      <c r="G183" s="639"/>
      <c r="H183" s="639"/>
      <c r="I183" s="639"/>
      <c r="J183" s="639"/>
      <c r="K183" s="639"/>
      <c r="L183" s="639"/>
      <c r="M183" s="639"/>
      <c r="N183" s="639"/>
      <c r="O183" s="639"/>
      <c r="P183" s="639"/>
      <c r="Q183" s="639"/>
      <c r="R183" s="639"/>
      <c r="S183" s="639"/>
      <c r="T183" s="639"/>
      <c r="U183" s="639"/>
      <c r="V183" s="639"/>
      <c r="W183" s="639"/>
      <c r="X183" s="639"/>
      <c r="Y183" s="639"/>
      <c r="Z183" s="639"/>
      <c r="AA183" s="639"/>
      <c r="AB183" s="639"/>
      <c r="AC183" s="639"/>
      <c r="AD183" s="639"/>
      <c r="AE183" s="639"/>
      <c r="AF183" s="639"/>
      <c r="AG183" s="639"/>
      <c r="AH183" s="639"/>
      <c r="AI183" s="639"/>
      <c r="AJ183" s="639"/>
      <c r="AK183" s="639"/>
      <c r="AL183" s="639"/>
      <c r="AM183" s="639"/>
      <c r="AN183" s="639"/>
      <c r="AO183" s="639"/>
      <c r="AP183" s="639"/>
      <c r="AQ183" s="639"/>
      <c r="AR183" s="639"/>
      <c r="AS183" s="639"/>
      <c r="AT183" s="639"/>
      <c r="AU183" s="639"/>
      <c r="AV183" s="639"/>
      <c r="AW183" s="639"/>
      <c r="AX183" s="639"/>
      <c r="AY183" s="639"/>
      <c r="AZ183" s="639"/>
      <c r="BA183" s="639"/>
      <c r="BB183" s="639"/>
      <c r="BC183" s="639"/>
      <c r="BD183" s="639"/>
      <c r="BE183" s="639"/>
      <c r="BF183" s="639"/>
      <c r="BG183" s="639"/>
      <c r="BH183" s="639"/>
      <c r="BI183" s="639"/>
      <c r="BJ183" s="639"/>
      <c r="BK183" s="639"/>
      <c r="BL183" s="639"/>
      <c r="BM183" s="639"/>
      <c r="BN183" s="639"/>
      <c r="BO183" s="639"/>
      <c r="BP183" s="639"/>
      <c r="BQ183" s="639"/>
      <c r="BR183" s="639"/>
      <c r="BS183" s="639"/>
    </row>
    <row r="184" spans="1:71" x14ac:dyDescent="0.25">
      <c r="A184" s="639"/>
      <c r="B184" s="639"/>
      <c r="C184" s="639"/>
      <c r="D184" s="639"/>
      <c r="E184" s="639"/>
      <c r="F184" s="639"/>
      <c r="G184" s="639"/>
      <c r="H184" s="639"/>
      <c r="I184" s="639"/>
      <c r="J184" s="639"/>
      <c r="K184" s="639"/>
      <c r="L184" s="639"/>
      <c r="M184" s="639"/>
      <c r="N184" s="639"/>
      <c r="O184" s="639"/>
      <c r="P184" s="639"/>
      <c r="Q184" s="639"/>
      <c r="R184" s="639"/>
      <c r="S184" s="639"/>
      <c r="T184" s="639"/>
      <c r="U184" s="639"/>
      <c r="V184" s="639"/>
      <c r="W184" s="639"/>
      <c r="X184" s="639"/>
      <c r="Y184" s="639"/>
      <c r="Z184" s="639"/>
      <c r="AA184" s="639"/>
      <c r="AB184" s="639"/>
      <c r="AC184" s="639"/>
      <c r="AD184" s="639"/>
      <c r="AE184" s="639"/>
      <c r="AF184" s="639"/>
      <c r="AG184" s="639"/>
      <c r="AH184" s="639"/>
      <c r="AI184" s="639"/>
      <c r="AJ184" s="639"/>
      <c r="AK184" s="639"/>
      <c r="AL184" s="639"/>
      <c r="AM184" s="639"/>
      <c r="AN184" s="639"/>
      <c r="AO184" s="639"/>
      <c r="AP184" s="639"/>
      <c r="AQ184" s="639"/>
      <c r="AR184" s="639"/>
      <c r="AS184" s="639"/>
      <c r="AT184" s="639"/>
      <c r="AU184" s="639"/>
      <c r="AV184" s="639"/>
      <c r="AW184" s="639"/>
      <c r="AX184" s="639"/>
      <c r="AY184" s="639"/>
      <c r="AZ184" s="639"/>
      <c r="BA184" s="639"/>
      <c r="BB184" s="639"/>
      <c r="BC184" s="639"/>
      <c r="BD184" s="639"/>
      <c r="BE184" s="639"/>
      <c r="BF184" s="639"/>
      <c r="BG184" s="639"/>
      <c r="BH184" s="639"/>
      <c r="BI184" s="639"/>
      <c r="BJ184" s="639"/>
      <c r="BK184" s="639"/>
      <c r="BL184" s="639"/>
      <c r="BM184" s="639"/>
      <c r="BN184" s="639"/>
      <c r="BO184" s="639"/>
      <c r="BP184" s="639"/>
      <c r="BQ184" s="639"/>
      <c r="BR184" s="639"/>
      <c r="BS184" s="639"/>
    </row>
    <row r="185" spans="1:71" x14ac:dyDescent="0.25">
      <c r="A185" s="639"/>
      <c r="B185" s="639"/>
      <c r="C185" s="639"/>
      <c r="D185" s="639"/>
      <c r="E185" s="639"/>
      <c r="F185" s="639"/>
      <c r="G185" s="639"/>
      <c r="H185" s="639"/>
      <c r="I185" s="639"/>
      <c r="J185" s="639"/>
      <c r="K185" s="639"/>
      <c r="L185" s="639"/>
      <c r="M185" s="639"/>
      <c r="N185" s="639"/>
      <c r="O185" s="639"/>
      <c r="P185" s="639"/>
      <c r="Q185" s="639"/>
      <c r="R185" s="639"/>
      <c r="S185" s="639"/>
      <c r="T185" s="639"/>
      <c r="U185" s="639"/>
      <c r="V185" s="639"/>
      <c r="W185" s="639"/>
      <c r="X185" s="639"/>
      <c r="Y185" s="639"/>
      <c r="Z185" s="639"/>
      <c r="AA185" s="639"/>
      <c r="AB185" s="639"/>
      <c r="AC185" s="639"/>
      <c r="AD185" s="639"/>
      <c r="AE185" s="639"/>
      <c r="AF185" s="639"/>
      <c r="AG185" s="639"/>
      <c r="AH185" s="639"/>
      <c r="AI185" s="639"/>
      <c r="AJ185" s="639"/>
      <c r="AK185" s="639"/>
      <c r="AL185" s="639"/>
      <c r="AM185" s="639"/>
      <c r="AN185" s="639"/>
      <c r="AO185" s="639"/>
      <c r="AP185" s="639"/>
      <c r="AQ185" s="639"/>
      <c r="AR185" s="639"/>
      <c r="AS185" s="639"/>
      <c r="AT185" s="639"/>
      <c r="AU185" s="639"/>
      <c r="AV185" s="639"/>
      <c r="AW185" s="639"/>
      <c r="AX185" s="639"/>
      <c r="AY185" s="639"/>
      <c r="AZ185" s="639"/>
      <c r="BA185" s="639"/>
      <c r="BB185" s="639"/>
      <c r="BC185" s="639"/>
      <c r="BD185" s="639"/>
      <c r="BE185" s="639"/>
      <c r="BF185" s="639"/>
      <c r="BG185" s="639"/>
      <c r="BH185" s="639"/>
      <c r="BI185" s="639"/>
      <c r="BJ185" s="639"/>
      <c r="BK185" s="639"/>
      <c r="BL185" s="639"/>
      <c r="BM185" s="639"/>
      <c r="BN185" s="639"/>
      <c r="BO185" s="639"/>
      <c r="BP185" s="639"/>
      <c r="BQ185" s="639"/>
      <c r="BR185" s="639"/>
      <c r="BS185" s="639"/>
    </row>
    <row r="186" spans="1:71" x14ac:dyDescent="0.25">
      <c r="A186" s="639"/>
      <c r="B186" s="639"/>
      <c r="C186" s="639"/>
      <c r="D186" s="639"/>
      <c r="E186" s="639"/>
      <c r="F186" s="639"/>
      <c r="G186" s="639"/>
      <c r="H186" s="639"/>
      <c r="I186" s="639"/>
      <c r="J186" s="639"/>
      <c r="K186" s="639"/>
      <c r="L186" s="639"/>
      <c r="M186" s="639"/>
      <c r="N186" s="639"/>
      <c r="O186" s="639"/>
      <c r="P186" s="639"/>
      <c r="Q186" s="639"/>
      <c r="R186" s="639"/>
      <c r="S186" s="639"/>
      <c r="T186" s="639"/>
      <c r="U186" s="639"/>
      <c r="V186" s="639"/>
      <c r="W186" s="639"/>
      <c r="X186" s="639"/>
      <c r="Y186" s="639"/>
      <c r="Z186" s="639"/>
      <c r="AA186" s="639"/>
      <c r="AB186" s="639"/>
      <c r="AC186" s="639"/>
      <c r="AD186" s="639"/>
      <c r="AE186" s="639"/>
      <c r="AF186" s="639"/>
      <c r="AG186" s="639"/>
      <c r="AH186" s="639"/>
      <c r="AI186" s="639"/>
      <c r="AJ186" s="639"/>
      <c r="AK186" s="639"/>
      <c r="AL186" s="639"/>
      <c r="AM186" s="639"/>
      <c r="AN186" s="639"/>
      <c r="AO186" s="639"/>
      <c r="AP186" s="639"/>
      <c r="AQ186" s="639"/>
      <c r="AR186" s="639"/>
      <c r="AS186" s="639"/>
      <c r="AT186" s="639"/>
      <c r="AU186" s="639"/>
      <c r="AV186" s="639"/>
      <c r="AW186" s="639"/>
      <c r="AX186" s="639"/>
      <c r="AY186" s="639"/>
      <c r="AZ186" s="639"/>
      <c r="BA186" s="639"/>
      <c r="BB186" s="639"/>
      <c r="BC186" s="639"/>
      <c r="BD186" s="639"/>
      <c r="BE186" s="639"/>
      <c r="BF186" s="639"/>
      <c r="BG186" s="639"/>
      <c r="BH186" s="639"/>
      <c r="BI186" s="639"/>
      <c r="BJ186" s="639"/>
      <c r="BK186" s="639"/>
      <c r="BL186" s="639"/>
      <c r="BM186" s="639"/>
      <c r="BN186" s="639"/>
      <c r="BO186" s="639"/>
      <c r="BP186" s="639"/>
      <c r="BQ186" s="639"/>
      <c r="BR186" s="639"/>
      <c r="BS186" s="639"/>
    </row>
    <row r="187" spans="1:71" x14ac:dyDescent="0.25">
      <c r="A187" s="639"/>
      <c r="B187" s="639"/>
      <c r="C187" s="639"/>
      <c r="D187" s="639"/>
      <c r="E187" s="639"/>
      <c r="F187" s="639"/>
      <c r="G187" s="639"/>
      <c r="H187" s="639"/>
      <c r="I187" s="639"/>
      <c r="J187" s="639"/>
      <c r="K187" s="639"/>
      <c r="L187" s="639"/>
      <c r="M187" s="639"/>
      <c r="N187" s="639"/>
      <c r="O187" s="639"/>
      <c r="P187" s="639"/>
      <c r="Q187" s="639"/>
      <c r="R187" s="639"/>
      <c r="S187" s="639"/>
      <c r="T187" s="639"/>
      <c r="U187" s="639"/>
      <c r="V187" s="639"/>
      <c r="W187" s="639"/>
      <c r="X187" s="639"/>
      <c r="Y187" s="639"/>
      <c r="Z187" s="639"/>
      <c r="AA187" s="639"/>
      <c r="AB187" s="639"/>
      <c r="AC187" s="639"/>
      <c r="AD187" s="639"/>
      <c r="AE187" s="639"/>
      <c r="AF187" s="639"/>
      <c r="AG187" s="639"/>
      <c r="AH187" s="639"/>
      <c r="AI187" s="639"/>
      <c r="AJ187" s="639"/>
      <c r="AK187" s="639"/>
      <c r="AL187" s="639"/>
      <c r="AM187" s="639"/>
      <c r="AN187" s="639"/>
      <c r="AO187" s="639"/>
      <c r="AP187" s="639"/>
      <c r="AQ187" s="639"/>
      <c r="AR187" s="639"/>
      <c r="AS187" s="639"/>
      <c r="AT187" s="639"/>
      <c r="AU187" s="639"/>
      <c r="AV187" s="639"/>
      <c r="AW187" s="639"/>
      <c r="AX187" s="639"/>
      <c r="AY187" s="639"/>
      <c r="AZ187" s="639"/>
      <c r="BA187" s="639"/>
      <c r="BB187" s="639"/>
      <c r="BC187" s="639"/>
      <c r="BD187" s="639"/>
      <c r="BE187" s="639"/>
      <c r="BF187" s="639"/>
      <c r="BG187" s="639"/>
      <c r="BH187" s="639"/>
      <c r="BI187" s="639"/>
      <c r="BJ187" s="639"/>
      <c r="BK187" s="639"/>
      <c r="BL187" s="639"/>
      <c r="BM187" s="639"/>
      <c r="BN187" s="639"/>
      <c r="BO187" s="639"/>
      <c r="BP187" s="639"/>
      <c r="BQ187" s="639"/>
      <c r="BR187" s="639"/>
      <c r="BS187" s="639"/>
    </row>
    <row r="188" spans="1:71" x14ac:dyDescent="0.25">
      <c r="A188" s="639"/>
      <c r="B188" s="639"/>
      <c r="C188" s="639"/>
      <c r="D188" s="639"/>
      <c r="E188" s="639"/>
      <c r="F188" s="639"/>
      <c r="G188" s="639"/>
      <c r="H188" s="639"/>
      <c r="I188" s="639"/>
      <c r="J188" s="639"/>
      <c r="K188" s="639"/>
      <c r="L188" s="639"/>
      <c r="M188" s="639"/>
      <c r="N188" s="639"/>
      <c r="O188" s="639"/>
      <c r="P188" s="639"/>
      <c r="Q188" s="639"/>
      <c r="R188" s="639"/>
      <c r="S188" s="639"/>
      <c r="T188" s="639"/>
      <c r="U188" s="639"/>
      <c r="V188" s="639"/>
      <c r="W188" s="639"/>
      <c r="X188" s="639"/>
      <c r="Y188" s="639"/>
      <c r="Z188" s="639"/>
      <c r="AA188" s="639"/>
      <c r="AB188" s="639"/>
      <c r="AC188" s="639"/>
      <c r="AD188" s="639"/>
      <c r="AE188" s="639"/>
      <c r="AF188" s="639"/>
      <c r="AG188" s="639"/>
      <c r="AH188" s="639"/>
      <c r="AI188" s="639"/>
      <c r="AJ188" s="639"/>
      <c r="AK188" s="639"/>
      <c r="AL188" s="639"/>
      <c r="AM188" s="639"/>
      <c r="AN188" s="639"/>
      <c r="AO188" s="639"/>
      <c r="AP188" s="639"/>
      <c r="AQ188" s="639"/>
      <c r="AR188" s="639"/>
      <c r="AS188" s="639"/>
      <c r="AT188" s="639"/>
      <c r="AU188" s="639"/>
      <c r="AV188" s="639"/>
      <c r="AW188" s="639"/>
      <c r="AX188" s="639"/>
      <c r="AY188" s="639"/>
      <c r="AZ188" s="639"/>
      <c r="BA188" s="639"/>
      <c r="BB188" s="639"/>
      <c r="BC188" s="639"/>
      <c r="BD188" s="639"/>
      <c r="BE188" s="639"/>
      <c r="BF188" s="639"/>
      <c r="BG188" s="639"/>
      <c r="BH188" s="639"/>
      <c r="BI188" s="639"/>
      <c r="BJ188" s="639"/>
      <c r="BK188" s="639"/>
      <c r="BL188" s="639"/>
      <c r="BM188" s="639"/>
      <c r="BN188" s="639"/>
      <c r="BO188" s="639"/>
      <c r="BP188" s="639"/>
      <c r="BQ188" s="639"/>
      <c r="BR188" s="639"/>
      <c r="BS188" s="639"/>
    </row>
    <row r="189" spans="1:71" x14ac:dyDescent="0.25">
      <c r="A189" s="639"/>
      <c r="B189" s="639"/>
      <c r="C189" s="639"/>
      <c r="D189" s="639"/>
      <c r="E189" s="639"/>
      <c r="F189" s="639"/>
      <c r="G189" s="639"/>
      <c r="H189" s="639"/>
      <c r="I189" s="639"/>
      <c r="J189" s="639"/>
      <c r="K189" s="639"/>
      <c r="L189" s="639"/>
      <c r="M189" s="639"/>
      <c r="N189" s="639"/>
      <c r="O189" s="639"/>
      <c r="P189" s="639"/>
      <c r="Q189" s="639"/>
      <c r="R189" s="639"/>
      <c r="S189" s="639"/>
      <c r="T189" s="639"/>
      <c r="U189" s="639"/>
      <c r="V189" s="639"/>
      <c r="W189" s="639"/>
      <c r="X189" s="639"/>
      <c r="Y189" s="639"/>
      <c r="Z189" s="639"/>
      <c r="AA189" s="639"/>
      <c r="AB189" s="639"/>
      <c r="AC189" s="639"/>
      <c r="AD189" s="639"/>
      <c r="AE189" s="639"/>
      <c r="AF189" s="639"/>
      <c r="AG189" s="639"/>
      <c r="AH189" s="639"/>
      <c r="AI189" s="639"/>
      <c r="AJ189" s="639"/>
      <c r="AK189" s="639"/>
      <c r="AL189" s="639"/>
      <c r="AM189" s="639"/>
      <c r="AN189" s="639"/>
      <c r="AO189" s="639"/>
      <c r="AP189" s="639"/>
      <c r="AQ189" s="639"/>
      <c r="AR189" s="639"/>
      <c r="AS189" s="639"/>
      <c r="AT189" s="639"/>
      <c r="AU189" s="639"/>
      <c r="AV189" s="639"/>
      <c r="AW189" s="639"/>
      <c r="AX189" s="639"/>
      <c r="AY189" s="639"/>
      <c r="AZ189" s="639"/>
      <c r="BA189" s="639"/>
      <c r="BB189" s="639"/>
      <c r="BC189" s="639"/>
      <c r="BD189" s="639"/>
      <c r="BE189" s="639"/>
      <c r="BF189" s="639"/>
      <c r="BG189" s="639"/>
      <c r="BH189" s="639"/>
      <c r="BI189" s="639"/>
      <c r="BJ189" s="639"/>
      <c r="BK189" s="639"/>
      <c r="BL189" s="639"/>
      <c r="BM189" s="639"/>
      <c r="BN189" s="639"/>
      <c r="BO189" s="639"/>
      <c r="BP189" s="639"/>
      <c r="BQ189" s="639"/>
      <c r="BR189" s="639"/>
      <c r="BS189" s="639"/>
    </row>
    <row r="190" spans="1:71" x14ac:dyDescent="0.25">
      <c r="A190" s="639"/>
      <c r="B190" s="639"/>
      <c r="C190" s="639"/>
      <c r="D190" s="639"/>
      <c r="E190" s="639"/>
      <c r="F190" s="639"/>
      <c r="G190" s="639"/>
      <c r="H190" s="639"/>
      <c r="I190" s="639"/>
      <c r="J190" s="639"/>
      <c r="K190" s="639"/>
      <c r="L190" s="639"/>
      <c r="M190" s="639"/>
      <c r="N190" s="639"/>
      <c r="O190" s="639"/>
      <c r="P190" s="639"/>
      <c r="Q190" s="639"/>
      <c r="R190" s="639"/>
      <c r="S190" s="639"/>
      <c r="T190" s="639"/>
      <c r="U190" s="639"/>
      <c r="V190" s="639"/>
      <c r="W190" s="639"/>
      <c r="X190" s="639"/>
      <c r="Y190" s="639"/>
      <c r="Z190" s="639"/>
      <c r="AA190" s="639"/>
      <c r="AB190" s="639"/>
      <c r="AC190" s="639"/>
      <c r="AD190" s="639"/>
      <c r="AE190" s="639"/>
      <c r="AF190" s="639"/>
      <c r="AG190" s="639"/>
      <c r="AH190" s="639"/>
      <c r="AI190" s="639"/>
      <c r="AJ190" s="639"/>
      <c r="AK190" s="639"/>
      <c r="AL190" s="639"/>
      <c r="AM190" s="639"/>
      <c r="AN190" s="639"/>
      <c r="AO190" s="639"/>
      <c r="AP190" s="639"/>
      <c r="AQ190" s="639"/>
      <c r="AR190" s="639"/>
      <c r="AS190" s="639"/>
      <c r="AT190" s="639"/>
      <c r="AU190" s="639"/>
      <c r="AV190" s="639"/>
      <c r="AW190" s="639"/>
      <c r="AX190" s="639"/>
      <c r="AY190" s="639"/>
      <c r="AZ190" s="639"/>
      <c r="BA190" s="639"/>
      <c r="BB190" s="639"/>
      <c r="BC190" s="639"/>
      <c r="BD190" s="639"/>
      <c r="BE190" s="639"/>
      <c r="BF190" s="639"/>
      <c r="BG190" s="639"/>
      <c r="BH190" s="639"/>
      <c r="BI190" s="639"/>
      <c r="BJ190" s="639"/>
      <c r="BK190" s="639"/>
      <c r="BL190" s="639"/>
      <c r="BM190" s="639"/>
      <c r="BN190" s="639"/>
      <c r="BO190" s="639"/>
      <c r="BP190" s="639"/>
      <c r="BQ190" s="639"/>
      <c r="BR190" s="639"/>
      <c r="BS190" s="639"/>
    </row>
    <row r="191" spans="1:71" x14ac:dyDescent="0.25">
      <c r="A191" s="639"/>
      <c r="B191" s="639"/>
      <c r="C191" s="639"/>
      <c r="D191" s="639"/>
      <c r="E191" s="639"/>
      <c r="F191" s="639"/>
      <c r="G191" s="639"/>
      <c r="H191" s="639"/>
      <c r="I191" s="639"/>
      <c r="J191" s="639"/>
      <c r="K191" s="639"/>
      <c r="L191" s="639"/>
      <c r="M191" s="639"/>
      <c r="N191" s="639"/>
      <c r="O191" s="639"/>
      <c r="P191" s="639"/>
      <c r="Q191" s="639"/>
      <c r="R191" s="639"/>
      <c r="S191" s="639"/>
      <c r="T191" s="639"/>
      <c r="U191" s="639"/>
      <c r="V191" s="639"/>
      <c r="W191" s="639"/>
      <c r="X191" s="639"/>
      <c r="Y191" s="639"/>
      <c r="Z191" s="639"/>
      <c r="AA191" s="639"/>
      <c r="AB191" s="639"/>
      <c r="AC191" s="639"/>
      <c r="AD191" s="639"/>
      <c r="AE191" s="639"/>
      <c r="AF191" s="639"/>
      <c r="AG191" s="639"/>
      <c r="AH191" s="639"/>
      <c r="AI191" s="639"/>
      <c r="AJ191" s="639"/>
      <c r="AK191" s="639"/>
      <c r="AL191" s="639"/>
      <c r="AM191" s="639"/>
      <c r="AN191" s="639"/>
      <c r="AO191" s="639"/>
      <c r="AP191" s="639"/>
      <c r="AQ191" s="639"/>
      <c r="AR191" s="639"/>
      <c r="AS191" s="639"/>
      <c r="AT191" s="639"/>
      <c r="AU191" s="639"/>
      <c r="AV191" s="639"/>
      <c r="AW191" s="639"/>
      <c r="AX191" s="639"/>
      <c r="AY191" s="639"/>
      <c r="AZ191" s="639"/>
      <c r="BA191" s="639"/>
      <c r="BB191" s="639"/>
      <c r="BC191" s="639"/>
      <c r="BD191" s="639"/>
      <c r="BE191" s="639"/>
      <c r="BF191" s="639"/>
      <c r="BG191" s="639"/>
      <c r="BH191" s="639"/>
      <c r="BI191" s="639"/>
      <c r="BJ191" s="639"/>
      <c r="BK191" s="639"/>
      <c r="BL191" s="639"/>
      <c r="BM191" s="639"/>
      <c r="BN191" s="639"/>
      <c r="BO191" s="639"/>
      <c r="BP191" s="639"/>
      <c r="BQ191" s="639"/>
      <c r="BR191" s="639"/>
      <c r="BS191" s="639"/>
    </row>
    <row r="192" spans="1:71" x14ac:dyDescent="0.25">
      <c r="A192" s="639"/>
      <c r="B192" s="639"/>
      <c r="C192" s="639"/>
      <c r="D192" s="639"/>
      <c r="E192" s="639"/>
      <c r="F192" s="639"/>
      <c r="G192" s="639"/>
      <c r="H192" s="639"/>
      <c r="I192" s="639"/>
      <c r="J192" s="639"/>
      <c r="K192" s="639"/>
      <c r="L192" s="639"/>
      <c r="M192" s="639"/>
      <c r="N192" s="639"/>
      <c r="O192" s="639"/>
      <c r="P192" s="639"/>
      <c r="Q192" s="639"/>
      <c r="R192" s="639"/>
      <c r="S192" s="639"/>
      <c r="T192" s="639"/>
      <c r="U192" s="639"/>
      <c r="V192" s="639"/>
      <c r="W192" s="639"/>
      <c r="X192" s="639"/>
      <c r="Y192" s="639"/>
      <c r="Z192" s="639"/>
      <c r="AA192" s="639"/>
      <c r="AB192" s="639"/>
      <c r="AC192" s="639"/>
      <c r="AD192" s="639"/>
      <c r="AE192" s="639"/>
      <c r="AF192" s="639"/>
      <c r="AG192" s="639"/>
      <c r="AH192" s="639"/>
      <c r="AI192" s="639"/>
      <c r="AJ192" s="639"/>
      <c r="AK192" s="639"/>
      <c r="AL192" s="639"/>
      <c r="AM192" s="639"/>
      <c r="AN192" s="639"/>
      <c r="AO192" s="639"/>
      <c r="AP192" s="639"/>
      <c r="AQ192" s="639"/>
      <c r="AR192" s="639"/>
      <c r="AS192" s="639"/>
      <c r="AT192" s="639"/>
      <c r="AU192" s="639"/>
      <c r="AV192" s="639"/>
      <c r="AW192" s="639"/>
      <c r="AX192" s="639"/>
      <c r="AY192" s="639"/>
      <c r="AZ192" s="639"/>
      <c r="BA192" s="639"/>
      <c r="BB192" s="639"/>
      <c r="BC192" s="639"/>
      <c r="BD192" s="639"/>
      <c r="BE192" s="639"/>
      <c r="BF192" s="639"/>
      <c r="BG192" s="639"/>
      <c r="BH192" s="639"/>
      <c r="BI192" s="639"/>
      <c r="BJ192" s="639"/>
      <c r="BK192" s="639"/>
      <c r="BL192" s="639"/>
      <c r="BM192" s="639"/>
      <c r="BN192" s="639"/>
      <c r="BO192" s="639"/>
      <c r="BP192" s="639"/>
      <c r="BQ192" s="639"/>
      <c r="BR192" s="639"/>
      <c r="BS192" s="639"/>
    </row>
    <row r="193" spans="1:71" x14ac:dyDescent="0.25">
      <c r="A193" s="639"/>
      <c r="B193" s="639"/>
      <c r="C193" s="639"/>
      <c r="D193" s="639"/>
      <c r="E193" s="639"/>
      <c r="F193" s="639"/>
      <c r="G193" s="639"/>
      <c r="H193" s="639"/>
      <c r="I193" s="639"/>
      <c r="J193" s="639"/>
      <c r="K193" s="639"/>
      <c r="L193" s="639"/>
      <c r="M193" s="639"/>
      <c r="N193" s="639"/>
      <c r="O193" s="639"/>
      <c r="P193" s="639"/>
      <c r="Q193" s="639"/>
      <c r="R193" s="639"/>
      <c r="S193" s="639"/>
      <c r="T193" s="639"/>
      <c r="U193" s="639"/>
      <c r="V193" s="639"/>
      <c r="W193" s="639"/>
      <c r="X193" s="639"/>
      <c r="Y193" s="639"/>
      <c r="Z193" s="639"/>
      <c r="AA193" s="639"/>
      <c r="AB193" s="639"/>
      <c r="AC193" s="639"/>
      <c r="AD193" s="639"/>
      <c r="AE193" s="639"/>
      <c r="AF193" s="639"/>
      <c r="AG193" s="639"/>
      <c r="AH193" s="639"/>
      <c r="AI193" s="639"/>
      <c r="AJ193" s="639"/>
      <c r="AK193" s="639"/>
      <c r="AL193" s="639"/>
      <c r="AM193" s="639"/>
      <c r="AN193" s="639"/>
      <c r="AO193" s="639"/>
      <c r="AP193" s="639"/>
      <c r="AQ193" s="639"/>
      <c r="AR193" s="639"/>
      <c r="AS193" s="639"/>
      <c r="AT193" s="639"/>
      <c r="AU193" s="639"/>
      <c r="AV193" s="639"/>
      <c r="AW193" s="639"/>
      <c r="AX193" s="639"/>
      <c r="AY193" s="639"/>
      <c r="AZ193" s="639"/>
      <c r="BA193" s="639"/>
      <c r="BB193" s="639"/>
      <c r="BC193" s="639"/>
      <c r="BD193" s="639"/>
      <c r="BE193" s="639"/>
      <c r="BF193" s="639"/>
      <c r="BG193" s="639"/>
      <c r="BH193" s="639"/>
      <c r="BI193" s="639"/>
      <c r="BJ193" s="639"/>
      <c r="BK193" s="639"/>
      <c r="BL193" s="639"/>
      <c r="BM193" s="639"/>
      <c r="BN193" s="639"/>
      <c r="BO193" s="639"/>
      <c r="BP193" s="639"/>
      <c r="BQ193" s="639"/>
      <c r="BR193" s="639"/>
      <c r="BS193" s="639"/>
    </row>
    <row r="194" spans="1:71" x14ac:dyDescent="0.25">
      <c r="A194" s="639"/>
      <c r="B194" s="639"/>
      <c r="C194" s="639"/>
      <c r="D194" s="639"/>
      <c r="E194" s="639"/>
      <c r="F194" s="639"/>
      <c r="G194" s="639"/>
      <c r="H194" s="639"/>
      <c r="I194" s="639"/>
      <c r="J194" s="639"/>
      <c r="K194" s="639"/>
      <c r="L194" s="639"/>
      <c r="M194" s="639"/>
      <c r="N194" s="639"/>
      <c r="O194" s="639"/>
      <c r="P194" s="639"/>
      <c r="Q194" s="639"/>
      <c r="R194" s="639"/>
      <c r="S194" s="639"/>
      <c r="T194" s="639"/>
      <c r="U194" s="639"/>
      <c r="V194" s="639"/>
      <c r="W194" s="639"/>
      <c r="X194" s="639"/>
      <c r="Y194" s="639"/>
      <c r="Z194" s="639"/>
      <c r="AA194" s="639"/>
      <c r="AB194" s="639"/>
      <c r="AC194" s="639"/>
      <c r="AD194" s="639"/>
      <c r="AE194" s="639"/>
      <c r="AF194" s="639"/>
      <c r="AG194" s="639"/>
      <c r="AH194" s="639"/>
      <c r="AI194" s="639"/>
      <c r="AJ194" s="639"/>
      <c r="AK194" s="639"/>
      <c r="AL194" s="639"/>
      <c r="AM194" s="639"/>
      <c r="AN194" s="639"/>
      <c r="AO194" s="639"/>
      <c r="AP194" s="639"/>
      <c r="AQ194" s="639"/>
      <c r="AR194" s="639"/>
      <c r="AS194" s="639"/>
      <c r="AT194" s="639"/>
      <c r="AU194" s="639"/>
      <c r="AV194" s="639"/>
      <c r="AW194" s="639"/>
      <c r="AX194" s="639"/>
      <c r="AY194" s="639"/>
      <c r="AZ194" s="639"/>
      <c r="BA194" s="639"/>
      <c r="BB194" s="639"/>
      <c r="BC194" s="639"/>
      <c r="BD194" s="639"/>
      <c r="BE194" s="639"/>
      <c r="BF194" s="639"/>
      <c r="BG194" s="639"/>
      <c r="BH194" s="639"/>
      <c r="BI194" s="639"/>
      <c r="BJ194" s="639"/>
      <c r="BK194" s="639"/>
      <c r="BL194" s="639"/>
      <c r="BM194" s="639"/>
      <c r="BN194" s="639"/>
      <c r="BO194" s="639"/>
      <c r="BP194" s="639"/>
      <c r="BQ194" s="639"/>
      <c r="BR194" s="639"/>
      <c r="BS194" s="639"/>
    </row>
    <row r="195" spans="1:71" x14ac:dyDescent="0.25">
      <c r="A195" s="639"/>
      <c r="B195" s="639"/>
      <c r="C195" s="639"/>
      <c r="D195" s="639"/>
      <c r="E195" s="639"/>
      <c r="F195" s="639"/>
      <c r="G195" s="639"/>
      <c r="H195" s="639"/>
      <c r="I195" s="639"/>
      <c r="J195" s="639"/>
      <c r="K195" s="639"/>
      <c r="L195" s="639"/>
      <c r="M195" s="639"/>
      <c r="N195" s="639"/>
      <c r="O195" s="639"/>
      <c r="P195" s="639"/>
      <c r="Q195" s="639"/>
      <c r="R195" s="639"/>
      <c r="S195" s="639"/>
      <c r="T195" s="639"/>
      <c r="U195" s="639"/>
      <c r="V195" s="639"/>
      <c r="W195" s="639"/>
      <c r="X195" s="639"/>
      <c r="Y195" s="639"/>
      <c r="Z195" s="639"/>
      <c r="AA195" s="639"/>
      <c r="AB195" s="639"/>
      <c r="AC195" s="639"/>
      <c r="AD195" s="639"/>
      <c r="AE195" s="639"/>
      <c r="AF195" s="639"/>
      <c r="AG195" s="639"/>
      <c r="AH195" s="639"/>
      <c r="AI195" s="639"/>
      <c r="AJ195" s="639"/>
      <c r="AK195" s="639"/>
      <c r="AL195" s="639"/>
      <c r="AM195" s="639"/>
      <c r="AN195" s="639"/>
      <c r="AO195" s="639"/>
      <c r="AP195" s="639"/>
      <c r="AQ195" s="639"/>
      <c r="AR195" s="639"/>
      <c r="AS195" s="639"/>
      <c r="AT195" s="639"/>
      <c r="AU195" s="639"/>
      <c r="AV195" s="639"/>
      <c r="AW195" s="639"/>
      <c r="AX195" s="639"/>
      <c r="AY195" s="639"/>
      <c r="AZ195" s="639"/>
      <c r="BA195" s="639"/>
      <c r="BB195" s="639"/>
      <c r="BC195" s="639"/>
      <c r="BD195" s="639"/>
      <c r="BE195" s="639"/>
      <c r="BF195" s="639"/>
      <c r="BG195" s="639"/>
      <c r="BH195" s="639"/>
      <c r="BI195" s="639"/>
      <c r="BJ195" s="639"/>
      <c r="BK195" s="639"/>
      <c r="BL195" s="639"/>
      <c r="BM195" s="639"/>
      <c r="BN195" s="639"/>
      <c r="BO195" s="639"/>
      <c r="BP195" s="639"/>
      <c r="BQ195" s="639"/>
      <c r="BR195" s="639"/>
      <c r="BS195" s="639"/>
    </row>
    <row r="196" spans="1:71" x14ac:dyDescent="0.25">
      <c r="A196" s="639"/>
      <c r="B196" s="639"/>
      <c r="C196" s="639"/>
      <c r="D196" s="639"/>
      <c r="E196" s="639"/>
      <c r="F196" s="639"/>
      <c r="G196" s="639"/>
      <c r="H196" s="639"/>
      <c r="I196" s="639"/>
      <c r="J196" s="639"/>
      <c r="K196" s="639"/>
      <c r="L196" s="639"/>
      <c r="M196" s="639"/>
      <c r="N196" s="639"/>
      <c r="O196" s="639"/>
      <c r="P196" s="639"/>
      <c r="Q196" s="639"/>
      <c r="R196" s="639"/>
      <c r="S196" s="639"/>
      <c r="T196" s="639"/>
      <c r="U196" s="639"/>
      <c r="V196" s="639"/>
      <c r="W196" s="639"/>
      <c r="X196" s="639"/>
      <c r="Y196" s="639"/>
      <c r="Z196" s="639"/>
      <c r="AA196" s="639"/>
      <c r="AB196" s="639"/>
      <c r="AC196" s="639"/>
      <c r="AD196" s="639"/>
      <c r="AE196" s="639"/>
      <c r="AF196" s="639"/>
      <c r="AG196" s="639"/>
      <c r="AH196" s="639"/>
      <c r="AI196" s="639"/>
      <c r="AJ196" s="639"/>
      <c r="AK196" s="639"/>
      <c r="AL196" s="639"/>
      <c r="AM196" s="639"/>
      <c r="AN196" s="639"/>
      <c r="AO196" s="639"/>
      <c r="AP196" s="639"/>
      <c r="AQ196" s="639"/>
      <c r="AR196" s="639"/>
      <c r="AS196" s="639"/>
      <c r="AT196" s="639"/>
      <c r="AU196" s="639"/>
      <c r="AV196" s="639"/>
      <c r="AW196" s="639"/>
      <c r="AX196" s="639"/>
      <c r="AY196" s="639"/>
      <c r="AZ196" s="639"/>
      <c r="BA196" s="639"/>
      <c r="BB196" s="639"/>
      <c r="BC196" s="639"/>
      <c r="BD196" s="639"/>
      <c r="BE196" s="639"/>
      <c r="BF196" s="639"/>
      <c r="BG196" s="639"/>
      <c r="BH196" s="639"/>
      <c r="BI196" s="639"/>
      <c r="BJ196" s="639"/>
      <c r="BK196" s="639"/>
      <c r="BL196" s="639"/>
      <c r="BM196" s="639"/>
      <c r="BN196" s="639"/>
      <c r="BO196" s="639"/>
      <c r="BP196" s="639"/>
      <c r="BQ196" s="639"/>
      <c r="BR196" s="639"/>
      <c r="BS196" s="639"/>
    </row>
    <row r="197" spans="1:71" x14ac:dyDescent="0.25">
      <c r="A197" s="639"/>
      <c r="B197" s="639"/>
      <c r="C197" s="639"/>
      <c r="D197" s="639"/>
      <c r="E197" s="639"/>
      <c r="F197" s="639"/>
      <c r="G197" s="639"/>
      <c r="H197" s="639"/>
      <c r="I197" s="639"/>
      <c r="J197" s="639"/>
      <c r="K197" s="639"/>
      <c r="L197" s="639"/>
      <c r="M197" s="639"/>
      <c r="N197" s="639"/>
      <c r="O197" s="639"/>
      <c r="P197" s="639"/>
      <c r="Q197" s="639"/>
      <c r="R197" s="639"/>
      <c r="S197" s="639"/>
      <c r="T197" s="639"/>
      <c r="U197" s="639"/>
      <c r="V197" s="639"/>
      <c r="W197" s="639"/>
      <c r="X197" s="639"/>
      <c r="Y197" s="639"/>
      <c r="Z197" s="639"/>
      <c r="AA197" s="639"/>
      <c r="AB197" s="639"/>
      <c r="AC197" s="639"/>
      <c r="AD197" s="639"/>
      <c r="AE197" s="639"/>
      <c r="AF197" s="639"/>
      <c r="AG197" s="639"/>
      <c r="AH197" s="639"/>
      <c r="AI197" s="639"/>
      <c r="AJ197" s="639"/>
      <c r="AK197" s="639"/>
      <c r="AL197" s="639"/>
      <c r="AM197" s="639"/>
      <c r="AN197" s="639"/>
      <c r="AO197" s="639"/>
      <c r="AP197" s="639"/>
      <c r="AQ197" s="639"/>
      <c r="AR197" s="639"/>
      <c r="AS197" s="639"/>
      <c r="AT197" s="639"/>
      <c r="AU197" s="639"/>
      <c r="AV197" s="639"/>
      <c r="AW197" s="639"/>
      <c r="AX197" s="639"/>
      <c r="AY197" s="639"/>
      <c r="AZ197" s="639"/>
      <c r="BA197" s="639"/>
      <c r="BB197" s="639"/>
      <c r="BC197" s="639"/>
      <c r="BD197" s="639"/>
      <c r="BE197" s="639"/>
      <c r="BF197" s="639"/>
      <c r="BG197" s="639"/>
      <c r="BH197" s="639"/>
      <c r="BI197" s="639"/>
      <c r="BJ197" s="639"/>
      <c r="BK197" s="639"/>
      <c r="BL197" s="639"/>
      <c r="BM197" s="639"/>
      <c r="BN197" s="639"/>
      <c r="BO197" s="639"/>
      <c r="BP197" s="639"/>
      <c r="BQ197" s="639"/>
      <c r="BR197" s="639"/>
      <c r="BS197" s="639"/>
    </row>
    <row r="198" spans="1:71" x14ac:dyDescent="0.25">
      <c r="A198" s="639"/>
      <c r="B198" s="639"/>
      <c r="C198" s="639"/>
      <c r="D198" s="639"/>
      <c r="E198" s="639"/>
      <c r="F198" s="639"/>
      <c r="G198" s="639"/>
      <c r="H198" s="639"/>
      <c r="I198" s="639"/>
      <c r="J198" s="639"/>
      <c r="K198" s="639"/>
      <c r="L198" s="639"/>
      <c r="M198" s="639"/>
      <c r="N198" s="639"/>
      <c r="O198" s="639"/>
      <c r="P198" s="639"/>
      <c r="Q198" s="639"/>
      <c r="R198" s="639"/>
      <c r="S198" s="639"/>
      <c r="T198" s="639"/>
      <c r="U198" s="639"/>
      <c r="V198" s="639"/>
      <c r="W198" s="639"/>
      <c r="X198" s="639"/>
      <c r="Y198" s="639"/>
      <c r="Z198" s="639"/>
      <c r="AA198" s="639"/>
      <c r="AB198" s="639"/>
      <c r="AC198" s="639"/>
      <c r="AD198" s="639"/>
      <c r="AE198" s="639"/>
      <c r="AF198" s="639"/>
      <c r="AG198" s="639"/>
      <c r="AH198" s="639"/>
      <c r="AI198" s="639"/>
      <c r="AJ198" s="639"/>
      <c r="AK198" s="639"/>
      <c r="AL198" s="639"/>
      <c r="AM198" s="639"/>
      <c r="AN198" s="639"/>
      <c r="AO198" s="639"/>
      <c r="AP198" s="639"/>
      <c r="AQ198" s="639"/>
      <c r="AR198" s="639"/>
      <c r="AS198" s="639"/>
      <c r="AT198" s="639"/>
      <c r="AU198" s="639"/>
      <c r="AV198" s="639"/>
      <c r="AW198" s="639"/>
      <c r="AX198" s="639"/>
      <c r="AY198" s="639"/>
      <c r="AZ198" s="639"/>
      <c r="BA198" s="639"/>
      <c r="BB198" s="639"/>
      <c r="BC198" s="639"/>
      <c r="BD198" s="639"/>
      <c r="BE198" s="639"/>
      <c r="BF198" s="639"/>
      <c r="BG198" s="639"/>
      <c r="BH198" s="639"/>
      <c r="BI198" s="639"/>
      <c r="BJ198" s="639"/>
      <c r="BK198" s="639"/>
      <c r="BL198" s="639"/>
      <c r="BM198" s="639"/>
      <c r="BN198" s="639"/>
      <c r="BO198" s="639"/>
      <c r="BP198" s="639"/>
      <c r="BQ198" s="639"/>
      <c r="BR198" s="639"/>
      <c r="BS198" s="639"/>
    </row>
    <row r="199" spans="1:71" x14ac:dyDescent="0.25">
      <c r="A199" s="639"/>
      <c r="B199" s="639"/>
      <c r="C199" s="639"/>
      <c r="D199" s="639"/>
      <c r="E199" s="639"/>
      <c r="F199" s="639"/>
      <c r="G199" s="639"/>
      <c r="H199" s="639"/>
      <c r="I199" s="639"/>
      <c r="J199" s="639"/>
      <c r="K199" s="639"/>
      <c r="L199" s="639"/>
      <c r="M199" s="639"/>
      <c r="N199" s="639"/>
      <c r="O199" s="639"/>
      <c r="P199" s="639"/>
      <c r="Q199" s="639"/>
      <c r="R199" s="639"/>
      <c r="S199" s="639"/>
      <c r="T199" s="639"/>
      <c r="U199" s="639"/>
      <c r="V199" s="639"/>
      <c r="W199" s="639"/>
      <c r="X199" s="639"/>
      <c r="Y199" s="639"/>
      <c r="Z199" s="639"/>
      <c r="AA199" s="639"/>
      <c r="AB199" s="639"/>
      <c r="AC199" s="639"/>
      <c r="AD199" s="639"/>
      <c r="AE199" s="639"/>
      <c r="AF199" s="639"/>
      <c r="AG199" s="639"/>
      <c r="AH199" s="639"/>
      <c r="AI199" s="639"/>
      <c r="AJ199" s="639"/>
      <c r="AK199" s="639"/>
      <c r="AL199" s="639"/>
      <c r="AM199" s="639"/>
      <c r="AN199" s="639"/>
      <c r="AO199" s="639"/>
      <c r="AP199" s="639"/>
      <c r="AQ199" s="639"/>
      <c r="AR199" s="639"/>
      <c r="AS199" s="639"/>
      <c r="AT199" s="639"/>
      <c r="AU199" s="639"/>
      <c r="AV199" s="639"/>
      <c r="AW199" s="639"/>
      <c r="AX199" s="639"/>
      <c r="AY199" s="639"/>
      <c r="AZ199" s="639"/>
      <c r="BA199" s="639"/>
      <c r="BB199" s="639"/>
      <c r="BC199" s="639"/>
      <c r="BD199" s="639"/>
      <c r="BE199" s="639"/>
      <c r="BF199" s="639"/>
      <c r="BG199" s="639"/>
      <c r="BH199" s="639"/>
      <c r="BI199" s="639"/>
      <c r="BJ199" s="639"/>
      <c r="BK199" s="639"/>
      <c r="BL199" s="639"/>
      <c r="BM199" s="639"/>
      <c r="BN199" s="639"/>
      <c r="BO199" s="639"/>
      <c r="BP199" s="639"/>
      <c r="BQ199" s="639"/>
      <c r="BR199" s="639"/>
      <c r="BS199" s="639"/>
    </row>
    <row r="200" spans="1:71" x14ac:dyDescent="0.25">
      <c r="A200" s="961">
        <v>0</v>
      </c>
      <c r="B200" s="802"/>
      <c r="C200" s="802"/>
      <c r="D200" s="802"/>
      <c r="E200" s="802"/>
      <c r="F200" s="802"/>
      <c r="G200" s="802"/>
      <c r="H200" s="802"/>
      <c r="I200" s="802"/>
      <c r="J200" s="802"/>
      <c r="K200" s="802"/>
      <c r="L200" s="802"/>
      <c r="M200" s="802"/>
      <c r="N200" s="802"/>
      <c r="O200" s="802"/>
      <c r="P200" s="802"/>
      <c r="Q200" s="802"/>
      <c r="R200" s="802"/>
      <c r="S200" s="802"/>
      <c r="T200" s="802"/>
      <c r="U200" s="802"/>
      <c r="V200" s="802"/>
      <c r="W200" s="802"/>
      <c r="X200" s="802"/>
      <c r="Y200" s="802"/>
      <c r="Z200" s="802"/>
      <c r="AA200" s="802"/>
      <c r="AB200" s="802"/>
      <c r="AC200" s="802"/>
      <c r="AD200" s="802"/>
      <c r="AE200" s="802"/>
      <c r="AF200" s="802"/>
      <c r="AG200" s="802"/>
      <c r="AH200" s="802"/>
      <c r="AI200" s="802"/>
      <c r="AJ200" s="802"/>
      <c r="AK200" s="802"/>
      <c r="AL200" s="802"/>
      <c r="AM200" s="802"/>
      <c r="AN200" s="802"/>
      <c r="AO200" s="802"/>
      <c r="AP200" s="802"/>
      <c r="AQ200" s="802"/>
      <c r="AR200" s="802"/>
      <c r="AS200" s="802"/>
      <c r="AT200" s="802"/>
      <c r="AU200" s="802"/>
      <c r="AV200" s="802"/>
      <c r="AW200" s="802"/>
      <c r="AX200" s="802"/>
      <c r="AY200" s="802"/>
      <c r="AZ200" s="802"/>
      <c r="BA200" s="802"/>
      <c r="BB200" s="802"/>
      <c r="BC200" s="802"/>
      <c r="BD200" s="960">
        <v>0</v>
      </c>
      <c r="BE200" s="639"/>
      <c r="BF200" s="639"/>
      <c r="BG200" s="639"/>
      <c r="BH200" s="639"/>
      <c r="BI200" s="639"/>
      <c r="BJ200" s="639"/>
      <c r="BK200" s="639"/>
      <c r="BL200" s="639"/>
      <c r="BM200" s="639"/>
      <c r="BN200" s="639"/>
      <c r="BO200" s="639"/>
      <c r="BP200" s="639"/>
      <c r="BQ200" s="639"/>
      <c r="BR200" s="639"/>
      <c r="BS200" s="639"/>
    </row>
    <row r="219" spans="1:56" x14ac:dyDescent="0.25">
      <c r="A219" s="164">
        <v>0</v>
      </c>
      <c r="B219" s="163"/>
      <c r="C219" s="163"/>
      <c r="D219" s="163"/>
      <c r="E219" s="163"/>
      <c r="F219" s="163"/>
      <c r="G219" s="163"/>
      <c r="H219" s="163"/>
      <c r="I219" s="163"/>
      <c r="J219" s="163"/>
      <c r="K219" s="163"/>
      <c r="L219" s="163"/>
      <c r="M219" s="163"/>
      <c r="N219" s="163"/>
      <c r="O219" s="163"/>
      <c r="P219" s="163"/>
      <c r="Q219" s="163"/>
      <c r="R219" s="163"/>
      <c r="S219" s="163"/>
      <c r="T219" s="163"/>
      <c r="U219" s="163"/>
      <c r="V219" s="163"/>
      <c r="W219" s="163"/>
      <c r="X219" s="163"/>
      <c r="Y219" s="163"/>
      <c r="Z219" s="163"/>
      <c r="AA219" s="163"/>
      <c r="AB219" s="163"/>
      <c r="AC219" s="163"/>
      <c r="AD219" s="163"/>
      <c r="AE219" s="163"/>
      <c r="AF219" s="163"/>
      <c r="AG219" s="163"/>
      <c r="AH219" s="163"/>
      <c r="AI219" s="163"/>
      <c r="AJ219" s="163"/>
      <c r="AK219" s="163"/>
      <c r="AL219" s="163"/>
      <c r="AM219" s="163"/>
      <c r="AN219" s="163"/>
      <c r="AO219" s="163"/>
      <c r="AP219" s="163"/>
      <c r="AQ219" s="163"/>
      <c r="AR219" s="163"/>
      <c r="AS219" s="163"/>
      <c r="AT219" s="163"/>
      <c r="AU219" s="163"/>
      <c r="AV219" s="163"/>
      <c r="AW219" s="163"/>
      <c r="AX219" s="163"/>
      <c r="AY219" s="163"/>
      <c r="AZ219" s="163"/>
      <c r="BA219" s="163"/>
      <c r="BB219" s="163"/>
      <c r="BC219" s="163"/>
      <c r="BD219" s="165">
        <v>0</v>
      </c>
    </row>
  </sheetData>
  <mergeCells count="17">
    <mergeCell ref="A24:J24"/>
    <mergeCell ref="A6:L6"/>
    <mergeCell ref="A8:A9"/>
    <mergeCell ref="B8:C8"/>
    <mergeCell ref="D8:H8"/>
    <mergeCell ref="I8:K8"/>
    <mergeCell ref="L8:M8"/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19"/>
  <sheetViews>
    <sheetView workbookViewId="0">
      <selection sqref="A1:BS200"/>
    </sheetView>
  </sheetViews>
  <sheetFormatPr baseColWidth="10" defaultRowHeight="15" x14ac:dyDescent="0.25"/>
  <sheetData>
    <row r="1" spans="1:71" x14ac:dyDescent="0.25">
      <c r="A1" s="1109" t="s">
        <v>0</v>
      </c>
      <c r="B1" s="970"/>
      <c r="C1" s="970"/>
      <c r="D1" s="970"/>
      <c r="E1" s="970"/>
      <c r="F1" s="970"/>
      <c r="G1" s="970"/>
      <c r="H1" s="970"/>
      <c r="I1" s="970"/>
      <c r="J1" s="970"/>
      <c r="K1" s="970"/>
      <c r="L1" s="971"/>
      <c r="M1" s="971"/>
      <c r="N1" s="971"/>
      <c r="O1" s="971"/>
      <c r="P1" s="971"/>
      <c r="Q1" s="971"/>
      <c r="R1" s="971"/>
      <c r="S1" s="971"/>
      <c r="T1" s="971"/>
      <c r="U1" s="971"/>
      <c r="V1" s="971"/>
      <c r="W1" s="971"/>
      <c r="X1" s="971"/>
      <c r="Y1" s="971"/>
      <c r="Z1" s="971"/>
      <c r="AA1" s="971"/>
      <c r="AB1" s="971"/>
      <c r="AC1" s="971"/>
      <c r="AD1" s="971"/>
      <c r="AE1" s="971"/>
      <c r="AF1" s="971"/>
      <c r="AG1" s="971"/>
      <c r="AH1" s="971"/>
      <c r="AI1" s="971"/>
      <c r="AJ1" s="971"/>
      <c r="AK1" s="971"/>
      <c r="AL1" s="971"/>
      <c r="AM1" s="971"/>
      <c r="AN1" s="971"/>
      <c r="AO1" s="971"/>
      <c r="AP1" s="971"/>
      <c r="AQ1" s="971"/>
      <c r="AR1" s="971"/>
      <c r="AS1" s="971"/>
      <c r="AT1" s="971"/>
      <c r="AU1" s="971"/>
      <c r="AV1" s="971"/>
      <c r="AW1" s="971"/>
      <c r="AX1" s="971"/>
      <c r="AY1" s="971"/>
      <c r="AZ1" s="971"/>
      <c r="BA1" s="971"/>
      <c r="BB1" s="971"/>
      <c r="BC1" s="971"/>
      <c r="BD1" s="971"/>
      <c r="BE1" s="971"/>
      <c r="BF1" s="971"/>
      <c r="BG1" s="971"/>
      <c r="BH1" s="971"/>
      <c r="BI1" s="971"/>
      <c r="BJ1" s="971"/>
      <c r="BK1" s="971"/>
      <c r="BL1" s="971"/>
      <c r="BM1" s="971"/>
      <c r="BN1" s="971"/>
      <c r="BO1" s="971"/>
      <c r="BP1" s="971"/>
      <c r="BQ1" s="971"/>
      <c r="BR1" s="971"/>
      <c r="BS1" s="971"/>
    </row>
    <row r="2" spans="1:71" x14ac:dyDescent="0.25">
      <c r="A2" s="1109" t="s">
        <v>68</v>
      </c>
      <c r="B2" s="970"/>
      <c r="C2" s="970"/>
      <c r="D2" s="970"/>
      <c r="E2" s="970"/>
      <c r="F2" s="970"/>
      <c r="G2" s="970"/>
      <c r="H2" s="970"/>
      <c r="I2" s="970"/>
      <c r="J2" s="970"/>
      <c r="K2" s="970"/>
      <c r="L2" s="971"/>
      <c r="M2" s="971"/>
      <c r="N2" s="971"/>
      <c r="O2" s="971"/>
      <c r="P2" s="971"/>
      <c r="Q2" s="971"/>
      <c r="R2" s="971"/>
      <c r="S2" s="971"/>
      <c r="T2" s="971"/>
      <c r="U2" s="971"/>
      <c r="V2" s="971"/>
      <c r="W2" s="971"/>
      <c r="X2" s="971"/>
      <c r="Y2" s="971"/>
      <c r="Z2" s="971"/>
      <c r="AA2" s="971"/>
      <c r="AB2" s="971"/>
      <c r="AC2" s="971"/>
      <c r="AD2" s="971"/>
      <c r="AE2" s="971"/>
      <c r="AF2" s="971"/>
      <c r="AG2" s="971"/>
      <c r="AH2" s="971"/>
      <c r="AI2" s="971"/>
      <c r="AJ2" s="971"/>
      <c r="AK2" s="971"/>
      <c r="AL2" s="971"/>
      <c r="AM2" s="971"/>
      <c r="AN2" s="971"/>
      <c r="AO2" s="971"/>
      <c r="AP2" s="971"/>
      <c r="AQ2" s="971"/>
      <c r="AR2" s="971"/>
      <c r="AS2" s="971"/>
      <c r="AT2" s="971"/>
      <c r="AU2" s="971"/>
      <c r="AV2" s="971"/>
      <c r="AW2" s="971"/>
      <c r="AX2" s="971"/>
      <c r="AY2" s="971"/>
      <c r="AZ2" s="971"/>
      <c r="BA2" s="971"/>
      <c r="BB2" s="971"/>
      <c r="BC2" s="971"/>
      <c r="BD2" s="971"/>
      <c r="BE2" s="971"/>
      <c r="BF2" s="971"/>
      <c r="BG2" s="971"/>
      <c r="BH2" s="971"/>
      <c r="BI2" s="971"/>
      <c r="BJ2" s="971"/>
      <c r="BK2" s="971"/>
      <c r="BL2" s="971"/>
      <c r="BM2" s="971"/>
      <c r="BN2" s="971"/>
      <c r="BO2" s="971"/>
      <c r="BP2" s="971"/>
      <c r="BQ2" s="971"/>
      <c r="BR2" s="971"/>
      <c r="BS2" s="971"/>
    </row>
    <row r="3" spans="1:71" x14ac:dyDescent="0.25">
      <c r="A3" s="1109" t="s">
        <v>69</v>
      </c>
      <c r="B3" s="970"/>
      <c r="C3" s="970"/>
      <c r="D3" s="972"/>
      <c r="E3" s="970"/>
      <c r="F3" s="970"/>
      <c r="G3" s="970"/>
      <c r="H3" s="970"/>
      <c r="I3" s="970"/>
      <c r="J3" s="970"/>
      <c r="K3" s="970"/>
      <c r="L3" s="971"/>
      <c r="M3" s="971"/>
      <c r="N3" s="971"/>
      <c r="O3" s="971"/>
      <c r="P3" s="971"/>
      <c r="Q3" s="971"/>
      <c r="R3" s="971"/>
      <c r="S3" s="971"/>
      <c r="T3" s="971"/>
      <c r="U3" s="971"/>
      <c r="V3" s="971"/>
      <c r="W3" s="971"/>
      <c r="X3" s="971"/>
      <c r="Y3" s="971"/>
      <c r="Z3" s="971"/>
      <c r="AA3" s="971"/>
      <c r="AB3" s="971"/>
      <c r="AC3" s="971"/>
      <c r="AD3" s="971"/>
      <c r="AE3" s="971"/>
      <c r="AF3" s="971"/>
      <c r="AG3" s="971"/>
      <c r="AH3" s="971"/>
      <c r="AI3" s="971"/>
      <c r="AJ3" s="971"/>
      <c r="AK3" s="971"/>
      <c r="AL3" s="971"/>
      <c r="AM3" s="971"/>
      <c r="AN3" s="971"/>
      <c r="AO3" s="971"/>
      <c r="AP3" s="971"/>
      <c r="AQ3" s="971"/>
      <c r="AR3" s="971"/>
      <c r="AS3" s="971"/>
      <c r="AT3" s="971"/>
      <c r="AU3" s="971"/>
      <c r="AV3" s="971"/>
      <c r="AW3" s="971"/>
      <c r="AX3" s="971"/>
      <c r="AY3" s="971"/>
      <c r="AZ3" s="971"/>
      <c r="BA3" s="971"/>
      <c r="BB3" s="971"/>
      <c r="BC3" s="971"/>
      <c r="BD3" s="971"/>
      <c r="BE3" s="971"/>
      <c r="BF3" s="971"/>
      <c r="BG3" s="971"/>
      <c r="BH3" s="971"/>
      <c r="BI3" s="971"/>
      <c r="BJ3" s="971"/>
      <c r="BK3" s="971"/>
      <c r="BL3" s="971"/>
      <c r="BM3" s="971"/>
      <c r="BN3" s="971"/>
      <c r="BO3" s="971"/>
      <c r="BP3" s="971"/>
      <c r="BQ3" s="971"/>
      <c r="BR3" s="971"/>
      <c r="BS3" s="971"/>
    </row>
    <row r="4" spans="1:71" x14ac:dyDescent="0.25">
      <c r="A4" s="1109" t="s">
        <v>70</v>
      </c>
      <c r="B4" s="970"/>
      <c r="C4" s="970"/>
      <c r="D4" s="970"/>
      <c r="E4" s="970"/>
      <c r="F4" s="970"/>
      <c r="G4" s="970"/>
      <c r="H4" s="970"/>
      <c r="I4" s="970"/>
      <c r="J4" s="970"/>
      <c r="K4" s="970"/>
      <c r="L4" s="971"/>
      <c r="M4" s="971"/>
      <c r="N4" s="971"/>
      <c r="O4" s="971"/>
      <c r="P4" s="971"/>
      <c r="Q4" s="971"/>
      <c r="R4" s="971"/>
      <c r="S4" s="971"/>
      <c r="T4" s="971"/>
      <c r="U4" s="971"/>
      <c r="V4" s="971"/>
      <c r="W4" s="971"/>
      <c r="X4" s="971"/>
      <c r="Y4" s="971"/>
      <c r="Z4" s="971"/>
      <c r="AA4" s="971"/>
      <c r="AB4" s="971"/>
      <c r="AC4" s="971"/>
      <c r="AD4" s="971"/>
      <c r="AE4" s="971"/>
      <c r="AF4" s="971"/>
      <c r="AG4" s="971"/>
      <c r="AH4" s="971"/>
      <c r="AI4" s="971"/>
      <c r="AJ4" s="971"/>
      <c r="AK4" s="971"/>
      <c r="AL4" s="971"/>
      <c r="AM4" s="971"/>
      <c r="AN4" s="971"/>
      <c r="AO4" s="971"/>
      <c r="AP4" s="971"/>
      <c r="AQ4" s="971"/>
      <c r="AR4" s="971"/>
      <c r="AS4" s="971"/>
      <c r="AT4" s="971"/>
      <c r="AU4" s="971"/>
      <c r="AV4" s="971"/>
      <c r="AW4" s="971"/>
      <c r="AX4" s="971"/>
      <c r="AY4" s="971"/>
      <c r="AZ4" s="971"/>
      <c r="BA4" s="971"/>
      <c r="BB4" s="971"/>
      <c r="BC4" s="971"/>
      <c r="BD4" s="971"/>
      <c r="BE4" s="971"/>
      <c r="BF4" s="971"/>
      <c r="BG4" s="971"/>
      <c r="BH4" s="971"/>
      <c r="BI4" s="971"/>
      <c r="BJ4" s="971"/>
      <c r="BK4" s="971"/>
      <c r="BL4" s="971"/>
      <c r="BM4" s="971"/>
      <c r="BN4" s="971"/>
      <c r="BO4" s="971"/>
      <c r="BP4" s="971"/>
      <c r="BQ4" s="971"/>
      <c r="BR4" s="971"/>
      <c r="BS4" s="971"/>
    </row>
    <row r="5" spans="1:71" x14ac:dyDescent="0.25">
      <c r="A5" s="969" t="s">
        <v>71</v>
      </c>
      <c r="B5" s="970"/>
      <c r="C5" s="970"/>
      <c r="D5" s="970"/>
      <c r="E5" s="970"/>
      <c r="F5" s="970"/>
      <c r="G5" s="970"/>
      <c r="H5" s="970"/>
      <c r="I5" s="970"/>
      <c r="J5" s="970"/>
      <c r="K5" s="970"/>
      <c r="L5" s="971"/>
      <c r="M5" s="971"/>
      <c r="N5" s="971"/>
      <c r="O5" s="971"/>
      <c r="P5" s="971"/>
      <c r="Q5" s="971"/>
      <c r="R5" s="971"/>
      <c r="S5" s="971"/>
      <c r="T5" s="971"/>
      <c r="U5" s="971"/>
      <c r="V5" s="971"/>
      <c r="W5" s="971"/>
      <c r="X5" s="971"/>
      <c r="Y5" s="971"/>
      <c r="Z5" s="971"/>
      <c r="AA5" s="971"/>
      <c r="AB5" s="971"/>
      <c r="AC5" s="971"/>
      <c r="AD5" s="971"/>
      <c r="AE5" s="971"/>
      <c r="AF5" s="971"/>
      <c r="AG5" s="971"/>
      <c r="AH5" s="971"/>
      <c r="AI5" s="971"/>
      <c r="AJ5" s="971"/>
      <c r="AK5" s="971"/>
      <c r="AL5" s="971"/>
      <c r="AM5" s="971"/>
      <c r="AN5" s="971"/>
      <c r="AO5" s="971"/>
      <c r="AP5" s="971"/>
      <c r="AQ5" s="971"/>
      <c r="AR5" s="971"/>
      <c r="AS5" s="971"/>
      <c r="AT5" s="971"/>
      <c r="AU5" s="971"/>
      <c r="AV5" s="971"/>
      <c r="AW5" s="971"/>
      <c r="AX5" s="971"/>
      <c r="AY5" s="971"/>
      <c r="AZ5" s="971"/>
      <c r="BA5" s="971"/>
      <c r="BB5" s="971"/>
      <c r="BC5" s="971"/>
      <c r="BD5" s="971"/>
      <c r="BE5" s="971"/>
      <c r="BF5" s="971"/>
      <c r="BG5" s="971"/>
      <c r="BH5" s="971"/>
      <c r="BI5" s="971"/>
      <c r="BJ5" s="971"/>
      <c r="BK5" s="971"/>
      <c r="BL5" s="971"/>
      <c r="BM5" s="971"/>
      <c r="BN5" s="971"/>
      <c r="BO5" s="971"/>
      <c r="BP5" s="971"/>
      <c r="BQ5" s="971"/>
      <c r="BR5" s="971"/>
      <c r="BS5" s="971"/>
    </row>
    <row r="6" spans="1:71" ht="15" customHeight="1" x14ac:dyDescent="0.25">
      <c r="A6" s="1940" t="s">
        <v>1</v>
      </c>
      <c r="B6" s="1940"/>
      <c r="C6" s="1940"/>
      <c r="D6" s="1940"/>
      <c r="E6" s="1940"/>
      <c r="F6" s="1940"/>
      <c r="G6" s="1940"/>
      <c r="H6" s="1940"/>
      <c r="I6" s="1940"/>
      <c r="J6" s="1940"/>
      <c r="K6" s="1940"/>
      <c r="L6" s="1940"/>
      <c r="M6" s="1011"/>
      <c r="N6" s="993"/>
      <c r="O6" s="971"/>
      <c r="P6" s="971"/>
      <c r="Q6" s="971"/>
      <c r="R6" s="971"/>
      <c r="S6" s="971"/>
      <c r="T6" s="971"/>
      <c r="U6" s="971"/>
      <c r="V6" s="971"/>
      <c r="W6" s="971"/>
      <c r="X6" s="971"/>
      <c r="Y6" s="971"/>
      <c r="Z6" s="971"/>
      <c r="AA6" s="971"/>
      <c r="AB6" s="971"/>
      <c r="AC6" s="971"/>
      <c r="AD6" s="971"/>
      <c r="AE6" s="971"/>
      <c r="AF6" s="971"/>
      <c r="AG6" s="971"/>
      <c r="AH6" s="971"/>
      <c r="AI6" s="971"/>
      <c r="AJ6" s="971"/>
      <c r="AK6" s="971"/>
      <c r="AL6" s="971"/>
      <c r="AM6" s="971"/>
      <c r="AN6" s="971"/>
      <c r="AO6" s="971"/>
      <c r="AP6" s="971"/>
      <c r="AQ6" s="971"/>
      <c r="AR6" s="971"/>
      <c r="AS6" s="971"/>
      <c r="AT6" s="971"/>
      <c r="AU6" s="971"/>
      <c r="AV6" s="971"/>
      <c r="AW6" s="971"/>
      <c r="AX6" s="971"/>
      <c r="AY6" s="971"/>
      <c r="AZ6" s="971"/>
      <c r="BA6" s="971"/>
      <c r="BB6" s="971"/>
      <c r="BC6" s="971"/>
      <c r="BD6" s="971"/>
      <c r="BE6" s="971"/>
      <c r="BF6" s="971"/>
      <c r="BG6" s="971"/>
      <c r="BH6" s="971"/>
      <c r="BI6" s="971"/>
      <c r="BJ6" s="971"/>
      <c r="BK6" s="971"/>
      <c r="BL6" s="971"/>
      <c r="BM6" s="971"/>
      <c r="BN6" s="971"/>
      <c r="BO6" s="971"/>
      <c r="BP6" s="971"/>
      <c r="BQ6" s="971"/>
      <c r="BR6" s="971"/>
      <c r="BS6" s="971"/>
    </row>
    <row r="7" spans="1:71" x14ac:dyDescent="0.25">
      <c r="A7" s="1016" t="s">
        <v>2</v>
      </c>
      <c r="B7" s="1017"/>
      <c r="C7" s="1017"/>
      <c r="D7" s="1017"/>
      <c r="E7" s="1017"/>
      <c r="F7" s="1017"/>
      <c r="G7" s="1017"/>
      <c r="H7" s="1017"/>
      <c r="I7" s="1017"/>
      <c r="J7" s="1017"/>
      <c r="K7" s="1017"/>
      <c r="L7" s="1017"/>
      <c r="M7" s="1018"/>
      <c r="N7" s="1018"/>
      <c r="O7" s="971"/>
      <c r="P7" s="971"/>
      <c r="Q7" s="971"/>
      <c r="R7" s="971"/>
      <c r="S7" s="971"/>
      <c r="T7" s="971"/>
      <c r="U7" s="971"/>
      <c r="V7" s="971"/>
      <c r="W7" s="971"/>
      <c r="X7" s="971"/>
      <c r="Y7" s="971"/>
      <c r="Z7" s="971"/>
      <c r="AA7" s="971"/>
      <c r="AB7" s="971"/>
      <c r="AC7" s="971"/>
      <c r="AD7" s="971"/>
      <c r="AE7" s="971"/>
      <c r="AF7" s="971"/>
      <c r="AG7" s="971"/>
      <c r="AH7" s="971"/>
      <c r="AI7" s="971"/>
      <c r="AJ7" s="971"/>
      <c r="AK7" s="971"/>
      <c r="AL7" s="971"/>
      <c r="AM7" s="971"/>
      <c r="AN7" s="971"/>
      <c r="AO7" s="971"/>
      <c r="AP7" s="971"/>
      <c r="AQ7" s="971"/>
      <c r="AR7" s="971"/>
      <c r="AS7" s="971"/>
      <c r="AT7" s="971"/>
      <c r="AU7" s="971"/>
      <c r="AV7" s="971"/>
      <c r="AW7" s="971"/>
      <c r="AX7" s="971"/>
      <c r="AY7" s="971"/>
      <c r="AZ7" s="971"/>
      <c r="BA7" s="971"/>
      <c r="BB7" s="971"/>
      <c r="BC7" s="971"/>
      <c r="BD7" s="971"/>
      <c r="BE7" s="971"/>
      <c r="BF7" s="971"/>
      <c r="BG7" s="971"/>
      <c r="BH7" s="971"/>
      <c r="BI7" s="971"/>
      <c r="BJ7" s="971"/>
      <c r="BK7" s="971"/>
      <c r="BL7" s="971"/>
      <c r="BM7" s="971"/>
      <c r="BN7" s="971"/>
      <c r="BO7" s="971"/>
      <c r="BP7" s="971"/>
      <c r="BQ7" s="971"/>
      <c r="BR7" s="971"/>
      <c r="BS7" s="971"/>
    </row>
    <row r="8" spans="1:71" ht="15" customHeight="1" x14ac:dyDescent="0.25">
      <c r="A8" s="1938" t="s">
        <v>3</v>
      </c>
      <c r="B8" s="1941" t="s">
        <v>4</v>
      </c>
      <c r="C8" s="1942"/>
      <c r="D8" s="1941" t="s">
        <v>5</v>
      </c>
      <c r="E8" s="1943"/>
      <c r="F8" s="1943"/>
      <c r="G8" s="1943"/>
      <c r="H8" s="1944"/>
      <c r="I8" s="1941" t="s">
        <v>6</v>
      </c>
      <c r="J8" s="1943"/>
      <c r="K8" s="1944"/>
      <c r="L8" s="1945" t="s">
        <v>7</v>
      </c>
      <c r="M8" s="1946"/>
      <c r="N8" s="1018"/>
      <c r="O8" s="971"/>
      <c r="P8" s="971"/>
      <c r="Q8" s="971"/>
      <c r="R8" s="971"/>
      <c r="S8" s="971"/>
      <c r="T8" s="971"/>
      <c r="U8" s="971"/>
      <c r="V8" s="971"/>
      <c r="W8" s="971"/>
      <c r="X8" s="971"/>
      <c r="Y8" s="971"/>
      <c r="Z8" s="971"/>
      <c r="AA8" s="971"/>
      <c r="AB8" s="971"/>
      <c r="AC8" s="971"/>
      <c r="AD8" s="971"/>
      <c r="AE8" s="971"/>
      <c r="AF8" s="988"/>
      <c r="AG8" s="988"/>
      <c r="AH8" s="988"/>
      <c r="AI8" s="988"/>
      <c r="AJ8" s="988"/>
      <c r="AK8" s="988"/>
      <c r="AL8" s="988"/>
      <c r="AM8" s="988"/>
      <c r="AN8" s="988"/>
      <c r="AO8" s="988"/>
      <c r="AP8" s="988"/>
      <c r="AQ8" s="988"/>
      <c r="AR8" s="988"/>
      <c r="AS8" s="988"/>
      <c r="AT8" s="988"/>
      <c r="AU8" s="988"/>
      <c r="AV8" s="988"/>
      <c r="AW8" s="988"/>
      <c r="AX8" s="988"/>
      <c r="AY8" s="988"/>
      <c r="AZ8" s="988"/>
      <c r="BA8" s="988"/>
      <c r="BB8" s="988"/>
      <c r="BC8" s="988"/>
      <c r="BD8" s="988"/>
      <c r="BE8" s="988"/>
      <c r="BF8" s="988"/>
      <c r="BG8" s="988"/>
      <c r="BH8" s="988"/>
      <c r="BI8" s="988"/>
      <c r="BJ8" s="988"/>
      <c r="BK8" s="988"/>
      <c r="BL8" s="988"/>
      <c r="BM8" s="988"/>
      <c r="BN8" s="988"/>
      <c r="BO8" s="988"/>
      <c r="BP8" s="988"/>
      <c r="BQ8" s="988"/>
      <c r="BR8" s="988"/>
      <c r="BS8" s="1013"/>
    </row>
    <row r="9" spans="1:71" ht="15" customHeight="1" x14ac:dyDescent="0.25">
      <c r="A9" s="1934"/>
      <c r="B9" s="1015" t="s">
        <v>8</v>
      </c>
      <c r="C9" s="1019" t="s">
        <v>9</v>
      </c>
      <c r="D9" s="997" t="s">
        <v>10</v>
      </c>
      <c r="E9" s="1020" t="s">
        <v>11</v>
      </c>
      <c r="F9" s="1020" t="s">
        <v>12</v>
      </c>
      <c r="G9" s="1020" t="s">
        <v>13</v>
      </c>
      <c r="H9" s="1004" t="s">
        <v>14</v>
      </c>
      <c r="I9" s="997" t="s">
        <v>15</v>
      </c>
      <c r="J9" s="1020" t="s">
        <v>16</v>
      </c>
      <c r="K9" s="1004" t="s">
        <v>17</v>
      </c>
      <c r="L9" s="999" t="s">
        <v>18</v>
      </c>
      <c r="M9" s="999" t="s">
        <v>19</v>
      </c>
      <c r="N9" s="1018"/>
      <c r="O9" s="1018"/>
      <c r="P9" s="971"/>
      <c r="Q9" s="971"/>
      <c r="R9" s="971"/>
      <c r="S9" s="971"/>
      <c r="T9" s="971"/>
      <c r="U9" s="971"/>
      <c r="V9" s="971"/>
      <c r="W9" s="971"/>
      <c r="X9" s="971"/>
      <c r="Y9" s="971"/>
      <c r="Z9" s="971"/>
      <c r="AA9" s="971"/>
      <c r="AB9" s="971"/>
      <c r="AC9" s="971"/>
      <c r="AD9" s="971"/>
      <c r="AE9" s="971"/>
      <c r="AF9" s="971"/>
      <c r="AG9" s="988"/>
      <c r="AH9" s="988"/>
      <c r="AI9" s="988"/>
      <c r="AJ9" s="988"/>
      <c r="AK9" s="988"/>
      <c r="AL9" s="988"/>
      <c r="AM9" s="988"/>
      <c r="AN9" s="988"/>
      <c r="AO9" s="988"/>
      <c r="AP9" s="988"/>
      <c r="AQ9" s="988"/>
      <c r="AR9" s="988"/>
      <c r="AS9" s="988"/>
      <c r="AT9" s="988"/>
      <c r="AU9" s="988"/>
      <c r="AV9" s="988"/>
      <c r="AW9" s="988"/>
      <c r="AX9" s="988"/>
      <c r="AY9" s="988"/>
      <c r="AZ9" s="988"/>
      <c r="BA9" s="988"/>
      <c r="BB9" s="988"/>
      <c r="BC9" s="988"/>
      <c r="BD9" s="988"/>
      <c r="BE9" s="988"/>
      <c r="BF9" s="988"/>
      <c r="BG9" s="988"/>
      <c r="BH9" s="988"/>
      <c r="BI9" s="988"/>
      <c r="BJ9" s="988"/>
      <c r="BK9" s="988"/>
      <c r="BL9" s="988"/>
      <c r="BM9" s="988"/>
      <c r="BN9" s="988"/>
      <c r="BO9" s="988"/>
      <c r="BP9" s="988"/>
      <c r="BQ9" s="988"/>
      <c r="BR9" s="988"/>
      <c r="BS9" s="988"/>
    </row>
    <row r="10" spans="1:71" ht="15" customHeight="1" x14ac:dyDescent="0.25">
      <c r="A10" s="989" t="s">
        <v>20</v>
      </c>
      <c r="B10" s="1072">
        <v>0</v>
      </c>
      <c r="C10" s="1073">
        <v>0</v>
      </c>
      <c r="D10" s="1074">
        <v>0</v>
      </c>
      <c r="E10" s="1072">
        <v>0</v>
      </c>
      <c r="F10" s="1072">
        <v>0</v>
      </c>
      <c r="G10" s="1072">
        <v>0</v>
      </c>
      <c r="H10" s="1073">
        <v>0</v>
      </c>
      <c r="I10" s="1075">
        <v>0</v>
      </c>
      <c r="J10" s="1072">
        <v>0</v>
      </c>
      <c r="K10" s="1073">
        <v>0</v>
      </c>
      <c r="L10" s="1076">
        <v>0</v>
      </c>
      <c r="M10" s="1076">
        <v>0</v>
      </c>
      <c r="N10" s="1111"/>
      <c r="O10" s="979"/>
      <c r="P10" s="979"/>
      <c r="Q10" s="979"/>
      <c r="R10" s="979"/>
      <c r="S10" s="979"/>
      <c r="T10" s="979"/>
      <c r="U10" s="979"/>
      <c r="V10" s="979"/>
      <c r="W10" s="979"/>
      <c r="X10" s="971"/>
      <c r="Y10" s="980"/>
      <c r="Z10" s="980"/>
      <c r="AA10" s="971"/>
      <c r="AB10" s="971"/>
      <c r="AC10" s="971"/>
      <c r="AD10" s="971"/>
      <c r="AE10" s="971"/>
      <c r="AF10" s="971"/>
      <c r="AG10" s="988"/>
      <c r="AH10" s="988"/>
      <c r="AI10" s="988"/>
      <c r="AJ10" s="988"/>
      <c r="AK10" s="988"/>
      <c r="AL10" s="988"/>
      <c r="AM10" s="988"/>
      <c r="AN10" s="988"/>
      <c r="AO10" s="988"/>
      <c r="AP10" s="988"/>
      <c r="AQ10" s="988"/>
      <c r="AR10" s="988"/>
      <c r="AS10" s="988"/>
      <c r="AT10" s="988"/>
      <c r="AU10" s="988"/>
      <c r="AV10" s="988"/>
      <c r="AW10" s="988"/>
      <c r="AX10" s="988"/>
      <c r="AY10" s="988"/>
      <c r="AZ10" s="988"/>
      <c r="BA10" s="988"/>
      <c r="BB10" s="988"/>
      <c r="BC10" s="988"/>
      <c r="BD10" s="988"/>
      <c r="BE10" s="988"/>
      <c r="BF10" s="988"/>
      <c r="BG10" s="988"/>
      <c r="BH10" s="988"/>
      <c r="BI10" s="988"/>
      <c r="BJ10" s="988"/>
      <c r="BK10" s="988"/>
      <c r="BL10" s="988"/>
      <c r="BM10" s="988"/>
      <c r="BN10" s="988"/>
      <c r="BO10" s="988"/>
      <c r="BP10" s="988"/>
      <c r="BQ10" s="988"/>
      <c r="BR10" s="988"/>
      <c r="BS10" s="988"/>
    </row>
    <row r="11" spans="1:71" x14ac:dyDescent="0.25">
      <c r="A11" s="1021" t="s">
        <v>21</v>
      </c>
      <c r="B11" s="1066"/>
      <c r="C11" s="1077"/>
      <c r="D11" s="1078">
        <v>0</v>
      </c>
      <c r="E11" s="1067"/>
      <c r="F11" s="1067"/>
      <c r="G11" s="1067"/>
      <c r="H11" s="1068"/>
      <c r="I11" s="1078">
        <v>0</v>
      </c>
      <c r="J11" s="1067"/>
      <c r="K11" s="1068"/>
      <c r="L11" s="1077"/>
      <c r="M11" s="1077"/>
      <c r="N11" s="1110" t="s">
        <v>72</v>
      </c>
      <c r="O11" s="979"/>
      <c r="P11" s="979"/>
      <c r="Q11" s="979"/>
      <c r="R11" s="979"/>
      <c r="S11" s="979"/>
      <c r="T11" s="979"/>
      <c r="U11" s="979"/>
      <c r="V11" s="979"/>
      <c r="W11" s="979"/>
      <c r="X11" s="971"/>
      <c r="Y11" s="1013"/>
      <c r="Z11" s="1013"/>
      <c r="AA11" s="1013"/>
      <c r="AB11" s="1013"/>
      <c r="AC11" s="971"/>
      <c r="AD11" s="971"/>
      <c r="AE11" s="971"/>
      <c r="AF11" s="971"/>
      <c r="AG11" s="988"/>
      <c r="AH11" s="988"/>
      <c r="AI11" s="988"/>
      <c r="AJ11" s="988"/>
      <c r="AK11" s="988"/>
      <c r="AL11" s="988"/>
      <c r="AM11" s="988"/>
      <c r="AN11" s="988"/>
      <c r="AO11" s="988"/>
      <c r="AP11" s="988"/>
      <c r="AQ11" s="988"/>
      <c r="AR11" s="988"/>
      <c r="AS11" s="988"/>
      <c r="AT11" s="988"/>
      <c r="AU11" s="988"/>
      <c r="AV11" s="988"/>
      <c r="AW11" s="988"/>
      <c r="AX11" s="988"/>
      <c r="AY11" s="988"/>
      <c r="AZ11" s="988"/>
      <c r="BA11" s="998" t="s">
        <v>34</v>
      </c>
      <c r="BB11" s="998" t="s">
        <v>34</v>
      </c>
      <c r="BC11" s="1013"/>
      <c r="BD11" s="1121">
        <v>0</v>
      </c>
      <c r="BE11" s="1121" t="s">
        <v>34</v>
      </c>
      <c r="BF11" s="988"/>
      <c r="BG11" s="988"/>
      <c r="BH11" s="988"/>
      <c r="BI11" s="988"/>
      <c r="BJ11" s="988"/>
      <c r="BK11" s="988"/>
      <c r="BL11" s="988"/>
      <c r="BM11" s="988"/>
      <c r="BN11" s="988"/>
      <c r="BO11" s="988"/>
      <c r="BP11" s="988"/>
      <c r="BQ11" s="988"/>
      <c r="BR11" s="988"/>
      <c r="BS11" s="1013"/>
    </row>
    <row r="12" spans="1:71" x14ac:dyDescent="0.25">
      <c r="A12" s="1022" t="s">
        <v>22</v>
      </c>
      <c r="B12" s="1053"/>
      <c r="C12" s="1063"/>
      <c r="D12" s="1079">
        <v>0</v>
      </c>
      <c r="E12" s="1054"/>
      <c r="F12" s="1054"/>
      <c r="G12" s="1054"/>
      <c r="H12" s="1052"/>
      <c r="I12" s="1079">
        <v>0</v>
      </c>
      <c r="J12" s="1054"/>
      <c r="K12" s="1052"/>
      <c r="L12" s="1063"/>
      <c r="M12" s="1063"/>
      <c r="N12" s="1110" t="s">
        <v>72</v>
      </c>
      <c r="O12" s="979"/>
      <c r="P12" s="979"/>
      <c r="Q12" s="979"/>
      <c r="R12" s="979"/>
      <c r="S12" s="979"/>
      <c r="T12" s="979"/>
      <c r="U12" s="979"/>
      <c r="V12" s="979"/>
      <c r="W12" s="979"/>
      <c r="X12" s="971"/>
      <c r="Y12" s="1013"/>
      <c r="Z12" s="1013"/>
      <c r="AA12" s="1013"/>
      <c r="AB12" s="1013"/>
      <c r="AC12" s="971"/>
      <c r="AD12" s="971"/>
      <c r="AE12" s="971"/>
      <c r="AF12" s="971"/>
      <c r="AG12" s="988"/>
      <c r="AH12" s="988"/>
      <c r="AI12" s="988"/>
      <c r="AJ12" s="988"/>
      <c r="AK12" s="988"/>
      <c r="AL12" s="988"/>
      <c r="AM12" s="988"/>
      <c r="AN12" s="988"/>
      <c r="AO12" s="988"/>
      <c r="AP12" s="988"/>
      <c r="AQ12" s="988"/>
      <c r="AR12" s="988"/>
      <c r="AS12" s="988"/>
      <c r="AT12" s="988"/>
      <c r="AU12" s="988"/>
      <c r="AV12" s="988"/>
      <c r="AW12" s="988"/>
      <c r="AX12" s="988"/>
      <c r="AY12" s="988"/>
      <c r="AZ12" s="988"/>
      <c r="BA12" s="998" t="s">
        <v>34</v>
      </c>
      <c r="BB12" s="998" t="s">
        <v>34</v>
      </c>
      <c r="BC12" s="1013"/>
      <c r="BD12" s="1121">
        <v>0</v>
      </c>
      <c r="BE12" s="1121" t="s">
        <v>34</v>
      </c>
      <c r="BF12" s="988"/>
      <c r="BG12" s="988"/>
      <c r="BH12" s="988"/>
      <c r="BI12" s="988"/>
      <c r="BJ12" s="988"/>
      <c r="BK12" s="988"/>
      <c r="BL12" s="988"/>
      <c r="BM12" s="988"/>
      <c r="BN12" s="988"/>
      <c r="BO12" s="988"/>
      <c r="BP12" s="988"/>
      <c r="BQ12" s="988"/>
      <c r="BR12" s="988"/>
      <c r="BS12" s="1013"/>
    </row>
    <row r="13" spans="1:71" x14ac:dyDescent="0.25">
      <c r="A13" s="1022" t="s">
        <v>23</v>
      </c>
      <c r="B13" s="1053"/>
      <c r="C13" s="1063"/>
      <c r="D13" s="1079">
        <v>0</v>
      </c>
      <c r="E13" s="1054"/>
      <c r="F13" s="1054"/>
      <c r="G13" s="1054"/>
      <c r="H13" s="1052"/>
      <c r="I13" s="1079">
        <v>0</v>
      </c>
      <c r="J13" s="1054"/>
      <c r="K13" s="1052"/>
      <c r="L13" s="1063"/>
      <c r="M13" s="1063"/>
      <c r="N13" s="1110" t="s">
        <v>72</v>
      </c>
      <c r="O13" s="979"/>
      <c r="P13" s="979"/>
      <c r="Q13" s="979"/>
      <c r="R13" s="979"/>
      <c r="S13" s="979"/>
      <c r="T13" s="979"/>
      <c r="U13" s="979"/>
      <c r="V13" s="979"/>
      <c r="W13" s="979"/>
      <c r="X13" s="971"/>
      <c r="Y13" s="1013"/>
      <c r="Z13" s="1013"/>
      <c r="AA13" s="1013"/>
      <c r="AB13" s="1013"/>
      <c r="AC13" s="971"/>
      <c r="AD13" s="971"/>
      <c r="AE13" s="971"/>
      <c r="AF13" s="971"/>
      <c r="AG13" s="988"/>
      <c r="AH13" s="988"/>
      <c r="AI13" s="988"/>
      <c r="AJ13" s="988"/>
      <c r="AK13" s="988"/>
      <c r="AL13" s="988"/>
      <c r="AM13" s="988"/>
      <c r="AN13" s="988"/>
      <c r="AO13" s="988"/>
      <c r="AP13" s="988"/>
      <c r="AQ13" s="988"/>
      <c r="AR13" s="988"/>
      <c r="AS13" s="988"/>
      <c r="AT13" s="988"/>
      <c r="AU13" s="988"/>
      <c r="AV13" s="988"/>
      <c r="AW13" s="988"/>
      <c r="AX13" s="988"/>
      <c r="AY13" s="988"/>
      <c r="AZ13" s="988"/>
      <c r="BA13" s="998" t="s">
        <v>34</v>
      </c>
      <c r="BB13" s="998" t="s">
        <v>34</v>
      </c>
      <c r="BC13" s="1013"/>
      <c r="BD13" s="1121">
        <v>0</v>
      </c>
      <c r="BE13" s="1121" t="s">
        <v>34</v>
      </c>
      <c r="BF13" s="988"/>
      <c r="BG13" s="988"/>
      <c r="BH13" s="988"/>
      <c r="BI13" s="988"/>
      <c r="BJ13" s="988"/>
      <c r="BK13" s="988"/>
      <c r="BL13" s="988"/>
      <c r="BM13" s="988"/>
      <c r="BN13" s="988"/>
      <c r="BO13" s="988"/>
      <c r="BP13" s="988"/>
      <c r="BQ13" s="988"/>
      <c r="BR13" s="988"/>
      <c r="BS13" s="1013"/>
    </row>
    <row r="14" spans="1:71" ht="15.75" thickBot="1" x14ac:dyDescent="0.3">
      <c r="A14" s="1023" t="s">
        <v>24</v>
      </c>
      <c r="B14" s="1080"/>
      <c r="C14" s="1081"/>
      <c r="D14" s="1082">
        <v>0</v>
      </c>
      <c r="E14" s="1083"/>
      <c r="F14" s="1083"/>
      <c r="G14" s="1083"/>
      <c r="H14" s="1084"/>
      <c r="I14" s="1082">
        <v>0</v>
      </c>
      <c r="J14" s="1083"/>
      <c r="K14" s="1084"/>
      <c r="L14" s="1081"/>
      <c r="M14" s="1081"/>
      <c r="N14" s="1110" t="s">
        <v>72</v>
      </c>
      <c r="O14" s="979"/>
      <c r="P14" s="979"/>
      <c r="Q14" s="979"/>
      <c r="R14" s="979"/>
      <c r="S14" s="979"/>
      <c r="T14" s="979"/>
      <c r="U14" s="979"/>
      <c r="V14" s="979"/>
      <c r="W14" s="979"/>
      <c r="X14" s="971"/>
      <c r="Y14" s="1013"/>
      <c r="Z14" s="1013"/>
      <c r="AA14" s="1013"/>
      <c r="AB14" s="1013"/>
      <c r="AC14" s="971"/>
      <c r="AD14" s="971"/>
      <c r="AE14" s="971"/>
      <c r="AF14" s="971"/>
      <c r="AG14" s="988"/>
      <c r="AH14" s="988"/>
      <c r="AI14" s="988"/>
      <c r="AJ14" s="988"/>
      <c r="AK14" s="988"/>
      <c r="AL14" s="988"/>
      <c r="AM14" s="988"/>
      <c r="AN14" s="988"/>
      <c r="AO14" s="988"/>
      <c r="AP14" s="988"/>
      <c r="AQ14" s="988"/>
      <c r="AR14" s="988"/>
      <c r="AS14" s="988"/>
      <c r="AT14" s="988"/>
      <c r="AU14" s="988"/>
      <c r="AV14" s="988"/>
      <c r="AW14" s="988"/>
      <c r="AX14" s="988"/>
      <c r="AY14" s="988"/>
      <c r="AZ14" s="988"/>
      <c r="BA14" s="998" t="s">
        <v>34</v>
      </c>
      <c r="BB14" s="998" t="s">
        <v>34</v>
      </c>
      <c r="BC14" s="1013"/>
      <c r="BD14" s="1121">
        <v>0</v>
      </c>
      <c r="BE14" s="1121" t="s">
        <v>34</v>
      </c>
      <c r="BF14" s="988"/>
      <c r="BG14" s="988"/>
      <c r="BH14" s="988"/>
      <c r="BI14" s="988"/>
      <c r="BJ14" s="988"/>
      <c r="BK14" s="988"/>
      <c r="BL14" s="988"/>
      <c r="BM14" s="988"/>
      <c r="BN14" s="988"/>
      <c r="BO14" s="988"/>
      <c r="BP14" s="988"/>
      <c r="BQ14" s="988"/>
      <c r="BR14" s="988"/>
      <c r="BS14" s="1013"/>
    </row>
    <row r="15" spans="1:71" ht="16.5" thickTop="1" thickBot="1" x14ac:dyDescent="0.3">
      <c r="A15" s="1024" t="s">
        <v>25</v>
      </c>
      <c r="B15" s="1085"/>
      <c r="C15" s="1086"/>
      <c r="D15" s="1087">
        <v>0</v>
      </c>
      <c r="E15" s="1088"/>
      <c r="F15" s="1088"/>
      <c r="G15" s="1088"/>
      <c r="H15" s="1089"/>
      <c r="I15" s="1087">
        <v>0</v>
      </c>
      <c r="J15" s="1090"/>
      <c r="K15" s="1091"/>
      <c r="L15" s="1127"/>
      <c r="M15" s="1092"/>
      <c r="N15" s="1110" t="s">
        <v>72</v>
      </c>
      <c r="O15" s="979"/>
      <c r="P15" s="979"/>
      <c r="Q15" s="979"/>
      <c r="R15" s="979"/>
      <c r="S15" s="979"/>
      <c r="T15" s="979"/>
      <c r="U15" s="979"/>
      <c r="V15" s="979"/>
      <c r="W15" s="979"/>
      <c r="X15" s="971"/>
      <c r="Y15" s="1013"/>
      <c r="Z15" s="1013"/>
      <c r="AA15" s="1013"/>
      <c r="AB15" s="1013"/>
      <c r="AC15" s="971"/>
      <c r="AD15" s="971"/>
      <c r="AE15" s="971"/>
      <c r="AF15" s="971"/>
      <c r="AG15" s="988"/>
      <c r="AH15" s="988"/>
      <c r="AI15" s="988"/>
      <c r="AJ15" s="988"/>
      <c r="AK15" s="988"/>
      <c r="AL15" s="988"/>
      <c r="AM15" s="988"/>
      <c r="AN15" s="988"/>
      <c r="AO15" s="988"/>
      <c r="AP15" s="988"/>
      <c r="AQ15" s="988"/>
      <c r="AR15" s="988"/>
      <c r="AS15" s="988"/>
      <c r="AT15" s="988"/>
      <c r="AU15" s="988"/>
      <c r="AV15" s="988"/>
      <c r="AW15" s="988"/>
      <c r="AX15" s="988"/>
      <c r="AY15" s="988"/>
      <c r="AZ15" s="988"/>
      <c r="BA15" s="998" t="s">
        <v>34</v>
      </c>
      <c r="BB15" s="998" t="s">
        <v>34</v>
      </c>
      <c r="BC15" s="1013"/>
      <c r="BD15" s="1121">
        <v>0</v>
      </c>
      <c r="BE15" s="1121" t="s">
        <v>34</v>
      </c>
      <c r="BF15" s="988"/>
      <c r="BG15" s="988"/>
      <c r="BH15" s="988"/>
      <c r="BI15" s="988"/>
      <c r="BJ15" s="988"/>
      <c r="BK15" s="988"/>
      <c r="BL15" s="988"/>
      <c r="BM15" s="988"/>
      <c r="BN15" s="988"/>
      <c r="BO15" s="988"/>
      <c r="BP15" s="988"/>
      <c r="BQ15" s="988"/>
      <c r="BR15" s="988"/>
      <c r="BS15" s="1013"/>
    </row>
    <row r="16" spans="1:71" ht="15.75" thickTop="1" x14ac:dyDescent="0.25">
      <c r="A16" s="1024" t="s">
        <v>26</v>
      </c>
      <c r="B16" s="1093"/>
      <c r="C16" s="1094"/>
      <c r="D16" s="1095"/>
      <c r="E16" s="1096"/>
      <c r="F16" s="1096"/>
      <c r="G16" s="1096"/>
      <c r="H16" s="1094"/>
      <c r="I16" s="1095"/>
      <c r="J16" s="1096"/>
      <c r="K16" s="1094"/>
      <c r="L16" s="1126"/>
      <c r="M16" s="1092"/>
      <c r="N16" s="1110" t="s">
        <v>34</v>
      </c>
      <c r="O16" s="979"/>
      <c r="P16" s="979"/>
      <c r="Q16" s="979"/>
      <c r="R16" s="979"/>
      <c r="S16" s="979"/>
      <c r="T16" s="979"/>
      <c r="U16" s="979"/>
      <c r="V16" s="979"/>
      <c r="W16" s="979"/>
      <c r="X16" s="971"/>
      <c r="Y16" s="1013"/>
      <c r="Z16" s="1013"/>
      <c r="AA16" s="1013"/>
      <c r="AB16" s="1013"/>
      <c r="AC16" s="971"/>
      <c r="AD16" s="971"/>
      <c r="AE16" s="971"/>
      <c r="AF16" s="971"/>
      <c r="AG16" s="988"/>
      <c r="AH16" s="988"/>
      <c r="AI16" s="988"/>
      <c r="AJ16" s="988"/>
      <c r="AK16" s="988"/>
      <c r="AL16" s="988"/>
      <c r="AM16" s="988"/>
      <c r="AN16" s="988"/>
      <c r="AO16" s="988"/>
      <c r="AP16" s="988"/>
      <c r="AQ16" s="988"/>
      <c r="AR16" s="988"/>
      <c r="AS16" s="988"/>
      <c r="AT16" s="988"/>
      <c r="AU16" s="988"/>
      <c r="AV16" s="988"/>
      <c r="AW16" s="988"/>
      <c r="AX16" s="988"/>
      <c r="AY16" s="988"/>
      <c r="AZ16" s="988"/>
      <c r="BA16" s="998" t="s">
        <v>34</v>
      </c>
      <c r="BB16" s="990"/>
      <c r="BC16" s="988"/>
      <c r="BD16" s="1121">
        <v>0</v>
      </c>
      <c r="BE16" s="988"/>
      <c r="BF16" s="988"/>
      <c r="BG16" s="988"/>
      <c r="BH16" s="988"/>
      <c r="BI16" s="988"/>
      <c r="BJ16" s="988"/>
      <c r="BK16" s="988"/>
      <c r="BL16" s="988"/>
      <c r="BM16" s="988"/>
      <c r="BN16" s="988"/>
      <c r="BO16" s="988"/>
      <c r="BP16" s="988"/>
      <c r="BQ16" s="988"/>
      <c r="BR16" s="988"/>
      <c r="BS16" s="1013"/>
    </row>
    <row r="17" spans="1:71" ht="54" x14ac:dyDescent="0.25">
      <c r="A17" s="1025" t="s">
        <v>27</v>
      </c>
      <c r="B17" s="1097"/>
      <c r="C17" s="1098"/>
      <c r="D17" s="1099"/>
      <c r="E17" s="1100"/>
      <c r="F17" s="1100"/>
      <c r="G17" s="1100"/>
      <c r="H17" s="1098"/>
      <c r="I17" s="1099"/>
      <c r="J17" s="1100"/>
      <c r="K17" s="1098"/>
      <c r="L17" s="1108"/>
      <c r="M17" s="1101"/>
      <c r="N17" s="1110"/>
      <c r="O17" s="979"/>
      <c r="P17" s="979"/>
      <c r="Q17" s="979"/>
      <c r="R17" s="979"/>
      <c r="S17" s="979"/>
      <c r="T17" s="979"/>
      <c r="U17" s="979"/>
      <c r="V17" s="979"/>
      <c r="W17" s="979"/>
      <c r="X17" s="971"/>
      <c r="Y17" s="1013"/>
      <c r="Z17" s="1013"/>
      <c r="AA17" s="1013"/>
      <c r="AB17" s="1013"/>
      <c r="AC17" s="971"/>
      <c r="AD17" s="971"/>
      <c r="AE17" s="971"/>
      <c r="AF17" s="971"/>
      <c r="AG17" s="988"/>
      <c r="AH17" s="988"/>
      <c r="AI17" s="988"/>
      <c r="AJ17" s="988"/>
      <c r="AK17" s="988"/>
      <c r="AL17" s="988"/>
      <c r="AM17" s="988"/>
      <c r="AN17" s="988"/>
      <c r="AO17" s="988"/>
      <c r="AP17" s="988"/>
      <c r="AQ17" s="988"/>
      <c r="AR17" s="988"/>
      <c r="AS17" s="988"/>
      <c r="AT17" s="988"/>
      <c r="AU17" s="988"/>
      <c r="AV17" s="988"/>
      <c r="AW17" s="988"/>
      <c r="AX17" s="988"/>
      <c r="AY17" s="988"/>
      <c r="AZ17" s="988"/>
      <c r="BA17" s="990"/>
      <c r="BB17" s="990"/>
      <c r="BC17" s="988"/>
      <c r="BD17" s="971"/>
      <c r="BE17" s="988"/>
      <c r="BF17" s="988"/>
      <c r="BG17" s="988"/>
      <c r="BH17" s="988"/>
      <c r="BI17" s="988"/>
      <c r="BJ17" s="988"/>
      <c r="BK17" s="988"/>
      <c r="BL17" s="988"/>
      <c r="BM17" s="988"/>
      <c r="BN17" s="988"/>
      <c r="BO17" s="988"/>
      <c r="BP17" s="988"/>
      <c r="BQ17" s="988"/>
      <c r="BR17" s="988"/>
      <c r="BS17" s="802"/>
    </row>
    <row r="18" spans="1:71" x14ac:dyDescent="0.25">
      <c r="A18" s="1014" t="s">
        <v>28</v>
      </c>
      <c r="B18" s="1097"/>
      <c r="C18" s="1098"/>
      <c r="D18" s="1099"/>
      <c r="E18" s="1100"/>
      <c r="F18" s="1100"/>
      <c r="G18" s="1100"/>
      <c r="H18" s="1098"/>
      <c r="I18" s="1099"/>
      <c r="J18" s="1100"/>
      <c r="K18" s="1098"/>
      <c r="L18" s="1108"/>
      <c r="M18" s="1101"/>
      <c r="N18" s="1110"/>
      <c r="O18" s="979"/>
      <c r="P18" s="979"/>
      <c r="Q18" s="979"/>
      <c r="R18" s="979"/>
      <c r="S18" s="979"/>
      <c r="T18" s="979"/>
      <c r="U18" s="979"/>
      <c r="V18" s="979"/>
      <c r="W18" s="979"/>
      <c r="X18" s="971"/>
      <c r="Y18" s="1013"/>
      <c r="Z18" s="1013"/>
      <c r="AA18" s="1013"/>
      <c r="AB18" s="1013"/>
      <c r="AC18" s="971"/>
      <c r="AD18" s="971"/>
      <c r="AE18" s="971"/>
      <c r="AF18" s="971"/>
      <c r="AG18" s="988"/>
      <c r="AH18" s="988"/>
      <c r="AI18" s="988"/>
      <c r="AJ18" s="988"/>
      <c r="AK18" s="988"/>
      <c r="AL18" s="988"/>
      <c r="AM18" s="988"/>
      <c r="AN18" s="988"/>
      <c r="AO18" s="988"/>
      <c r="AP18" s="988"/>
      <c r="AQ18" s="988"/>
      <c r="AR18" s="988"/>
      <c r="AS18" s="988"/>
      <c r="AT18" s="988"/>
      <c r="AU18" s="988"/>
      <c r="AV18" s="988"/>
      <c r="AW18" s="988"/>
      <c r="AX18" s="988"/>
      <c r="AY18" s="988"/>
      <c r="AZ18" s="988"/>
      <c r="BA18" s="990"/>
      <c r="BB18" s="990"/>
      <c r="BC18" s="988"/>
      <c r="BD18" s="971"/>
      <c r="BE18" s="988"/>
      <c r="BF18" s="988"/>
      <c r="BG18" s="988"/>
      <c r="BH18" s="988"/>
      <c r="BI18" s="988"/>
      <c r="BJ18" s="988"/>
      <c r="BK18" s="988"/>
      <c r="BL18" s="988"/>
      <c r="BM18" s="988"/>
      <c r="BN18" s="988"/>
      <c r="BO18" s="988"/>
      <c r="BP18" s="988"/>
      <c r="BQ18" s="988"/>
      <c r="BR18" s="988"/>
      <c r="BS18" s="802"/>
    </row>
    <row r="19" spans="1:71" ht="15" customHeight="1" x14ac:dyDescent="0.25">
      <c r="A19" s="1026" t="s">
        <v>29</v>
      </c>
      <c r="B19" s="1008"/>
      <c r="C19" s="1027"/>
      <c r="D19" s="1027"/>
      <c r="E19" s="994"/>
      <c r="F19" s="1027"/>
      <c r="G19" s="1027"/>
      <c r="H19" s="1027"/>
      <c r="I19" s="1027"/>
      <c r="J19" s="994"/>
      <c r="K19" s="1027"/>
      <c r="L19" s="1027"/>
      <c r="M19" s="1111"/>
      <c r="N19" s="979"/>
      <c r="O19" s="979"/>
      <c r="P19" s="979"/>
      <c r="Q19" s="979"/>
      <c r="R19" s="979"/>
      <c r="S19" s="979"/>
      <c r="T19" s="979"/>
      <c r="U19" s="979"/>
      <c r="V19" s="979"/>
      <c r="W19" s="971"/>
      <c r="X19" s="971"/>
      <c r="Y19" s="971"/>
      <c r="Z19" s="971"/>
      <c r="AA19" s="971"/>
      <c r="AB19" s="971"/>
      <c r="AC19" s="971"/>
      <c r="AD19" s="971"/>
      <c r="AE19" s="971"/>
      <c r="AF19" s="971"/>
      <c r="AG19" s="971"/>
      <c r="AH19" s="971"/>
      <c r="AI19" s="971"/>
      <c r="AJ19" s="971"/>
      <c r="AK19" s="971"/>
      <c r="AL19" s="971"/>
      <c r="AM19" s="971"/>
      <c r="AN19" s="971"/>
      <c r="AO19" s="971"/>
      <c r="AP19" s="971"/>
      <c r="AQ19" s="971"/>
      <c r="AR19" s="971"/>
      <c r="AS19" s="971"/>
      <c r="AT19" s="971"/>
      <c r="AU19" s="971"/>
      <c r="AV19" s="971"/>
      <c r="AW19" s="971"/>
      <c r="AX19" s="971"/>
      <c r="AY19" s="971"/>
      <c r="AZ19" s="971"/>
      <c r="BA19" s="980"/>
      <c r="BB19" s="980"/>
      <c r="BC19" s="971"/>
      <c r="BD19" s="971"/>
      <c r="BE19" s="971"/>
      <c r="BF19" s="971"/>
      <c r="BG19" s="971"/>
      <c r="BH19" s="971"/>
      <c r="BI19" s="971"/>
      <c r="BJ19" s="971"/>
      <c r="BK19" s="971"/>
      <c r="BL19" s="971"/>
      <c r="BM19" s="971"/>
      <c r="BN19" s="971"/>
      <c r="BO19" s="971"/>
      <c r="BP19" s="971"/>
      <c r="BQ19" s="971"/>
      <c r="BR19" s="971"/>
      <c r="BS19" s="802"/>
    </row>
    <row r="20" spans="1:71" ht="15" customHeight="1" x14ac:dyDescent="0.25">
      <c r="A20" s="984" t="s">
        <v>30</v>
      </c>
      <c r="B20" s="1028"/>
      <c r="C20" s="1028"/>
      <c r="D20" s="1029"/>
      <c r="E20" s="1030"/>
      <c r="F20" s="1030"/>
      <c r="G20" s="1030"/>
      <c r="H20" s="1030"/>
      <c r="I20" s="1002"/>
      <c r="J20" s="1002"/>
      <c r="K20" s="1002"/>
      <c r="L20" s="1002"/>
      <c r="M20" s="1125"/>
      <c r="N20" s="1125"/>
      <c r="O20" s="971"/>
      <c r="P20" s="971"/>
      <c r="Q20" s="971"/>
      <c r="R20" s="971"/>
      <c r="S20" s="971"/>
      <c r="T20" s="971"/>
      <c r="U20" s="971"/>
      <c r="V20" s="971"/>
      <c r="W20" s="971"/>
      <c r="X20" s="971"/>
      <c r="Y20" s="971"/>
      <c r="Z20" s="971"/>
      <c r="AA20" s="971"/>
      <c r="AB20" s="971"/>
      <c r="AC20" s="971"/>
      <c r="AD20" s="971"/>
      <c r="AE20" s="971"/>
      <c r="AF20" s="971"/>
      <c r="AG20" s="971"/>
      <c r="AH20" s="971"/>
      <c r="AI20" s="971"/>
      <c r="AJ20" s="971"/>
      <c r="AK20" s="971"/>
      <c r="AL20" s="971"/>
      <c r="AM20" s="971"/>
      <c r="AN20" s="971"/>
      <c r="AO20" s="971"/>
      <c r="AP20" s="971"/>
      <c r="AQ20" s="971"/>
      <c r="AR20" s="971"/>
      <c r="AS20" s="971"/>
      <c r="AT20" s="971"/>
      <c r="AU20" s="971"/>
      <c r="AV20" s="971"/>
      <c r="AW20" s="971"/>
      <c r="AX20" s="971"/>
      <c r="AY20" s="971"/>
      <c r="AZ20" s="971"/>
      <c r="BA20" s="971"/>
      <c r="BB20" s="971"/>
      <c r="BC20" s="971"/>
      <c r="BD20" s="971"/>
      <c r="BE20" s="971"/>
      <c r="BF20" s="971"/>
      <c r="BG20" s="971"/>
      <c r="BH20" s="971"/>
      <c r="BI20" s="971"/>
      <c r="BJ20" s="971"/>
      <c r="BK20" s="971"/>
      <c r="BL20" s="971"/>
      <c r="BM20" s="971"/>
      <c r="BN20" s="971"/>
      <c r="BO20" s="971"/>
      <c r="BP20" s="971"/>
      <c r="BQ20" s="971"/>
      <c r="BR20" s="971"/>
      <c r="BS20" s="802"/>
    </row>
    <row r="21" spans="1:71" ht="15" customHeight="1" x14ac:dyDescent="0.25">
      <c r="A21" s="1003" t="s">
        <v>31</v>
      </c>
      <c r="B21" s="1031" t="s">
        <v>8</v>
      </c>
      <c r="C21" s="1031" t="s">
        <v>32</v>
      </c>
      <c r="D21" s="986"/>
      <c r="E21" s="986"/>
      <c r="F21" s="970"/>
      <c r="G21" s="970"/>
      <c r="H21" s="970"/>
      <c r="I21" s="970"/>
      <c r="J21" s="970"/>
      <c r="K21" s="970"/>
      <c r="L21" s="970"/>
      <c r="M21" s="971"/>
      <c r="N21" s="971"/>
      <c r="O21" s="971"/>
      <c r="P21" s="971"/>
      <c r="Q21" s="971"/>
      <c r="R21" s="971"/>
      <c r="S21" s="971"/>
      <c r="T21" s="971"/>
      <c r="U21" s="971"/>
      <c r="V21" s="971"/>
      <c r="W21" s="971"/>
      <c r="X21" s="1013"/>
      <c r="Y21" s="1013"/>
      <c r="Z21" s="1013"/>
      <c r="AA21" s="1013"/>
      <c r="AB21" s="971"/>
      <c r="AC21" s="971"/>
      <c r="AD21" s="971"/>
      <c r="AE21" s="971"/>
      <c r="AF21" s="988"/>
      <c r="AG21" s="988"/>
      <c r="AH21" s="988"/>
      <c r="AI21" s="988"/>
      <c r="AJ21" s="988"/>
      <c r="AK21" s="988"/>
      <c r="AL21" s="988"/>
      <c r="AM21" s="988"/>
      <c r="AN21" s="988"/>
      <c r="AO21" s="988"/>
      <c r="AP21" s="988"/>
      <c r="AQ21" s="988"/>
      <c r="AR21" s="988"/>
      <c r="AS21" s="988"/>
      <c r="AT21" s="988"/>
      <c r="AU21" s="988"/>
      <c r="AV21" s="988"/>
      <c r="AW21" s="988"/>
      <c r="AX21" s="988"/>
      <c r="AY21" s="988"/>
      <c r="AZ21" s="988"/>
      <c r="BA21" s="971"/>
      <c r="BB21" s="971"/>
      <c r="BC21" s="971"/>
      <c r="BD21" s="971"/>
      <c r="BE21" s="988"/>
      <c r="BF21" s="988"/>
      <c r="BG21" s="988"/>
      <c r="BH21" s="988"/>
      <c r="BI21" s="988"/>
      <c r="BJ21" s="988"/>
      <c r="BK21" s="988"/>
      <c r="BL21" s="988"/>
      <c r="BM21" s="988"/>
      <c r="BN21" s="988"/>
      <c r="BO21" s="988"/>
      <c r="BP21" s="988"/>
      <c r="BQ21" s="1013"/>
      <c r="BR21" s="1013"/>
      <c r="BS21" s="802"/>
    </row>
    <row r="22" spans="1:71" x14ac:dyDescent="0.25">
      <c r="A22" s="1047" t="s">
        <v>33</v>
      </c>
      <c r="B22" s="1071"/>
      <c r="C22" s="1071"/>
      <c r="D22" s="1116" t="s">
        <v>72</v>
      </c>
      <c r="E22" s="1115"/>
      <c r="F22" s="970" t="s">
        <v>34</v>
      </c>
      <c r="G22" s="985" t="s">
        <v>34</v>
      </c>
      <c r="H22" s="985"/>
      <c r="I22" s="1005"/>
      <c r="J22" s="970"/>
      <c r="K22" s="970"/>
      <c r="L22" s="970"/>
      <c r="M22" s="971"/>
      <c r="N22" s="971"/>
      <c r="O22" s="971"/>
      <c r="P22" s="971"/>
      <c r="Q22" s="971"/>
      <c r="R22" s="971"/>
      <c r="S22" s="971"/>
      <c r="T22" s="971"/>
      <c r="U22" s="971"/>
      <c r="V22" s="980"/>
      <c r="W22" s="980"/>
      <c r="X22" s="1013"/>
      <c r="Y22" s="1013"/>
      <c r="Z22" s="1013"/>
      <c r="AA22" s="1013"/>
      <c r="AB22" s="971"/>
      <c r="AC22" s="971"/>
      <c r="AD22" s="971"/>
      <c r="AE22" s="971"/>
      <c r="AF22" s="988"/>
      <c r="AG22" s="988"/>
      <c r="AH22" s="988"/>
      <c r="AI22" s="988"/>
      <c r="AJ22" s="988"/>
      <c r="AK22" s="988"/>
      <c r="AL22" s="988"/>
      <c r="AM22" s="988"/>
      <c r="AN22" s="988"/>
      <c r="AO22" s="988"/>
      <c r="AP22" s="988"/>
      <c r="AQ22" s="988"/>
      <c r="AR22" s="988"/>
      <c r="AS22" s="988"/>
      <c r="AT22" s="988"/>
      <c r="AU22" s="988"/>
      <c r="AV22" s="988"/>
      <c r="AW22" s="988"/>
      <c r="AX22" s="988"/>
      <c r="AY22" s="988"/>
      <c r="AZ22" s="988"/>
      <c r="BA22" s="998" t="s">
        <v>34</v>
      </c>
      <c r="BB22" s="998" t="s">
        <v>34</v>
      </c>
      <c r="BC22" s="971"/>
      <c r="BD22" s="1121" t="s">
        <v>34</v>
      </c>
      <c r="BE22" s="1121">
        <v>0</v>
      </c>
      <c r="BF22" s="988"/>
      <c r="BG22" s="988"/>
      <c r="BH22" s="988"/>
      <c r="BI22" s="988"/>
      <c r="BJ22" s="988"/>
      <c r="BK22" s="988"/>
      <c r="BL22" s="988"/>
      <c r="BM22" s="988"/>
      <c r="BN22" s="988"/>
      <c r="BO22" s="988"/>
      <c r="BP22" s="988"/>
      <c r="BQ22" s="1013"/>
      <c r="BR22" s="1013"/>
      <c r="BS22" s="802"/>
    </row>
    <row r="23" spans="1:71" x14ac:dyDescent="0.25">
      <c r="A23" s="1032" t="s">
        <v>35</v>
      </c>
      <c r="B23" s="1102"/>
      <c r="C23" s="1102"/>
      <c r="D23" s="1116" t="s">
        <v>73</v>
      </c>
      <c r="E23" s="991"/>
      <c r="F23" s="971"/>
      <c r="G23" s="971"/>
      <c r="H23" s="971"/>
      <c r="I23" s="970"/>
      <c r="J23" s="970"/>
      <c r="K23" s="970"/>
      <c r="L23" s="970"/>
      <c r="M23" s="971"/>
      <c r="N23" s="971"/>
      <c r="O23" s="971"/>
      <c r="P23" s="971"/>
      <c r="Q23" s="971"/>
      <c r="R23" s="971"/>
      <c r="S23" s="971"/>
      <c r="T23" s="971"/>
      <c r="U23" s="971"/>
      <c r="V23" s="980"/>
      <c r="W23" s="980"/>
      <c r="X23" s="1013"/>
      <c r="Y23" s="1013"/>
      <c r="Z23" s="1013"/>
      <c r="AA23" s="1013"/>
      <c r="AB23" s="971"/>
      <c r="AC23" s="971"/>
      <c r="AD23" s="971"/>
      <c r="AE23" s="971"/>
      <c r="AF23" s="988"/>
      <c r="AG23" s="988"/>
      <c r="AH23" s="988"/>
      <c r="AI23" s="988"/>
      <c r="AJ23" s="988"/>
      <c r="AK23" s="988"/>
      <c r="AL23" s="988"/>
      <c r="AM23" s="988"/>
      <c r="AN23" s="988"/>
      <c r="AO23" s="988"/>
      <c r="AP23" s="988"/>
      <c r="AQ23" s="988"/>
      <c r="AR23" s="988"/>
      <c r="AS23" s="988"/>
      <c r="AT23" s="988"/>
      <c r="AU23" s="988"/>
      <c r="AV23" s="988"/>
      <c r="AW23" s="988"/>
      <c r="AX23" s="988"/>
      <c r="AY23" s="988"/>
      <c r="AZ23" s="988"/>
      <c r="BA23" s="998" t="s">
        <v>34</v>
      </c>
      <c r="BB23" s="998" t="s">
        <v>34</v>
      </c>
      <c r="BC23" s="998" t="s">
        <v>34</v>
      </c>
      <c r="BD23" s="1121" t="s">
        <v>34</v>
      </c>
      <c r="BE23" s="1121">
        <v>0</v>
      </c>
      <c r="BF23" s="988"/>
      <c r="BG23" s="988"/>
      <c r="BH23" s="988"/>
      <c r="BI23" s="988"/>
      <c r="BJ23" s="988"/>
      <c r="BK23" s="988"/>
      <c r="BL23" s="988"/>
      <c r="BM23" s="988"/>
      <c r="BN23" s="988"/>
      <c r="BO23" s="988"/>
      <c r="BP23" s="988"/>
      <c r="BQ23" s="1013"/>
      <c r="BR23" s="1013"/>
      <c r="BS23" s="802"/>
    </row>
    <row r="24" spans="1:71" x14ac:dyDescent="0.25">
      <c r="A24" s="1929" t="s">
        <v>36</v>
      </c>
      <c r="B24" s="1930"/>
      <c r="C24" s="1930"/>
      <c r="D24" s="1930"/>
      <c r="E24" s="1930"/>
      <c r="F24" s="1930"/>
      <c r="G24" s="1930"/>
      <c r="H24" s="1930"/>
      <c r="I24" s="1930"/>
      <c r="J24" s="1930"/>
      <c r="K24" s="1002"/>
      <c r="L24" s="974"/>
      <c r="M24" s="1010"/>
      <c r="N24" s="1010"/>
      <c r="O24" s="971"/>
      <c r="P24" s="971"/>
      <c r="Q24" s="971"/>
      <c r="R24" s="971"/>
      <c r="S24" s="971"/>
      <c r="T24" s="971"/>
      <c r="U24" s="971"/>
      <c r="V24" s="971"/>
      <c r="W24" s="971"/>
      <c r="X24" s="971"/>
      <c r="Y24" s="971"/>
      <c r="Z24" s="971"/>
      <c r="AA24" s="971"/>
      <c r="AB24" s="971"/>
      <c r="AC24" s="971"/>
      <c r="AD24" s="971"/>
      <c r="AE24" s="971"/>
      <c r="AF24" s="971"/>
      <c r="AG24" s="971"/>
      <c r="AH24" s="971"/>
      <c r="AI24" s="971"/>
      <c r="AJ24" s="971"/>
      <c r="AK24" s="971"/>
      <c r="AL24" s="971"/>
      <c r="AM24" s="971"/>
      <c r="AN24" s="971"/>
      <c r="AO24" s="971"/>
      <c r="AP24" s="971"/>
      <c r="AQ24" s="971"/>
      <c r="AR24" s="971"/>
      <c r="AS24" s="971"/>
      <c r="AT24" s="971"/>
      <c r="AU24" s="971"/>
      <c r="AV24" s="971"/>
      <c r="AW24" s="971"/>
      <c r="AX24" s="971"/>
      <c r="AY24" s="971"/>
      <c r="AZ24" s="971"/>
      <c r="BA24" s="971"/>
      <c r="BB24" s="971"/>
      <c r="BC24" s="971"/>
      <c r="BD24" s="1121">
        <v>0</v>
      </c>
      <c r="BE24" s="971"/>
      <c r="BF24" s="971"/>
      <c r="BG24" s="971"/>
      <c r="BH24" s="971"/>
      <c r="BI24" s="971"/>
      <c r="BJ24" s="971"/>
      <c r="BK24" s="971"/>
      <c r="BL24" s="971"/>
      <c r="BM24" s="971"/>
      <c r="BN24" s="971"/>
      <c r="BO24" s="971"/>
      <c r="BP24" s="971"/>
      <c r="BQ24" s="971"/>
      <c r="BR24" s="971"/>
      <c r="BS24" s="802"/>
    </row>
    <row r="25" spans="1:71" x14ac:dyDescent="0.25">
      <c r="A25" s="1929" t="s">
        <v>37</v>
      </c>
      <c r="B25" s="1930"/>
      <c r="C25" s="1930"/>
      <c r="D25" s="1930"/>
      <c r="E25" s="1930"/>
      <c r="F25" s="1930"/>
      <c r="G25" s="1930"/>
      <c r="H25" s="1930"/>
      <c r="I25" s="1930"/>
      <c r="J25" s="1930"/>
      <c r="K25" s="1002"/>
      <c r="L25" s="974"/>
      <c r="M25" s="1010"/>
      <c r="N25" s="1010"/>
      <c r="O25" s="971"/>
      <c r="P25" s="971"/>
      <c r="Q25" s="971"/>
      <c r="R25" s="971"/>
      <c r="S25" s="971"/>
      <c r="T25" s="971"/>
      <c r="U25" s="971"/>
      <c r="V25" s="971"/>
      <c r="W25" s="971"/>
      <c r="X25" s="971"/>
      <c r="Y25" s="971"/>
      <c r="Z25" s="971"/>
      <c r="AA25" s="971"/>
      <c r="AB25" s="971"/>
      <c r="AC25" s="971"/>
      <c r="AD25" s="971"/>
      <c r="AE25" s="971"/>
      <c r="AF25" s="971"/>
      <c r="AG25" s="971"/>
      <c r="AH25" s="971"/>
      <c r="AI25" s="971"/>
      <c r="AJ25" s="971"/>
      <c r="AK25" s="971"/>
      <c r="AL25" s="971"/>
      <c r="AM25" s="971"/>
      <c r="AN25" s="971"/>
      <c r="AO25" s="971"/>
      <c r="AP25" s="971"/>
      <c r="AQ25" s="971"/>
      <c r="AR25" s="971"/>
      <c r="AS25" s="971"/>
      <c r="AT25" s="971"/>
      <c r="AU25" s="971"/>
      <c r="AV25" s="971"/>
      <c r="AW25" s="971"/>
      <c r="AX25" s="971"/>
      <c r="AY25" s="971"/>
      <c r="AZ25" s="971"/>
      <c r="BA25" s="971"/>
      <c r="BB25" s="971"/>
      <c r="BC25" s="971"/>
      <c r="BD25" s="971"/>
      <c r="BE25" s="971"/>
      <c r="BF25" s="971"/>
      <c r="BG25" s="971"/>
      <c r="BH25" s="971"/>
      <c r="BI25" s="971"/>
      <c r="BJ25" s="971"/>
      <c r="BK25" s="971"/>
      <c r="BL25" s="971"/>
      <c r="BM25" s="971"/>
      <c r="BN25" s="971"/>
      <c r="BO25" s="971"/>
      <c r="BP25" s="971"/>
      <c r="BQ25" s="971"/>
      <c r="BR25" s="971"/>
      <c r="BS25" s="802"/>
    </row>
    <row r="26" spans="1:71" x14ac:dyDescent="0.25">
      <c r="A26" s="1931" t="s">
        <v>38</v>
      </c>
      <c r="B26" s="1933" t="s">
        <v>8</v>
      </c>
      <c r="C26" s="1935" t="s">
        <v>39</v>
      </c>
      <c r="D26" s="1936"/>
      <c r="E26" s="1936"/>
      <c r="F26" s="1936"/>
      <c r="G26" s="1936"/>
      <c r="H26" s="1936"/>
      <c r="I26" s="1937"/>
      <c r="J26" s="971"/>
      <c r="K26" s="970"/>
      <c r="L26" s="971"/>
      <c r="M26" s="971"/>
      <c r="N26" s="971"/>
      <c r="O26" s="971"/>
      <c r="P26" s="971"/>
      <c r="Q26" s="971"/>
      <c r="R26" s="971"/>
      <c r="S26" s="971"/>
      <c r="T26" s="971"/>
      <c r="U26" s="971"/>
      <c r="V26" s="971"/>
      <c r="W26" s="971"/>
      <c r="X26" s="1013"/>
      <c r="Y26" s="1013"/>
      <c r="Z26" s="1013"/>
      <c r="AA26" s="1013"/>
      <c r="AB26" s="971"/>
      <c r="AC26" s="971"/>
      <c r="AD26" s="971"/>
      <c r="AE26" s="971"/>
      <c r="AF26" s="988"/>
      <c r="AG26" s="988"/>
      <c r="AH26" s="988"/>
      <c r="AI26" s="988"/>
      <c r="AJ26" s="988"/>
      <c r="AK26" s="988"/>
      <c r="AL26" s="988"/>
      <c r="AM26" s="988"/>
      <c r="AN26" s="988"/>
      <c r="AO26" s="988"/>
      <c r="AP26" s="988"/>
      <c r="AQ26" s="988"/>
      <c r="AR26" s="988"/>
      <c r="AS26" s="988"/>
      <c r="AT26" s="988"/>
      <c r="AU26" s="988"/>
      <c r="AV26" s="988"/>
      <c r="AW26" s="988"/>
      <c r="AX26" s="988"/>
      <c r="AY26" s="988"/>
      <c r="AZ26" s="988"/>
      <c r="BA26" s="971"/>
      <c r="BB26" s="971"/>
      <c r="BC26" s="971"/>
      <c r="BD26" s="971"/>
      <c r="BE26" s="988"/>
      <c r="BF26" s="988"/>
      <c r="BG26" s="988"/>
      <c r="BH26" s="988"/>
      <c r="BI26" s="988"/>
      <c r="BJ26" s="988"/>
      <c r="BK26" s="988"/>
      <c r="BL26" s="988"/>
      <c r="BM26" s="988"/>
      <c r="BN26" s="988"/>
      <c r="BO26" s="988"/>
      <c r="BP26" s="988"/>
      <c r="BQ26" s="988"/>
      <c r="BR26" s="988"/>
      <c r="BS26" s="802"/>
    </row>
    <row r="27" spans="1:71" ht="21" x14ac:dyDescent="0.25">
      <c r="A27" s="1932"/>
      <c r="B27" s="1934"/>
      <c r="C27" s="1000" t="s">
        <v>40</v>
      </c>
      <c r="D27" s="976" t="s">
        <v>41</v>
      </c>
      <c r="E27" s="1020" t="s">
        <v>42</v>
      </c>
      <c r="F27" s="1020" t="s">
        <v>43</v>
      </c>
      <c r="G27" s="1020" t="s">
        <v>44</v>
      </c>
      <c r="H27" s="976" t="s">
        <v>45</v>
      </c>
      <c r="I27" s="1004" t="s">
        <v>46</v>
      </c>
      <c r="J27" s="971"/>
      <c r="K27" s="971"/>
      <c r="L27" s="971"/>
      <c r="M27" s="971"/>
      <c r="N27" s="971"/>
      <c r="O27" s="971"/>
      <c r="P27" s="971"/>
      <c r="Q27" s="971"/>
      <c r="R27" s="971"/>
      <c r="S27" s="971"/>
      <c r="T27" s="971"/>
      <c r="U27" s="971"/>
      <c r="V27" s="971"/>
      <c r="W27" s="971"/>
      <c r="X27" s="1013"/>
      <c r="Y27" s="1013"/>
      <c r="Z27" s="1013"/>
      <c r="AA27" s="1013"/>
      <c r="AB27" s="971"/>
      <c r="AC27" s="971"/>
      <c r="AD27" s="971"/>
      <c r="AE27" s="971"/>
      <c r="AF27" s="988"/>
      <c r="AG27" s="988"/>
      <c r="AH27" s="988"/>
      <c r="AI27" s="988"/>
      <c r="AJ27" s="988"/>
      <c r="AK27" s="988"/>
      <c r="AL27" s="988"/>
      <c r="AM27" s="988"/>
      <c r="AN27" s="988"/>
      <c r="AO27" s="988"/>
      <c r="AP27" s="988"/>
      <c r="AQ27" s="988"/>
      <c r="AR27" s="988"/>
      <c r="AS27" s="988"/>
      <c r="AT27" s="988"/>
      <c r="AU27" s="988"/>
      <c r="AV27" s="988"/>
      <c r="AW27" s="988"/>
      <c r="AX27" s="988"/>
      <c r="AY27" s="988"/>
      <c r="AZ27" s="988"/>
      <c r="BA27" s="971"/>
      <c r="BB27" s="971"/>
      <c r="BC27" s="971"/>
      <c r="BD27" s="971"/>
      <c r="BE27" s="988"/>
      <c r="BF27" s="988"/>
      <c r="BG27" s="988"/>
      <c r="BH27" s="988"/>
      <c r="BI27" s="988"/>
      <c r="BJ27" s="988"/>
      <c r="BK27" s="988"/>
      <c r="BL27" s="988"/>
      <c r="BM27" s="988"/>
      <c r="BN27" s="988"/>
      <c r="BO27" s="988"/>
      <c r="BP27" s="988"/>
      <c r="BQ27" s="988"/>
      <c r="BR27" s="988"/>
      <c r="BS27" s="802"/>
    </row>
    <row r="28" spans="1:71" ht="22.5" x14ac:dyDescent="0.25">
      <c r="A28" s="1033" t="s">
        <v>47</v>
      </c>
      <c r="B28" s="1070">
        <v>0</v>
      </c>
      <c r="C28" s="1097"/>
      <c r="D28" s="1103"/>
      <c r="E28" s="1103"/>
      <c r="F28" s="1103"/>
      <c r="G28" s="1103"/>
      <c r="H28" s="1103"/>
      <c r="I28" s="1104"/>
      <c r="J28" s="1112" t="s">
        <v>34</v>
      </c>
      <c r="K28" s="991"/>
      <c r="L28" s="971"/>
      <c r="M28" s="971"/>
      <c r="N28" s="971"/>
      <c r="O28" s="971"/>
      <c r="P28" s="971"/>
      <c r="Q28" s="971"/>
      <c r="R28" s="971"/>
      <c r="S28" s="971"/>
      <c r="T28" s="971"/>
      <c r="U28" s="971"/>
      <c r="V28" s="971"/>
      <c r="W28" s="971"/>
      <c r="X28" s="1013"/>
      <c r="Y28" s="1013"/>
      <c r="Z28" s="1013"/>
      <c r="AA28" s="1013"/>
      <c r="AB28" s="971"/>
      <c r="AC28" s="971"/>
      <c r="AD28" s="971"/>
      <c r="AE28" s="971"/>
      <c r="AF28" s="988"/>
      <c r="AG28" s="988"/>
      <c r="AH28" s="988"/>
      <c r="AI28" s="988"/>
      <c r="AJ28" s="988"/>
      <c r="AK28" s="988"/>
      <c r="AL28" s="988"/>
      <c r="AM28" s="988"/>
      <c r="AN28" s="988"/>
      <c r="AO28" s="988"/>
      <c r="AP28" s="988"/>
      <c r="AQ28" s="988"/>
      <c r="AR28" s="988"/>
      <c r="AS28" s="988"/>
      <c r="AT28" s="988"/>
      <c r="AU28" s="988"/>
      <c r="AV28" s="988"/>
      <c r="AW28" s="988"/>
      <c r="AX28" s="988"/>
      <c r="AY28" s="988"/>
      <c r="AZ28" s="988"/>
      <c r="BA28" s="998" t="s">
        <v>34</v>
      </c>
      <c r="BB28" s="998" t="s">
        <v>34</v>
      </c>
      <c r="BC28" s="971"/>
      <c r="BD28" s="1121">
        <v>0</v>
      </c>
      <c r="BE28" s="1121">
        <v>0</v>
      </c>
      <c r="BF28" s="988"/>
      <c r="BG28" s="988"/>
      <c r="BH28" s="988"/>
      <c r="BI28" s="988"/>
      <c r="BJ28" s="988"/>
      <c r="BK28" s="988"/>
      <c r="BL28" s="988"/>
      <c r="BM28" s="988"/>
      <c r="BN28" s="988"/>
      <c r="BO28" s="988"/>
      <c r="BP28" s="988"/>
      <c r="BQ28" s="988"/>
      <c r="BR28" s="988"/>
      <c r="BS28" s="802"/>
    </row>
    <row r="29" spans="1:71" x14ac:dyDescent="0.25">
      <c r="A29" s="1048" t="s">
        <v>48</v>
      </c>
      <c r="B29" s="1001"/>
      <c r="C29" s="1046"/>
      <c r="D29" s="1046"/>
      <c r="E29" s="1046"/>
      <c r="F29" s="1046"/>
      <c r="G29" s="1046"/>
      <c r="H29" s="1046"/>
      <c r="I29" s="1046"/>
      <c r="J29" s="1046"/>
      <c r="K29" s="1002"/>
      <c r="L29" s="974"/>
      <c r="M29" s="1010"/>
      <c r="N29" s="1010"/>
      <c r="O29" s="971"/>
      <c r="P29" s="971"/>
      <c r="Q29" s="971"/>
      <c r="R29" s="971"/>
      <c r="S29" s="971"/>
      <c r="T29" s="971"/>
      <c r="U29" s="971"/>
      <c r="V29" s="971"/>
      <c r="W29" s="971"/>
      <c r="X29" s="971"/>
      <c r="Y29" s="971"/>
      <c r="Z29" s="971"/>
      <c r="AA29" s="971"/>
      <c r="AB29" s="971"/>
      <c r="AC29" s="971"/>
      <c r="AD29" s="971"/>
      <c r="AE29" s="971"/>
      <c r="AF29" s="971"/>
      <c r="AG29" s="971"/>
      <c r="AH29" s="971"/>
      <c r="AI29" s="971"/>
      <c r="AJ29" s="971"/>
      <c r="AK29" s="971"/>
      <c r="AL29" s="971"/>
      <c r="AM29" s="971"/>
      <c r="AN29" s="971"/>
      <c r="AO29" s="971"/>
      <c r="AP29" s="971"/>
      <c r="AQ29" s="971"/>
      <c r="AR29" s="971"/>
      <c r="AS29" s="971"/>
      <c r="AT29" s="971"/>
      <c r="AU29" s="971"/>
      <c r="AV29" s="971"/>
      <c r="AW29" s="971"/>
      <c r="AX29" s="971"/>
      <c r="AY29" s="971"/>
      <c r="AZ29" s="971"/>
      <c r="BA29" s="998" t="s">
        <v>34</v>
      </c>
      <c r="BB29" s="971"/>
      <c r="BC29" s="971"/>
      <c r="BD29" s="1121">
        <v>0</v>
      </c>
      <c r="BE29" s="971"/>
      <c r="BF29" s="971"/>
      <c r="BG29" s="971"/>
      <c r="BH29" s="971"/>
      <c r="BI29" s="971"/>
      <c r="BJ29" s="971"/>
      <c r="BK29" s="971"/>
      <c r="BL29" s="971"/>
      <c r="BM29" s="971"/>
      <c r="BN29" s="971"/>
      <c r="BO29" s="971"/>
      <c r="BP29" s="971"/>
      <c r="BQ29" s="971"/>
      <c r="BR29" s="971"/>
      <c r="BS29" s="802"/>
    </row>
    <row r="30" spans="1:71" x14ac:dyDescent="0.25">
      <c r="A30" s="1931" t="s">
        <v>38</v>
      </c>
      <c r="B30" s="1933" t="s">
        <v>8</v>
      </c>
      <c r="C30" s="971"/>
      <c r="D30" s="970"/>
      <c r="E30" s="971"/>
      <c r="F30" s="971"/>
      <c r="G30" s="971"/>
      <c r="H30" s="971"/>
      <c r="I30" s="971"/>
      <c r="J30" s="971"/>
      <c r="K30" s="971"/>
      <c r="L30" s="971"/>
      <c r="M30" s="971"/>
      <c r="N30" s="971"/>
      <c r="O30" s="971"/>
      <c r="P30" s="971"/>
      <c r="Q30" s="971"/>
      <c r="R30" s="971"/>
      <c r="S30" s="971"/>
      <c r="T30" s="971"/>
      <c r="U30" s="971"/>
      <c r="V30" s="971"/>
      <c r="W30" s="971"/>
      <c r="X30" s="1013"/>
      <c r="Y30" s="1013"/>
      <c r="Z30" s="1013"/>
      <c r="AA30" s="1013"/>
      <c r="AB30" s="971"/>
      <c r="AC30" s="971"/>
      <c r="AD30" s="971"/>
      <c r="AE30" s="971"/>
      <c r="AF30" s="988"/>
      <c r="AG30" s="988"/>
      <c r="AH30" s="988"/>
      <c r="AI30" s="988"/>
      <c r="AJ30" s="988"/>
      <c r="AK30" s="988"/>
      <c r="AL30" s="988"/>
      <c r="AM30" s="988"/>
      <c r="AN30" s="988"/>
      <c r="AO30" s="988"/>
      <c r="AP30" s="988"/>
      <c r="AQ30" s="988"/>
      <c r="AR30" s="988"/>
      <c r="AS30" s="988"/>
      <c r="AT30" s="988"/>
      <c r="AU30" s="988"/>
      <c r="AV30" s="988"/>
      <c r="AW30" s="988"/>
      <c r="AX30" s="988"/>
      <c r="AY30" s="988"/>
      <c r="AZ30" s="988"/>
      <c r="BA30" s="971"/>
      <c r="BB30" s="971"/>
      <c r="BC30" s="971"/>
      <c r="BD30" s="971"/>
      <c r="BE30" s="988"/>
      <c r="BF30" s="988"/>
      <c r="BG30" s="988"/>
      <c r="BH30" s="988"/>
      <c r="BI30" s="988"/>
      <c r="BJ30" s="988"/>
      <c r="BK30" s="988"/>
      <c r="BL30" s="1013"/>
      <c r="BM30" s="1013"/>
      <c r="BN30" s="1013"/>
      <c r="BO30" s="1013"/>
      <c r="BP30" s="1013"/>
      <c r="BQ30" s="1013"/>
      <c r="BR30" s="1013"/>
      <c r="BS30" s="802"/>
    </row>
    <row r="31" spans="1:71" ht="15" customHeight="1" x14ac:dyDescent="0.25">
      <c r="A31" s="1932"/>
      <c r="B31" s="1934"/>
      <c r="C31" s="971"/>
      <c r="D31" s="971"/>
      <c r="E31" s="971"/>
      <c r="F31" s="971"/>
      <c r="G31" s="971"/>
      <c r="H31" s="971"/>
      <c r="I31" s="971"/>
      <c r="J31" s="971"/>
      <c r="K31" s="971"/>
      <c r="L31" s="971"/>
      <c r="M31" s="971"/>
      <c r="N31" s="971"/>
      <c r="O31" s="971"/>
      <c r="P31" s="971"/>
      <c r="Q31" s="971"/>
      <c r="R31" s="971"/>
      <c r="S31" s="971"/>
      <c r="T31" s="971"/>
      <c r="U31" s="971"/>
      <c r="V31" s="971"/>
      <c r="W31" s="971"/>
      <c r="X31" s="1013"/>
      <c r="Y31" s="1013"/>
      <c r="Z31" s="1013"/>
      <c r="AA31" s="1013"/>
      <c r="AB31" s="971"/>
      <c r="AC31" s="971"/>
      <c r="AD31" s="971"/>
      <c r="AE31" s="971"/>
      <c r="AF31" s="988"/>
      <c r="AG31" s="988"/>
      <c r="AH31" s="988"/>
      <c r="AI31" s="988"/>
      <c r="AJ31" s="988"/>
      <c r="AK31" s="988"/>
      <c r="AL31" s="988"/>
      <c r="AM31" s="988"/>
      <c r="AN31" s="988"/>
      <c r="AO31" s="988"/>
      <c r="AP31" s="988"/>
      <c r="AQ31" s="988"/>
      <c r="AR31" s="988"/>
      <c r="AS31" s="988"/>
      <c r="AT31" s="988"/>
      <c r="AU31" s="988"/>
      <c r="AV31" s="988"/>
      <c r="AW31" s="988"/>
      <c r="AX31" s="988"/>
      <c r="AY31" s="988"/>
      <c r="AZ31" s="988"/>
      <c r="BA31" s="971"/>
      <c r="BB31" s="971"/>
      <c r="BC31" s="971"/>
      <c r="BD31" s="971"/>
      <c r="BE31" s="988"/>
      <c r="BF31" s="988"/>
      <c r="BG31" s="988"/>
      <c r="BH31" s="988"/>
      <c r="BI31" s="988"/>
      <c r="BJ31" s="988"/>
      <c r="BK31" s="988"/>
      <c r="BL31" s="1013"/>
      <c r="BM31" s="1013"/>
      <c r="BN31" s="1013"/>
      <c r="BO31" s="1013"/>
      <c r="BP31" s="1013"/>
      <c r="BQ31" s="1013"/>
      <c r="BR31" s="1013"/>
      <c r="BS31" s="802"/>
    </row>
    <row r="32" spans="1:71" ht="15" customHeight="1" x14ac:dyDescent="0.25">
      <c r="A32" s="1049" t="s">
        <v>47</v>
      </c>
      <c r="B32" s="1071"/>
      <c r="C32" s="1119" t="s">
        <v>34</v>
      </c>
      <c r="D32" s="1117"/>
      <c r="E32" s="1120"/>
      <c r="F32" s="1120"/>
      <c r="G32" s="1118"/>
      <c r="H32" s="1118"/>
      <c r="I32" s="971"/>
      <c r="J32" s="971"/>
      <c r="K32" s="971"/>
      <c r="L32" s="971"/>
      <c r="M32" s="971"/>
      <c r="N32" s="971"/>
      <c r="O32" s="971"/>
      <c r="P32" s="971"/>
      <c r="Q32" s="971"/>
      <c r="R32" s="971"/>
      <c r="S32" s="971"/>
      <c r="T32" s="971"/>
      <c r="U32" s="971"/>
      <c r="V32" s="971"/>
      <c r="W32" s="971"/>
      <c r="X32" s="1013"/>
      <c r="Y32" s="1013"/>
      <c r="Z32" s="1013"/>
      <c r="AA32" s="1013"/>
      <c r="AB32" s="971"/>
      <c r="AC32" s="971"/>
      <c r="AD32" s="971"/>
      <c r="AE32" s="971"/>
      <c r="AF32" s="988"/>
      <c r="AG32" s="988"/>
      <c r="AH32" s="988"/>
      <c r="AI32" s="988"/>
      <c r="AJ32" s="988"/>
      <c r="AK32" s="988"/>
      <c r="AL32" s="988"/>
      <c r="AM32" s="988"/>
      <c r="AN32" s="988"/>
      <c r="AO32" s="988"/>
      <c r="AP32" s="988"/>
      <c r="AQ32" s="988"/>
      <c r="AR32" s="988"/>
      <c r="AS32" s="988"/>
      <c r="AT32" s="988"/>
      <c r="AU32" s="988"/>
      <c r="AV32" s="988"/>
      <c r="AW32" s="988"/>
      <c r="AX32" s="988"/>
      <c r="AY32" s="988"/>
      <c r="AZ32" s="988"/>
      <c r="BA32" s="998" t="s">
        <v>34</v>
      </c>
      <c r="BB32" s="1013"/>
      <c r="BC32" s="971"/>
      <c r="BD32" s="1121">
        <v>0</v>
      </c>
      <c r="BE32" s="988"/>
      <c r="BF32" s="988"/>
      <c r="BG32" s="988"/>
      <c r="BH32" s="988"/>
      <c r="BI32" s="988"/>
      <c r="BJ32" s="988"/>
      <c r="BK32" s="988"/>
      <c r="BL32" s="1013"/>
      <c r="BM32" s="1013"/>
      <c r="BN32" s="1013"/>
      <c r="BO32" s="1013"/>
      <c r="BP32" s="1013"/>
      <c r="BQ32" s="1013"/>
      <c r="BR32" s="1013"/>
      <c r="BS32" s="802"/>
    </row>
    <row r="33" spans="1:71" ht="15" customHeight="1" x14ac:dyDescent="0.25">
      <c r="A33" s="1045" t="s">
        <v>49</v>
      </c>
      <c r="B33" s="1069"/>
      <c r="C33" s="995"/>
      <c r="D33" s="995"/>
      <c r="E33" s="995"/>
      <c r="F33" s="1034"/>
      <c r="G33" s="995"/>
      <c r="H33" s="995"/>
      <c r="I33" s="995"/>
      <c r="J33" s="971"/>
      <c r="K33" s="991"/>
      <c r="L33" s="971"/>
      <c r="M33" s="971"/>
      <c r="N33" s="971"/>
      <c r="O33" s="971"/>
      <c r="P33" s="971"/>
      <c r="Q33" s="971"/>
      <c r="R33" s="971"/>
      <c r="S33" s="971"/>
      <c r="T33" s="971"/>
      <c r="U33" s="971"/>
      <c r="V33" s="971"/>
      <c r="W33" s="971"/>
      <c r="X33" s="1013"/>
      <c r="Y33" s="1013"/>
      <c r="Z33" s="1013"/>
      <c r="AA33" s="1013"/>
      <c r="AB33" s="971"/>
      <c r="AC33" s="971"/>
      <c r="AD33" s="971"/>
      <c r="AE33" s="971"/>
      <c r="AF33" s="988"/>
      <c r="AG33" s="988"/>
      <c r="AH33" s="988"/>
      <c r="AI33" s="988"/>
      <c r="AJ33" s="988"/>
      <c r="AK33" s="988"/>
      <c r="AL33" s="988"/>
      <c r="AM33" s="988"/>
      <c r="AN33" s="988"/>
      <c r="AO33" s="988"/>
      <c r="AP33" s="988"/>
      <c r="AQ33" s="988"/>
      <c r="AR33" s="988"/>
      <c r="AS33" s="988"/>
      <c r="AT33" s="988"/>
      <c r="AU33" s="988"/>
      <c r="AV33" s="988"/>
      <c r="AW33" s="988"/>
      <c r="AX33" s="988"/>
      <c r="AY33" s="988"/>
      <c r="AZ33" s="988"/>
      <c r="BA33" s="971"/>
      <c r="BB33" s="971"/>
      <c r="BC33" s="971"/>
      <c r="BD33" s="971"/>
      <c r="BE33" s="988"/>
      <c r="BF33" s="988"/>
      <c r="BG33" s="988"/>
      <c r="BH33" s="988"/>
      <c r="BI33" s="988"/>
      <c r="BJ33" s="988"/>
      <c r="BK33" s="988"/>
      <c r="BL33" s="988"/>
      <c r="BM33" s="988"/>
      <c r="BN33" s="988"/>
      <c r="BO33" s="988"/>
      <c r="BP33" s="988"/>
      <c r="BQ33" s="988"/>
      <c r="BR33" s="988"/>
      <c r="BS33" s="802"/>
    </row>
    <row r="34" spans="1:71" x14ac:dyDescent="0.25">
      <c r="A34" s="1017" t="s">
        <v>50</v>
      </c>
      <c r="B34" s="1035"/>
      <c r="C34" s="1036"/>
      <c r="D34" s="1036"/>
      <c r="E34" s="1036"/>
      <c r="F34" s="1037"/>
      <c r="G34" s="1036"/>
      <c r="H34" s="1036"/>
      <c r="I34" s="1036"/>
      <c r="J34" s="1036"/>
      <c r="K34" s="1017"/>
      <c r="L34" s="974"/>
      <c r="M34" s="1010"/>
      <c r="N34" s="1010"/>
      <c r="O34" s="971"/>
      <c r="P34" s="971"/>
      <c r="Q34" s="971"/>
      <c r="R34" s="971"/>
      <c r="S34" s="971"/>
      <c r="T34" s="971"/>
      <c r="U34" s="971"/>
      <c r="V34" s="971"/>
      <c r="W34" s="971"/>
      <c r="X34" s="971"/>
      <c r="Y34" s="971"/>
      <c r="Z34" s="971"/>
      <c r="AA34" s="971"/>
      <c r="AB34" s="971"/>
      <c r="AC34" s="971"/>
      <c r="AD34" s="971"/>
      <c r="AE34" s="971"/>
      <c r="AF34" s="971"/>
      <c r="AG34" s="971"/>
      <c r="AH34" s="971"/>
      <c r="AI34" s="971"/>
      <c r="AJ34" s="971"/>
      <c r="AK34" s="971"/>
      <c r="AL34" s="971"/>
      <c r="AM34" s="971"/>
      <c r="AN34" s="971"/>
      <c r="AO34" s="971"/>
      <c r="AP34" s="971"/>
      <c r="AQ34" s="971"/>
      <c r="AR34" s="971"/>
      <c r="AS34" s="971"/>
      <c r="AT34" s="971"/>
      <c r="AU34" s="971"/>
      <c r="AV34" s="971"/>
      <c r="AW34" s="971"/>
      <c r="AX34" s="971"/>
      <c r="AY34" s="971"/>
      <c r="AZ34" s="971"/>
      <c r="BA34" s="971"/>
      <c r="BB34" s="971"/>
      <c r="BC34" s="971"/>
      <c r="BD34" s="971"/>
      <c r="BE34" s="971"/>
      <c r="BF34" s="971"/>
      <c r="BG34" s="971"/>
      <c r="BH34" s="971"/>
      <c r="BI34" s="971"/>
      <c r="BJ34" s="971"/>
      <c r="BK34" s="971"/>
      <c r="BL34" s="971"/>
      <c r="BM34" s="971"/>
      <c r="BN34" s="971"/>
      <c r="BO34" s="971"/>
      <c r="BP34" s="971"/>
      <c r="BQ34" s="971"/>
      <c r="BR34" s="971"/>
      <c r="BS34" s="802"/>
    </row>
    <row r="35" spans="1:71" ht="52.5" x14ac:dyDescent="0.25">
      <c r="A35" s="989" t="s">
        <v>38</v>
      </c>
      <c r="B35" s="975" t="s">
        <v>51</v>
      </c>
      <c r="C35" s="999" t="s">
        <v>52</v>
      </c>
      <c r="D35" s="1038"/>
      <c r="E35" s="1038"/>
      <c r="F35" s="1039"/>
      <c r="G35" s="1038"/>
      <c r="H35" s="1038"/>
      <c r="I35" s="1038"/>
      <c r="J35" s="1038"/>
      <c r="K35" s="991"/>
      <c r="L35" s="971"/>
      <c r="M35" s="971"/>
      <c r="N35" s="971"/>
      <c r="O35" s="971"/>
      <c r="P35" s="971"/>
      <c r="Q35" s="971"/>
      <c r="R35" s="971"/>
      <c r="S35" s="971"/>
      <c r="T35" s="971"/>
      <c r="U35" s="971"/>
      <c r="V35" s="971"/>
      <c r="W35" s="971"/>
      <c r="X35" s="1013"/>
      <c r="Y35" s="1013"/>
      <c r="Z35" s="1013"/>
      <c r="AA35" s="1013"/>
      <c r="AB35" s="971"/>
      <c r="AC35" s="971"/>
      <c r="AD35" s="971"/>
      <c r="AE35" s="971"/>
      <c r="AF35" s="988"/>
      <c r="AG35" s="988"/>
      <c r="AH35" s="988"/>
      <c r="AI35" s="988"/>
      <c r="AJ35" s="988"/>
      <c r="AK35" s="988"/>
      <c r="AL35" s="988"/>
      <c r="AM35" s="988"/>
      <c r="AN35" s="988"/>
      <c r="AO35" s="988"/>
      <c r="AP35" s="988"/>
      <c r="AQ35" s="988"/>
      <c r="AR35" s="988"/>
      <c r="AS35" s="988"/>
      <c r="AT35" s="988"/>
      <c r="AU35" s="988"/>
      <c r="AV35" s="988"/>
      <c r="AW35" s="988"/>
      <c r="AX35" s="988"/>
      <c r="AY35" s="988"/>
      <c r="AZ35" s="988"/>
      <c r="BA35" s="971"/>
      <c r="BB35" s="971"/>
      <c r="BC35" s="971"/>
      <c r="BD35" s="971"/>
      <c r="BE35" s="988"/>
      <c r="BF35" s="988"/>
      <c r="BG35" s="988"/>
      <c r="BH35" s="988"/>
      <c r="BI35" s="988"/>
      <c r="BJ35" s="988"/>
      <c r="BK35" s="988"/>
      <c r="BL35" s="988"/>
      <c r="BM35" s="988"/>
      <c r="BN35" s="988"/>
      <c r="BO35" s="988"/>
      <c r="BP35" s="988"/>
      <c r="BQ35" s="988"/>
      <c r="BR35" s="988"/>
      <c r="BS35" s="802"/>
    </row>
    <row r="36" spans="1:71" ht="22.5" x14ac:dyDescent="0.25">
      <c r="A36" s="1033" t="s">
        <v>47</v>
      </c>
      <c r="B36" s="1105"/>
      <c r="C36" s="1106"/>
      <c r="D36" s="1038"/>
      <c r="E36" s="1038"/>
      <c r="F36" s="1039"/>
      <c r="G36" s="1038"/>
      <c r="H36" s="1038"/>
      <c r="I36" s="1038"/>
      <c r="J36" s="1038"/>
      <c r="K36" s="991"/>
      <c r="L36" s="971"/>
      <c r="M36" s="971"/>
      <c r="N36" s="971"/>
      <c r="O36" s="971"/>
      <c r="P36" s="971"/>
      <c r="Q36" s="971"/>
      <c r="R36" s="971"/>
      <c r="S36" s="971"/>
      <c r="T36" s="971"/>
      <c r="U36" s="971"/>
      <c r="V36" s="971"/>
      <c r="W36" s="971"/>
      <c r="X36" s="1013"/>
      <c r="Y36" s="1013"/>
      <c r="Z36" s="1013"/>
      <c r="AA36" s="1013"/>
      <c r="AB36" s="971"/>
      <c r="AC36" s="971"/>
      <c r="AD36" s="971"/>
      <c r="AE36" s="971"/>
      <c r="AF36" s="988"/>
      <c r="AG36" s="988"/>
      <c r="AH36" s="988"/>
      <c r="AI36" s="988"/>
      <c r="AJ36" s="988"/>
      <c r="AK36" s="988"/>
      <c r="AL36" s="988"/>
      <c r="AM36" s="988"/>
      <c r="AN36" s="988"/>
      <c r="AO36" s="988"/>
      <c r="AP36" s="988"/>
      <c r="AQ36" s="988"/>
      <c r="AR36" s="988"/>
      <c r="AS36" s="988"/>
      <c r="AT36" s="988"/>
      <c r="AU36" s="988"/>
      <c r="AV36" s="988"/>
      <c r="AW36" s="988"/>
      <c r="AX36" s="988"/>
      <c r="AY36" s="988"/>
      <c r="AZ36" s="988"/>
      <c r="BA36" s="971"/>
      <c r="BB36" s="971"/>
      <c r="BC36" s="971"/>
      <c r="BD36" s="971"/>
      <c r="BE36" s="988"/>
      <c r="BF36" s="988"/>
      <c r="BG36" s="988"/>
      <c r="BH36" s="988"/>
      <c r="BI36" s="988"/>
      <c r="BJ36" s="988"/>
      <c r="BK36" s="988"/>
      <c r="BL36" s="988"/>
      <c r="BM36" s="988"/>
      <c r="BN36" s="988"/>
      <c r="BO36" s="988"/>
      <c r="BP36" s="988"/>
      <c r="BQ36" s="988"/>
      <c r="BR36" s="988"/>
      <c r="BS36" s="802"/>
    </row>
    <row r="37" spans="1:71" ht="15" customHeight="1" x14ac:dyDescent="0.25">
      <c r="A37" s="1017" t="s">
        <v>53</v>
      </c>
      <c r="B37" s="974"/>
      <c r="C37" s="974"/>
      <c r="D37" s="974"/>
      <c r="E37" s="974"/>
      <c r="F37" s="974"/>
      <c r="G37" s="974"/>
      <c r="H37" s="974"/>
      <c r="I37" s="974"/>
      <c r="J37" s="974"/>
      <c r="K37" s="974"/>
      <c r="L37" s="974"/>
      <c r="M37" s="1010" t="s">
        <v>34</v>
      </c>
      <c r="N37" s="1010"/>
      <c r="O37" s="971"/>
      <c r="P37" s="971"/>
      <c r="Q37" s="971"/>
      <c r="R37" s="971"/>
      <c r="S37" s="971"/>
      <c r="T37" s="971"/>
      <c r="U37" s="971"/>
      <c r="V37" s="971"/>
      <c r="W37" s="971"/>
      <c r="X37" s="971"/>
      <c r="Y37" s="971"/>
      <c r="Z37" s="971"/>
      <c r="AA37" s="971"/>
      <c r="AB37" s="971"/>
      <c r="AC37" s="971"/>
      <c r="AD37" s="971"/>
      <c r="AE37" s="971"/>
      <c r="AF37" s="971"/>
      <c r="AG37" s="971"/>
      <c r="AH37" s="971"/>
      <c r="AI37" s="971"/>
      <c r="AJ37" s="971"/>
      <c r="AK37" s="971"/>
      <c r="AL37" s="971"/>
      <c r="AM37" s="971"/>
      <c r="AN37" s="971"/>
      <c r="AO37" s="971"/>
      <c r="AP37" s="971"/>
      <c r="AQ37" s="971"/>
      <c r="AR37" s="971"/>
      <c r="AS37" s="971"/>
      <c r="AT37" s="971"/>
      <c r="AU37" s="971"/>
      <c r="AV37" s="971"/>
      <c r="AW37" s="971"/>
      <c r="AX37" s="971"/>
      <c r="AY37" s="971"/>
      <c r="AZ37" s="971"/>
      <c r="BA37" s="971"/>
      <c r="BB37" s="971"/>
      <c r="BC37" s="971"/>
      <c r="BD37" s="971"/>
      <c r="BE37" s="971"/>
      <c r="BF37" s="971"/>
      <c r="BG37" s="971"/>
      <c r="BH37" s="971"/>
      <c r="BI37" s="971"/>
      <c r="BJ37" s="971"/>
      <c r="BK37" s="971"/>
      <c r="BL37" s="971"/>
      <c r="BM37" s="971"/>
      <c r="BN37" s="971"/>
      <c r="BO37" s="971"/>
      <c r="BP37" s="971"/>
      <c r="BQ37" s="971"/>
      <c r="BR37" s="971"/>
      <c r="BS37" s="802"/>
    </row>
    <row r="38" spans="1:71" ht="15" customHeight="1" x14ac:dyDescent="0.25">
      <c r="A38" s="1938" t="s">
        <v>54</v>
      </c>
      <c r="B38" s="1931" t="s">
        <v>55</v>
      </c>
      <c r="C38" s="1947" t="s">
        <v>56</v>
      </c>
      <c r="D38" s="1948"/>
      <c r="E38" s="1949"/>
      <c r="F38" s="1950"/>
      <c r="G38" s="971"/>
      <c r="H38" s="971"/>
      <c r="I38" s="971"/>
      <c r="J38" s="971"/>
      <c r="K38" s="971"/>
      <c r="L38" s="971"/>
      <c r="M38" s="971"/>
      <c r="N38" s="971"/>
      <c r="O38" s="971"/>
      <c r="P38" s="971"/>
      <c r="Q38" s="971"/>
      <c r="R38" s="971"/>
      <c r="S38" s="971"/>
      <c r="T38" s="971"/>
      <c r="U38" s="971"/>
      <c r="V38" s="971"/>
      <c r="W38" s="971"/>
      <c r="X38" s="1013"/>
      <c r="Y38" s="1013"/>
      <c r="Z38" s="1013"/>
      <c r="AA38" s="1013"/>
      <c r="AB38" s="971"/>
      <c r="AC38" s="971"/>
      <c r="AD38" s="971"/>
      <c r="AE38" s="971"/>
      <c r="AF38" s="988"/>
      <c r="AG38" s="988"/>
      <c r="AH38" s="988"/>
      <c r="AI38" s="988"/>
      <c r="AJ38" s="988"/>
      <c r="AK38" s="988"/>
      <c r="AL38" s="988"/>
      <c r="AM38" s="988"/>
      <c r="AN38" s="988"/>
      <c r="AO38" s="988"/>
      <c r="AP38" s="988"/>
      <c r="AQ38" s="988"/>
      <c r="AR38" s="988"/>
      <c r="AS38" s="988"/>
      <c r="AT38" s="988"/>
      <c r="AU38" s="988"/>
      <c r="AV38" s="988"/>
      <c r="AW38" s="988"/>
      <c r="AX38" s="988"/>
      <c r="AY38" s="988"/>
      <c r="AZ38" s="988"/>
      <c r="BA38" s="971"/>
      <c r="BB38" s="971"/>
      <c r="BC38" s="971"/>
      <c r="BD38" s="971"/>
      <c r="BE38" s="988"/>
      <c r="BF38" s="988"/>
      <c r="BG38" s="988"/>
      <c r="BH38" s="988"/>
      <c r="BI38" s="988"/>
      <c r="BJ38" s="988"/>
      <c r="BK38" s="988"/>
      <c r="BL38" s="988"/>
      <c r="BM38" s="988"/>
      <c r="BN38" s="988"/>
      <c r="BO38" s="988"/>
      <c r="BP38" s="988"/>
      <c r="BQ38" s="988"/>
      <c r="BR38" s="988"/>
      <c r="BS38" s="802"/>
    </row>
    <row r="39" spans="1:71" ht="15" customHeight="1" x14ac:dyDescent="0.25">
      <c r="A39" s="1939"/>
      <c r="B39" s="1932"/>
      <c r="C39" s="997" t="s">
        <v>57</v>
      </c>
      <c r="D39" s="977" t="s">
        <v>58</v>
      </c>
      <c r="E39" s="978" t="s">
        <v>59</v>
      </c>
      <c r="F39" s="1950"/>
      <c r="G39" s="971"/>
      <c r="H39" s="971"/>
      <c r="I39" s="971"/>
      <c r="J39" s="971"/>
      <c r="K39" s="971"/>
      <c r="L39" s="971"/>
      <c r="M39" s="971"/>
      <c r="N39" s="971"/>
      <c r="O39" s="971"/>
      <c r="P39" s="971"/>
      <c r="Q39" s="971"/>
      <c r="R39" s="971"/>
      <c r="S39" s="971"/>
      <c r="T39" s="971"/>
      <c r="U39" s="971"/>
      <c r="V39" s="971"/>
      <c r="W39" s="971"/>
      <c r="X39" s="1013"/>
      <c r="Y39" s="1013"/>
      <c r="Z39" s="1013"/>
      <c r="AA39" s="1013"/>
      <c r="AB39" s="971"/>
      <c r="AC39" s="971"/>
      <c r="AD39" s="971"/>
      <c r="AE39" s="971"/>
      <c r="AF39" s="988"/>
      <c r="AG39" s="988"/>
      <c r="AH39" s="988"/>
      <c r="AI39" s="988"/>
      <c r="AJ39" s="988"/>
      <c r="AK39" s="988"/>
      <c r="AL39" s="988"/>
      <c r="AM39" s="988"/>
      <c r="AN39" s="988"/>
      <c r="AO39" s="988"/>
      <c r="AP39" s="988"/>
      <c r="AQ39" s="988"/>
      <c r="AR39" s="988"/>
      <c r="AS39" s="988"/>
      <c r="AT39" s="988"/>
      <c r="AU39" s="988"/>
      <c r="AV39" s="988"/>
      <c r="AW39" s="988"/>
      <c r="AX39" s="988"/>
      <c r="AY39" s="988"/>
      <c r="AZ39" s="988"/>
      <c r="BA39" s="971"/>
      <c r="BB39" s="971"/>
      <c r="BC39" s="971"/>
      <c r="BD39" s="971"/>
      <c r="BE39" s="988"/>
      <c r="BF39" s="988"/>
      <c r="BG39" s="988"/>
      <c r="BH39" s="988"/>
      <c r="BI39" s="988"/>
      <c r="BJ39" s="988"/>
      <c r="BK39" s="988"/>
      <c r="BL39" s="988"/>
      <c r="BM39" s="988"/>
      <c r="BN39" s="988"/>
      <c r="BO39" s="988"/>
      <c r="BP39" s="988"/>
      <c r="BQ39" s="988"/>
      <c r="BR39" s="988"/>
      <c r="BS39" s="802"/>
    </row>
    <row r="40" spans="1:71" x14ac:dyDescent="0.25">
      <c r="A40" s="1040" t="s">
        <v>60</v>
      </c>
      <c r="B40" s="1059">
        <v>0</v>
      </c>
      <c r="C40" s="1061"/>
      <c r="D40" s="1062"/>
      <c r="E40" s="1065"/>
      <c r="F40" s="1112" t="s">
        <v>34</v>
      </c>
      <c r="G40" s="1041"/>
      <c r="H40" s="971"/>
      <c r="I40" s="971"/>
      <c r="J40" s="971"/>
      <c r="K40" s="971"/>
      <c r="L40" s="971"/>
      <c r="M40" s="971"/>
      <c r="N40" s="971"/>
      <c r="O40" s="971"/>
      <c r="P40" s="971"/>
      <c r="Q40" s="971"/>
      <c r="R40" s="971"/>
      <c r="S40" s="971"/>
      <c r="T40" s="971"/>
      <c r="U40" s="971"/>
      <c r="V40" s="971"/>
      <c r="W40" s="971"/>
      <c r="X40" s="1013"/>
      <c r="Y40" s="1013"/>
      <c r="Z40" s="1013"/>
      <c r="AA40" s="1013"/>
      <c r="AB40" s="971"/>
      <c r="AC40" s="971"/>
      <c r="AD40" s="971"/>
      <c r="AE40" s="971"/>
      <c r="AF40" s="988"/>
      <c r="AG40" s="988"/>
      <c r="AH40" s="988"/>
      <c r="AI40" s="988"/>
      <c r="AJ40" s="988"/>
      <c r="AK40" s="988"/>
      <c r="AL40" s="988"/>
      <c r="AM40" s="988"/>
      <c r="AN40" s="988"/>
      <c r="AO40" s="988"/>
      <c r="AP40" s="988"/>
      <c r="AQ40" s="988"/>
      <c r="AR40" s="988"/>
      <c r="AS40" s="988"/>
      <c r="AT40" s="988"/>
      <c r="AU40" s="988"/>
      <c r="AV40" s="988"/>
      <c r="AW40" s="988"/>
      <c r="AX40" s="988"/>
      <c r="AY40" s="988"/>
      <c r="AZ40" s="988"/>
      <c r="BA40" s="998" t="s">
        <v>34</v>
      </c>
      <c r="BB40" s="971"/>
      <c r="BC40" s="971"/>
      <c r="BD40" s="1121">
        <v>0</v>
      </c>
      <c r="BE40" s="988"/>
      <c r="BF40" s="988"/>
      <c r="BG40" s="988"/>
      <c r="BH40" s="988"/>
      <c r="BI40" s="988"/>
      <c r="BJ40" s="988"/>
      <c r="BK40" s="988"/>
      <c r="BL40" s="988"/>
      <c r="BM40" s="988"/>
      <c r="BN40" s="988"/>
      <c r="BO40" s="988"/>
      <c r="BP40" s="988"/>
      <c r="BQ40" s="988"/>
      <c r="BR40" s="988"/>
      <c r="BS40" s="802"/>
    </row>
    <row r="41" spans="1:71" x14ac:dyDescent="0.25">
      <c r="A41" s="1042" t="s">
        <v>61</v>
      </c>
      <c r="B41" s="1060">
        <v>0</v>
      </c>
      <c r="C41" s="1055"/>
      <c r="D41" s="1056"/>
      <c r="E41" s="1057"/>
      <c r="F41" s="1112" t="s">
        <v>34</v>
      </c>
      <c r="G41" s="1041"/>
      <c r="H41" s="971"/>
      <c r="I41" s="971"/>
      <c r="J41" s="971"/>
      <c r="K41" s="971"/>
      <c r="L41" s="971"/>
      <c r="M41" s="971"/>
      <c r="N41" s="971"/>
      <c r="O41" s="971"/>
      <c r="P41" s="971"/>
      <c r="Q41" s="971"/>
      <c r="R41" s="971"/>
      <c r="S41" s="971"/>
      <c r="T41" s="971"/>
      <c r="U41" s="971"/>
      <c r="V41" s="971"/>
      <c r="W41" s="971"/>
      <c r="X41" s="1013"/>
      <c r="Y41" s="1013"/>
      <c r="Z41" s="1013"/>
      <c r="AA41" s="1013"/>
      <c r="AB41" s="971"/>
      <c r="AC41" s="971"/>
      <c r="AD41" s="971"/>
      <c r="AE41" s="971"/>
      <c r="AF41" s="988"/>
      <c r="AG41" s="988"/>
      <c r="AH41" s="988"/>
      <c r="AI41" s="988"/>
      <c r="AJ41" s="988"/>
      <c r="AK41" s="988"/>
      <c r="AL41" s="988"/>
      <c r="AM41" s="988"/>
      <c r="AN41" s="988"/>
      <c r="AO41" s="988"/>
      <c r="AP41" s="988"/>
      <c r="AQ41" s="988"/>
      <c r="AR41" s="988"/>
      <c r="AS41" s="988"/>
      <c r="AT41" s="988"/>
      <c r="AU41" s="988"/>
      <c r="AV41" s="988"/>
      <c r="AW41" s="988"/>
      <c r="AX41" s="988"/>
      <c r="AY41" s="988"/>
      <c r="AZ41" s="988"/>
      <c r="BA41" s="998" t="s">
        <v>34</v>
      </c>
      <c r="BB41" s="971"/>
      <c r="BC41" s="971"/>
      <c r="BD41" s="1121">
        <v>0</v>
      </c>
      <c r="BE41" s="988"/>
      <c r="BF41" s="988"/>
      <c r="BG41" s="988"/>
      <c r="BH41" s="988"/>
      <c r="BI41" s="988"/>
      <c r="BJ41" s="988"/>
      <c r="BK41" s="988"/>
      <c r="BL41" s="988"/>
      <c r="BM41" s="988"/>
      <c r="BN41" s="988"/>
      <c r="BO41" s="988"/>
      <c r="BP41" s="988"/>
      <c r="BQ41" s="988"/>
      <c r="BR41" s="988"/>
      <c r="BS41" s="802"/>
    </row>
    <row r="42" spans="1:71" x14ac:dyDescent="0.25">
      <c r="A42" s="1043" t="s">
        <v>62</v>
      </c>
      <c r="B42" s="967"/>
      <c r="C42" s="967"/>
      <c r="D42" s="1044"/>
      <c r="E42" s="967"/>
      <c r="F42" s="971"/>
      <c r="G42" s="971"/>
      <c r="H42" s="971"/>
      <c r="I42" s="971"/>
      <c r="J42" s="971"/>
      <c r="K42" s="971"/>
      <c r="L42" s="971"/>
      <c r="M42" s="971"/>
      <c r="N42" s="971"/>
      <c r="O42" s="971"/>
      <c r="P42" s="971"/>
      <c r="Q42" s="971"/>
      <c r="R42" s="971"/>
      <c r="S42" s="971"/>
      <c r="T42" s="971"/>
      <c r="U42" s="971"/>
      <c r="V42" s="971"/>
      <c r="W42" s="971"/>
      <c r="X42" s="971"/>
      <c r="Y42" s="971"/>
      <c r="Z42" s="971"/>
      <c r="AA42" s="971"/>
      <c r="AB42" s="971"/>
      <c r="AC42" s="971"/>
      <c r="AD42" s="971"/>
      <c r="AE42" s="971"/>
      <c r="AF42" s="971"/>
      <c r="AG42" s="971"/>
      <c r="AH42" s="971"/>
      <c r="AI42" s="971"/>
      <c r="AJ42" s="971"/>
      <c r="AK42" s="971"/>
      <c r="AL42" s="971"/>
      <c r="AM42" s="971"/>
      <c r="AN42" s="971"/>
      <c r="AO42" s="971"/>
      <c r="AP42" s="971"/>
      <c r="AQ42" s="971"/>
      <c r="AR42" s="971"/>
      <c r="AS42" s="971"/>
      <c r="AT42" s="971"/>
      <c r="AU42" s="971"/>
      <c r="AV42" s="971"/>
      <c r="AW42" s="971"/>
      <c r="AX42" s="971"/>
      <c r="AY42" s="971"/>
      <c r="AZ42" s="971"/>
      <c r="BA42" s="971"/>
      <c r="BB42" s="971"/>
      <c r="BC42" s="971"/>
      <c r="BD42" s="971"/>
      <c r="BE42" s="971"/>
      <c r="BF42" s="971"/>
      <c r="BG42" s="971"/>
      <c r="BH42" s="971"/>
      <c r="BI42" s="971"/>
      <c r="BJ42" s="971"/>
      <c r="BK42" s="971"/>
      <c r="BL42" s="971"/>
      <c r="BM42" s="971"/>
      <c r="BN42" s="971"/>
      <c r="BO42" s="971"/>
      <c r="BP42" s="971"/>
      <c r="BQ42" s="971"/>
      <c r="BR42" s="971"/>
      <c r="BS42" s="802"/>
    </row>
    <row r="43" spans="1:71" ht="52.5" x14ac:dyDescent="0.25">
      <c r="A43" s="1007" t="s">
        <v>63</v>
      </c>
      <c r="B43" s="987" t="s">
        <v>64</v>
      </c>
      <c r="C43" s="987" t="s">
        <v>65</v>
      </c>
      <c r="D43" s="967"/>
      <c r="E43" s="967"/>
      <c r="F43" s="971"/>
      <c r="G43" s="971"/>
      <c r="H43" s="971"/>
      <c r="I43" s="971"/>
      <c r="J43" s="971"/>
      <c r="K43" s="971"/>
      <c r="L43" s="971"/>
      <c r="M43" s="971"/>
      <c r="N43" s="971"/>
      <c r="O43" s="971"/>
      <c r="P43" s="971"/>
      <c r="Q43" s="971"/>
      <c r="R43" s="971"/>
      <c r="S43" s="971"/>
      <c r="T43" s="971"/>
      <c r="U43" s="971"/>
      <c r="V43" s="971"/>
      <c r="W43" s="971"/>
      <c r="X43" s="1013"/>
      <c r="Y43" s="1013"/>
      <c r="Z43" s="1013"/>
      <c r="AA43" s="1013"/>
      <c r="AB43" s="971"/>
      <c r="AC43" s="971"/>
      <c r="AD43" s="971"/>
      <c r="AE43" s="971"/>
      <c r="AF43" s="988"/>
      <c r="AG43" s="988"/>
      <c r="AH43" s="988"/>
      <c r="AI43" s="988"/>
      <c r="AJ43" s="988"/>
      <c r="AK43" s="988"/>
      <c r="AL43" s="988"/>
      <c r="AM43" s="988"/>
      <c r="AN43" s="988"/>
      <c r="AO43" s="988"/>
      <c r="AP43" s="988"/>
      <c r="AQ43" s="988"/>
      <c r="AR43" s="988"/>
      <c r="AS43" s="988"/>
      <c r="AT43" s="988"/>
      <c r="AU43" s="988"/>
      <c r="AV43" s="988"/>
      <c r="AW43" s="988"/>
      <c r="AX43" s="988"/>
      <c r="AY43" s="988"/>
      <c r="AZ43" s="988"/>
      <c r="BA43" s="971"/>
      <c r="BB43" s="971"/>
      <c r="BC43" s="971"/>
      <c r="BD43" s="971"/>
      <c r="BE43" s="988"/>
      <c r="BF43" s="988"/>
      <c r="BG43" s="988"/>
      <c r="BH43" s="988"/>
      <c r="BI43" s="988"/>
      <c r="BJ43" s="988"/>
      <c r="BK43" s="988"/>
      <c r="BL43" s="988"/>
      <c r="BM43" s="988"/>
      <c r="BN43" s="988"/>
      <c r="BO43" s="988"/>
      <c r="BP43" s="988"/>
      <c r="BQ43" s="988"/>
      <c r="BR43" s="988"/>
      <c r="BS43" s="802"/>
    </row>
    <row r="44" spans="1:71" ht="15" customHeight="1" x14ac:dyDescent="0.25">
      <c r="A44" s="1006" t="s">
        <v>66</v>
      </c>
      <c r="B44" s="1071"/>
      <c r="C44" s="1071"/>
      <c r="D44" s="967"/>
      <c r="E44" s="967"/>
      <c r="F44" s="971"/>
      <c r="G44" s="971"/>
      <c r="H44" s="971"/>
      <c r="I44" s="971"/>
      <c r="J44" s="971"/>
      <c r="K44" s="971"/>
      <c r="L44" s="971"/>
      <c r="M44" s="971"/>
      <c r="N44" s="971"/>
      <c r="O44" s="971"/>
      <c r="P44" s="971"/>
      <c r="Q44" s="971"/>
      <c r="R44" s="971"/>
      <c r="S44" s="971"/>
      <c r="T44" s="971"/>
      <c r="U44" s="971"/>
      <c r="V44" s="971"/>
      <c r="W44" s="971"/>
      <c r="X44" s="1013"/>
      <c r="Y44" s="1013"/>
      <c r="Z44" s="1013"/>
      <c r="AA44" s="1013"/>
      <c r="AB44" s="971"/>
      <c r="AC44" s="971"/>
      <c r="AD44" s="971"/>
      <c r="AE44" s="971"/>
      <c r="AF44" s="988"/>
      <c r="AG44" s="988"/>
      <c r="AH44" s="988"/>
      <c r="AI44" s="988"/>
      <c r="AJ44" s="988"/>
      <c r="AK44" s="988"/>
      <c r="AL44" s="988"/>
      <c r="AM44" s="988"/>
      <c r="AN44" s="988"/>
      <c r="AO44" s="988"/>
      <c r="AP44" s="988"/>
      <c r="AQ44" s="988"/>
      <c r="AR44" s="988"/>
      <c r="AS44" s="988"/>
      <c r="AT44" s="988"/>
      <c r="AU44" s="988"/>
      <c r="AV44" s="988"/>
      <c r="AW44" s="988"/>
      <c r="AX44" s="988"/>
      <c r="AY44" s="988"/>
      <c r="AZ44" s="988"/>
      <c r="BA44" s="971"/>
      <c r="BB44" s="971"/>
      <c r="BC44" s="971"/>
      <c r="BD44" s="971"/>
      <c r="BE44" s="988"/>
      <c r="BF44" s="988"/>
      <c r="BG44" s="988"/>
      <c r="BH44" s="988"/>
      <c r="BI44" s="988"/>
      <c r="BJ44" s="988"/>
      <c r="BK44" s="988"/>
      <c r="BL44" s="988"/>
      <c r="BM44" s="988"/>
      <c r="BN44" s="988"/>
      <c r="BO44" s="988"/>
      <c r="BP44" s="988"/>
      <c r="BQ44" s="988"/>
      <c r="BR44" s="988"/>
      <c r="BS44" s="802"/>
    </row>
    <row r="45" spans="1:71" ht="42" x14ac:dyDescent="0.25">
      <c r="A45" s="992" t="s">
        <v>67</v>
      </c>
      <c r="B45" s="1069"/>
      <c r="C45" s="1069"/>
      <c r="D45" s="967"/>
      <c r="E45" s="967"/>
      <c r="F45" s="973"/>
      <c r="G45" s="973"/>
      <c r="H45" s="973"/>
      <c r="I45" s="973"/>
      <c r="J45" s="973"/>
      <c r="K45" s="973"/>
      <c r="L45" s="973"/>
      <c r="M45" s="971"/>
      <c r="N45" s="971"/>
      <c r="O45" s="971"/>
      <c r="P45" s="971"/>
      <c r="Q45" s="971"/>
      <c r="R45" s="971"/>
      <c r="S45" s="971"/>
      <c r="T45" s="971"/>
      <c r="U45" s="971"/>
      <c r="V45" s="971"/>
      <c r="W45" s="971"/>
      <c r="X45" s="1013"/>
      <c r="Y45" s="1013"/>
      <c r="Z45" s="1013"/>
      <c r="AA45" s="1013"/>
      <c r="AB45" s="971"/>
      <c r="AC45" s="971"/>
      <c r="AD45" s="971"/>
      <c r="AE45" s="971"/>
      <c r="AF45" s="1013"/>
      <c r="AG45" s="1013"/>
      <c r="AH45" s="1013"/>
      <c r="AI45" s="1013"/>
      <c r="AJ45" s="1013"/>
      <c r="AK45" s="1013"/>
      <c r="AL45" s="1013"/>
      <c r="AM45" s="1013"/>
      <c r="AN45" s="1013"/>
      <c r="AO45" s="1013"/>
      <c r="AP45" s="1013"/>
      <c r="AQ45" s="1013"/>
      <c r="AR45" s="1013"/>
      <c r="AS45" s="1013"/>
      <c r="AT45" s="1013"/>
      <c r="AU45" s="1013"/>
      <c r="AV45" s="1013"/>
      <c r="AW45" s="1013"/>
      <c r="AX45" s="1013"/>
      <c r="AY45" s="1013"/>
      <c r="AZ45" s="1013"/>
      <c r="BA45" s="971"/>
      <c r="BB45" s="971"/>
      <c r="BC45" s="971"/>
      <c r="BD45" s="971"/>
      <c r="BE45" s="1013"/>
      <c r="BF45" s="1013"/>
      <c r="BG45" s="1013"/>
      <c r="BH45" s="1013"/>
      <c r="BI45" s="1013"/>
      <c r="BJ45" s="1013"/>
      <c r="BK45" s="1013"/>
      <c r="BL45" s="1013"/>
      <c r="BM45" s="1013"/>
      <c r="BN45" s="1013"/>
      <c r="BO45" s="1013"/>
      <c r="BP45" s="1013"/>
      <c r="BQ45" s="1013"/>
      <c r="BR45" s="1013"/>
      <c r="BS45" s="802"/>
    </row>
    <row r="46" spans="1:71" x14ac:dyDescent="0.25">
      <c r="A46" s="1122"/>
      <c r="B46" s="1122"/>
      <c r="C46" s="1122"/>
      <c r="D46" s="1122"/>
      <c r="E46" s="1122"/>
      <c r="F46" s="983"/>
      <c r="G46" s="983"/>
      <c r="H46" s="983"/>
      <c r="I46" s="983"/>
      <c r="J46" s="983"/>
      <c r="K46" s="983"/>
      <c r="L46" s="983"/>
      <c r="M46" s="1122"/>
      <c r="N46" s="1122"/>
      <c r="O46" s="1122"/>
      <c r="P46" s="1122"/>
      <c r="Q46" s="1122"/>
      <c r="R46" s="1122"/>
      <c r="S46" s="1122"/>
      <c r="T46" s="1122"/>
      <c r="U46" s="1122"/>
      <c r="V46" s="1122"/>
      <c r="W46" s="1122"/>
      <c r="X46" s="1122"/>
      <c r="Y46" s="1122"/>
      <c r="Z46" s="1122"/>
      <c r="AA46" s="1122"/>
      <c r="AB46" s="1122"/>
      <c r="AC46" s="1122"/>
      <c r="AD46" s="1122"/>
      <c r="AE46" s="1122"/>
      <c r="AF46" s="1122"/>
      <c r="AG46" s="1122"/>
      <c r="AH46" s="1122"/>
      <c r="AI46" s="1122"/>
      <c r="AJ46" s="1122"/>
      <c r="AK46" s="1122"/>
      <c r="AL46" s="1122"/>
      <c r="AM46" s="1122"/>
      <c r="AN46" s="1122"/>
      <c r="AO46" s="1122"/>
      <c r="AP46" s="1122"/>
      <c r="AQ46" s="1122"/>
      <c r="AR46" s="1122"/>
      <c r="AS46" s="1122"/>
      <c r="AT46" s="1122"/>
      <c r="AU46" s="1122"/>
      <c r="AV46" s="1122"/>
      <c r="AW46" s="1122"/>
      <c r="AX46" s="1122"/>
      <c r="AY46" s="1122"/>
      <c r="AZ46" s="1122"/>
      <c r="BA46" s="1122"/>
      <c r="BB46" s="1122"/>
      <c r="BC46" s="1122"/>
      <c r="BD46" s="1122"/>
      <c r="BE46" s="1122"/>
      <c r="BF46" s="1122"/>
      <c r="BG46" s="1122"/>
      <c r="BH46" s="1122"/>
      <c r="BI46" s="1122"/>
      <c r="BJ46" s="1122"/>
      <c r="BK46" s="1122"/>
      <c r="BL46" s="1122"/>
      <c r="BM46" s="1122"/>
      <c r="BN46" s="1122"/>
      <c r="BO46" s="1122"/>
      <c r="BP46" s="1122"/>
      <c r="BQ46" s="1122"/>
      <c r="BR46" s="1122"/>
      <c r="BS46" s="802"/>
    </row>
    <row r="47" spans="1:71" x14ac:dyDescent="0.25">
      <c r="A47" s="1122"/>
      <c r="B47" s="1122"/>
      <c r="C47" s="1122"/>
      <c r="D47" s="1122"/>
      <c r="E47" s="1122"/>
      <c r="F47" s="965"/>
      <c r="G47" s="965"/>
      <c r="H47" s="965"/>
      <c r="I47" s="965"/>
      <c r="J47" s="965"/>
      <c r="K47" s="965"/>
      <c r="L47" s="965"/>
      <c r="M47" s="965"/>
      <c r="N47" s="965"/>
      <c r="O47" s="965"/>
      <c r="P47" s="965"/>
      <c r="Q47" s="965"/>
      <c r="R47" s="965"/>
      <c r="S47" s="965"/>
      <c r="T47" s="965"/>
      <c r="U47" s="965"/>
      <c r="V47" s="965"/>
      <c r="W47" s="965"/>
      <c r="X47" s="965"/>
      <c r="Y47" s="965"/>
      <c r="Z47" s="965"/>
      <c r="AA47" s="965"/>
      <c r="AB47" s="965"/>
      <c r="AC47" s="965"/>
      <c r="AD47" s="965"/>
      <c r="AE47" s="965"/>
      <c r="AF47" s="965"/>
      <c r="AG47" s="965"/>
      <c r="AH47" s="965"/>
      <c r="AI47" s="965"/>
      <c r="AJ47" s="965"/>
      <c r="AK47" s="965"/>
      <c r="AL47" s="965"/>
      <c r="AM47" s="965"/>
      <c r="AN47" s="965"/>
      <c r="AO47" s="965"/>
      <c r="AP47" s="965"/>
      <c r="AQ47" s="965"/>
      <c r="AR47" s="965"/>
      <c r="AS47" s="965"/>
      <c r="AT47" s="965"/>
      <c r="AU47" s="965"/>
      <c r="AV47" s="965"/>
      <c r="AW47" s="965"/>
      <c r="AX47" s="965"/>
      <c r="AY47" s="965"/>
      <c r="AZ47" s="965"/>
      <c r="BA47" s="965"/>
      <c r="BB47" s="965"/>
      <c r="BC47" s="965"/>
      <c r="BD47" s="965"/>
      <c r="BE47" s="965"/>
      <c r="BF47" s="965"/>
      <c r="BG47" s="965"/>
      <c r="BH47" s="965"/>
      <c r="BI47" s="965"/>
      <c r="BJ47" s="965"/>
      <c r="BK47" s="965"/>
      <c r="BL47" s="965"/>
      <c r="BM47" s="965"/>
      <c r="BN47" s="965"/>
      <c r="BO47" s="965"/>
      <c r="BP47" s="965"/>
      <c r="BQ47" s="965"/>
      <c r="BR47" s="965"/>
      <c r="BS47" s="802"/>
    </row>
    <row r="48" spans="1:71" x14ac:dyDescent="0.25">
      <c r="A48" s="1122"/>
      <c r="B48" s="1122"/>
      <c r="C48" s="1122"/>
      <c r="D48" s="1122"/>
      <c r="E48" s="1122"/>
      <c r="F48" s="965"/>
      <c r="G48" s="965"/>
      <c r="H48" s="965"/>
      <c r="I48" s="965"/>
      <c r="J48" s="965"/>
      <c r="K48" s="965"/>
      <c r="L48" s="965"/>
      <c r="M48" s="965"/>
      <c r="N48" s="965"/>
      <c r="O48" s="965"/>
      <c r="P48" s="965"/>
      <c r="Q48" s="965"/>
      <c r="R48" s="965"/>
      <c r="S48" s="965"/>
      <c r="T48" s="965"/>
      <c r="U48" s="965"/>
      <c r="V48" s="965"/>
      <c r="W48" s="965"/>
      <c r="X48" s="965"/>
      <c r="Y48" s="965"/>
      <c r="Z48" s="965"/>
      <c r="AA48" s="965"/>
      <c r="AB48" s="965"/>
      <c r="AC48" s="965"/>
      <c r="AD48" s="965"/>
      <c r="AE48" s="965"/>
      <c r="AF48" s="965"/>
      <c r="AG48" s="965"/>
      <c r="AH48" s="965"/>
      <c r="AI48" s="965"/>
      <c r="AJ48" s="965"/>
      <c r="AK48" s="965"/>
      <c r="AL48" s="965"/>
      <c r="AM48" s="965"/>
      <c r="AN48" s="965"/>
      <c r="AO48" s="965"/>
      <c r="AP48" s="965"/>
      <c r="AQ48" s="965"/>
      <c r="AR48" s="965"/>
      <c r="AS48" s="965"/>
      <c r="AT48" s="965"/>
      <c r="AU48" s="965"/>
      <c r="AV48" s="965"/>
      <c r="AW48" s="965"/>
      <c r="AX48" s="965"/>
      <c r="AY48" s="965"/>
      <c r="AZ48" s="965"/>
      <c r="BA48" s="965"/>
      <c r="BB48" s="965"/>
      <c r="BC48" s="965"/>
      <c r="BD48" s="965"/>
      <c r="BE48" s="965"/>
      <c r="BF48" s="965"/>
      <c r="BG48" s="965"/>
      <c r="BH48" s="965"/>
      <c r="BI48" s="965"/>
      <c r="BJ48" s="965"/>
      <c r="BK48" s="965"/>
      <c r="BL48" s="965"/>
      <c r="BM48" s="965"/>
      <c r="BN48" s="965"/>
      <c r="BO48" s="965"/>
      <c r="BP48" s="965"/>
      <c r="BQ48" s="965"/>
      <c r="BR48" s="965"/>
      <c r="BS48" s="802"/>
    </row>
    <row r="49" spans="1:71" x14ac:dyDescent="0.25">
      <c r="A49" s="1122"/>
      <c r="B49" s="1122"/>
      <c r="C49" s="1122"/>
      <c r="D49" s="1122"/>
      <c r="E49" s="1122"/>
      <c r="F49" s="947"/>
      <c r="G49" s="816"/>
      <c r="H49" s="816"/>
      <c r="I49" s="816"/>
      <c r="J49" s="803"/>
      <c r="K49" s="803"/>
      <c r="L49" s="803"/>
      <c r="M49" s="803"/>
      <c r="N49" s="803"/>
      <c r="O49" s="803"/>
      <c r="P49" s="803"/>
      <c r="Q49" s="803"/>
      <c r="R49" s="803"/>
      <c r="S49" s="803"/>
      <c r="T49" s="803"/>
      <c r="U49" s="803"/>
      <c r="V49" s="803"/>
      <c r="W49" s="803"/>
      <c r="X49" s="803"/>
      <c r="Y49" s="803"/>
      <c r="Z49" s="805"/>
      <c r="AA49" s="805"/>
      <c r="AB49" s="805"/>
      <c r="AC49" s="805"/>
      <c r="AD49" s="805"/>
      <c r="AE49" s="805"/>
      <c r="AF49" s="805"/>
      <c r="AG49" s="805"/>
      <c r="AH49" s="805"/>
      <c r="AI49" s="805"/>
      <c r="AJ49" s="805"/>
      <c r="AK49" s="805"/>
      <c r="AL49" s="805"/>
      <c r="AM49" s="805"/>
      <c r="AN49" s="805"/>
      <c r="AO49" s="805"/>
      <c r="AP49" s="805"/>
      <c r="AQ49" s="805"/>
      <c r="AR49" s="805"/>
      <c r="AS49" s="805"/>
      <c r="AT49" s="805"/>
      <c r="AU49" s="805"/>
      <c r="AV49" s="805"/>
      <c r="AW49" s="805"/>
      <c r="AX49" s="805"/>
      <c r="AY49" s="805"/>
      <c r="AZ49" s="805"/>
      <c r="BA49" s="950"/>
      <c r="BB49" s="805"/>
      <c r="BC49" s="805"/>
      <c r="BD49" s="951"/>
      <c r="BE49" s="802"/>
      <c r="BF49" s="802"/>
      <c r="BG49" s="802"/>
      <c r="BH49" s="802"/>
      <c r="BI49" s="802"/>
      <c r="BJ49" s="802"/>
      <c r="BK49" s="802"/>
      <c r="BL49" s="802"/>
      <c r="BM49" s="802"/>
      <c r="BN49" s="802"/>
      <c r="BO49" s="802"/>
      <c r="BP49" s="802"/>
      <c r="BQ49" s="802"/>
      <c r="BR49" s="802"/>
      <c r="BS49" s="802"/>
    </row>
    <row r="50" spans="1:71" x14ac:dyDescent="0.25">
      <c r="A50" s="1122"/>
      <c r="B50" s="1122"/>
      <c r="C50" s="1122"/>
      <c r="D50" s="1122"/>
      <c r="E50" s="1122"/>
      <c r="F50" s="947"/>
      <c r="G50" s="816"/>
      <c r="H50" s="816"/>
      <c r="I50" s="816"/>
      <c r="J50" s="803"/>
      <c r="K50" s="803"/>
      <c r="L50" s="803"/>
      <c r="M50" s="803"/>
      <c r="N50" s="803"/>
      <c r="O50" s="803"/>
      <c r="P50" s="803"/>
      <c r="Q50" s="803"/>
      <c r="R50" s="803"/>
      <c r="S50" s="803"/>
      <c r="T50" s="803"/>
      <c r="U50" s="803"/>
      <c r="V50" s="803"/>
      <c r="W50" s="803"/>
      <c r="X50" s="803"/>
      <c r="Y50" s="803"/>
      <c r="Z50" s="805"/>
      <c r="AA50" s="805"/>
      <c r="AB50" s="805"/>
      <c r="AC50" s="805"/>
      <c r="AD50" s="805"/>
      <c r="AE50" s="805"/>
      <c r="AF50" s="805"/>
      <c r="AG50" s="805"/>
      <c r="AH50" s="805"/>
      <c r="AI50" s="805"/>
      <c r="AJ50" s="805"/>
      <c r="AK50" s="805"/>
      <c r="AL50" s="805"/>
      <c r="AM50" s="805"/>
      <c r="AN50" s="805"/>
      <c r="AO50" s="805"/>
      <c r="AP50" s="805"/>
      <c r="AQ50" s="805"/>
      <c r="AR50" s="805"/>
      <c r="AS50" s="805"/>
      <c r="AT50" s="805"/>
      <c r="AU50" s="805"/>
      <c r="AV50" s="805"/>
      <c r="AW50" s="805"/>
      <c r="AX50" s="805"/>
      <c r="AY50" s="805"/>
      <c r="AZ50" s="805"/>
      <c r="BA50" s="950"/>
      <c r="BB50" s="805"/>
      <c r="BC50" s="805"/>
      <c r="BD50" s="951"/>
      <c r="BE50" s="802"/>
      <c r="BF50" s="802"/>
      <c r="BG50" s="802"/>
      <c r="BH50" s="802"/>
      <c r="BI50" s="802"/>
      <c r="BJ50" s="802"/>
      <c r="BK50" s="802"/>
      <c r="BL50" s="802"/>
      <c r="BM50" s="802"/>
      <c r="BN50" s="802"/>
      <c r="BO50" s="802"/>
      <c r="BP50" s="802"/>
      <c r="BQ50" s="802"/>
      <c r="BR50" s="802"/>
      <c r="BS50" s="802"/>
    </row>
    <row r="51" spans="1:71" x14ac:dyDescent="0.25">
      <c r="A51" s="1122"/>
      <c r="B51" s="1122"/>
      <c r="C51" s="1122"/>
      <c r="D51" s="1122"/>
      <c r="E51" s="1122"/>
      <c r="F51" s="947"/>
      <c r="G51" s="816"/>
      <c r="H51" s="816"/>
      <c r="I51" s="816"/>
      <c r="J51" s="803"/>
      <c r="K51" s="803"/>
      <c r="L51" s="803"/>
      <c r="M51" s="803"/>
      <c r="N51" s="803"/>
      <c r="O51" s="803"/>
      <c r="P51" s="803"/>
      <c r="Q51" s="803"/>
      <c r="R51" s="803"/>
      <c r="S51" s="803"/>
      <c r="T51" s="803"/>
      <c r="U51" s="803"/>
      <c r="V51" s="803"/>
      <c r="W51" s="803"/>
      <c r="X51" s="803"/>
      <c r="Y51" s="803"/>
      <c r="Z51" s="805"/>
      <c r="AA51" s="805"/>
      <c r="AB51" s="805"/>
      <c r="AC51" s="805"/>
      <c r="AD51" s="805"/>
      <c r="AE51" s="805"/>
      <c r="AF51" s="805"/>
      <c r="AG51" s="805"/>
      <c r="AH51" s="805"/>
      <c r="AI51" s="805"/>
      <c r="AJ51" s="805"/>
      <c r="AK51" s="805"/>
      <c r="AL51" s="805"/>
      <c r="AM51" s="805"/>
      <c r="AN51" s="805"/>
      <c r="AO51" s="805"/>
      <c r="AP51" s="805"/>
      <c r="AQ51" s="805"/>
      <c r="AR51" s="805"/>
      <c r="AS51" s="805"/>
      <c r="AT51" s="805"/>
      <c r="AU51" s="805"/>
      <c r="AV51" s="805"/>
      <c r="AW51" s="805"/>
      <c r="AX51" s="805"/>
      <c r="AY51" s="805"/>
      <c r="AZ51" s="805"/>
      <c r="BA51" s="950"/>
      <c r="BB51" s="805"/>
      <c r="BC51" s="805"/>
      <c r="BD51" s="951"/>
      <c r="BE51" s="802"/>
      <c r="BF51" s="802"/>
      <c r="BG51" s="802"/>
      <c r="BH51" s="802"/>
      <c r="BI51" s="802"/>
      <c r="BJ51" s="802"/>
      <c r="BK51" s="802"/>
      <c r="BL51" s="802"/>
      <c r="BM51" s="802"/>
      <c r="BN51" s="802"/>
      <c r="BO51" s="802"/>
      <c r="BP51" s="802"/>
      <c r="BQ51" s="802"/>
      <c r="BR51" s="802"/>
      <c r="BS51" s="802"/>
    </row>
    <row r="52" spans="1:71" x14ac:dyDescent="0.25">
      <c r="A52" s="1122"/>
      <c r="B52" s="1122"/>
      <c r="C52" s="1122"/>
      <c r="D52" s="1122"/>
      <c r="E52" s="1122"/>
      <c r="F52" s="947"/>
      <c r="G52" s="816"/>
      <c r="H52" s="816"/>
      <c r="I52" s="816"/>
      <c r="J52" s="803"/>
      <c r="K52" s="803"/>
      <c r="L52" s="803"/>
      <c r="M52" s="803"/>
      <c r="N52" s="803"/>
      <c r="O52" s="803"/>
      <c r="P52" s="803"/>
      <c r="Q52" s="803"/>
      <c r="R52" s="803"/>
      <c r="S52" s="803"/>
      <c r="T52" s="803"/>
      <c r="U52" s="803"/>
      <c r="V52" s="803"/>
      <c r="W52" s="803"/>
      <c r="X52" s="803"/>
      <c r="Y52" s="803"/>
      <c r="Z52" s="805"/>
      <c r="AA52" s="805"/>
      <c r="AB52" s="805"/>
      <c r="AC52" s="805"/>
      <c r="AD52" s="805"/>
      <c r="AE52" s="805"/>
      <c r="AF52" s="805"/>
      <c r="AG52" s="805"/>
      <c r="AH52" s="805"/>
      <c r="AI52" s="805"/>
      <c r="AJ52" s="805"/>
      <c r="AK52" s="805"/>
      <c r="AL52" s="805"/>
      <c r="AM52" s="805"/>
      <c r="AN52" s="805"/>
      <c r="AO52" s="805"/>
      <c r="AP52" s="805"/>
      <c r="AQ52" s="805"/>
      <c r="AR52" s="805"/>
      <c r="AS52" s="805"/>
      <c r="AT52" s="805"/>
      <c r="AU52" s="805"/>
      <c r="AV52" s="805"/>
      <c r="AW52" s="805"/>
      <c r="AX52" s="805"/>
      <c r="AY52" s="805"/>
      <c r="AZ52" s="805"/>
      <c r="BA52" s="950"/>
      <c r="BB52" s="805"/>
      <c r="BC52" s="805"/>
      <c r="BD52" s="951"/>
      <c r="BE52" s="802"/>
      <c r="BF52" s="802"/>
      <c r="BG52" s="802"/>
      <c r="BH52" s="802"/>
      <c r="BI52" s="802"/>
      <c r="BJ52" s="802"/>
      <c r="BK52" s="802"/>
      <c r="BL52" s="802"/>
      <c r="BM52" s="802"/>
      <c r="BN52" s="802"/>
      <c r="BO52" s="802"/>
      <c r="BP52" s="802"/>
      <c r="BQ52" s="802"/>
      <c r="BR52" s="802"/>
      <c r="BS52" s="802"/>
    </row>
    <row r="53" spans="1:71" x14ac:dyDescent="0.25">
      <c r="A53" s="1122"/>
      <c r="B53" s="1122"/>
      <c r="C53" s="1122"/>
      <c r="D53" s="1122"/>
      <c r="E53" s="1122"/>
      <c r="F53" s="947"/>
      <c r="G53" s="816"/>
      <c r="H53" s="816"/>
      <c r="I53" s="816"/>
      <c r="J53" s="803"/>
      <c r="K53" s="803"/>
      <c r="L53" s="803"/>
      <c r="M53" s="803"/>
      <c r="N53" s="803"/>
      <c r="O53" s="803"/>
      <c r="P53" s="803"/>
      <c r="Q53" s="803"/>
      <c r="R53" s="803"/>
      <c r="S53" s="803"/>
      <c r="T53" s="803"/>
      <c r="U53" s="803"/>
      <c r="V53" s="803"/>
      <c r="W53" s="803"/>
      <c r="X53" s="803"/>
      <c r="Y53" s="803"/>
      <c r="Z53" s="805"/>
      <c r="AA53" s="805"/>
      <c r="AB53" s="805"/>
      <c r="AC53" s="805"/>
      <c r="AD53" s="805"/>
      <c r="AE53" s="805"/>
      <c r="AF53" s="805"/>
      <c r="AG53" s="805"/>
      <c r="AH53" s="805"/>
      <c r="AI53" s="805"/>
      <c r="AJ53" s="805"/>
      <c r="AK53" s="805"/>
      <c r="AL53" s="805"/>
      <c r="AM53" s="805"/>
      <c r="AN53" s="805"/>
      <c r="AO53" s="805"/>
      <c r="AP53" s="805"/>
      <c r="AQ53" s="805"/>
      <c r="AR53" s="805"/>
      <c r="AS53" s="805"/>
      <c r="AT53" s="805"/>
      <c r="AU53" s="805"/>
      <c r="AV53" s="805"/>
      <c r="AW53" s="805"/>
      <c r="AX53" s="805"/>
      <c r="AY53" s="805"/>
      <c r="AZ53" s="805"/>
      <c r="BA53" s="950"/>
      <c r="BB53" s="805"/>
      <c r="BC53" s="805"/>
      <c r="BD53" s="951"/>
      <c r="BE53" s="802"/>
      <c r="BF53" s="802"/>
      <c r="BG53" s="802"/>
      <c r="BH53" s="802"/>
      <c r="BI53" s="802"/>
      <c r="BJ53" s="802"/>
      <c r="BK53" s="802"/>
      <c r="BL53" s="802"/>
      <c r="BM53" s="802"/>
      <c r="BN53" s="802"/>
      <c r="BO53" s="802"/>
      <c r="BP53" s="802"/>
      <c r="BQ53" s="802"/>
      <c r="BR53" s="802"/>
      <c r="BS53" s="802"/>
    </row>
    <row r="54" spans="1:71" x14ac:dyDescent="0.25">
      <c r="A54" s="818"/>
      <c r="B54" s="944"/>
      <c r="C54" s="887"/>
      <c r="D54" s="887"/>
      <c r="E54" s="887"/>
      <c r="F54" s="947"/>
      <c r="G54" s="816"/>
      <c r="H54" s="816"/>
      <c r="I54" s="816"/>
      <c r="J54" s="803"/>
      <c r="K54" s="803"/>
      <c r="L54" s="803"/>
      <c r="M54" s="803"/>
      <c r="N54" s="803"/>
      <c r="O54" s="803"/>
      <c r="P54" s="803"/>
      <c r="Q54" s="803"/>
      <c r="R54" s="803"/>
      <c r="S54" s="803"/>
      <c r="T54" s="803"/>
      <c r="U54" s="803"/>
      <c r="V54" s="803"/>
      <c r="W54" s="803"/>
      <c r="X54" s="803"/>
      <c r="Y54" s="803"/>
      <c r="Z54" s="805"/>
      <c r="AA54" s="805"/>
      <c r="AB54" s="805"/>
      <c r="AC54" s="805"/>
      <c r="AD54" s="805"/>
      <c r="AE54" s="805"/>
      <c r="AF54" s="805"/>
      <c r="AG54" s="805"/>
      <c r="AH54" s="805"/>
      <c r="AI54" s="805"/>
      <c r="AJ54" s="805"/>
      <c r="AK54" s="805"/>
      <c r="AL54" s="805"/>
      <c r="AM54" s="805"/>
      <c r="AN54" s="805"/>
      <c r="AO54" s="805"/>
      <c r="AP54" s="805"/>
      <c r="AQ54" s="805"/>
      <c r="AR54" s="805"/>
      <c r="AS54" s="805"/>
      <c r="AT54" s="805"/>
      <c r="AU54" s="805"/>
      <c r="AV54" s="805"/>
      <c r="AW54" s="805"/>
      <c r="AX54" s="805"/>
      <c r="AY54" s="805"/>
      <c r="AZ54" s="805"/>
      <c r="BA54" s="950"/>
      <c r="BB54" s="805"/>
      <c r="BC54" s="805"/>
      <c r="BD54" s="951"/>
      <c r="BE54" s="802"/>
      <c r="BF54" s="802"/>
      <c r="BG54" s="802"/>
      <c r="BH54" s="802"/>
      <c r="BI54" s="802"/>
      <c r="BJ54" s="802"/>
      <c r="BK54" s="802"/>
      <c r="BL54" s="802"/>
      <c r="BM54" s="802"/>
      <c r="BN54" s="802"/>
      <c r="BO54" s="802"/>
      <c r="BP54" s="802"/>
      <c r="BQ54" s="802"/>
      <c r="BR54" s="802"/>
      <c r="BS54" s="802"/>
    </row>
    <row r="55" spans="1:71" x14ac:dyDescent="0.25">
      <c r="A55" s="819"/>
      <c r="B55" s="901"/>
      <c r="C55" s="888"/>
      <c r="D55" s="888"/>
      <c r="E55" s="888"/>
      <c r="F55" s="947"/>
      <c r="G55" s="816"/>
      <c r="H55" s="816"/>
      <c r="I55" s="816"/>
      <c r="J55" s="803"/>
      <c r="K55" s="803"/>
      <c r="L55" s="803"/>
      <c r="M55" s="803"/>
      <c r="N55" s="803"/>
      <c r="O55" s="803"/>
      <c r="P55" s="803"/>
      <c r="Q55" s="803"/>
      <c r="R55" s="803"/>
      <c r="S55" s="803"/>
      <c r="T55" s="803"/>
      <c r="U55" s="803"/>
      <c r="V55" s="803"/>
      <c r="W55" s="803"/>
      <c r="X55" s="803"/>
      <c r="Y55" s="803"/>
      <c r="Z55" s="805"/>
      <c r="AA55" s="805"/>
      <c r="AB55" s="805"/>
      <c r="AC55" s="805"/>
      <c r="AD55" s="805"/>
      <c r="AE55" s="805"/>
      <c r="AF55" s="805"/>
      <c r="AG55" s="805"/>
      <c r="AH55" s="805"/>
      <c r="AI55" s="805"/>
      <c r="AJ55" s="805"/>
      <c r="AK55" s="805"/>
      <c r="AL55" s="805"/>
      <c r="AM55" s="805"/>
      <c r="AN55" s="805"/>
      <c r="AO55" s="805"/>
      <c r="AP55" s="805"/>
      <c r="AQ55" s="805"/>
      <c r="AR55" s="805"/>
      <c r="AS55" s="805"/>
      <c r="AT55" s="805"/>
      <c r="AU55" s="805"/>
      <c r="AV55" s="805"/>
      <c r="AW55" s="805"/>
      <c r="AX55" s="805"/>
      <c r="AY55" s="805"/>
      <c r="AZ55" s="805"/>
      <c r="BA55" s="950"/>
      <c r="BB55" s="805"/>
      <c r="BC55" s="805"/>
      <c r="BD55" s="951"/>
      <c r="BE55" s="802"/>
      <c r="BF55" s="802"/>
      <c r="BG55" s="802"/>
      <c r="BH55" s="802"/>
      <c r="BI55" s="802"/>
      <c r="BJ55" s="802"/>
      <c r="BK55" s="802"/>
      <c r="BL55" s="802"/>
      <c r="BM55" s="802"/>
      <c r="BN55" s="802"/>
      <c r="BO55" s="802"/>
      <c r="BP55" s="802"/>
      <c r="BQ55" s="802"/>
      <c r="BR55" s="802"/>
      <c r="BS55" s="802"/>
    </row>
    <row r="56" spans="1:71" x14ac:dyDescent="0.25">
      <c r="A56" s="849"/>
      <c r="B56" s="895"/>
      <c r="C56" s="895"/>
      <c r="D56" s="895"/>
      <c r="E56" s="895"/>
      <c r="F56" s="947"/>
      <c r="G56" s="816"/>
      <c r="H56" s="816"/>
      <c r="I56" s="816"/>
      <c r="J56" s="803"/>
      <c r="K56" s="803"/>
      <c r="L56" s="803"/>
      <c r="M56" s="803"/>
      <c r="N56" s="803"/>
      <c r="O56" s="803"/>
      <c r="P56" s="803"/>
      <c r="Q56" s="803"/>
      <c r="R56" s="803"/>
      <c r="S56" s="803"/>
      <c r="T56" s="803"/>
      <c r="U56" s="803"/>
      <c r="V56" s="803"/>
      <c r="W56" s="803"/>
      <c r="X56" s="803"/>
      <c r="Y56" s="803"/>
      <c r="Z56" s="805"/>
      <c r="AA56" s="805"/>
      <c r="AB56" s="805"/>
      <c r="AC56" s="805"/>
      <c r="AD56" s="805"/>
      <c r="AE56" s="805"/>
      <c r="AF56" s="805"/>
      <c r="AG56" s="805"/>
      <c r="AH56" s="805"/>
      <c r="AI56" s="805"/>
      <c r="AJ56" s="805"/>
      <c r="AK56" s="805"/>
      <c r="AL56" s="805"/>
      <c r="AM56" s="805"/>
      <c r="AN56" s="805"/>
      <c r="AO56" s="805"/>
      <c r="AP56" s="805"/>
      <c r="AQ56" s="805"/>
      <c r="AR56" s="805"/>
      <c r="AS56" s="805"/>
      <c r="AT56" s="805"/>
      <c r="AU56" s="805"/>
      <c r="AV56" s="805"/>
      <c r="AW56" s="805"/>
      <c r="AX56" s="805"/>
      <c r="AY56" s="805"/>
      <c r="AZ56" s="805"/>
      <c r="BA56" s="950"/>
      <c r="BB56" s="805"/>
      <c r="BC56" s="805"/>
      <c r="BD56" s="951"/>
      <c r="BE56" s="802"/>
      <c r="BF56" s="802"/>
      <c r="BG56" s="802"/>
      <c r="BH56" s="802"/>
      <c r="BI56" s="802"/>
      <c r="BJ56" s="802"/>
      <c r="BK56" s="802"/>
      <c r="BL56" s="802"/>
      <c r="BM56" s="802"/>
      <c r="BN56" s="802"/>
      <c r="BO56" s="802"/>
      <c r="BP56" s="802"/>
      <c r="BQ56" s="802"/>
      <c r="BR56" s="802"/>
      <c r="BS56" s="802"/>
    </row>
    <row r="57" spans="1:71" x14ac:dyDescent="0.25">
      <c r="A57" s="959"/>
      <c r="B57" s="846"/>
      <c r="C57" s="846"/>
      <c r="D57" s="846"/>
      <c r="E57" s="846"/>
      <c r="F57" s="833"/>
      <c r="G57" s="833"/>
      <c r="H57" s="833"/>
      <c r="I57" s="833"/>
      <c r="J57" s="833"/>
      <c r="K57" s="833"/>
      <c r="L57" s="833"/>
      <c r="M57" s="833"/>
      <c r="N57" s="833"/>
      <c r="O57" s="833"/>
      <c r="P57" s="833"/>
      <c r="Q57" s="833"/>
      <c r="R57" s="833"/>
      <c r="S57" s="833"/>
      <c r="T57" s="833"/>
      <c r="U57" s="833"/>
      <c r="V57" s="833"/>
      <c r="W57" s="833"/>
      <c r="X57" s="833"/>
      <c r="Y57" s="833"/>
      <c r="Z57" s="833"/>
      <c r="AA57" s="833"/>
      <c r="AB57" s="833"/>
      <c r="AC57" s="833"/>
      <c r="AD57" s="833"/>
      <c r="AE57" s="833"/>
      <c r="AF57" s="833"/>
      <c r="AG57" s="833"/>
      <c r="AH57" s="833"/>
      <c r="AI57" s="833"/>
      <c r="AJ57" s="833"/>
      <c r="AK57" s="833"/>
      <c r="AL57" s="833"/>
      <c r="AM57" s="833"/>
      <c r="AN57" s="833"/>
      <c r="AO57" s="833"/>
      <c r="AP57" s="833"/>
      <c r="AQ57" s="833"/>
      <c r="AR57" s="833"/>
      <c r="AS57" s="833"/>
      <c r="AT57" s="833"/>
      <c r="AU57" s="833"/>
      <c r="AV57" s="833"/>
      <c r="AW57" s="833"/>
      <c r="AX57" s="833"/>
      <c r="AY57" s="833"/>
      <c r="AZ57" s="833"/>
      <c r="BA57" s="833"/>
      <c r="BB57" s="833"/>
      <c r="BC57" s="833"/>
      <c r="BD57" s="833"/>
      <c r="BE57" s="802"/>
      <c r="BF57" s="802"/>
      <c r="BG57" s="802"/>
      <c r="BH57" s="802"/>
      <c r="BI57" s="802"/>
      <c r="BJ57" s="802"/>
      <c r="BK57" s="802"/>
      <c r="BL57" s="802"/>
      <c r="BM57" s="802"/>
      <c r="BN57" s="802"/>
      <c r="BO57" s="802"/>
      <c r="BP57" s="802"/>
      <c r="BQ57" s="802"/>
      <c r="BR57" s="802"/>
      <c r="BS57" s="802"/>
    </row>
    <row r="58" spans="1:71" x14ac:dyDescent="0.25">
      <c r="A58" s="833"/>
      <c r="B58" s="846"/>
      <c r="C58" s="846"/>
      <c r="D58" s="846"/>
      <c r="E58" s="846"/>
      <c r="F58" s="833"/>
      <c r="G58" s="833"/>
      <c r="H58" s="833"/>
      <c r="I58" s="833"/>
      <c r="J58" s="833"/>
      <c r="K58" s="833"/>
      <c r="L58" s="833"/>
      <c r="M58" s="833"/>
      <c r="N58" s="833"/>
      <c r="O58" s="833"/>
      <c r="P58" s="833"/>
      <c r="Q58" s="833"/>
      <c r="R58" s="833"/>
      <c r="S58" s="833"/>
      <c r="T58" s="833"/>
      <c r="U58" s="833"/>
      <c r="V58" s="833"/>
      <c r="W58" s="833"/>
      <c r="X58" s="833"/>
      <c r="Y58" s="833"/>
      <c r="Z58" s="833"/>
      <c r="AA58" s="833"/>
      <c r="AB58" s="833"/>
      <c r="AC58" s="833"/>
      <c r="AD58" s="833"/>
      <c r="AE58" s="833"/>
      <c r="AF58" s="833"/>
      <c r="AG58" s="833"/>
      <c r="AH58" s="833"/>
      <c r="AI58" s="833"/>
      <c r="AJ58" s="833"/>
      <c r="AK58" s="833"/>
      <c r="AL58" s="833"/>
      <c r="AM58" s="833"/>
      <c r="AN58" s="833"/>
      <c r="AO58" s="833"/>
      <c r="AP58" s="833"/>
      <c r="AQ58" s="833"/>
      <c r="AR58" s="833"/>
      <c r="AS58" s="833"/>
      <c r="AT58" s="833"/>
      <c r="AU58" s="833"/>
      <c r="AV58" s="833"/>
      <c r="AW58" s="833"/>
      <c r="AX58" s="833"/>
      <c r="AY58" s="833"/>
      <c r="AZ58" s="833"/>
      <c r="BA58" s="833"/>
      <c r="BB58" s="833"/>
      <c r="BC58" s="833"/>
      <c r="BD58" s="833"/>
      <c r="BE58" s="802"/>
      <c r="BF58" s="802"/>
      <c r="BG58" s="802"/>
      <c r="BH58" s="802"/>
      <c r="BI58" s="802"/>
      <c r="BJ58" s="802"/>
      <c r="BK58" s="802"/>
      <c r="BL58" s="802"/>
      <c r="BM58" s="802"/>
      <c r="BN58" s="802"/>
      <c r="BO58" s="802"/>
      <c r="BP58" s="802"/>
      <c r="BQ58" s="802"/>
      <c r="BR58" s="802"/>
      <c r="BS58" s="802"/>
    </row>
    <row r="59" spans="1:71" x14ac:dyDescent="0.25">
      <c r="A59" s="833"/>
      <c r="B59" s="846"/>
      <c r="C59" s="846"/>
      <c r="D59" s="846"/>
      <c r="E59" s="846"/>
      <c r="F59" s="833"/>
      <c r="G59" s="833"/>
      <c r="H59" s="833"/>
      <c r="I59" s="833"/>
      <c r="J59" s="833"/>
      <c r="K59" s="833"/>
      <c r="L59" s="833"/>
      <c r="M59" s="833"/>
      <c r="N59" s="833"/>
      <c r="O59" s="833"/>
      <c r="P59" s="833"/>
      <c r="Q59" s="833"/>
      <c r="R59" s="833"/>
      <c r="S59" s="833"/>
      <c r="T59" s="833"/>
      <c r="U59" s="833"/>
      <c r="V59" s="833"/>
      <c r="W59" s="833"/>
      <c r="X59" s="833"/>
      <c r="Y59" s="833"/>
      <c r="Z59" s="833"/>
      <c r="AA59" s="833"/>
      <c r="AB59" s="833"/>
      <c r="AC59" s="833"/>
      <c r="AD59" s="833"/>
      <c r="AE59" s="833"/>
      <c r="AF59" s="833"/>
      <c r="AG59" s="833"/>
      <c r="AH59" s="833"/>
      <c r="AI59" s="833"/>
      <c r="AJ59" s="833"/>
      <c r="AK59" s="833"/>
      <c r="AL59" s="833"/>
      <c r="AM59" s="833"/>
      <c r="AN59" s="833"/>
      <c r="AO59" s="833"/>
      <c r="AP59" s="833"/>
      <c r="AQ59" s="833"/>
      <c r="AR59" s="833"/>
      <c r="AS59" s="833"/>
      <c r="AT59" s="833"/>
      <c r="AU59" s="833"/>
      <c r="AV59" s="833"/>
      <c r="AW59" s="833"/>
      <c r="AX59" s="833"/>
      <c r="AY59" s="833"/>
      <c r="AZ59" s="833"/>
      <c r="BA59" s="833"/>
      <c r="BB59" s="833"/>
      <c r="BC59" s="833"/>
      <c r="BD59" s="833"/>
      <c r="BE59" s="802"/>
      <c r="BF59" s="802"/>
      <c r="BG59" s="802"/>
      <c r="BH59" s="802"/>
      <c r="BI59" s="802"/>
      <c r="BJ59" s="802"/>
      <c r="BK59" s="802"/>
      <c r="BL59" s="802"/>
      <c r="BM59" s="802"/>
      <c r="BN59" s="802"/>
      <c r="BO59" s="802"/>
      <c r="BP59" s="802"/>
      <c r="BQ59" s="802"/>
      <c r="BR59" s="802"/>
      <c r="BS59" s="802"/>
    </row>
    <row r="60" spans="1:71" x14ac:dyDescent="0.25">
      <c r="A60" s="833"/>
      <c r="B60" s="846"/>
      <c r="C60" s="846"/>
      <c r="D60" s="846"/>
      <c r="E60" s="846"/>
      <c r="F60" s="833"/>
      <c r="G60" s="833"/>
      <c r="H60" s="833"/>
      <c r="I60" s="833"/>
      <c r="J60" s="833"/>
      <c r="K60" s="833"/>
      <c r="L60" s="833"/>
      <c r="M60" s="833"/>
      <c r="N60" s="833"/>
      <c r="O60" s="833"/>
      <c r="P60" s="833"/>
      <c r="Q60" s="833"/>
      <c r="R60" s="833"/>
      <c r="S60" s="833"/>
      <c r="T60" s="833"/>
      <c r="U60" s="833"/>
      <c r="V60" s="833"/>
      <c r="W60" s="833"/>
      <c r="X60" s="833"/>
      <c r="Y60" s="833"/>
      <c r="Z60" s="833"/>
      <c r="AA60" s="833"/>
      <c r="AB60" s="833"/>
      <c r="AC60" s="833"/>
      <c r="AD60" s="833"/>
      <c r="AE60" s="833"/>
      <c r="AF60" s="833"/>
      <c r="AG60" s="833"/>
      <c r="AH60" s="833"/>
      <c r="AI60" s="833"/>
      <c r="AJ60" s="833"/>
      <c r="AK60" s="833"/>
      <c r="AL60" s="833"/>
      <c r="AM60" s="833"/>
      <c r="AN60" s="833"/>
      <c r="AO60" s="833"/>
      <c r="AP60" s="833"/>
      <c r="AQ60" s="833"/>
      <c r="AR60" s="833"/>
      <c r="AS60" s="833"/>
      <c r="AT60" s="833"/>
      <c r="AU60" s="833"/>
      <c r="AV60" s="833"/>
      <c r="AW60" s="833"/>
      <c r="AX60" s="833"/>
      <c r="AY60" s="833"/>
      <c r="AZ60" s="833"/>
      <c r="BA60" s="833"/>
      <c r="BB60" s="833"/>
      <c r="BC60" s="833"/>
      <c r="BD60" s="833"/>
      <c r="BE60" s="802"/>
      <c r="BF60" s="802"/>
      <c r="BG60" s="802"/>
      <c r="BH60" s="802"/>
      <c r="BI60" s="802"/>
      <c r="BJ60" s="802"/>
      <c r="BK60" s="802"/>
      <c r="BL60" s="802"/>
      <c r="BM60" s="802"/>
      <c r="BN60" s="802"/>
      <c r="BO60" s="802"/>
      <c r="BP60" s="802"/>
      <c r="BQ60" s="802"/>
      <c r="BR60" s="802"/>
      <c r="BS60" s="802"/>
    </row>
    <row r="61" spans="1:71" x14ac:dyDescent="0.25">
      <c r="A61" s="833"/>
      <c r="B61" s="846"/>
      <c r="C61" s="846"/>
      <c r="D61" s="846"/>
      <c r="E61" s="846"/>
      <c r="F61" s="833"/>
      <c r="G61" s="833"/>
      <c r="H61" s="833"/>
      <c r="I61" s="833"/>
      <c r="J61" s="833"/>
      <c r="K61" s="833"/>
      <c r="L61" s="833"/>
      <c r="M61" s="833"/>
      <c r="N61" s="833"/>
      <c r="O61" s="833"/>
      <c r="P61" s="833"/>
      <c r="Q61" s="833"/>
      <c r="R61" s="833"/>
      <c r="S61" s="833"/>
      <c r="T61" s="833"/>
      <c r="U61" s="833"/>
      <c r="V61" s="833"/>
      <c r="W61" s="833"/>
      <c r="X61" s="833"/>
      <c r="Y61" s="833"/>
      <c r="Z61" s="833"/>
      <c r="AA61" s="833"/>
      <c r="AB61" s="833"/>
      <c r="AC61" s="833"/>
      <c r="AD61" s="833"/>
      <c r="AE61" s="833"/>
      <c r="AF61" s="833"/>
      <c r="AG61" s="833"/>
      <c r="AH61" s="833"/>
      <c r="AI61" s="833"/>
      <c r="AJ61" s="833"/>
      <c r="AK61" s="833"/>
      <c r="AL61" s="833"/>
      <c r="AM61" s="833"/>
      <c r="AN61" s="833"/>
      <c r="AO61" s="833"/>
      <c r="AP61" s="833"/>
      <c r="AQ61" s="833"/>
      <c r="AR61" s="833"/>
      <c r="AS61" s="833"/>
      <c r="AT61" s="833"/>
      <c r="AU61" s="833"/>
      <c r="AV61" s="833"/>
      <c r="AW61" s="833"/>
      <c r="AX61" s="833"/>
      <c r="AY61" s="833"/>
      <c r="AZ61" s="833"/>
      <c r="BA61" s="833"/>
      <c r="BB61" s="833"/>
      <c r="BC61" s="833"/>
      <c r="BD61" s="833"/>
      <c r="BE61" s="802"/>
      <c r="BF61" s="802"/>
      <c r="BG61" s="802"/>
      <c r="BH61" s="802"/>
      <c r="BI61" s="802"/>
      <c r="BJ61" s="802"/>
      <c r="BK61" s="802"/>
      <c r="BL61" s="802"/>
      <c r="BM61" s="802"/>
      <c r="BN61" s="802"/>
      <c r="BO61" s="802"/>
      <c r="BP61" s="802"/>
      <c r="BQ61" s="802"/>
      <c r="BR61" s="802"/>
      <c r="BS61" s="802"/>
    </row>
    <row r="62" spans="1:71" x14ac:dyDescent="0.25">
      <c r="A62" s="833"/>
      <c r="B62" s="846"/>
      <c r="C62" s="846"/>
      <c r="D62" s="846"/>
      <c r="E62" s="846"/>
      <c r="F62" s="833"/>
      <c r="G62" s="833"/>
      <c r="H62" s="833"/>
      <c r="I62" s="833"/>
      <c r="J62" s="833"/>
      <c r="K62" s="833"/>
      <c r="L62" s="833"/>
      <c r="M62" s="833"/>
      <c r="N62" s="833"/>
      <c r="O62" s="833"/>
      <c r="P62" s="833"/>
      <c r="Q62" s="833"/>
      <c r="R62" s="833"/>
      <c r="S62" s="833"/>
      <c r="T62" s="833"/>
      <c r="U62" s="833"/>
      <c r="V62" s="833"/>
      <c r="W62" s="833"/>
      <c r="X62" s="833"/>
      <c r="Y62" s="833"/>
      <c r="Z62" s="833"/>
      <c r="AA62" s="833"/>
      <c r="AB62" s="833"/>
      <c r="AC62" s="833"/>
      <c r="AD62" s="833"/>
      <c r="AE62" s="833"/>
      <c r="AF62" s="833"/>
      <c r="AG62" s="833"/>
      <c r="AH62" s="833"/>
      <c r="AI62" s="833"/>
      <c r="AJ62" s="833"/>
      <c r="AK62" s="833"/>
      <c r="AL62" s="833"/>
      <c r="AM62" s="833"/>
      <c r="AN62" s="833"/>
      <c r="AO62" s="833"/>
      <c r="AP62" s="833"/>
      <c r="AQ62" s="833"/>
      <c r="AR62" s="833"/>
      <c r="AS62" s="833"/>
      <c r="AT62" s="833"/>
      <c r="AU62" s="833"/>
      <c r="AV62" s="833"/>
      <c r="AW62" s="833"/>
      <c r="AX62" s="833"/>
      <c r="AY62" s="833"/>
      <c r="AZ62" s="833"/>
      <c r="BA62" s="833"/>
      <c r="BB62" s="833"/>
      <c r="BC62" s="833"/>
      <c r="BD62" s="833"/>
      <c r="BE62" s="802"/>
      <c r="BF62" s="802"/>
      <c r="BG62" s="802"/>
      <c r="BH62" s="802"/>
      <c r="BI62" s="802"/>
      <c r="BJ62" s="802"/>
      <c r="BK62" s="802"/>
      <c r="BL62" s="802"/>
      <c r="BM62" s="802"/>
      <c r="BN62" s="802"/>
      <c r="BO62" s="802"/>
      <c r="BP62" s="802"/>
      <c r="BQ62" s="802"/>
      <c r="BR62" s="802"/>
      <c r="BS62" s="802"/>
    </row>
    <row r="63" spans="1:71" x14ac:dyDescent="0.25">
      <c r="A63" s="833"/>
      <c r="B63" s="846"/>
      <c r="C63" s="846"/>
      <c r="D63" s="846"/>
      <c r="E63" s="846"/>
      <c r="F63" s="833"/>
      <c r="G63" s="833"/>
      <c r="H63" s="833"/>
      <c r="I63" s="833"/>
      <c r="J63" s="833"/>
      <c r="K63" s="833"/>
      <c r="L63" s="833"/>
      <c r="M63" s="833"/>
      <c r="N63" s="833"/>
      <c r="O63" s="833"/>
      <c r="P63" s="833"/>
      <c r="Q63" s="833"/>
      <c r="R63" s="833"/>
      <c r="S63" s="833"/>
      <c r="T63" s="833"/>
      <c r="U63" s="833"/>
      <c r="V63" s="833"/>
      <c r="W63" s="833"/>
      <c r="X63" s="833"/>
      <c r="Y63" s="833"/>
      <c r="Z63" s="833"/>
      <c r="AA63" s="833"/>
      <c r="AB63" s="833"/>
      <c r="AC63" s="833"/>
      <c r="AD63" s="833"/>
      <c r="AE63" s="833"/>
      <c r="AF63" s="833"/>
      <c r="AG63" s="833"/>
      <c r="AH63" s="833"/>
      <c r="AI63" s="833"/>
      <c r="AJ63" s="833"/>
      <c r="AK63" s="833"/>
      <c r="AL63" s="833"/>
      <c r="AM63" s="833"/>
      <c r="AN63" s="833"/>
      <c r="AO63" s="833"/>
      <c r="AP63" s="833"/>
      <c r="AQ63" s="833"/>
      <c r="AR63" s="833"/>
      <c r="AS63" s="833"/>
      <c r="AT63" s="833"/>
      <c r="AU63" s="833"/>
      <c r="AV63" s="833"/>
      <c r="AW63" s="833"/>
      <c r="AX63" s="833"/>
      <c r="AY63" s="833"/>
      <c r="AZ63" s="833"/>
      <c r="BA63" s="833"/>
      <c r="BB63" s="833"/>
      <c r="BC63" s="833"/>
      <c r="BD63" s="833"/>
      <c r="BE63" s="802"/>
      <c r="BF63" s="802"/>
      <c r="BG63" s="802"/>
      <c r="BH63" s="802"/>
      <c r="BI63" s="802"/>
      <c r="BJ63" s="802"/>
      <c r="BK63" s="802"/>
      <c r="BL63" s="802"/>
      <c r="BM63" s="802"/>
      <c r="BN63" s="802"/>
      <c r="BO63" s="802"/>
      <c r="BP63" s="802"/>
      <c r="BQ63" s="802"/>
      <c r="BR63" s="802"/>
      <c r="BS63" s="802"/>
    </row>
    <row r="64" spans="1:71" x14ac:dyDescent="0.25">
      <c r="A64" s="833"/>
      <c r="B64" s="846"/>
      <c r="C64" s="846"/>
      <c r="D64" s="846"/>
      <c r="E64" s="846"/>
      <c r="F64" s="833"/>
      <c r="G64" s="833"/>
      <c r="H64" s="833"/>
      <c r="I64" s="833"/>
      <c r="J64" s="833"/>
      <c r="K64" s="833"/>
      <c r="L64" s="833"/>
      <c r="M64" s="833"/>
      <c r="N64" s="833"/>
      <c r="O64" s="833"/>
      <c r="P64" s="833"/>
      <c r="Q64" s="833"/>
      <c r="R64" s="833"/>
      <c r="S64" s="833"/>
      <c r="T64" s="833"/>
      <c r="U64" s="833"/>
      <c r="V64" s="833"/>
      <c r="W64" s="833"/>
      <c r="X64" s="833"/>
      <c r="Y64" s="833"/>
      <c r="Z64" s="833"/>
      <c r="AA64" s="833"/>
      <c r="AB64" s="833"/>
      <c r="AC64" s="833"/>
      <c r="AD64" s="833"/>
      <c r="AE64" s="833"/>
      <c r="AF64" s="833"/>
      <c r="AG64" s="833"/>
      <c r="AH64" s="833"/>
      <c r="AI64" s="833"/>
      <c r="AJ64" s="833"/>
      <c r="AK64" s="833"/>
      <c r="AL64" s="833"/>
      <c r="AM64" s="833"/>
      <c r="AN64" s="833"/>
      <c r="AO64" s="833"/>
      <c r="AP64" s="833"/>
      <c r="AQ64" s="833"/>
      <c r="AR64" s="833"/>
      <c r="AS64" s="833"/>
      <c r="AT64" s="833"/>
      <c r="AU64" s="833"/>
      <c r="AV64" s="833"/>
      <c r="AW64" s="833"/>
      <c r="AX64" s="833"/>
      <c r="AY64" s="833"/>
      <c r="AZ64" s="833"/>
      <c r="BA64" s="833"/>
      <c r="BB64" s="833"/>
      <c r="BC64" s="833"/>
      <c r="BD64" s="833"/>
      <c r="BE64" s="802"/>
      <c r="BF64" s="802"/>
      <c r="BG64" s="802"/>
      <c r="BH64" s="802"/>
      <c r="BI64" s="802"/>
      <c r="BJ64" s="802"/>
      <c r="BK64" s="802"/>
      <c r="BL64" s="802"/>
      <c r="BM64" s="802"/>
      <c r="BN64" s="802"/>
      <c r="BO64" s="802"/>
      <c r="BP64" s="802"/>
      <c r="BQ64" s="802"/>
      <c r="BR64" s="802"/>
      <c r="BS64" s="802"/>
    </row>
    <row r="65" spans="1:71" x14ac:dyDescent="0.25">
      <c r="A65" s="802"/>
      <c r="B65" s="802"/>
      <c r="C65" s="802"/>
      <c r="D65" s="802"/>
      <c r="E65" s="802"/>
      <c r="F65" s="802"/>
      <c r="G65" s="802"/>
      <c r="H65" s="802"/>
      <c r="I65" s="802"/>
      <c r="J65" s="802"/>
      <c r="K65" s="802"/>
      <c r="L65" s="802"/>
      <c r="M65" s="802"/>
      <c r="N65" s="802"/>
      <c r="O65" s="802"/>
      <c r="P65" s="802"/>
      <c r="Q65" s="802"/>
      <c r="R65" s="802"/>
      <c r="S65" s="802"/>
      <c r="T65" s="802"/>
      <c r="U65" s="802"/>
      <c r="V65" s="802"/>
      <c r="W65" s="802"/>
      <c r="X65" s="802"/>
      <c r="Y65" s="802"/>
      <c r="Z65" s="802"/>
      <c r="AA65" s="802"/>
      <c r="AB65" s="802"/>
      <c r="AC65" s="802"/>
      <c r="AD65" s="802"/>
      <c r="AE65" s="802"/>
      <c r="AF65" s="802"/>
      <c r="AG65" s="802"/>
      <c r="AH65" s="802"/>
      <c r="AI65" s="802"/>
      <c r="AJ65" s="802"/>
      <c r="AK65" s="802"/>
      <c r="AL65" s="802"/>
      <c r="AM65" s="802"/>
      <c r="AN65" s="802"/>
      <c r="AO65" s="802"/>
      <c r="AP65" s="802"/>
      <c r="AQ65" s="802"/>
      <c r="AR65" s="802"/>
      <c r="AS65" s="802"/>
      <c r="AT65" s="802"/>
      <c r="AU65" s="802"/>
      <c r="AV65" s="802"/>
      <c r="AW65" s="802"/>
      <c r="AX65" s="802"/>
      <c r="AY65" s="802"/>
      <c r="AZ65" s="802"/>
      <c r="BA65" s="802"/>
      <c r="BB65" s="802"/>
      <c r="BC65" s="802"/>
      <c r="BD65" s="802"/>
      <c r="BE65" s="802"/>
      <c r="BF65" s="802"/>
      <c r="BG65" s="802"/>
      <c r="BH65" s="802"/>
      <c r="BI65" s="802"/>
      <c r="BJ65" s="802"/>
      <c r="BK65" s="802"/>
      <c r="BL65" s="802"/>
      <c r="BM65" s="802"/>
      <c r="BN65" s="802"/>
      <c r="BO65" s="802"/>
      <c r="BP65" s="802"/>
      <c r="BQ65" s="802"/>
      <c r="BR65" s="802"/>
      <c r="BS65" s="802"/>
    </row>
    <row r="66" spans="1:71" x14ac:dyDescent="0.25">
      <c r="A66" s="802"/>
      <c r="B66" s="802"/>
      <c r="C66" s="802"/>
      <c r="D66" s="802"/>
      <c r="E66" s="802"/>
      <c r="F66" s="802"/>
      <c r="G66" s="802"/>
      <c r="H66" s="802"/>
      <c r="I66" s="802"/>
      <c r="J66" s="802"/>
      <c r="K66" s="802"/>
      <c r="L66" s="802"/>
      <c r="M66" s="802"/>
      <c r="N66" s="802"/>
      <c r="O66" s="802"/>
      <c r="P66" s="802"/>
      <c r="Q66" s="802"/>
      <c r="R66" s="802"/>
      <c r="S66" s="802"/>
      <c r="T66" s="802"/>
      <c r="U66" s="802"/>
      <c r="V66" s="802"/>
      <c r="W66" s="802"/>
      <c r="X66" s="802"/>
      <c r="Y66" s="802"/>
      <c r="Z66" s="802"/>
      <c r="AA66" s="802"/>
      <c r="AB66" s="802"/>
      <c r="AC66" s="802"/>
      <c r="AD66" s="802"/>
      <c r="AE66" s="802"/>
      <c r="AF66" s="802"/>
      <c r="AG66" s="802"/>
      <c r="AH66" s="802"/>
      <c r="AI66" s="802"/>
      <c r="AJ66" s="802"/>
      <c r="AK66" s="802"/>
      <c r="AL66" s="802"/>
      <c r="AM66" s="802"/>
      <c r="AN66" s="802"/>
      <c r="AO66" s="802"/>
      <c r="AP66" s="802"/>
      <c r="AQ66" s="802"/>
      <c r="AR66" s="802"/>
      <c r="AS66" s="802"/>
      <c r="AT66" s="802"/>
      <c r="AU66" s="802"/>
      <c r="AV66" s="802"/>
      <c r="AW66" s="802"/>
      <c r="AX66" s="802"/>
      <c r="AY66" s="802"/>
      <c r="AZ66" s="802"/>
      <c r="BA66" s="802"/>
      <c r="BB66" s="802"/>
      <c r="BC66" s="802"/>
      <c r="BD66" s="802"/>
      <c r="BE66" s="802"/>
      <c r="BF66" s="802"/>
      <c r="BG66" s="802"/>
      <c r="BH66" s="802"/>
      <c r="BI66" s="802"/>
      <c r="BJ66" s="802"/>
      <c r="BK66" s="802"/>
      <c r="BL66" s="802"/>
      <c r="BM66" s="802"/>
      <c r="BN66" s="802"/>
      <c r="BO66" s="802"/>
      <c r="BP66" s="802"/>
      <c r="BQ66" s="802"/>
      <c r="BR66" s="802"/>
      <c r="BS66" s="802"/>
    </row>
    <row r="67" spans="1:71" x14ac:dyDescent="0.25">
      <c r="A67" s="802"/>
      <c r="B67" s="802"/>
      <c r="C67" s="802"/>
      <c r="D67" s="802"/>
      <c r="E67" s="802"/>
      <c r="F67" s="802"/>
      <c r="G67" s="802"/>
      <c r="H67" s="802"/>
      <c r="I67" s="802"/>
      <c r="J67" s="802"/>
      <c r="K67" s="802"/>
      <c r="L67" s="802"/>
      <c r="M67" s="802"/>
      <c r="N67" s="802"/>
      <c r="O67" s="802"/>
      <c r="P67" s="802"/>
      <c r="Q67" s="802"/>
      <c r="R67" s="802"/>
      <c r="S67" s="802"/>
      <c r="T67" s="802"/>
      <c r="U67" s="802"/>
      <c r="V67" s="802"/>
      <c r="W67" s="802"/>
      <c r="X67" s="802"/>
      <c r="Y67" s="802"/>
      <c r="Z67" s="802"/>
      <c r="AA67" s="802"/>
      <c r="AB67" s="802"/>
      <c r="AC67" s="802"/>
      <c r="AD67" s="802"/>
      <c r="AE67" s="802"/>
      <c r="AF67" s="802"/>
      <c r="AG67" s="802"/>
      <c r="AH67" s="802"/>
      <c r="AI67" s="802"/>
      <c r="AJ67" s="802"/>
      <c r="AK67" s="802"/>
      <c r="AL67" s="802"/>
      <c r="AM67" s="802"/>
      <c r="AN67" s="802"/>
      <c r="AO67" s="802"/>
      <c r="AP67" s="802"/>
      <c r="AQ67" s="802"/>
      <c r="AR67" s="802"/>
      <c r="AS67" s="802"/>
      <c r="AT67" s="802"/>
      <c r="AU67" s="802"/>
      <c r="AV67" s="802"/>
      <c r="AW67" s="802"/>
      <c r="AX67" s="802"/>
      <c r="AY67" s="802"/>
      <c r="AZ67" s="802"/>
      <c r="BA67" s="802"/>
      <c r="BB67" s="802"/>
      <c r="BC67" s="802"/>
      <c r="BD67" s="802"/>
      <c r="BE67" s="802"/>
      <c r="BF67" s="802"/>
      <c r="BG67" s="802"/>
      <c r="BH67" s="802"/>
      <c r="BI67" s="802"/>
      <c r="BJ67" s="802"/>
      <c r="BK67" s="802"/>
      <c r="BL67" s="802"/>
      <c r="BM67" s="802"/>
      <c r="BN67" s="802"/>
      <c r="BO67" s="802"/>
      <c r="BP67" s="802"/>
      <c r="BQ67" s="802"/>
      <c r="BR67" s="802"/>
      <c r="BS67" s="802"/>
    </row>
    <row r="68" spans="1:71" x14ac:dyDescent="0.25">
      <c r="A68" s="802"/>
      <c r="B68" s="802"/>
      <c r="C68" s="802"/>
      <c r="D68" s="802"/>
      <c r="E68" s="802"/>
      <c r="F68" s="802"/>
      <c r="G68" s="802"/>
      <c r="H68" s="802"/>
      <c r="I68" s="802"/>
      <c r="J68" s="802"/>
      <c r="K68" s="802"/>
      <c r="L68" s="802"/>
      <c r="M68" s="802"/>
      <c r="N68" s="802"/>
      <c r="O68" s="802"/>
      <c r="P68" s="802"/>
      <c r="Q68" s="802"/>
      <c r="R68" s="802"/>
      <c r="S68" s="802"/>
      <c r="T68" s="802"/>
      <c r="U68" s="802"/>
      <c r="V68" s="802"/>
      <c r="W68" s="802"/>
      <c r="X68" s="802"/>
      <c r="Y68" s="802"/>
      <c r="Z68" s="802"/>
      <c r="AA68" s="802"/>
      <c r="AB68" s="802"/>
      <c r="AC68" s="802"/>
      <c r="AD68" s="802"/>
      <c r="AE68" s="802"/>
      <c r="AF68" s="802"/>
      <c r="AG68" s="802"/>
      <c r="AH68" s="802"/>
      <c r="AI68" s="802"/>
      <c r="AJ68" s="802"/>
      <c r="AK68" s="802"/>
      <c r="AL68" s="802"/>
      <c r="AM68" s="802"/>
      <c r="AN68" s="802"/>
      <c r="AO68" s="802"/>
      <c r="AP68" s="802"/>
      <c r="AQ68" s="802"/>
      <c r="AR68" s="802"/>
      <c r="AS68" s="802"/>
      <c r="AT68" s="802"/>
      <c r="AU68" s="802"/>
      <c r="AV68" s="802"/>
      <c r="AW68" s="802"/>
      <c r="AX68" s="802"/>
      <c r="AY68" s="802"/>
      <c r="AZ68" s="802"/>
      <c r="BA68" s="802"/>
      <c r="BB68" s="802"/>
      <c r="BC68" s="802"/>
      <c r="BD68" s="802"/>
      <c r="BE68" s="802"/>
      <c r="BF68" s="802"/>
      <c r="BG68" s="802"/>
      <c r="BH68" s="802"/>
      <c r="BI68" s="802"/>
      <c r="BJ68" s="802"/>
      <c r="BK68" s="802"/>
      <c r="BL68" s="802"/>
      <c r="BM68" s="802"/>
      <c r="BN68" s="802"/>
      <c r="BO68" s="802"/>
      <c r="BP68" s="802"/>
      <c r="BQ68" s="802"/>
      <c r="BR68" s="802"/>
      <c r="BS68" s="802"/>
    </row>
    <row r="69" spans="1:71" x14ac:dyDescent="0.25">
      <c r="A69" s="802"/>
      <c r="B69" s="802"/>
      <c r="C69" s="802"/>
      <c r="D69" s="802"/>
      <c r="E69" s="802"/>
      <c r="F69" s="802"/>
      <c r="G69" s="802"/>
      <c r="H69" s="802"/>
      <c r="I69" s="802"/>
      <c r="J69" s="802"/>
      <c r="K69" s="802"/>
      <c r="L69" s="802"/>
      <c r="M69" s="802"/>
      <c r="N69" s="802"/>
      <c r="O69" s="802"/>
      <c r="P69" s="802"/>
      <c r="Q69" s="802"/>
      <c r="R69" s="802"/>
      <c r="S69" s="802"/>
      <c r="T69" s="802"/>
      <c r="U69" s="802"/>
      <c r="V69" s="802"/>
      <c r="W69" s="802"/>
      <c r="X69" s="802"/>
      <c r="Y69" s="802"/>
      <c r="Z69" s="802"/>
      <c r="AA69" s="802"/>
      <c r="AB69" s="802"/>
      <c r="AC69" s="802"/>
      <c r="AD69" s="802"/>
      <c r="AE69" s="802"/>
      <c r="AF69" s="802"/>
      <c r="AG69" s="802"/>
      <c r="AH69" s="802"/>
      <c r="AI69" s="802"/>
      <c r="AJ69" s="802"/>
      <c r="AK69" s="802"/>
      <c r="AL69" s="802"/>
      <c r="AM69" s="802"/>
      <c r="AN69" s="802"/>
      <c r="AO69" s="802"/>
      <c r="AP69" s="802"/>
      <c r="AQ69" s="802"/>
      <c r="AR69" s="802"/>
      <c r="AS69" s="802"/>
      <c r="AT69" s="802"/>
      <c r="AU69" s="802"/>
      <c r="AV69" s="802"/>
      <c r="AW69" s="802"/>
      <c r="AX69" s="802"/>
      <c r="AY69" s="802"/>
      <c r="AZ69" s="802"/>
      <c r="BA69" s="802"/>
      <c r="BB69" s="802"/>
      <c r="BC69" s="802"/>
      <c r="BD69" s="802"/>
      <c r="BE69" s="802"/>
      <c r="BF69" s="802"/>
      <c r="BG69" s="802"/>
      <c r="BH69" s="802"/>
      <c r="BI69" s="802"/>
      <c r="BJ69" s="802"/>
      <c r="BK69" s="802"/>
      <c r="BL69" s="802"/>
      <c r="BM69" s="802"/>
      <c r="BN69" s="802"/>
      <c r="BO69" s="802"/>
      <c r="BP69" s="802"/>
      <c r="BQ69" s="802"/>
      <c r="BR69" s="802"/>
      <c r="BS69" s="802"/>
    </row>
    <row r="70" spans="1:71" x14ac:dyDescent="0.25">
      <c r="A70" s="802"/>
      <c r="B70" s="802"/>
      <c r="C70" s="802"/>
      <c r="D70" s="802"/>
      <c r="E70" s="802"/>
      <c r="F70" s="802"/>
      <c r="G70" s="802"/>
      <c r="H70" s="802"/>
      <c r="I70" s="802"/>
      <c r="J70" s="802"/>
      <c r="K70" s="802"/>
      <c r="L70" s="802"/>
      <c r="M70" s="802"/>
      <c r="N70" s="802"/>
      <c r="O70" s="802"/>
      <c r="P70" s="802"/>
      <c r="Q70" s="802"/>
      <c r="R70" s="802"/>
      <c r="S70" s="802"/>
      <c r="T70" s="802"/>
      <c r="U70" s="802"/>
      <c r="V70" s="802"/>
      <c r="W70" s="802"/>
      <c r="X70" s="802"/>
      <c r="Y70" s="802"/>
      <c r="Z70" s="802"/>
      <c r="AA70" s="802"/>
      <c r="AB70" s="802"/>
      <c r="AC70" s="802"/>
      <c r="AD70" s="802"/>
      <c r="AE70" s="802"/>
      <c r="AF70" s="802"/>
      <c r="AG70" s="802"/>
      <c r="AH70" s="802"/>
      <c r="AI70" s="802"/>
      <c r="AJ70" s="802"/>
      <c r="AK70" s="802"/>
      <c r="AL70" s="802"/>
      <c r="AM70" s="802"/>
      <c r="AN70" s="802"/>
      <c r="AO70" s="802"/>
      <c r="AP70" s="802"/>
      <c r="AQ70" s="802"/>
      <c r="AR70" s="802"/>
      <c r="AS70" s="802"/>
      <c r="AT70" s="802"/>
      <c r="AU70" s="802"/>
      <c r="AV70" s="802"/>
      <c r="AW70" s="802"/>
      <c r="AX70" s="802"/>
      <c r="AY70" s="802"/>
      <c r="AZ70" s="802"/>
      <c r="BA70" s="802"/>
      <c r="BB70" s="802"/>
      <c r="BC70" s="802"/>
      <c r="BD70" s="802"/>
      <c r="BE70" s="802"/>
      <c r="BF70" s="802"/>
      <c r="BG70" s="802"/>
      <c r="BH70" s="802"/>
      <c r="BI70" s="802"/>
      <c r="BJ70" s="802"/>
      <c r="BK70" s="802"/>
      <c r="BL70" s="802"/>
      <c r="BM70" s="802"/>
      <c r="BN70" s="802"/>
      <c r="BO70" s="802"/>
      <c r="BP70" s="802"/>
      <c r="BQ70" s="802"/>
      <c r="BR70" s="802"/>
      <c r="BS70" s="802"/>
    </row>
    <row r="71" spans="1:71" x14ac:dyDescent="0.25">
      <c r="A71" s="802"/>
      <c r="B71" s="802"/>
      <c r="C71" s="802"/>
      <c r="D71" s="802"/>
      <c r="E71" s="802"/>
      <c r="F71" s="802"/>
      <c r="G71" s="802"/>
      <c r="H71" s="802"/>
      <c r="I71" s="802"/>
      <c r="J71" s="802"/>
      <c r="K71" s="802"/>
      <c r="L71" s="802"/>
      <c r="M71" s="802"/>
      <c r="N71" s="802"/>
      <c r="O71" s="802"/>
      <c r="P71" s="802"/>
      <c r="Q71" s="802"/>
      <c r="R71" s="802"/>
      <c r="S71" s="802"/>
      <c r="T71" s="802"/>
      <c r="U71" s="802"/>
      <c r="V71" s="802"/>
      <c r="W71" s="802"/>
      <c r="X71" s="802"/>
      <c r="Y71" s="802"/>
      <c r="Z71" s="802"/>
      <c r="AA71" s="802"/>
      <c r="AB71" s="802"/>
      <c r="AC71" s="802"/>
      <c r="AD71" s="802"/>
      <c r="AE71" s="802"/>
      <c r="AF71" s="802"/>
      <c r="AG71" s="802"/>
      <c r="AH71" s="802"/>
      <c r="AI71" s="802"/>
      <c r="AJ71" s="802"/>
      <c r="AK71" s="802"/>
      <c r="AL71" s="802"/>
      <c r="AM71" s="802"/>
      <c r="AN71" s="802"/>
      <c r="AO71" s="802"/>
      <c r="AP71" s="802"/>
      <c r="AQ71" s="802"/>
      <c r="AR71" s="802"/>
      <c r="AS71" s="802"/>
      <c r="AT71" s="802"/>
      <c r="AU71" s="802"/>
      <c r="AV71" s="802"/>
      <c r="AW71" s="802"/>
      <c r="AX71" s="802"/>
      <c r="AY71" s="802"/>
      <c r="AZ71" s="802"/>
      <c r="BA71" s="802"/>
      <c r="BB71" s="802"/>
      <c r="BC71" s="802"/>
      <c r="BD71" s="802"/>
      <c r="BE71" s="802"/>
      <c r="BF71" s="802"/>
      <c r="BG71" s="802"/>
      <c r="BH71" s="802"/>
      <c r="BI71" s="802"/>
      <c r="BJ71" s="802"/>
      <c r="BK71" s="802"/>
      <c r="BL71" s="802"/>
      <c r="BM71" s="802"/>
      <c r="BN71" s="802"/>
      <c r="BO71" s="802"/>
      <c r="BP71" s="802"/>
      <c r="BQ71" s="802"/>
      <c r="BR71" s="802"/>
      <c r="BS71" s="802"/>
    </row>
    <row r="72" spans="1:71" x14ac:dyDescent="0.25">
      <c r="A72" s="802"/>
      <c r="B72" s="802"/>
      <c r="C72" s="802"/>
      <c r="D72" s="802"/>
      <c r="E72" s="802"/>
      <c r="F72" s="802"/>
      <c r="G72" s="802"/>
      <c r="H72" s="802"/>
      <c r="I72" s="802"/>
      <c r="J72" s="802"/>
      <c r="K72" s="802"/>
      <c r="L72" s="802"/>
      <c r="M72" s="802"/>
      <c r="N72" s="802"/>
      <c r="O72" s="802"/>
      <c r="P72" s="802"/>
      <c r="Q72" s="802"/>
      <c r="R72" s="802"/>
      <c r="S72" s="802"/>
      <c r="T72" s="802"/>
      <c r="U72" s="802"/>
      <c r="V72" s="802"/>
      <c r="W72" s="802"/>
      <c r="X72" s="802"/>
      <c r="Y72" s="802"/>
      <c r="Z72" s="802"/>
      <c r="AA72" s="802"/>
      <c r="AB72" s="802"/>
      <c r="AC72" s="802"/>
      <c r="AD72" s="802"/>
      <c r="AE72" s="802"/>
      <c r="AF72" s="802"/>
      <c r="AG72" s="802"/>
      <c r="AH72" s="802"/>
      <c r="AI72" s="802"/>
      <c r="AJ72" s="802"/>
      <c r="AK72" s="802"/>
      <c r="AL72" s="802"/>
      <c r="AM72" s="802"/>
      <c r="AN72" s="802"/>
      <c r="AO72" s="802"/>
      <c r="AP72" s="802"/>
      <c r="AQ72" s="802"/>
      <c r="AR72" s="802"/>
      <c r="AS72" s="802"/>
      <c r="AT72" s="802"/>
      <c r="AU72" s="802"/>
      <c r="AV72" s="802"/>
      <c r="AW72" s="802"/>
      <c r="AX72" s="802"/>
      <c r="AY72" s="802"/>
      <c r="AZ72" s="802"/>
      <c r="BA72" s="802"/>
      <c r="BB72" s="802"/>
      <c r="BC72" s="802"/>
      <c r="BD72" s="802"/>
      <c r="BE72" s="802"/>
      <c r="BF72" s="802"/>
      <c r="BG72" s="802"/>
      <c r="BH72" s="802"/>
      <c r="BI72" s="802"/>
      <c r="BJ72" s="802"/>
      <c r="BK72" s="802"/>
      <c r="BL72" s="802"/>
      <c r="BM72" s="802"/>
      <c r="BN72" s="802"/>
      <c r="BO72" s="802"/>
      <c r="BP72" s="802"/>
      <c r="BQ72" s="802"/>
      <c r="BR72" s="802"/>
      <c r="BS72" s="802"/>
    </row>
    <row r="73" spans="1:71" x14ac:dyDescent="0.25">
      <c r="A73" s="802"/>
      <c r="B73" s="802"/>
      <c r="C73" s="802"/>
      <c r="D73" s="802"/>
      <c r="E73" s="802"/>
      <c r="F73" s="802"/>
      <c r="G73" s="802"/>
      <c r="H73" s="802"/>
      <c r="I73" s="802"/>
      <c r="J73" s="802"/>
      <c r="K73" s="802"/>
      <c r="L73" s="802"/>
      <c r="M73" s="802"/>
      <c r="N73" s="802"/>
      <c r="O73" s="802"/>
      <c r="P73" s="802"/>
      <c r="Q73" s="802"/>
      <c r="R73" s="802"/>
      <c r="S73" s="802"/>
      <c r="T73" s="802"/>
      <c r="U73" s="802"/>
      <c r="V73" s="802"/>
      <c r="W73" s="802"/>
      <c r="X73" s="802"/>
      <c r="Y73" s="802"/>
      <c r="Z73" s="802"/>
      <c r="AA73" s="802"/>
      <c r="AB73" s="802"/>
      <c r="AC73" s="802"/>
      <c r="AD73" s="802"/>
      <c r="AE73" s="802"/>
      <c r="AF73" s="802"/>
      <c r="AG73" s="802"/>
      <c r="AH73" s="802"/>
      <c r="AI73" s="802"/>
      <c r="AJ73" s="802"/>
      <c r="AK73" s="802"/>
      <c r="AL73" s="802"/>
      <c r="AM73" s="802"/>
      <c r="AN73" s="802"/>
      <c r="AO73" s="802"/>
      <c r="AP73" s="802"/>
      <c r="AQ73" s="802"/>
      <c r="AR73" s="802"/>
      <c r="AS73" s="802"/>
      <c r="AT73" s="802"/>
      <c r="AU73" s="802"/>
      <c r="AV73" s="802"/>
      <c r="AW73" s="802"/>
      <c r="AX73" s="802"/>
      <c r="AY73" s="802"/>
      <c r="AZ73" s="802"/>
      <c r="BA73" s="802"/>
      <c r="BB73" s="802"/>
      <c r="BC73" s="802"/>
      <c r="BD73" s="802"/>
      <c r="BE73" s="802"/>
      <c r="BF73" s="802"/>
      <c r="BG73" s="802"/>
      <c r="BH73" s="802"/>
      <c r="BI73" s="802"/>
      <c r="BJ73" s="802"/>
      <c r="BK73" s="802"/>
      <c r="BL73" s="802"/>
      <c r="BM73" s="802"/>
      <c r="BN73" s="802"/>
      <c r="BO73" s="802"/>
      <c r="BP73" s="802"/>
      <c r="BQ73" s="802"/>
      <c r="BR73" s="802"/>
      <c r="BS73" s="802"/>
    </row>
    <row r="74" spans="1:71" x14ac:dyDescent="0.25">
      <c r="A74" s="802"/>
      <c r="B74" s="802"/>
      <c r="C74" s="802"/>
      <c r="D74" s="802"/>
      <c r="E74" s="802"/>
      <c r="F74" s="802"/>
      <c r="G74" s="802"/>
      <c r="H74" s="802"/>
      <c r="I74" s="802"/>
      <c r="J74" s="802"/>
      <c r="K74" s="802"/>
      <c r="L74" s="802"/>
      <c r="M74" s="802"/>
      <c r="N74" s="802"/>
      <c r="O74" s="802"/>
      <c r="P74" s="802"/>
      <c r="Q74" s="802"/>
      <c r="R74" s="802"/>
      <c r="S74" s="802"/>
      <c r="T74" s="802"/>
      <c r="U74" s="802"/>
      <c r="V74" s="802"/>
      <c r="W74" s="802"/>
      <c r="X74" s="802"/>
      <c r="Y74" s="802"/>
      <c r="Z74" s="802"/>
      <c r="AA74" s="802"/>
      <c r="AB74" s="802"/>
      <c r="AC74" s="802"/>
      <c r="AD74" s="802"/>
      <c r="AE74" s="802"/>
      <c r="AF74" s="802"/>
      <c r="AG74" s="802"/>
      <c r="AH74" s="802"/>
      <c r="AI74" s="802"/>
      <c r="AJ74" s="802"/>
      <c r="AK74" s="802"/>
      <c r="AL74" s="802"/>
      <c r="AM74" s="802"/>
      <c r="AN74" s="802"/>
      <c r="AO74" s="802"/>
      <c r="AP74" s="802"/>
      <c r="AQ74" s="802"/>
      <c r="AR74" s="802"/>
      <c r="AS74" s="802"/>
      <c r="AT74" s="802"/>
      <c r="AU74" s="802"/>
      <c r="AV74" s="802"/>
      <c r="AW74" s="802"/>
      <c r="AX74" s="802"/>
      <c r="AY74" s="802"/>
      <c r="AZ74" s="802"/>
      <c r="BA74" s="802"/>
      <c r="BB74" s="802"/>
      <c r="BC74" s="802"/>
      <c r="BD74" s="802"/>
      <c r="BE74" s="802"/>
      <c r="BF74" s="802"/>
      <c r="BG74" s="802"/>
      <c r="BH74" s="802"/>
      <c r="BI74" s="802"/>
      <c r="BJ74" s="802"/>
      <c r="BK74" s="802"/>
      <c r="BL74" s="802"/>
      <c r="BM74" s="802"/>
      <c r="BN74" s="802"/>
      <c r="BO74" s="802"/>
      <c r="BP74" s="802"/>
      <c r="BQ74" s="802"/>
      <c r="BR74" s="802"/>
      <c r="BS74" s="802"/>
    </row>
    <row r="75" spans="1:71" x14ac:dyDescent="0.25">
      <c r="A75" s="802"/>
      <c r="B75" s="802"/>
      <c r="C75" s="802"/>
      <c r="D75" s="802"/>
      <c r="E75" s="802"/>
      <c r="F75" s="802"/>
      <c r="G75" s="802"/>
      <c r="H75" s="802"/>
      <c r="I75" s="802"/>
      <c r="J75" s="802"/>
      <c r="K75" s="802"/>
      <c r="L75" s="802"/>
      <c r="M75" s="802"/>
      <c r="N75" s="802"/>
      <c r="O75" s="802"/>
      <c r="P75" s="802"/>
      <c r="Q75" s="802"/>
      <c r="R75" s="802"/>
      <c r="S75" s="802"/>
      <c r="T75" s="802"/>
      <c r="U75" s="802"/>
      <c r="V75" s="802"/>
      <c r="W75" s="802"/>
      <c r="X75" s="802"/>
      <c r="Y75" s="802"/>
      <c r="Z75" s="802"/>
      <c r="AA75" s="802"/>
      <c r="AB75" s="802"/>
      <c r="AC75" s="802"/>
      <c r="AD75" s="802"/>
      <c r="AE75" s="802"/>
      <c r="AF75" s="802"/>
      <c r="AG75" s="802"/>
      <c r="AH75" s="802"/>
      <c r="AI75" s="802"/>
      <c r="AJ75" s="802"/>
      <c r="AK75" s="802"/>
      <c r="AL75" s="802"/>
      <c r="AM75" s="802"/>
      <c r="AN75" s="802"/>
      <c r="AO75" s="802"/>
      <c r="AP75" s="802"/>
      <c r="AQ75" s="802"/>
      <c r="AR75" s="802"/>
      <c r="AS75" s="802"/>
      <c r="AT75" s="802"/>
      <c r="AU75" s="802"/>
      <c r="AV75" s="802"/>
      <c r="AW75" s="802"/>
      <c r="AX75" s="802"/>
      <c r="AY75" s="802"/>
      <c r="AZ75" s="802"/>
      <c r="BA75" s="802"/>
      <c r="BB75" s="802"/>
      <c r="BC75" s="802"/>
      <c r="BD75" s="802"/>
      <c r="BE75" s="802"/>
      <c r="BF75" s="802"/>
      <c r="BG75" s="802"/>
      <c r="BH75" s="802"/>
      <c r="BI75" s="802"/>
      <c r="BJ75" s="802"/>
      <c r="BK75" s="802"/>
      <c r="BL75" s="802"/>
      <c r="BM75" s="802"/>
      <c r="BN75" s="802"/>
      <c r="BO75" s="802"/>
      <c r="BP75" s="802"/>
      <c r="BQ75" s="802"/>
      <c r="BR75" s="802"/>
      <c r="BS75" s="802"/>
    </row>
    <row r="76" spans="1:71" x14ac:dyDescent="0.25">
      <c r="A76" s="802"/>
      <c r="B76" s="802"/>
      <c r="C76" s="802"/>
      <c r="D76" s="802"/>
      <c r="E76" s="802"/>
      <c r="F76" s="802"/>
      <c r="G76" s="802"/>
      <c r="H76" s="802"/>
      <c r="I76" s="802"/>
      <c r="J76" s="802"/>
      <c r="K76" s="802"/>
      <c r="L76" s="802"/>
      <c r="M76" s="802"/>
      <c r="N76" s="802"/>
      <c r="O76" s="802"/>
      <c r="P76" s="802"/>
      <c r="Q76" s="802"/>
      <c r="R76" s="802"/>
      <c r="S76" s="802"/>
      <c r="T76" s="802"/>
      <c r="U76" s="802"/>
      <c r="V76" s="802"/>
      <c r="W76" s="802"/>
      <c r="X76" s="802"/>
      <c r="Y76" s="802"/>
      <c r="Z76" s="802"/>
      <c r="AA76" s="802"/>
      <c r="AB76" s="802"/>
      <c r="AC76" s="802"/>
      <c r="AD76" s="802"/>
      <c r="AE76" s="802"/>
      <c r="AF76" s="802"/>
      <c r="AG76" s="802"/>
      <c r="AH76" s="802"/>
      <c r="AI76" s="802"/>
      <c r="AJ76" s="802"/>
      <c r="AK76" s="802"/>
      <c r="AL76" s="802"/>
      <c r="AM76" s="802"/>
      <c r="AN76" s="802"/>
      <c r="AO76" s="802"/>
      <c r="AP76" s="802"/>
      <c r="AQ76" s="802"/>
      <c r="AR76" s="802"/>
      <c r="AS76" s="802"/>
      <c r="AT76" s="802"/>
      <c r="AU76" s="802"/>
      <c r="AV76" s="802"/>
      <c r="AW76" s="802"/>
      <c r="AX76" s="802"/>
      <c r="AY76" s="802"/>
      <c r="AZ76" s="802"/>
      <c r="BA76" s="802"/>
      <c r="BB76" s="802"/>
      <c r="BC76" s="802"/>
      <c r="BD76" s="802"/>
      <c r="BE76" s="802"/>
      <c r="BF76" s="802"/>
      <c r="BG76" s="802"/>
      <c r="BH76" s="802"/>
      <c r="BI76" s="802"/>
      <c r="BJ76" s="802"/>
      <c r="BK76" s="802"/>
      <c r="BL76" s="802"/>
      <c r="BM76" s="802"/>
      <c r="BN76" s="802"/>
      <c r="BO76" s="802"/>
      <c r="BP76" s="802"/>
      <c r="BQ76" s="802"/>
      <c r="BR76" s="802"/>
      <c r="BS76" s="802"/>
    </row>
    <row r="77" spans="1:71" x14ac:dyDescent="0.25">
      <c r="A77" s="802"/>
      <c r="B77" s="802"/>
      <c r="C77" s="802"/>
      <c r="D77" s="802"/>
      <c r="E77" s="802"/>
      <c r="F77" s="802"/>
      <c r="G77" s="802"/>
      <c r="H77" s="802"/>
      <c r="I77" s="802"/>
      <c r="J77" s="802"/>
      <c r="K77" s="802"/>
      <c r="L77" s="802"/>
      <c r="M77" s="802"/>
      <c r="N77" s="802"/>
      <c r="O77" s="802"/>
      <c r="P77" s="802"/>
      <c r="Q77" s="802"/>
      <c r="R77" s="802"/>
      <c r="S77" s="802"/>
      <c r="T77" s="802"/>
      <c r="U77" s="802"/>
      <c r="V77" s="802"/>
      <c r="W77" s="802"/>
      <c r="X77" s="802"/>
      <c r="Y77" s="802"/>
      <c r="Z77" s="802"/>
      <c r="AA77" s="802"/>
      <c r="AB77" s="802"/>
      <c r="AC77" s="802"/>
      <c r="AD77" s="802"/>
      <c r="AE77" s="802"/>
      <c r="AF77" s="802"/>
      <c r="AG77" s="802"/>
      <c r="AH77" s="802"/>
      <c r="AI77" s="802"/>
      <c r="AJ77" s="802"/>
      <c r="AK77" s="802"/>
      <c r="AL77" s="802"/>
      <c r="AM77" s="802"/>
      <c r="AN77" s="802"/>
      <c r="AO77" s="802"/>
      <c r="AP77" s="802"/>
      <c r="AQ77" s="802"/>
      <c r="AR77" s="802"/>
      <c r="AS77" s="802"/>
      <c r="AT77" s="802"/>
      <c r="AU77" s="802"/>
      <c r="AV77" s="802"/>
      <c r="AW77" s="802"/>
      <c r="AX77" s="802"/>
      <c r="AY77" s="802"/>
      <c r="AZ77" s="802"/>
      <c r="BA77" s="802"/>
      <c r="BB77" s="802"/>
      <c r="BC77" s="802"/>
      <c r="BD77" s="802"/>
      <c r="BE77" s="802"/>
      <c r="BF77" s="802"/>
      <c r="BG77" s="802"/>
      <c r="BH77" s="802"/>
      <c r="BI77" s="802"/>
      <c r="BJ77" s="802"/>
      <c r="BK77" s="802"/>
      <c r="BL77" s="802"/>
      <c r="BM77" s="802"/>
      <c r="BN77" s="802"/>
      <c r="BO77" s="802"/>
      <c r="BP77" s="802"/>
      <c r="BQ77" s="802"/>
      <c r="BR77" s="802"/>
      <c r="BS77" s="802"/>
    </row>
    <row r="78" spans="1:71" x14ac:dyDescent="0.25">
      <c r="A78" s="802"/>
      <c r="B78" s="802"/>
      <c r="C78" s="802"/>
      <c r="D78" s="802"/>
      <c r="E78" s="802"/>
      <c r="F78" s="802"/>
      <c r="G78" s="802"/>
      <c r="H78" s="802"/>
      <c r="I78" s="802"/>
      <c r="J78" s="802"/>
      <c r="K78" s="802"/>
      <c r="L78" s="802"/>
      <c r="M78" s="802"/>
      <c r="N78" s="802"/>
      <c r="O78" s="802"/>
      <c r="P78" s="802"/>
      <c r="Q78" s="802"/>
      <c r="R78" s="802"/>
      <c r="S78" s="802"/>
      <c r="T78" s="802"/>
      <c r="U78" s="802"/>
      <c r="V78" s="802"/>
      <c r="W78" s="802"/>
      <c r="X78" s="802"/>
      <c r="Y78" s="802"/>
      <c r="Z78" s="802"/>
      <c r="AA78" s="802"/>
      <c r="AB78" s="802"/>
      <c r="AC78" s="802"/>
      <c r="AD78" s="802"/>
      <c r="AE78" s="802"/>
      <c r="AF78" s="802"/>
      <c r="AG78" s="802"/>
      <c r="AH78" s="802"/>
      <c r="AI78" s="802"/>
      <c r="AJ78" s="802"/>
      <c r="AK78" s="802"/>
      <c r="AL78" s="802"/>
      <c r="AM78" s="802"/>
      <c r="AN78" s="802"/>
      <c r="AO78" s="802"/>
      <c r="AP78" s="802"/>
      <c r="AQ78" s="802"/>
      <c r="AR78" s="802"/>
      <c r="AS78" s="802"/>
      <c r="AT78" s="802"/>
      <c r="AU78" s="802"/>
      <c r="AV78" s="802"/>
      <c r="AW78" s="802"/>
      <c r="AX78" s="802"/>
      <c r="AY78" s="802"/>
      <c r="AZ78" s="802"/>
      <c r="BA78" s="802"/>
      <c r="BB78" s="802"/>
      <c r="BC78" s="802"/>
      <c r="BD78" s="802"/>
      <c r="BE78" s="802"/>
      <c r="BF78" s="802"/>
      <c r="BG78" s="802"/>
      <c r="BH78" s="802"/>
      <c r="BI78" s="802"/>
      <c r="BJ78" s="802"/>
      <c r="BK78" s="802"/>
      <c r="BL78" s="802"/>
      <c r="BM78" s="802"/>
      <c r="BN78" s="802"/>
      <c r="BO78" s="802"/>
      <c r="BP78" s="802"/>
      <c r="BQ78" s="802"/>
      <c r="BR78" s="802"/>
      <c r="BS78" s="802"/>
    </row>
    <row r="79" spans="1:71" x14ac:dyDescent="0.25">
      <c r="A79" s="802"/>
      <c r="B79" s="802"/>
      <c r="C79" s="802"/>
      <c r="D79" s="802"/>
      <c r="E79" s="802"/>
      <c r="F79" s="802"/>
      <c r="G79" s="802"/>
      <c r="H79" s="802"/>
      <c r="I79" s="802"/>
      <c r="J79" s="802"/>
      <c r="K79" s="802"/>
      <c r="L79" s="802"/>
      <c r="M79" s="802"/>
      <c r="N79" s="802"/>
      <c r="O79" s="802"/>
      <c r="P79" s="802"/>
      <c r="Q79" s="802"/>
      <c r="R79" s="802"/>
      <c r="S79" s="802"/>
      <c r="T79" s="802"/>
      <c r="U79" s="802"/>
      <c r="V79" s="802"/>
      <c r="W79" s="802"/>
      <c r="X79" s="802"/>
      <c r="Y79" s="802"/>
      <c r="Z79" s="802"/>
      <c r="AA79" s="802"/>
      <c r="AB79" s="802"/>
      <c r="AC79" s="802"/>
      <c r="AD79" s="802"/>
      <c r="AE79" s="802"/>
      <c r="AF79" s="802"/>
      <c r="AG79" s="802"/>
      <c r="AH79" s="802"/>
      <c r="AI79" s="802"/>
      <c r="AJ79" s="802"/>
      <c r="AK79" s="802"/>
      <c r="AL79" s="802"/>
      <c r="AM79" s="802"/>
      <c r="AN79" s="802"/>
      <c r="AO79" s="802"/>
      <c r="AP79" s="802"/>
      <c r="AQ79" s="802"/>
      <c r="AR79" s="802"/>
      <c r="AS79" s="802"/>
      <c r="AT79" s="802"/>
      <c r="AU79" s="802"/>
      <c r="AV79" s="802"/>
      <c r="AW79" s="802"/>
      <c r="AX79" s="802"/>
      <c r="AY79" s="802"/>
      <c r="AZ79" s="802"/>
      <c r="BA79" s="802"/>
      <c r="BB79" s="802"/>
      <c r="BC79" s="802"/>
      <c r="BD79" s="802"/>
      <c r="BE79" s="802"/>
      <c r="BF79" s="802"/>
      <c r="BG79" s="802"/>
      <c r="BH79" s="802"/>
      <c r="BI79" s="802"/>
      <c r="BJ79" s="802"/>
      <c r="BK79" s="802"/>
      <c r="BL79" s="802"/>
      <c r="BM79" s="802"/>
      <c r="BN79" s="802"/>
      <c r="BO79" s="802"/>
      <c r="BP79" s="802"/>
      <c r="BQ79" s="802"/>
      <c r="BR79" s="802"/>
      <c r="BS79" s="802"/>
    </row>
    <row r="80" spans="1:71" x14ac:dyDescent="0.25">
      <c r="A80" s="802"/>
      <c r="B80" s="802"/>
      <c r="C80" s="802"/>
      <c r="D80" s="802"/>
      <c r="E80" s="802"/>
      <c r="F80" s="802"/>
      <c r="G80" s="802"/>
      <c r="H80" s="802"/>
      <c r="I80" s="802"/>
      <c r="J80" s="802"/>
      <c r="K80" s="802"/>
      <c r="L80" s="802"/>
      <c r="M80" s="802"/>
      <c r="N80" s="802"/>
      <c r="O80" s="802"/>
      <c r="P80" s="802"/>
      <c r="Q80" s="802"/>
      <c r="R80" s="802"/>
      <c r="S80" s="802"/>
      <c r="T80" s="802"/>
      <c r="U80" s="802"/>
      <c r="V80" s="802"/>
      <c r="W80" s="802"/>
      <c r="X80" s="802"/>
      <c r="Y80" s="802"/>
      <c r="Z80" s="802"/>
      <c r="AA80" s="802"/>
      <c r="AB80" s="802"/>
      <c r="AC80" s="802"/>
      <c r="AD80" s="802"/>
      <c r="AE80" s="802"/>
      <c r="AF80" s="802"/>
      <c r="AG80" s="802"/>
      <c r="AH80" s="802"/>
      <c r="AI80" s="802"/>
      <c r="AJ80" s="802"/>
      <c r="AK80" s="802"/>
      <c r="AL80" s="802"/>
      <c r="AM80" s="802"/>
      <c r="AN80" s="802"/>
      <c r="AO80" s="802"/>
      <c r="AP80" s="802"/>
      <c r="AQ80" s="802"/>
      <c r="AR80" s="802"/>
      <c r="AS80" s="802"/>
      <c r="AT80" s="802"/>
      <c r="AU80" s="802"/>
      <c r="AV80" s="802"/>
      <c r="AW80" s="802"/>
      <c r="AX80" s="802"/>
      <c r="AY80" s="802"/>
      <c r="AZ80" s="802"/>
      <c r="BA80" s="802"/>
      <c r="BB80" s="802"/>
      <c r="BC80" s="802"/>
      <c r="BD80" s="802"/>
      <c r="BE80" s="802"/>
      <c r="BF80" s="802"/>
      <c r="BG80" s="802"/>
      <c r="BH80" s="802"/>
      <c r="BI80" s="802"/>
      <c r="BJ80" s="802"/>
      <c r="BK80" s="802"/>
      <c r="BL80" s="802"/>
      <c r="BM80" s="802"/>
      <c r="BN80" s="802"/>
      <c r="BO80" s="802"/>
      <c r="BP80" s="802"/>
      <c r="BQ80" s="802"/>
      <c r="BR80" s="802"/>
      <c r="BS80" s="802"/>
    </row>
    <row r="81" spans="1:71" x14ac:dyDescent="0.25">
      <c r="A81" s="802"/>
      <c r="B81" s="802"/>
      <c r="C81" s="802"/>
      <c r="D81" s="802"/>
      <c r="E81" s="802"/>
      <c r="F81" s="802"/>
      <c r="G81" s="802"/>
      <c r="H81" s="802"/>
      <c r="I81" s="802"/>
      <c r="J81" s="802"/>
      <c r="K81" s="802"/>
      <c r="L81" s="802"/>
      <c r="M81" s="802"/>
      <c r="N81" s="802"/>
      <c r="O81" s="802"/>
      <c r="P81" s="802"/>
      <c r="Q81" s="802"/>
      <c r="R81" s="802"/>
      <c r="S81" s="802"/>
      <c r="T81" s="802"/>
      <c r="U81" s="802"/>
      <c r="V81" s="802"/>
      <c r="W81" s="802"/>
      <c r="X81" s="802"/>
      <c r="Y81" s="802"/>
      <c r="Z81" s="802"/>
      <c r="AA81" s="802"/>
      <c r="AB81" s="802"/>
      <c r="AC81" s="802"/>
      <c r="AD81" s="802"/>
      <c r="AE81" s="802"/>
      <c r="AF81" s="802"/>
      <c r="AG81" s="802"/>
      <c r="AH81" s="802"/>
      <c r="AI81" s="802"/>
      <c r="AJ81" s="802"/>
      <c r="AK81" s="802"/>
      <c r="AL81" s="802"/>
      <c r="AM81" s="802"/>
      <c r="AN81" s="802"/>
      <c r="AO81" s="802"/>
      <c r="AP81" s="802"/>
      <c r="AQ81" s="802"/>
      <c r="AR81" s="802"/>
      <c r="AS81" s="802"/>
      <c r="AT81" s="802"/>
      <c r="AU81" s="802"/>
      <c r="AV81" s="802"/>
      <c r="AW81" s="802"/>
      <c r="AX81" s="802"/>
      <c r="AY81" s="802"/>
      <c r="AZ81" s="802"/>
      <c r="BA81" s="802"/>
      <c r="BB81" s="802"/>
      <c r="BC81" s="802"/>
      <c r="BD81" s="802"/>
      <c r="BE81" s="802"/>
      <c r="BF81" s="802"/>
      <c r="BG81" s="802"/>
      <c r="BH81" s="802"/>
      <c r="BI81" s="802"/>
      <c r="BJ81" s="802"/>
      <c r="BK81" s="802"/>
      <c r="BL81" s="802"/>
      <c r="BM81" s="802"/>
      <c r="BN81" s="802"/>
      <c r="BO81" s="802"/>
      <c r="BP81" s="802"/>
      <c r="BQ81" s="802"/>
      <c r="BR81" s="802"/>
      <c r="BS81" s="802"/>
    </row>
    <row r="82" spans="1:71" x14ac:dyDescent="0.25">
      <c r="A82" s="802"/>
      <c r="B82" s="802"/>
      <c r="C82" s="802"/>
      <c r="D82" s="802"/>
      <c r="E82" s="802"/>
      <c r="F82" s="802"/>
      <c r="G82" s="802"/>
      <c r="H82" s="802"/>
      <c r="I82" s="802"/>
      <c r="J82" s="802"/>
      <c r="K82" s="802"/>
      <c r="L82" s="802"/>
      <c r="M82" s="802"/>
      <c r="N82" s="802"/>
      <c r="O82" s="802"/>
      <c r="P82" s="802"/>
      <c r="Q82" s="802"/>
      <c r="R82" s="802"/>
      <c r="S82" s="802"/>
      <c r="T82" s="802"/>
      <c r="U82" s="802"/>
      <c r="V82" s="802"/>
      <c r="W82" s="802"/>
      <c r="X82" s="802"/>
      <c r="Y82" s="802"/>
      <c r="Z82" s="802"/>
      <c r="AA82" s="802"/>
      <c r="AB82" s="802"/>
      <c r="AC82" s="802"/>
      <c r="AD82" s="802"/>
      <c r="AE82" s="802"/>
      <c r="AF82" s="802"/>
      <c r="AG82" s="802"/>
      <c r="AH82" s="802"/>
      <c r="AI82" s="802"/>
      <c r="AJ82" s="802"/>
      <c r="AK82" s="802"/>
      <c r="AL82" s="802"/>
      <c r="AM82" s="802"/>
      <c r="AN82" s="802"/>
      <c r="AO82" s="802"/>
      <c r="AP82" s="802"/>
      <c r="AQ82" s="802"/>
      <c r="AR82" s="802"/>
      <c r="AS82" s="802"/>
      <c r="AT82" s="802"/>
      <c r="AU82" s="802"/>
      <c r="AV82" s="802"/>
      <c r="AW82" s="802"/>
      <c r="AX82" s="802"/>
      <c r="AY82" s="802"/>
      <c r="AZ82" s="802"/>
      <c r="BA82" s="802"/>
      <c r="BB82" s="802"/>
      <c r="BC82" s="802"/>
      <c r="BD82" s="802"/>
      <c r="BE82" s="802"/>
      <c r="BF82" s="802"/>
      <c r="BG82" s="802"/>
      <c r="BH82" s="802"/>
      <c r="BI82" s="802"/>
      <c r="BJ82" s="802"/>
      <c r="BK82" s="802"/>
      <c r="BL82" s="802"/>
      <c r="BM82" s="802"/>
      <c r="BN82" s="802"/>
      <c r="BO82" s="802"/>
      <c r="BP82" s="802"/>
      <c r="BQ82" s="802"/>
      <c r="BR82" s="802"/>
      <c r="BS82" s="802"/>
    </row>
    <row r="83" spans="1:71" x14ac:dyDescent="0.25">
      <c r="A83" s="802"/>
      <c r="B83" s="802"/>
      <c r="C83" s="802"/>
      <c r="D83" s="802"/>
      <c r="E83" s="802"/>
      <c r="F83" s="802"/>
      <c r="G83" s="802"/>
      <c r="H83" s="802"/>
      <c r="I83" s="802"/>
      <c r="J83" s="802"/>
      <c r="K83" s="802"/>
      <c r="L83" s="802"/>
      <c r="M83" s="802"/>
      <c r="N83" s="802"/>
      <c r="O83" s="802"/>
      <c r="P83" s="802"/>
      <c r="Q83" s="802"/>
      <c r="R83" s="802"/>
      <c r="S83" s="802"/>
      <c r="T83" s="802"/>
      <c r="U83" s="802"/>
      <c r="V83" s="802"/>
      <c r="W83" s="802"/>
      <c r="X83" s="802"/>
      <c r="Y83" s="802"/>
      <c r="Z83" s="802"/>
      <c r="AA83" s="802"/>
      <c r="AB83" s="802"/>
      <c r="AC83" s="802"/>
      <c r="AD83" s="802"/>
      <c r="AE83" s="802"/>
      <c r="AF83" s="802"/>
      <c r="AG83" s="802"/>
      <c r="AH83" s="802"/>
      <c r="AI83" s="802"/>
      <c r="AJ83" s="802"/>
      <c r="AK83" s="802"/>
      <c r="AL83" s="802"/>
      <c r="AM83" s="802"/>
      <c r="AN83" s="802"/>
      <c r="AO83" s="802"/>
      <c r="AP83" s="802"/>
      <c r="AQ83" s="802"/>
      <c r="AR83" s="802"/>
      <c r="AS83" s="802"/>
      <c r="AT83" s="802"/>
      <c r="AU83" s="802"/>
      <c r="AV83" s="802"/>
      <c r="AW83" s="802"/>
      <c r="AX83" s="802"/>
      <c r="AY83" s="802"/>
      <c r="AZ83" s="802"/>
      <c r="BA83" s="802"/>
      <c r="BB83" s="802"/>
      <c r="BC83" s="802"/>
      <c r="BD83" s="802"/>
      <c r="BE83" s="802"/>
      <c r="BF83" s="802"/>
      <c r="BG83" s="802"/>
      <c r="BH83" s="802"/>
      <c r="BI83" s="802"/>
      <c r="BJ83" s="802"/>
      <c r="BK83" s="802"/>
      <c r="BL83" s="802"/>
      <c r="BM83" s="802"/>
      <c r="BN83" s="802"/>
      <c r="BO83" s="802"/>
      <c r="BP83" s="802"/>
      <c r="BQ83" s="802"/>
      <c r="BR83" s="802"/>
      <c r="BS83" s="802"/>
    </row>
    <row r="84" spans="1:71" x14ac:dyDescent="0.25">
      <c r="A84" s="802"/>
      <c r="B84" s="802"/>
      <c r="C84" s="802"/>
      <c r="D84" s="802"/>
      <c r="E84" s="802"/>
      <c r="F84" s="802"/>
      <c r="G84" s="802"/>
      <c r="H84" s="802"/>
      <c r="I84" s="802"/>
      <c r="J84" s="802"/>
      <c r="K84" s="802"/>
      <c r="L84" s="802"/>
      <c r="M84" s="802"/>
      <c r="N84" s="802"/>
      <c r="O84" s="802"/>
      <c r="P84" s="802"/>
      <c r="Q84" s="802"/>
      <c r="R84" s="802"/>
      <c r="S84" s="802"/>
      <c r="T84" s="802"/>
      <c r="U84" s="802"/>
      <c r="V84" s="802"/>
      <c r="W84" s="802"/>
      <c r="X84" s="802"/>
      <c r="Y84" s="802"/>
      <c r="Z84" s="802"/>
      <c r="AA84" s="802"/>
      <c r="AB84" s="802"/>
      <c r="AC84" s="802"/>
      <c r="AD84" s="802"/>
      <c r="AE84" s="802"/>
      <c r="AF84" s="802"/>
      <c r="AG84" s="802"/>
      <c r="AH84" s="802"/>
      <c r="AI84" s="802"/>
      <c r="AJ84" s="802"/>
      <c r="AK84" s="802"/>
      <c r="AL84" s="802"/>
      <c r="AM84" s="802"/>
      <c r="AN84" s="802"/>
      <c r="AO84" s="802"/>
      <c r="AP84" s="802"/>
      <c r="AQ84" s="802"/>
      <c r="AR84" s="802"/>
      <c r="AS84" s="802"/>
      <c r="AT84" s="802"/>
      <c r="AU84" s="802"/>
      <c r="AV84" s="802"/>
      <c r="AW84" s="802"/>
      <c r="AX84" s="802"/>
      <c r="AY84" s="802"/>
      <c r="AZ84" s="802"/>
      <c r="BA84" s="802"/>
      <c r="BB84" s="802"/>
      <c r="BC84" s="802"/>
      <c r="BD84" s="802"/>
      <c r="BE84" s="802"/>
      <c r="BF84" s="802"/>
      <c r="BG84" s="802"/>
      <c r="BH84" s="802"/>
      <c r="BI84" s="802"/>
      <c r="BJ84" s="802"/>
      <c r="BK84" s="802"/>
      <c r="BL84" s="802"/>
      <c r="BM84" s="802"/>
      <c r="BN84" s="802"/>
      <c r="BO84" s="802"/>
      <c r="BP84" s="802"/>
      <c r="BQ84" s="802"/>
      <c r="BR84" s="802"/>
      <c r="BS84" s="802"/>
    </row>
    <row r="85" spans="1:71" x14ac:dyDescent="0.25">
      <c r="A85" s="802"/>
      <c r="B85" s="802"/>
      <c r="C85" s="802"/>
      <c r="D85" s="802"/>
      <c r="E85" s="802"/>
      <c r="F85" s="802"/>
      <c r="G85" s="802"/>
      <c r="H85" s="802"/>
      <c r="I85" s="802"/>
      <c r="J85" s="802"/>
      <c r="K85" s="802"/>
      <c r="L85" s="802"/>
      <c r="M85" s="802"/>
      <c r="N85" s="802"/>
      <c r="O85" s="802"/>
      <c r="P85" s="802"/>
      <c r="Q85" s="802"/>
      <c r="R85" s="802"/>
      <c r="S85" s="802"/>
      <c r="T85" s="802"/>
      <c r="U85" s="802"/>
      <c r="V85" s="802"/>
      <c r="W85" s="802"/>
      <c r="X85" s="802"/>
      <c r="Y85" s="802"/>
      <c r="Z85" s="802"/>
      <c r="AA85" s="802"/>
      <c r="AB85" s="802"/>
      <c r="AC85" s="802"/>
      <c r="AD85" s="802"/>
      <c r="AE85" s="802"/>
      <c r="AF85" s="802"/>
      <c r="AG85" s="802"/>
      <c r="AH85" s="802"/>
      <c r="AI85" s="802"/>
      <c r="AJ85" s="802"/>
      <c r="AK85" s="802"/>
      <c r="AL85" s="802"/>
      <c r="AM85" s="802"/>
      <c r="AN85" s="802"/>
      <c r="AO85" s="802"/>
      <c r="AP85" s="802"/>
      <c r="AQ85" s="802"/>
      <c r="AR85" s="802"/>
      <c r="AS85" s="802"/>
      <c r="AT85" s="802"/>
      <c r="AU85" s="802"/>
      <c r="AV85" s="802"/>
      <c r="AW85" s="802"/>
      <c r="AX85" s="802"/>
      <c r="AY85" s="802"/>
      <c r="AZ85" s="802"/>
      <c r="BA85" s="802"/>
      <c r="BB85" s="802"/>
      <c r="BC85" s="802"/>
      <c r="BD85" s="802"/>
      <c r="BE85" s="802"/>
      <c r="BF85" s="802"/>
      <c r="BG85" s="802"/>
      <c r="BH85" s="802"/>
      <c r="BI85" s="802"/>
      <c r="BJ85" s="802"/>
      <c r="BK85" s="802"/>
      <c r="BL85" s="802"/>
      <c r="BM85" s="802"/>
      <c r="BN85" s="802"/>
      <c r="BO85" s="802"/>
      <c r="BP85" s="802"/>
      <c r="BQ85" s="802"/>
      <c r="BR85" s="802"/>
      <c r="BS85" s="802"/>
    </row>
    <row r="86" spans="1:71" x14ac:dyDescent="0.25">
      <c r="A86" s="802"/>
      <c r="B86" s="802"/>
      <c r="C86" s="802"/>
      <c r="D86" s="802"/>
      <c r="E86" s="802"/>
      <c r="F86" s="802"/>
      <c r="G86" s="802"/>
      <c r="H86" s="802"/>
      <c r="I86" s="802"/>
      <c r="J86" s="802"/>
      <c r="K86" s="802"/>
      <c r="L86" s="802"/>
      <c r="M86" s="802"/>
      <c r="N86" s="802"/>
      <c r="O86" s="802"/>
      <c r="P86" s="802"/>
      <c r="Q86" s="802"/>
      <c r="R86" s="802"/>
      <c r="S86" s="802"/>
      <c r="T86" s="802"/>
      <c r="U86" s="802"/>
      <c r="V86" s="802"/>
      <c r="W86" s="802"/>
      <c r="X86" s="802"/>
      <c r="Y86" s="802"/>
      <c r="Z86" s="802"/>
      <c r="AA86" s="802"/>
      <c r="AB86" s="802"/>
      <c r="AC86" s="802"/>
      <c r="AD86" s="802"/>
      <c r="AE86" s="802"/>
      <c r="AF86" s="802"/>
      <c r="AG86" s="802"/>
      <c r="AH86" s="802"/>
      <c r="AI86" s="802"/>
      <c r="AJ86" s="802"/>
      <c r="AK86" s="802"/>
      <c r="AL86" s="802"/>
      <c r="AM86" s="802"/>
      <c r="AN86" s="802"/>
      <c r="AO86" s="802"/>
      <c r="AP86" s="802"/>
      <c r="AQ86" s="802"/>
      <c r="AR86" s="802"/>
      <c r="AS86" s="802"/>
      <c r="AT86" s="802"/>
      <c r="AU86" s="802"/>
      <c r="AV86" s="802"/>
      <c r="AW86" s="802"/>
      <c r="AX86" s="802"/>
      <c r="AY86" s="802"/>
      <c r="AZ86" s="802"/>
      <c r="BA86" s="802"/>
      <c r="BB86" s="802"/>
      <c r="BC86" s="802"/>
      <c r="BD86" s="802"/>
      <c r="BE86" s="802"/>
      <c r="BF86" s="802"/>
      <c r="BG86" s="802"/>
      <c r="BH86" s="802"/>
      <c r="BI86" s="802"/>
      <c r="BJ86" s="802"/>
      <c r="BK86" s="802"/>
      <c r="BL86" s="802"/>
      <c r="BM86" s="802"/>
      <c r="BN86" s="802"/>
      <c r="BO86" s="802"/>
      <c r="BP86" s="802"/>
      <c r="BQ86" s="802"/>
      <c r="BR86" s="802"/>
      <c r="BS86" s="802"/>
    </row>
    <row r="87" spans="1:71" x14ac:dyDescent="0.25">
      <c r="A87" s="802"/>
      <c r="B87" s="802"/>
      <c r="C87" s="802"/>
      <c r="D87" s="802"/>
      <c r="E87" s="802"/>
      <c r="F87" s="802"/>
      <c r="G87" s="802"/>
      <c r="H87" s="802"/>
      <c r="I87" s="802"/>
      <c r="J87" s="802"/>
      <c r="K87" s="802"/>
      <c r="L87" s="802"/>
      <c r="M87" s="802"/>
      <c r="N87" s="802"/>
      <c r="O87" s="802"/>
      <c r="P87" s="802"/>
      <c r="Q87" s="802"/>
      <c r="R87" s="802"/>
      <c r="S87" s="802"/>
      <c r="T87" s="802"/>
      <c r="U87" s="802"/>
      <c r="V87" s="802"/>
      <c r="W87" s="802"/>
      <c r="X87" s="802"/>
      <c r="Y87" s="802"/>
      <c r="Z87" s="802"/>
      <c r="AA87" s="802"/>
      <c r="AB87" s="802"/>
      <c r="AC87" s="802"/>
      <c r="AD87" s="802"/>
      <c r="AE87" s="802"/>
      <c r="AF87" s="802"/>
      <c r="AG87" s="802"/>
      <c r="AH87" s="802"/>
      <c r="AI87" s="802"/>
      <c r="AJ87" s="802"/>
      <c r="AK87" s="802"/>
      <c r="AL87" s="802"/>
      <c r="AM87" s="802"/>
      <c r="AN87" s="802"/>
      <c r="AO87" s="802"/>
      <c r="AP87" s="802"/>
      <c r="AQ87" s="802"/>
      <c r="AR87" s="802"/>
      <c r="AS87" s="802"/>
      <c r="AT87" s="802"/>
      <c r="AU87" s="802"/>
      <c r="AV87" s="802"/>
      <c r="AW87" s="802"/>
      <c r="AX87" s="802"/>
      <c r="AY87" s="802"/>
      <c r="AZ87" s="802"/>
      <c r="BA87" s="802"/>
      <c r="BB87" s="802"/>
      <c r="BC87" s="802"/>
      <c r="BD87" s="802"/>
      <c r="BE87" s="802"/>
      <c r="BF87" s="802"/>
      <c r="BG87" s="802"/>
      <c r="BH87" s="802"/>
      <c r="BI87" s="802"/>
      <c r="BJ87" s="802"/>
      <c r="BK87" s="802"/>
      <c r="BL87" s="802"/>
      <c r="BM87" s="802"/>
      <c r="BN87" s="802"/>
      <c r="BO87" s="802"/>
      <c r="BP87" s="802"/>
      <c r="BQ87" s="802"/>
      <c r="BR87" s="802"/>
      <c r="BS87" s="802"/>
    </row>
    <row r="88" spans="1:71" x14ac:dyDescent="0.25">
      <c r="A88" s="802"/>
      <c r="B88" s="802"/>
      <c r="C88" s="802"/>
      <c r="D88" s="802"/>
      <c r="E88" s="802"/>
      <c r="F88" s="802"/>
      <c r="G88" s="802"/>
      <c r="H88" s="802"/>
      <c r="I88" s="802"/>
      <c r="J88" s="802"/>
      <c r="K88" s="802"/>
      <c r="L88" s="802"/>
      <c r="M88" s="802"/>
      <c r="N88" s="802"/>
      <c r="O88" s="802"/>
      <c r="P88" s="802"/>
      <c r="Q88" s="802"/>
      <c r="R88" s="802"/>
      <c r="S88" s="802"/>
      <c r="T88" s="802"/>
      <c r="U88" s="802"/>
      <c r="V88" s="802"/>
      <c r="W88" s="802"/>
      <c r="X88" s="802"/>
      <c r="Y88" s="802"/>
      <c r="Z88" s="802"/>
      <c r="AA88" s="802"/>
      <c r="AB88" s="802"/>
      <c r="AC88" s="802"/>
      <c r="AD88" s="802"/>
      <c r="AE88" s="802"/>
      <c r="AF88" s="802"/>
      <c r="AG88" s="802"/>
      <c r="AH88" s="802"/>
      <c r="AI88" s="802"/>
      <c r="AJ88" s="802"/>
      <c r="AK88" s="802"/>
      <c r="AL88" s="802"/>
      <c r="AM88" s="802"/>
      <c r="AN88" s="802"/>
      <c r="AO88" s="802"/>
      <c r="AP88" s="802"/>
      <c r="AQ88" s="802"/>
      <c r="AR88" s="802"/>
      <c r="AS88" s="802"/>
      <c r="AT88" s="802"/>
      <c r="AU88" s="802"/>
      <c r="AV88" s="802"/>
      <c r="AW88" s="802"/>
      <c r="AX88" s="802"/>
      <c r="AY88" s="802"/>
      <c r="AZ88" s="802"/>
      <c r="BA88" s="802"/>
      <c r="BB88" s="802"/>
      <c r="BC88" s="802"/>
      <c r="BD88" s="802"/>
      <c r="BE88" s="802"/>
      <c r="BF88" s="802"/>
      <c r="BG88" s="802"/>
      <c r="BH88" s="802"/>
      <c r="BI88" s="802"/>
      <c r="BJ88" s="802"/>
      <c r="BK88" s="802"/>
      <c r="BL88" s="802"/>
      <c r="BM88" s="802"/>
      <c r="BN88" s="802"/>
      <c r="BO88" s="802"/>
      <c r="BP88" s="802"/>
      <c r="BQ88" s="802"/>
      <c r="BR88" s="802"/>
      <c r="BS88" s="802"/>
    </row>
    <row r="89" spans="1:71" x14ac:dyDescent="0.25">
      <c r="A89" s="802"/>
      <c r="B89" s="802"/>
      <c r="C89" s="802"/>
      <c r="D89" s="802"/>
      <c r="E89" s="802"/>
      <c r="F89" s="802"/>
      <c r="G89" s="802"/>
      <c r="H89" s="802"/>
      <c r="I89" s="802"/>
      <c r="J89" s="802"/>
      <c r="K89" s="802"/>
      <c r="L89" s="802"/>
      <c r="M89" s="802"/>
      <c r="N89" s="802"/>
      <c r="O89" s="802"/>
      <c r="P89" s="802"/>
      <c r="Q89" s="802"/>
      <c r="R89" s="802"/>
      <c r="S89" s="802"/>
      <c r="T89" s="802"/>
      <c r="U89" s="802"/>
      <c r="V89" s="802"/>
      <c r="W89" s="802"/>
      <c r="X89" s="802"/>
      <c r="Y89" s="802"/>
      <c r="Z89" s="802"/>
      <c r="AA89" s="802"/>
      <c r="AB89" s="802"/>
      <c r="AC89" s="802"/>
      <c r="AD89" s="802"/>
      <c r="AE89" s="802"/>
      <c r="AF89" s="802"/>
      <c r="AG89" s="802"/>
      <c r="AH89" s="802"/>
      <c r="AI89" s="802"/>
      <c r="AJ89" s="802"/>
      <c r="AK89" s="802"/>
      <c r="AL89" s="802"/>
      <c r="AM89" s="802"/>
      <c r="AN89" s="802"/>
      <c r="AO89" s="802"/>
      <c r="AP89" s="802"/>
      <c r="AQ89" s="802"/>
      <c r="AR89" s="802"/>
      <c r="AS89" s="802"/>
      <c r="AT89" s="802"/>
      <c r="AU89" s="802"/>
      <c r="AV89" s="802"/>
      <c r="AW89" s="802"/>
      <c r="AX89" s="802"/>
      <c r="AY89" s="802"/>
      <c r="AZ89" s="802"/>
      <c r="BA89" s="802"/>
      <c r="BB89" s="802"/>
      <c r="BC89" s="802"/>
      <c r="BD89" s="802"/>
      <c r="BE89" s="802"/>
      <c r="BF89" s="802"/>
      <c r="BG89" s="802"/>
      <c r="BH89" s="802"/>
      <c r="BI89" s="802"/>
      <c r="BJ89" s="802"/>
      <c r="BK89" s="802"/>
      <c r="BL89" s="802"/>
      <c r="BM89" s="802"/>
      <c r="BN89" s="802"/>
      <c r="BO89" s="802"/>
      <c r="BP89" s="802"/>
      <c r="BQ89" s="802"/>
      <c r="BR89" s="802"/>
      <c r="BS89" s="802"/>
    </row>
    <row r="90" spans="1:71" x14ac:dyDescent="0.25">
      <c r="A90" s="802"/>
      <c r="B90" s="802"/>
      <c r="C90" s="802"/>
      <c r="D90" s="802"/>
      <c r="E90" s="802"/>
      <c r="F90" s="802"/>
      <c r="G90" s="802"/>
      <c r="H90" s="802"/>
      <c r="I90" s="802"/>
      <c r="J90" s="802"/>
      <c r="K90" s="802"/>
      <c r="L90" s="802"/>
      <c r="M90" s="802"/>
      <c r="N90" s="802"/>
      <c r="O90" s="802"/>
      <c r="P90" s="802"/>
      <c r="Q90" s="802"/>
      <c r="R90" s="802"/>
      <c r="S90" s="802"/>
      <c r="T90" s="802"/>
      <c r="U90" s="802"/>
      <c r="V90" s="802"/>
      <c r="W90" s="802"/>
      <c r="X90" s="802"/>
      <c r="Y90" s="802"/>
      <c r="Z90" s="802"/>
      <c r="AA90" s="802"/>
      <c r="AB90" s="802"/>
      <c r="AC90" s="802"/>
      <c r="AD90" s="802"/>
      <c r="AE90" s="802"/>
      <c r="AF90" s="802"/>
      <c r="AG90" s="802"/>
      <c r="AH90" s="802"/>
      <c r="AI90" s="802"/>
      <c r="AJ90" s="802"/>
      <c r="AK90" s="802"/>
      <c r="AL90" s="802"/>
      <c r="AM90" s="802"/>
      <c r="AN90" s="802"/>
      <c r="AO90" s="802"/>
      <c r="AP90" s="802"/>
      <c r="AQ90" s="802"/>
      <c r="AR90" s="802"/>
      <c r="AS90" s="802"/>
      <c r="AT90" s="802"/>
      <c r="AU90" s="802"/>
      <c r="AV90" s="802"/>
      <c r="AW90" s="802"/>
      <c r="AX90" s="802"/>
      <c r="AY90" s="802"/>
      <c r="AZ90" s="802"/>
      <c r="BA90" s="802"/>
      <c r="BB90" s="802"/>
      <c r="BC90" s="802"/>
      <c r="BD90" s="802"/>
      <c r="BE90" s="802"/>
      <c r="BF90" s="802"/>
      <c r="BG90" s="802"/>
      <c r="BH90" s="802"/>
      <c r="BI90" s="802"/>
      <c r="BJ90" s="802"/>
      <c r="BK90" s="802"/>
      <c r="BL90" s="802"/>
      <c r="BM90" s="802"/>
      <c r="BN90" s="802"/>
      <c r="BO90" s="802"/>
      <c r="BP90" s="802"/>
      <c r="BQ90" s="802"/>
      <c r="BR90" s="802"/>
      <c r="BS90" s="802"/>
    </row>
    <row r="91" spans="1:71" x14ac:dyDescent="0.25">
      <c r="A91" s="802"/>
      <c r="B91" s="802"/>
      <c r="C91" s="802"/>
      <c r="D91" s="802"/>
      <c r="E91" s="802"/>
      <c r="F91" s="802"/>
      <c r="G91" s="802"/>
      <c r="H91" s="802"/>
      <c r="I91" s="802"/>
      <c r="J91" s="802"/>
      <c r="K91" s="802"/>
      <c r="L91" s="802"/>
      <c r="M91" s="802"/>
      <c r="N91" s="802"/>
      <c r="O91" s="802"/>
      <c r="P91" s="802"/>
      <c r="Q91" s="802"/>
      <c r="R91" s="802"/>
      <c r="S91" s="802"/>
      <c r="T91" s="802"/>
      <c r="U91" s="802"/>
      <c r="V91" s="802"/>
      <c r="W91" s="802"/>
      <c r="X91" s="802"/>
      <c r="Y91" s="802"/>
      <c r="Z91" s="802"/>
      <c r="AA91" s="802"/>
      <c r="AB91" s="802"/>
      <c r="AC91" s="802"/>
      <c r="AD91" s="802"/>
      <c r="AE91" s="802"/>
      <c r="AF91" s="802"/>
      <c r="AG91" s="802"/>
      <c r="AH91" s="802"/>
      <c r="AI91" s="802"/>
      <c r="AJ91" s="802"/>
      <c r="AK91" s="802"/>
      <c r="AL91" s="802"/>
      <c r="AM91" s="802"/>
      <c r="AN91" s="802"/>
      <c r="AO91" s="802"/>
      <c r="AP91" s="802"/>
      <c r="AQ91" s="802"/>
      <c r="AR91" s="802"/>
      <c r="AS91" s="802"/>
      <c r="AT91" s="802"/>
      <c r="AU91" s="802"/>
      <c r="AV91" s="802"/>
      <c r="AW91" s="802"/>
      <c r="AX91" s="802"/>
      <c r="AY91" s="802"/>
      <c r="AZ91" s="802"/>
      <c r="BA91" s="802"/>
      <c r="BB91" s="802"/>
      <c r="BC91" s="802"/>
      <c r="BD91" s="802"/>
      <c r="BE91" s="802"/>
      <c r="BF91" s="802"/>
      <c r="BG91" s="802"/>
      <c r="BH91" s="802"/>
      <c r="BI91" s="802"/>
      <c r="BJ91" s="802"/>
      <c r="BK91" s="802"/>
      <c r="BL91" s="802"/>
      <c r="BM91" s="802"/>
      <c r="BN91" s="802"/>
      <c r="BO91" s="802"/>
      <c r="BP91" s="802"/>
      <c r="BQ91" s="802"/>
      <c r="BR91" s="802"/>
      <c r="BS91" s="802"/>
    </row>
    <row r="92" spans="1:71" x14ac:dyDescent="0.25">
      <c r="A92" s="802"/>
      <c r="B92" s="802"/>
      <c r="C92" s="802"/>
      <c r="D92" s="802"/>
      <c r="E92" s="802"/>
      <c r="F92" s="802"/>
      <c r="G92" s="802"/>
      <c r="H92" s="802"/>
      <c r="I92" s="802"/>
      <c r="J92" s="802"/>
      <c r="K92" s="802"/>
      <c r="L92" s="802"/>
      <c r="M92" s="802"/>
      <c r="N92" s="802"/>
      <c r="O92" s="802"/>
      <c r="P92" s="802"/>
      <c r="Q92" s="802"/>
      <c r="R92" s="802"/>
      <c r="S92" s="802"/>
      <c r="T92" s="802"/>
      <c r="U92" s="802"/>
      <c r="V92" s="802"/>
      <c r="W92" s="802"/>
      <c r="X92" s="802"/>
      <c r="Y92" s="802"/>
      <c r="Z92" s="802"/>
      <c r="AA92" s="802"/>
      <c r="AB92" s="802"/>
      <c r="AC92" s="802"/>
      <c r="AD92" s="802"/>
      <c r="AE92" s="802"/>
      <c r="AF92" s="802"/>
      <c r="AG92" s="802"/>
      <c r="AH92" s="802"/>
      <c r="AI92" s="802"/>
      <c r="AJ92" s="802"/>
      <c r="AK92" s="802"/>
      <c r="AL92" s="802"/>
      <c r="AM92" s="802"/>
      <c r="AN92" s="802"/>
      <c r="AO92" s="802"/>
      <c r="AP92" s="802"/>
      <c r="AQ92" s="802"/>
      <c r="AR92" s="802"/>
      <c r="AS92" s="802"/>
      <c r="AT92" s="802"/>
      <c r="AU92" s="802"/>
      <c r="AV92" s="802"/>
      <c r="AW92" s="802"/>
      <c r="AX92" s="802"/>
      <c r="AY92" s="802"/>
      <c r="AZ92" s="802"/>
      <c r="BA92" s="802"/>
      <c r="BB92" s="802"/>
      <c r="BC92" s="802"/>
      <c r="BD92" s="802"/>
      <c r="BE92" s="802"/>
      <c r="BF92" s="802"/>
      <c r="BG92" s="802"/>
      <c r="BH92" s="802"/>
      <c r="BI92" s="802"/>
      <c r="BJ92" s="802"/>
      <c r="BK92" s="802"/>
      <c r="BL92" s="802"/>
      <c r="BM92" s="802"/>
      <c r="BN92" s="802"/>
      <c r="BO92" s="802"/>
      <c r="BP92" s="802"/>
      <c r="BQ92" s="802"/>
      <c r="BR92" s="802"/>
      <c r="BS92" s="802"/>
    </row>
    <row r="93" spans="1:71" x14ac:dyDescent="0.25">
      <c r="A93" s="802"/>
      <c r="B93" s="802"/>
      <c r="C93" s="802"/>
      <c r="D93" s="802"/>
      <c r="E93" s="802"/>
      <c r="F93" s="802"/>
      <c r="G93" s="802"/>
      <c r="H93" s="802"/>
      <c r="I93" s="802"/>
      <c r="J93" s="802"/>
      <c r="K93" s="802"/>
      <c r="L93" s="802"/>
      <c r="M93" s="802"/>
      <c r="N93" s="802"/>
      <c r="O93" s="802"/>
      <c r="P93" s="802"/>
      <c r="Q93" s="802"/>
      <c r="R93" s="802"/>
      <c r="S93" s="802"/>
      <c r="T93" s="802"/>
      <c r="U93" s="802"/>
      <c r="V93" s="802"/>
      <c r="W93" s="802"/>
      <c r="X93" s="802"/>
      <c r="Y93" s="802"/>
      <c r="Z93" s="802"/>
      <c r="AA93" s="802"/>
      <c r="AB93" s="802"/>
      <c r="AC93" s="802"/>
      <c r="AD93" s="802"/>
      <c r="AE93" s="802"/>
      <c r="AF93" s="802"/>
      <c r="AG93" s="802"/>
      <c r="AH93" s="802"/>
      <c r="AI93" s="802"/>
      <c r="AJ93" s="802"/>
      <c r="AK93" s="802"/>
      <c r="AL93" s="802"/>
      <c r="AM93" s="802"/>
      <c r="AN93" s="802"/>
      <c r="AO93" s="802"/>
      <c r="AP93" s="802"/>
      <c r="AQ93" s="802"/>
      <c r="AR93" s="802"/>
      <c r="AS93" s="802"/>
      <c r="AT93" s="802"/>
      <c r="AU93" s="802"/>
      <c r="AV93" s="802"/>
      <c r="AW93" s="802"/>
      <c r="AX93" s="802"/>
      <c r="AY93" s="802"/>
      <c r="AZ93" s="802"/>
      <c r="BA93" s="802"/>
      <c r="BB93" s="802"/>
      <c r="BC93" s="802"/>
      <c r="BD93" s="802"/>
      <c r="BE93" s="802"/>
      <c r="BF93" s="802"/>
      <c r="BG93" s="802"/>
      <c r="BH93" s="802"/>
      <c r="BI93" s="802"/>
      <c r="BJ93" s="802"/>
      <c r="BK93" s="802"/>
      <c r="BL93" s="802"/>
      <c r="BM93" s="802"/>
      <c r="BN93" s="802"/>
      <c r="BO93" s="802"/>
      <c r="BP93" s="802"/>
      <c r="BQ93" s="802"/>
      <c r="BR93" s="802"/>
      <c r="BS93" s="802"/>
    </row>
    <row r="94" spans="1:71" x14ac:dyDescent="0.25">
      <c r="A94" s="802"/>
      <c r="B94" s="802"/>
      <c r="C94" s="802"/>
      <c r="D94" s="802"/>
      <c r="E94" s="802"/>
      <c r="F94" s="802"/>
      <c r="G94" s="802"/>
      <c r="H94" s="802"/>
      <c r="I94" s="802"/>
      <c r="J94" s="802"/>
      <c r="K94" s="802"/>
      <c r="L94" s="802"/>
      <c r="M94" s="802"/>
      <c r="N94" s="802"/>
      <c r="O94" s="802"/>
      <c r="P94" s="802"/>
      <c r="Q94" s="802"/>
      <c r="R94" s="802"/>
      <c r="S94" s="802"/>
      <c r="T94" s="802"/>
      <c r="U94" s="802"/>
      <c r="V94" s="802"/>
      <c r="W94" s="802"/>
      <c r="X94" s="802"/>
      <c r="Y94" s="802"/>
      <c r="Z94" s="802"/>
      <c r="AA94" s="802"/>
      <c r="AB94" s="802"/>
      <c r="AC94" s="802"/>
      <c r="AD94" s="802"/>
      <c r="AE94" s="802"/>
      <c r="AF94" s="802"/>
      <c r="AG94" s="802"/>
      <c r="AH94" s="802"/>
      <c r="AI94" s="802"/>
      <c r="AJ94" s="802"/>
      <c r="AK94" s="802"/>
      <c r="AL94" s="802"/>
      <c r="AM94" s="802"/>
      <c r="AN94" s="802"/>
      <c r="AO94" s="802"/>
      <c r="AP94" s="802"/>
      <c r="AQ94" s="802"/>
      <c r="AR94" s="802"/>
      <c r="AS94" s="802"/>
      <c r="AT94" s="802"/>
      <c r="AU94" s="802"/>
      <c r="AV94" s="802"/>
      <c r="AW94" s="802"/>
      <c r="AX94" s="802"/>
      <c r="AY94" s="802"/>
      <c r="AZ94" s="802"/>
      <c r="BA94" s="802"/>
      <c r="BB94" s="802"/>
      <c r="BC94" s="802"/>
      <c r="BD94" s="802"/>
      <c r="BE94" s="802"/>
      <c r="BF94" s="802"/>
      <c r="BG94" s="802"/>
      <c r="BH94" s="802"/>
      <c r="BI94" s="802"/>
      <c r="BJ94" s="802"/>
      <c r="BK94" s="802"/>
      <c r="BL94" s="802"/>
      <c r="BM94" s="802"/>
      <c r="BN94" s="802"/>
      <c r="BO94" s="802"/>
      <c r="BP94" s="802"/>
      <c r="BQ94" s="802"/>
      <c r="BR94" s="802"/>
      <c r="BS94" s="802"/>
    </row>
    <row r="95" spans="1:71" x14ac:dyDescent="0.25">
      <c r="A95" s="802"/>
      <c r="B95" s="802"/>
      <c r="C95" s="802"/>
      <c r="D95" s="802"/>
      <c r="E95" s="802"/>
      <c r="F95" s="802"/>
      <c r="G95" s="802"/>
      <c r="H95" s="802"/>
      <c r="I95" s="802"/>
      <c r="J95" s="802"/>
      <c r="K95" s="802"/>
      <c r="L95" s="802"/>
      <c r="M95" s="802"/>
      <c r="N95" s="802"/>
      <c r="O95" s="802"/>
      <c r="P95" s="802"/>
      <c r="Q95" s="802"/>
      <c r="R95" s="802"/>
      <c r="S95" s="802"/>
      <c r="T95" s="802"/>
      <c r="U95" s="802"/>
      <c r="V95" s="802"/>
      <c r="W95" s="802"/>
      <c r="X95" s="802"/>
      <c r="Y95" s="802"/>
      <c r="Z95" s="802"/>
      <c r="AA95" s="802"/>
      <c r="AB95" s="802"/>
      <c r="AC95" s="802"/>
      <c r="AD95" s="802"/>
      <c r="AE95" s="802"/>
      <c r="AF95" s="802"/>
      <c r="AG95" s="802"/>
      <c r="AH95" s="802"/>
      <c r="AI95" s="802"/>
      <c r="AJ95" s="802"/>
      <c r="AK95" s="802"/>
      <c r="AL95" s="802"/>
      <c r="AM95" s="802"/>
      <c r="AN95" s="802"/>
      <c r="AO95" s="802"/>
      <c r="AP95" s="802"/>
      <c r="AQ95" s="802"/>
      <c r="AR95" s="802"/>
      <c r="AS95" s="802"/>
      <c r="AT95" s="802"/>
      <c r="AU95" s="802"/>
      <c r="AV95" s="802"/>
      <c r="AW95" s="802"/>
      <c r="AX95" s="802"/>
      <c r="AY95" s="802"/>
      <c r="AZ95" s="802"/>
      <c r="BA95" s="802"/>
      <c r="BB95" s="802"/>
      <c r="BC95" s="802"/>
      <c r="BD95" s="802"/>
      <c r="BE95" s="802"/>
      <c r="BF95" s="802"/>
      <c r="BG95" s="802"/>
      <c r="BH95" s="802"/>
      <c r="BI95" s="802"/>
      <c r="BJ95" s="802"/>
      <c r="BK95" s="802"/>
      <c r="BL95" s="802"/>
      <c r="BM95" s="802"/>
      <c r="BN95" s="802"/>
      <c r="BO95" s="802"/>
      <c r="BP95" s="802"/>
      <c r="BQ95" s="802"/>
      <c r="BR95" s="802"/>
      <c r="BS95" s="802"/>
    </row>
    <row r="96" spans="1:71" x14ac:dyDescent="0.25">
      <c r="A96" s="802"/>
      <c r="B96" s="802"/>
      <c r="C96" s="802"/>
      <c r="D96" s="802"/>
      <c r="E96" s="802"/>
      <c r="F96" s="802"/>
      <c r="G96" s="802"/>
      <c r="H96" s="802"/>
      <c r="I96" s="802"/>
      <c r="J96" s="802"/>
      <c r="K96" s="802"/>
      <c r="L96" s="802"/>
      <c r="M96" s="802"/>
      <c r="N96" s="802"/>
      <c r="O96" s="802"/>
      <c r="P96" s="802"/>
      <c r="Q96" s="802"/>
      <c r="R96" s="802"/>
      <c r="S96" s="802"/>
      <c r="T96" s="802"/>
      <c r="U96" s="802"/>
      <c r="V96" s="802"/>
      <c r="W96" s="802"/>
      <c r="X96" s="802"/>
      <c r="Y96" s="802"/>
      <c r="Z96" s="802"/>
      <c r="AA96" s="802"/>
      <c r="AB96" s="802"/>
      <c r="AC96" s="802"/>
      <c r="AD96" s="802"/>
      <c r="AE96" s="802"/>
      <c r="AF96" s="802"/>
      <c r="AG96" s="802"/>
      <c r="AH96" s="802"/>
      <c r="AI96" s="802"/>
      <c r="AJ96" s="802"/>
      <c r="AK96" s="802"/>
      <c r="AL96" s="802"/>
      <c r="AM96" s="802"/>
      <c r="AN96" s="802"/>
      <c r="AO96" s="802"/>
      <c r="AP96" s="802"/>
      <c r="AQ96" s="802"/>
      <c r="AR96" s="802"/>
      <c r="AS96" s="802"/>
      <c r="AT96" s="802"/>
      <c r="AU96" s="802"/>
      <c r="AV96" s="802"/>
      <c r="AW96" s="802"/>
      <c r="AX96" s="802"/>
      <c r="AY96" s="802"/>
      <c r="AZ96" s="802"/>
      <c r="BA96" s="802"/>
      <c r="BB96" s="802"/>
      <c r="BC96" s="802"/>
      <c r="BD96" s="802"/>
      <c r="BE96" s="802"/>
      <c r="BF96" s="802"/>
      <c r="BG96" s="802"/>
      <c r="BH96" s="802"/>
      <c r="BI96" s="802"/>
      <c r="BJ96" s="802"/>
      <c r="BK96" s="802"/>
      <c r="BL96" s="802"/>
      <c r="BM96" s="802"/>
      <c r="BN96" s="802"/>
      <c r="BO96" s="802"/>
      <c r="BP96" s="802"/>
      <c r="BQ96" s="802"/>
      <c r="BR96" s="802"/>
      <c r="BS96" s="802"/>
    </row>
    <row r="97" spans="1:71" x14ac:dyDescent="0.25">
      <c r="A97" s="802"/>
      <c r="B97" s="802"/>
      <c r="C97" s="802"/>
      <c r="D97" s="802"/>
      <c r="E97" s="802"/>
      <c r="F97" s="802"/>
      <c r="G97" s="802"/>
      <c r="H97" s="802"/>
      <c r="I97" s="802"/>
      <c r="J97" s="802"/>
      <c r="K97" s="802"/>
      <c r="L97" s="802"/>
      <c r="M97" s="802"/>
      <c r="N97" s="802"/>
      <c r="O97" s="802"/>
      <c r="P97" s="802"/>
      <c r="Q97" s="802"/>
      <c r="R97" s="802"/>
      <c r="S97" s="802"/>
      <c r="T97" s="802"/>
      <c r="U97" s="802"/>
      <c r="V97" s="802"/>
      <c r="W97" s="802"/>
      <c r="X97" s="802"/>
      <c r="Y97" s="802"/>
      <c r="Z97" s="802"/>
      <c r="AA97" s="802"/>
      <c r="AB97" s="802"/>
      <c r="AC97" s="802"/>
      <c r="AD97" s="802"/>
      <c r="AE97" s="802"/>
      <c r="AF97" s="802"/>
      <c r="AG97" s="802"/>
      <c r="AH97" s="802"/>
      <c r="AI97" s="802"/>
      <c r="AJ97" s="802"/>
      <c r="AK97" s="802"/>
      <c r="AL97" s="802"/>
      <c r="AM97" s="802"/>
      <c r="AN97" s="802"/>
      <c r="AO97" s="802"/>
      <c r="AP97" s="802"/>
      <c r="AQ97" s="802"/>
      <c r="AR97" s="802"/>
      <c r="AS97" s="802"/>
      <c r="AT97" s="802"/>
      <c r="AU97" s="802"/>
      <c r="AV97" s="802"/>
      <c r="AW97" s="802"/>
      <c r="AX97" s="802"/>
      <c r="AY97" s="802"/>
      <c r="AZ97" s="802"/>
      <c r="BA97" s="802"/>
      <c r="BB97" s="802"/>
      <c r="BC97" s="802"/>
      <c r="BD97" s="802"/>
      <c r="BE97" s="802"/>
      <c r="BF97" s="802"/>
      <c r="BG97" s="802"/>
      <c r="BH97" s="802"/>
      <c r="BI97" s="802"/>
      <c r="BJ97" s="802"/>
      <c r="BK97" s="802"/>
      <c r="BL97" s="802"/>
      <c r="BM97" s="802"/>
      <c r="BN97" s="802"/>
      <c r="BO97" s="802"/>
      <c r="BP97" s="802"/>
      <c r="BQ97" s="802"/>
      <c r="BR97" s="802"/>
      <c r="BS97" s="802"/>
    </row>
    <row r="98" spans="1:71" x14ac:dyDescent="0.25">
      <c r="A98" s="802"/>
      <c r="B98" s="802"/>
      <c r="C98" s="802"/>
      <c r="D98" s="802"/>
      <c r="E98" s="802"/>
      <c r="F98" s="802"/>
      <c r="G98" s="802"/>
      <c r="H98" s="802"/>
      <c r="I98" s="802"/>
      <c r="J98" s="802"/>
      <c r="K98" s="802"/>
      <c r="L98" s="802"/>
      <c r="M98" s="802"/>
      <c r="N98" s="802"/>
      <c r="O98" s="802"/>
      <c r="P98" s="802"/>
      <c r="Q98" s="802"/>
      <c r="R98" s="802"/>
      <c r="S98" s="802"/>
      <c r="T98" s="802"/>
      <c r="U98" s="802"/>
      <c r="V98" s="802"/>
      <c r="W98" s="802"/>
      <c r="X98" s="802"/>
      <c r="Y98" s="802"/>
      <c r="Z98" s="802"/>
      <c r="AA98" s="802"/>
      <c r="AB98" s="802"/>
      <c r="AC98" s="802"/>
      <c r="AD98" s="802"/>
      <c r="AE98" s="802"/>
      <c r="AF98" s="802"/>
      <c r="AG98" s="802"/>
      <c r="AH98" s="802"/>
      <c r="AI98" s="802"/>
      <c r="AJ98" s="802"/>
      <c r="AK98" s="802"/>
      <c r="AL98" s="802"/>
      <c r="AM98" s="802"/>
      <c r="AN98" s="802"/>
      <c r="AO98" s="802"/>
      <c r="AP98" s="802"/>
      <c r="AQ98" s="802"/>
      <c r="AR98" s="802"/>
      <c r="AS98" s="802"/>
      <c r="AT98" s="802"/>
      <c r="AU98" s="802"/>
      <c r="AV98" s="802"/>
      <c r="AW98" s="802"/>
      <c r="AX98" s="802"/>
      <c r="AY98" s="802"/>
      <c r="AZ98" s="802"/>
      <c r="BA98" s="802"/>
      <c r="BB98" s="802"/>
      <c r="BC98" s="802"/>
      <c r="BD98" s="802"/>
      <c r="BE98" s="802"/>
      <c r="BF98" s="802"/>
      <c r="BG98" s="802"/>
      <c r="BH98" s="802"/>
      <c r="BI98" s="802"/>
      <c r="BJ98" s="802"/>
      <c r="BK98" s="802"/>
      <c r="BL98" s="802"/>
      <c r="BM98" s="802"/>
      <c r="BN98" s="802"/>
      <c r="BO98" s="802"/>
      <c r="BP98" s="802"/>
      <c r="BQ98" s="802"/>
      <c r="BR98" s="802"/>
      <c r="BS98" s="802"/>
    </row>
    <row r="99" spans="1:71" x14ac:dyDescent="0.25">
      <c r="A99" s="802"/>
      <c r="B99" s="802"/>
      <c r="C99" s="802"/>
      <c r="D99" s="802"/>
      <c r="E99" s="802"/>
      <c r="F99" s="802"/>
      <c r="G99" s="802"/>
      <c r="H99" s="802"/>
      <c r="I99" s="802"/>
      <c r="J99" s="802"/>
      <c r="K99" s="802"/>
      <c r="L99" s="802"/>
      <c r="M99" s="802"/>
      <c r="N99" s="802"/>
      <c r="O99" s="802"/>
      <c r="P99" s="802"/>
      <c r="Q99" s="802"/>
      <c r="R99" s="802"/>
      <c r="S99" s="802"/>
      <c r="T99" s="802"/>
      <c r="U99" s="802"/>
      <c r="V99" s="802"/>
      <c r="W99" s="802"/>
      <c r="X99" s="802"/>
      <c r="Y99" s="802"/>
      <c r="Z99" s="802"/>
      <c r="AA99" s="802"/>
      <c r="AB99" s="802"/>
      <c r="AC99" s="802"/>
      <c r="AD99" s="802"/>
      <c r="AE99" s="802"/>
      <c r="AF99" s="802"/>
      <c r="AG99" s="802"/>
      <c r="AH99" s="802"/>
      <c r="AI99" s="802"/>
      <c r="AJ99" s="802"/>
      <c r="AK99" s="802"/>
      <c r="AL99" s="802"/>
      <c r="AM99" s="802"/>
      <c r="AN99" s="802"/>
      <c r="AO99" s="802"/>
      <c r="AP99" s="802"/>
      <c r="AQ99" s="802"/>
      <c r="AR99" s="802"/>
      <c r="AS99" s="802"/>
      <c r="AT99" s="802"/>
      <c r="AU99" s="802"/>
      <c r="AV99" s="802"/>
      <c r="AW99" s="802"/>
      <c r="AX99" s="802"/>
      <c r="AY99" s="802"/>
      <c r="AZ99" s="802"/>
      <c r="BA99" s="802"/>
      <c r="BB99" s="802"/>
      <c r="BC99" s="802"/>
      <c r="BD99" s="802"/>
      <c r="BE99" s="802"/>
      <c r="BF99" s="802"/>
      <c r="BG99" s="802"/>
      <c r="BH99" s="802"/>
      <c r="BI99" s="802"/>
      <c r="BJ99" s="802"/>
      <c r="BK99" s="802"/>
      <c r="BL99" s="802"/>
      <c r="BM99" s="802"/>
      <c r="BN99" s="802"/>
      <c r="BO99" s="802"/>
      <c r="BP99" s="802"/>
      <c r="BQ99" s="802"/>
      <c r="BR99" s="802"/>
      <c r="BS99" s="802"/>
    </row>
    <row r="100" spans="1:71" x14ac:dyDescent="0.25">
      <c r="A100" s="802"/>
      <c r="B100" s="802"/>
      <c r="C100" s="802"/>
      <c r="D100" s="802"/>
      <c r="E100" s="802"/>
      <c r="F100" s="802"/>
      <c r="G100" s="802"/>
      <c r="H100" s="802"/>
      <c r="I100" s="802"/>
      <c r="J100" s="802"/>
      <c r="K100" s="802"/>
      <c r="L100" s="802"/>
      <c r="M100" s="802"/>
      <c r="N100" s="802"/>
      <c r="O100" s="802"/>
      <c r="P100" s="802"/>
      <c r="Q100" s="802"/>
      <c r="R100" s="802"/>
      <c r="S100" s="802"/>
      <c r="T100" s="802"/>
      <c r="U100" s="802"/>
      <c r="V100" s="802"/>
      <c r="W100" s="802"/>
      <c r="X100" s="802"/>
      <c r="Y100" s="802"/>
      <c r="Z100" s="802"/>
      <c r="AA100" s="802"/>
      <c r="AB100" s="802"/>
      <c r="AC100" s="802"/>
      <c r="AD100" s="802"/>
      <c r="AE100" s="802"/>
      <c r="AF100" s="802"/>
      <c r="AG100" s="802"/>
      <c r="AH100" s="802"/>
      <c r="AI100" s="802"/>
      <c r="AJ100" s="802"/>
      <c r="AK100" s="802"/>
      <c r="AL100" s="802"/>
      <c r="AM100" s="802"/>
      <c r="AN100" s="802"/>
      <c r="AO100" s="802"/>
      <c r="AP100" s="802"/>
      <c r="AQ100" s="802"/>
      <c r="AR100" s="802"/>
      <c r="AS100" s="802"/>
      <c r="AT100" s="802"/>
      <c r="AU100" s="802"/>
      <c r="AV100" s="802"/>
      <c r="AW100" s="802"/>
      <c r="AX100" s="802"/>
      <c r="AY100" s="802"/>
      <c r="AZ100" s="802"/>
      <c r="BA100" s="802"/>
      <c r="BB100" s="802"/>
      <c r="BC100" s="802"/>
      <c r="BD100" s="802"/>
      <c r="BE100" s="802"/>
      <c r="BF100" s="802"/>
      <c r="BG100" s="802"/>
      <c r="BH100" s="802"/>
      <c r="BI100" s="802"/>
      <c r="BJ100" s="802"/>
      <c r="BK100" s="802"/>
      <c r="BL100" s="802"/>
      <c r="BM100" s="802"/>
      <c r="BN100" s="802"/>
      <c r="BO100" s="802"/>
      <c r="BP100" s="802"/>
      <c r="BQ100" s="802"/>
      <c r="BR100" s="802"/>
      <c r="BS100" s="802"/>
    </row>
    <row r="101" spans="1:71" x14ac:dyDescent="0.25">
      <c r="A101" s="802"/>
      <c r="B101" s="802"/>
      <c r="C101" s="802"/>
      <c r="D101" s="802"/>
      <c r="E101" s="802"/>
      <c r="F101" s="802"/>
      <c r="G101" s="802"/>
      <c r="H101" s="802"/>
      <c r="I101" s="802"/>
      <c r="J101" s="802"/>
      <c r="K101" s="802"/>
      <c r="L101" s="802"/>
      <c r="M101" s="802"/>
      <c r="N101" s="802"/>
      <c r="O101" s="802"/>
      <c r="P101" s="802"/>
      <c r="Q101" s="802"/>
      <c r="R101" s="802"/>
      <c r="S101" s="802"/>
      <c r="T101" s="802"/>
      <c r="U101" s="802"/>
      <c r="V101" s="802"/>
      <c r="W101" s="802"/>
      <c r="X101" s="802"/>
      <c r="Y101" s="802"/>
      <c r="Z101" s="802"/>
      <c r="AA101" s="802"/>
      <c r="AB101" s="802"/>
      <c r="AC101" s="802"/>
      <c r="AD101" s="802"/>
      <c r="AE101" s="802"/>
      <c r="AF101" s="802"/>
      <c r="AG101" s="802"/>
      <c r="AH101" s="802"/>
      <c r="AI101" s="802"/>
      <c r="AJ101" s="802"/>
      <c r="AK101" s="802"/>
      <c r="AL101" s="802"/>
      <c r="AM101" s="802"/>
      <c r="AN101" s="802"/>
      <c r="AO101" s="802"/>
      <c r="AP101" s="802"/>
      <c r="AQ101" s="802"/>
      <c r="AR101" s="802"/>
      <c r="AS101" s="802"/>
      <c r="AT101" s="802"/>
      <c r="AU101" s="802"/>
      <c r="AV101" s="802"/>
      <c r="AW101" s="802"/>
      <c r="AX101" s="802"/>
      <c r="AY101" s="802"/>
      <c r="AZ101" s="802"/>
      <c r="BA101" s="802"/>
      <c r="BB101" s="802"/>
      <c r="BC101" s="802"/>
      <c r="BD101" s="802"/>
      <c r="BE101" s="802"/>
      <c r="BF101" s="802"/>
      <c r="BG101" s="802"/>
      <c r="BH101" s="802"/>
      <c r="BI101" s="802"/>
      <c r="BJ101" s="802"/>
      <c r="BK101" s="802"/>
      <c r="BL101" s="802"/>
      <c r="BM101" s="802"/>
      <c r="BN101" s="802"/>
      <c r="BO101" s="802"/>
      <c r="BP101" s="802"/>
      <c r="BQ101" s="802"/>
      <c r="BR101" s="802"/>
      <c r="BS101" s="802"/>
    </row>
    <row r="102" spans="1:71" x14ac:dyDescent="0.25">
      <c r="A102" s="802"/>
      <c r="B102" s="802"/>
      <c r="C102" s="802"/>
      <c r="D102" s="802"/>
      <c r="E102" s="802"/>
      <c r="F102" s="802"/>
      <c r="G102" s="802"/>
      <c r="H102" s="802"/>
      <c r="I102" s="802"/>
      <c r="J102" s="802"/>
      <c r="K102" s="802"/>
      <c r="L102" s="802"/>
      <c r="M102" s="802"/>
      <c r="N102" s="802"/>
      <c r="O102" s="802"/>
      <c r="P102" s="802"/>
      <c r="Q102" s="802"/>
      <c r="R102" s="802"/>
      <c r="S102" s="802"/>
      <c r="T102" s="802"/>
      <c r="U102" s="802"/>
      <c r="V102" s="802"/>
      <c r="W102" s="802"/>
      <c r="X102" s="802"/>
      <c r="Y102" s="802"/>
      <c r="Z102" s="802"/>
      <c r="AA102" s="802"/>
      <c r="AB102" s="802"/>
      <c r="AC102" s="802"/>
      <c r="AD102" s="802"/>
      <c r="AE102" s="802"/>
      <c r="AF102" s="802"/>
      <c r="AG102" s="802"/>
      <c r="AH102" s="802"/>
      <c r="AI102" s="802"/>
      <c r="AJ102" s="802"/>
      <c r="AK102" s="802"/>
      <c r="AL102" s="802"/>
      <c r="AM102" s="802"/>
      <c r="AN102" s="802"/>
      <c r="AO102" s="802"/>
      <c r="AP102" s="802"/>
      <c r="AQ102" s="802"/>
      <c r="AR102" s="802"/>
      <c r="AS102" s="802"/>
      <c r="AT102" s="802"/>
      <c r="AU102" s="802"/>
      <c r="AV102" s="802"/>
      <c r="AW102" s="802"/>
      <c r="AX102" s="802"/>
      <c r="AY102" s="802"/>
      <c r="AZ102" s="802"/>
      <c r="BA102" s="802"/>
      <c r="BB102" s="802"/>
      <c r="BC102" s="802"/>
      <c r="BD102" s="802"/>
      <c r="BE102" s="802"/>
      <c r="BF102" s="802"/>
      <c r="BG102" s="802"/>
      <c r="BH102" s="802"/>
      <c r="BI102" s="802"/>
      <c r="BJ102" s="802"/>
      <c r="BK102" s="802"/>
      <c r="BL102" s="802"/>
      <c r="BM102" s="802"/>
      <c r="BN102" s="802"/>
      <c r="BO102" s="802"/>
      <c r="BP102" s="802"/>
      <c r="BQ102" s="802"/>
      <c r="BR102" s="802"/>
      <c r="BS102" s="802"/>
    </row>
    <row r="103" spans="1:71" x14ac:dyDescent="0.25">
      <c r="A103" s="802"/>
      <c r="B103" s="802"/>
      <c r="C103" s="802"/>
      <c r="D103" s="802"/>
      <c r="E103" s="802"/>
      <c r="F103" s="802"/>
      <c r="G103" s="802"/>
      <c r="H103" s="802"/>
      <c r="I103" s="802"/>
      <c r="J103" s="802"/>
      <c r="K103" s="802"/>
      <c r="L103" s="802"/>
      <c r="M103" s="802"/>
      <c r="N103" s="802"/>
      <c r="O103" s="802"/>
      <c r="P103" s="802"/>
      <c r="Q103" s="802"/>
      <c r="R103" s="802"/>
      <c r="S103" s="802"/>
      <c r="T103" s="802"/>
      <c r="U103" s="802"/>
      <c r="V103" s="802"/>
      <c r="W103" s="802"/>
      <c r="X103" s="802"/>
      <c r="Y103" s="802"/>
      <c r="Z103" s="802"/>
      <c r="AA103" s="802"/>
      <c r="AB103" s="802"/>
      <c r="AC103" s="802"/>
      <c r="AD103" s="802"/>
      <c r="AE103" s="802"/>
      <c r="AF103" s="802"/>
      <c r="AG103" s="802"/>
      <c r="AH103" s="802"/>
      <c r="AI103" s="802"/>
      <c r="AJ103" s="802"/>
      <c r="AK103" s="802"/>
      <c r="AL103" s="802"/>
      <c r="AM103" s="802"/>
      <c r="AN103" s="802"/>
      <c r="AO103" s="802"/>
      <c r="AP103" s="802"/>
      <c r="AQ103" s="802"/>
      <c r="AR103" s="802"/>
      <c r="AS103" s="802"/>
      <c r="AT103" s="802"/>
      <c r="AU103" s="802"/>
      <c r="AV103" s="802"/>
      <c r="AW103" s="802"/>
      <c r="AX103" s="802"/>
      <c r="AY103" s="802"/>
      <c r="AZ103" s="802"/>
      <c r="BA103" s="802"/>
      <c r="BB103" s="802"/>
      <c r="BC103" s="802"/>
      <c r="BD103" s="802"/>
      <c r="BE103" s="802"/>
      <c r="BF103" s="802"/>
      <c r="BG103" s="802"/>
      <c r="BH103" s="802"/>
      <c r="BI103" s="802"/>
      <c r="BJ103" s="802"/>
      <c r="BK103" s="802"/>
      <c r="BL103" s="802"/>
      <c r="BM103" s="802"/>
      <c r="BN103" s="802"/>
      <c r="BO103" s="802"/>
      <c r="BP103" s="802"/>
      <c r="BQ103" s="802"/>
      <c r="BR103" s="802"/>
      <c r="BS103" s="802"/>
    </row>
    <row r="104" spans="1:71" x14ac:dyDescent="0.25">
      <c r="A104" s="802"/>
      <c r="B104" s="802"/>
      <c r="C104" s="802"/>
      <c r="D104" s="802"/>
      <c r="E104" s="802"/>
      <c r="F104" s="802"/>
      <c r="G104" s="802"/>
      <c r="H104" s="802"/>
      <c r="I104" s="802"/>
      <c r="J104" s="802"/>
      <c r="K104" s="802"/>
      <c r="L104" s="802"/>
      <c r="M104" s="802"/>
      <c r="N104" s="802"/>
      <c r="O104" s="802"/>
      <c r="P104" s="802"/>
      <c r="Q104" s="802"/>
      <c r="R104" s="802"/>
      <c r="S104" s="802"/>
      <c r="T104" s="802"/>
      <c r="U104" s="802"/>
      <c r="V104" s="802"/>
      <c r="W104" s="802"/>
      <c r="X104" s="802"/>
      <c r="Y104" s="802"/>
      <c r="Z104" s="802"/>
      <c r="AA104" s="802"/>
      <c r="AB104" s="802"/>
      <c r="AC104" s="802"/>
      <c r="AD104" s="802"/>
      <c r="AE104" s="802"/>
      <c r="AF104" s="802"/>
      <c r="AG104" s="802"/>
      <c r="AH104" s="802"/>
      <c r="AI104" s="802"/>
      <c r="AJ104" s="802"/>
      <c r="AK104" s="802"/>
      <c r="AL104" s="802"/>
      <c r="AM104" s="802"/>
      <c r="AN104" s="802"/>
      <c r="AO104" s="802"/>
      <c r="AP104" s="802"/>
      <c r="AQ104" s="802"/>
      <c r="AR104" s="802"/>
      <c r="AS104" s="802"/>
      <c r="AT104" s="802"/>
      <c r="AU104" s="802"/>
      <c r="AV104" s="802"/>
      <c r="AW104" s="802"/>
      <c r="AX104" s="802"/>
      <c r="AY104" s="802"/>
      <c r="AZ104" s="802"/>
      <c r="BA104" s="802"/>
      <c r="BB104" s="802"/>
      <c r="BC104" s="802"/>
      <c r="BD104" s="802"/>
      <c r="BE104" s="802"/>
      <c r="BF104" s="802"/>
      <c r="BG104" s="802"/>
      <c r="BH104" s="802"/>
      <c r="BI104" s="802"/>
      <c r="BJ104" s="802"/>
      <c r="BK104" s="802"/>
      <c r="BL104" s="802"/>
      <c r="BM104" s="802"/>
      <c r="BN104" s="802"/>
      <c r="BO104" s="802"/>
      <c r="BP104" s="802"/>
      <c r="BQ104" s="802"/>
      <c r="BR104" s="802"/>
      <c r="BS104" s="802"/>
    </row>
    <row r="105" spans="1:71" x14ac:dyDescent="0.25">
      <c r="A105" s="802"/>
      <c r="B105" s="802"/>
      <c r="C105" s="802"/>
      <c r="D105" s="802"/>
      <c r="E105" s="802"/>
      <c r="F105" s="802"/>
      <c r="G105" s="802"/>
      <c r="H105" s="802"/>
      <c r="I105" s="802"/>
      <c r="J105" s="802"/>
      <c r="K105" s="802"/>
      <c r="L105" s="802"/>
      <c r="M105" s="802"/>
      <c r="N105" s="802"/>
      <c r="O105" s="802"/>
      <c r="P105" s="802"/>
      <c r="Q105" s="802"/>
      <c r="R105" s="802"/>
      <c r="S105" s="802"/>
      <c r="T105" s="802"/>
      <c r="U105" s="802"/>
      <c r="V105" s="802"/>
      <c r="W105" s="802"/>
      <c r="X105" s="802"/>
      <c r="Y105" s="802"/>
      <c r="Z105" s="802"/>
      <c r="AA105" s="802"/>
      <c r="AB105" s="802"/>
      <c r="AC105" s="802"/>
      <c r="AD105" s="802"/>
      <c r="AE105" s="802"/>
      <c r="AF105" s="802"/>
      <c r="AG105" s="802"/>
      <c r="AH105" s="802"/>
      <c r="AI105" s="802"/>
      <c r="AJ105" s="802"/>
      <c r="AK105" s="802"/>
      <c r="AL105" s="802"/>
      <c r="AM105" s="802"/>
      <c r="AN105" s="802"/>
      <c r="AO105" s="802"/>
      <c r="AP105" s="802"/>
      <c r="AQ105" s="802"/>
      <c r="AR105" s="802"/>
      <c r="AS105" s="802"/>
      <c r="AT105" s="802"/>
      <c r="AU105" s="802"/>
      <c r="AV105" s="802"/>
      <c r="AW105" s="802"/>
      <c r="AX105" s="802"/>
      <c r="AY105" s="802"/>
      <c r="AZ105" s="802"/>
      <c r="BA105" s="802"/>
      <c r="BB105" s="802"/>
      <c r="BC105" s="802"/>
      <c r="BD105" s="802"/>
      <c r="BE105" s="802"/>
      <c r="BF105" s="802"/>
      <c r="BG105" s="802"/>
      <c r="BH105" s="802"/>
      <c r="BI105" s="802"/>
      <c r="BJ105" s="802"/>
      <c r="BK105" s="802"/>
      <c r="BL105" s="802"/>
      <c r="BM105" s="802"/>
      <c r="BN105" s="802"/>
      <c r="BO105" s="802"/>
      <c r="BP105" s="802"/>
      <c r="BQ105" s="802"/>
      <c r="BR105" s="802"/>
      <c r="BS105" s="802"/>
    </row>
    <row r="106" spans="1:71" x14ac:dyDescent="0.25">
      <c r="A106" s="802"/>
      <c r="B106" s="802"/>
      <c r="C106" s="802"/>
      <c r="D106" s="802"/>
      <c r="E106" s="802"/>
      <c r="F106" s="802"/>
      <c r="G106" s="802"/>
      <c r="H106" s="802"/>
      <c r="I106" s="802"/>
      <c r="J106" s="802"/>
      <c r="K106" s="802"/>
      <c r="L106" s="802"/>
      <c r="M106" s="802"/>
      <c r="N106" s="802"/>
      <c r="O106" s="802"/>
      <c r="P106" s="802"/>
      <c r="Q106" s="802"/>
      <c r="R106" s="802"/>
      <c r="S106" s="802"/>
      <c r="T106" s="802"/>
      <c r="U106" s="802"/>
      <c r="V106" s="802"/>
      <c r="W106" s="802"/>
      <c r="X106" s="802"/>
      <c r="Y106" s="802"/>
      <c r="Z106" s="802"/>
      <c r="AA106" s="802"/>
      <c r="AB106" s="802"/>
      <c r="AC106" s="802"/>
      <c r="AD106" s="802"/>
      <c r="AE106" s="802"/>
      <c r="AF106" s="802"/>
      <c r="AG106" s="802"/>
      <c r="AH106" s="802"/>
      <c r="AI106" s="802"/>
      <c r="AJ106" s="802"/>
      <c r="AK106" s="802"/>
      <c r="AL106" s="802"/>
      <c r="AM106" s="802"/>
      <c r="AN106" s="802"/>
      <c r="AO106" s="802"/>
      <c r="AP106" s="802"/>
      <c r="AQ106" s="802"/>
      <c r="AR106" s="802"/>
      <c r="AS106" s="802"/>
      <c r="AT106" s="802"/>
      <c r="AU106" s="802"/>
      <c r="AV106" s="802"/>
      <c r="AW106" s="802"/>
      <c r="AX106" s="802"/>
      <c r="AY106" s="802"/>
      <c r="AZ106" s="802"/>
      <c r="BA106" s="802"/>
      <c r="BB106" s="802"/>
      <c r="BC106" s="802"/>
      <c r="BD106" s="802"/>
      <c r="BE106" s="802"/>
      <c r="BF106" s="802"/>
      <c r="BG106" s="802"/>
      <c r="BH106" s="802"/>
      <c r="BI106" s="802"/>
      <c r="BJ106" s="802"/>
      <c r="BK106" s="802"/>
      <c r="BL106" s="802"/>
      <c r="BM106" s="802"/>
      <c r="BN106" s="802"/>
      <c r="BO106" s="802"/>
      <c r="BP106" s="802"/>
      <c r="BQ106" s="802"/>
      <c r="BR106" s="802"/>
      <c r="BS106" s="802"/>
    </row>
    <row r="107" spans="1:71" x14ac:dyDescent="0.25">
      <c r="A107" s="802"/>
      <c r="B107" s="802"/>
      <c r="C107" s="802"/>
      <c r="D107" s="802"/>
      <c r="E107" s="802"/>
      <c r="F107" s="802"/>
      <c r="G107" s="802"/>
      <c r="H107" s="802"/>
      <c r="I107" s="802"/>
      <c r="J107" s="802"/>
      <c r="K107" s="802"/>
      <c r="L107" s="802"/>
      <c r="M107" s="802"/>
      <c r="N107" s="802"/>
      <c r="O107" s="802"/>
      <c r="P107" s="802"/>
      <c r="Q107" s="802"/>
      <c r="R107" s="802"/>
      <c r="S107" s="802"/>
      <c r="T107" s="802"/>
      <c r="U107" s="802"/>
      <c r="V107" s="802"/>
      <c r="W107" s="802"/>
      <c r="X107" s="802"/>
      <c r="Y107" s="802"/>
      <c r="Z107" s="802"/>
      <c r="AA107" s="802"/>
      <c r="AB107" s="802"/>
      <c r="AC107" s="802"/>
      <c r="AD107" s="802"/>
      <c r="AE107" s="802"/>
      <c r="AF107" s="802"/>
      <c r="AG107" s="802"/>
      <c r="AH107" s="802"/>
      <c r="AI107" s="802"/>
      <c r="AJ107" s="802"/>
      <c r="AK107" s="802"/>
      <c r="AL107" s="802"/>
      <c r="AM107" s="802"/>
      <c r="AN107" s="802"/>
      <c r="AO107" s="802"/>
      <c r="AP107" s="802"/>
      <c r="AQ107" s="802"/>
      <c r="AR107" s="802"/>
      <c r="AS107" s="802"/>
      <c r="AT107" s="802"/>
      <c r="AU107" s="802"/>
      <c r="AV107" s="802"/>
      <c r="AW107" s="802"/>
      <c r="AX107" s="802"/>
      <c r="AY107" s="802"/>
      <c r="AZ107" s="802"/>
      <c r="BA107" s="802"/>
      <c r="BB107" s="802"/>
      <c r="BC107" s="802"/>
      <c r="BD107" s="802"/>
      <c r="BE107" s="802"/>
      <c r="BF107" s="802"/>
      <c r="BG107" s="802"/>
      <c r="BH107" s="802"/>
      <c r="BI107" s="802"/>
      <c r="BJ107" s="802"/>
      <c r="BK107" s="802"/>
      <c r="BL107" s="802"/>
      <c r="BM107" s="802"/>
      <c r="BN107" s="802"/>
      <c r="BO107" s="802"/>
      <c r="BP107" s="802"/>
      <c r="BQ107" s="802"/>
      <c r="BR107" s="802"/>
      <c r="BS107" s="802"/>
    </row>
    <row r="108" spans="1:71" x14ac:dyDescent="0.25">
      <c r="A108" s="802"/>
      <c r="B108" s="802"/>
      <c r="C108" s="802"/>
      <c r="D108" s="802"/>
      <c r="E108" s="802"/>
      <c r="F108" s="802"/>
      <c r="G108" s="802"/>
      <c r="H108" s="802"/>
      <c r="I108" s="802"/>
      <c r="J108" s="802"/>
      <c r="K108" s="802"/>
      <c r="L108" s="802"/>
      <c r="M108" s="802"/>
      <c r="N108" s="802"/>
      <c r="O108" s="802"/>
      <c r="P108" s="802"/>
      <c r="Q108" s="802"/>
      <c r="R108" s="802"/>
      <c r="S108" s="802"/>
      <c r="T108" s="802"/>
      <c r="U108" s="802"/>
      <c r="V108" s="802"/>
      <c r="W108" s="802"/>
      <c r="X108" s="802"/>
      <c r="Y108" s="802"/>
      <c r="Z108" s="802"/>
      <c r="AA108" s="802"/>
      <c r="AB108" s="802"/>
      <c r="AC108" s="802"/>
      <c r="AD108" s="802"/>
      <c r="AE108" s="802"/>
      <c r="AF108" s="802"/>
      <c r="AG108" s="802"/>
      <c r="AH108" s="802"/>
      <c r="AI108" s="802"/>
      <c r="AJ108" s="802"/>
      <c r="AK108" s="802"/>
      <c r="AL108" s="802"/>
      <c r="AM108" s="802"/>
      <c r="AN108" s="802"/>
      <c r="AO108" s="802"/>
      <c r="AP108" s="802"/>
      <c r="AQ108" s="802"/>
      <c r="AR108" s="802"/>
      <c r="AS108" s="802"/>
      <c r="AT108" s="802"/>
      <c r="AU108" s="802"/>
      <c r="AV108" s="802"/>
      <c r="AW108" s="802"/>
      <c r="AX108" s="802"/>
      <c r="AY108" s="802"/>
      <c r="AZ108" s="802"/>
      <c r="BA108" s="802"/>
      <c r="BB108" s="802"/>
      <c r="BC108" s="802"/>
      <c r="BD108" s="802"/>
      <c r="BE108" s="802"/>
      <c r="BF108" s="802"/>
      <c r="BG108" s="802"/>
      <c r="BH108" s="802"/>
      <c r="BI108" s="802"/>
      <c r="BJ108" s="802"/>
      <c r="BK108" s="802"/>
      <c r="BL108" s="802"/>
      <c r="BM108" s="802"/>
      <c r="BN108" s="802"/>
      <c r="BO108" s="802"/>
      <c r="BP108" s="802"/>
      <c r="BQ108" s="802"/>
      <c r="BR108" s="802"/>
      <c r="BS108" s="802"/>
    </row>
    <row r="109" spans="1:71" x14ac:dyDescent="0.25">
      <c r="A109" s="802"/>
      <c r="B109" s="802"/>
      <c r="C109" s="802"/>
      <c r="D109" s="802"/>
      <c r="E109" s="802"/>
      <c r="F109" s="802"/>
      <c r="G109" s="802"/>
      <c r="H109" s="802"/>
      <c r="I109" s="802"/>
      <c r="J109" s="802"/>
      <c r="K109" s="802"/>
      <c r="L109" s="802"/>
      <c r="M109" s="802"/>
      <c r="N109" s="802"/>
      <c r="O109" s="802"/>
      <c r="P109" s="802"/>
      <c r="Q109" s="802"/>
      <c r="R109" s="802"/>
      <c r="S109" s="802"/>
      <c r="T109" s="802"/>
      <c r="U109" s="802"/>
      <c r="V109" s="802"/>
      <c r="W109" s="802"/>
      <c r="X109" s="802"/>
      <c r="Y109" s="802"/>
      <c r="Z109" s="802"/>
      <c r="AA109" s="802"/>
      <c r="AB109" s="802"/>
      <c r="AC109" s="802"/>
      <c r="AD109" s="802"/>
      <c r="AE109" s="802"/>
      <c r="AF109" s="802"/>
      <c r="AG109" s="802"/>
      <c r="AH109" s="802"/>
      <c r="AI109" s="802"/>
      <c r="AJ109" s="802"/>
      <c r="AK109" s="802"/>
      <c r="AL109" s="802"/>
      <c r="AM109" s="802"/>
      <c r="AN109" s="802"/>
      <c r="AO109" s="802"/>
      <c r="AP109" s="802"/>
      <c r="AQ109" s="802"/>
      <c r="AR109" s="802"/>
      <c r="AS109" s="802"/>
      <c r="AT109" s="802"/>
      <c r="AU109" s="802"/>
      <c r="AV109" s="802"/>
      <c r="AW109" s="802"/>
      <c r="AX109" s="802"/>
      <c r="AY109" s="802"/>
      <c r="AZ109" s="802"/>
      <c r="BA109" s="802"/>
      <c r="BB109" s="802"/>
      <c r="BC109" s="802"/>
      <c r="BD109" s="802"/>
      <c r="BE109" s="802"/>
      <c r="BF109" s="802"/>
      <c r="BG109" s="802"/>
      <c r="BH109" s="802"/>
      <c r="BI109" s="802"/>
      <c r="BJ109" s="802"/>
      <c r="BK109" s="802"/>
      <c r="BL109" s="802"/>
      <c r="BM109" s="802"/>
      <c r="BN109" s="802"/>
      <c r="BO109" s="802"/>
      <c r="BP109" s="802"/>
      <c r="BQ109" s="802"/>
      <c r="BR109" s="802"/>
      <c r="BS109" s="802"/>
    </row>
    <row r="110" spans="1:71" x14ac:dyDescent="0.25">
      <c r="A110" s="802"/>
      <c r="B110" s="802"/>
      <c r="C110" s="802"/>
      <c r="D110" s="802"/>
      <c r="E110" s="802"/>
      <c r="F110" s="802"/>
      <c r="G110" s="802"/>
      <c r="H110" s="802"/>
      <c r="I110" s="802"/>
      <c r="J110" s="802"/>
      <c r="K110" s="802"/>
      <c r="L110" s="802"/>
      <c r="M110" s="802"/>
      <c r="N110" s="802"/>
      <c r="O110" s="802"/>
      <c r="P110" s="802"/>
      <c r="Q110" s="802"/>
      <c r="R110" s="802"/>
      <c r="S110" s="802"/>
      <c r="T110" s="802"/>
      <c r="U110" s="802"/>
      <c r="V110" s="802"/>
      <c r="W110" s="802"/>
      <c r="X110" s="802"/>
      <c r="Y110" s="802"/>
      <c r="Z110" s="802"/>
      <c r="AA110" s="802"/>
      <c r="AB110" s="802"/>
      <c r="AC110" s="802"/>
      <c r="AD110" s="802"/>
      <c r="AE110" s="802"/>
      <c r="AF110" s="802"/>
      <c r="AG110" s="802"/>
      <c r="AH110" s="802"/>
      <c r="AI110" s="802"/>
      <c r="AJ110" s="802"/>
      <c r="AK110" s="802"/>
      <c r="AL110" s="802"/>
      <c r="AM110" s="802"/>
      <c r="AN110" s="802"/>
      <c r="AO110" s="802"/>
      <c r="AP110" s="802"/>
      <c r="AQ110" s="802"/>
      <c r="AR110" s="802"/>
      <c r="AS110" s="802"/>
      <c r="AT110" s="802"/>
      <c r="AU110" s="802"/>
      <c r="AV110" s="802"/>
      <c r="AW110" s="802"/>
      <c r="AX110" s="802"/>
      <c r="AY110" s="802"/>
      <c r="AZ110" s="802"/>
      <c r="BA110" s="802"/>
      <c r="BB110" s="802"/>
      <c r="BC110" s="802"/>
      <c r="BD110" s="802"/>
      <c r="BE110" s="802"/>
      <c r="BF110" s="802"/>
      <c r="BG110" s="802"/>
      <c r="BH110" s="802"/>
      <c r="BI110" s="802"/>
      <c r="BJ110" s="802"/>
      <c r="BK110" s="802"/>
      <c r="BL110" s="802"/>
      <c r="BM110" s="802"/>
      <c r="BN110" s="802"/>
      <c r="BO110" s="802"/>
      <c r="BP110" s="802"/>
      <c r="BQ110" s="802"/>
      <c r="BR110" s="802"/>
      <c r="BS110" s="802"/>
    </row>
    <row r="111" spans="1:71" x14ac:dyDescent="0.25">
      <c r="A111" s="802"/>
      <c r="B111" s="802"/>
      <c r="C111" s="802"/>
      <c r="D111" s="802"/>
      <c r="E111" s="802"/>
      <c r="F111" s="802"/>
      <c r="G111" s="802"/>
      <c r="H111" s="802"/>
      <c r="I111" s="802"/>
      <c r="J111" s="802"/>
      <c r="K111" s="802"/>
      <c r="L111" s="802"/>
      <c r="M111" s="802"/>
      <c r="N111" s="802"/>
      <c r="O111" s="802"/>
      <c r="P111" s="802"/>
      <c r="Q111" s="802"/>
      <c r="R111" s="802"/>
      <c r="S111" s="802"/>
      <c r="T111" s="802"/>
      <c r="U111" s="802"/>
      <c r="V111" s="802"/>
      <c r="W111" s="802"/>
      <c r="X111" s="802"/>
      <c r="Y111" s="802"/>
      <c r="Z111" s="802"/>
      <c r="AA111" s="802"/>
      <c r="AB111" s="802"/>
      <c r="AC111" s="802"/>
      <c r="AD111" s="802"/>
      <c r="AE111" s="802"/>
      <c r="AF111" s="802"/>
      <c r="AG111" s="802"/>
      <c r="AH111" s="802"/>
      <c r="AI111" s="802"/>
      <c r="AJ111" s="802"/>
      <c r="AK111" s="802"/>
      <c r="AL111" s="802"/>
      <c r="AM111" s="802"/>
      <c r="AN111" s="802"/>
      <c r="AO111" s="802"/>
      <c r="AP111" s="802"/>
      <c r="AQ111" s="802"/>
      <c r="AR111" s="802"/>
      <c r="AS111" s="802"/>
      <c r="AT111" s="802"/>
      <c r="AU111" s="802"/>
      <c r="AV111" s="802"/>
      <c r="AW111" s="802"/>
      <c r="AX111" s="802"/>
      <c r="AY111" s="802"/>
      <c r="AZ111" s="802"/>
      <c r="BA111" s="802"/>
      <c r="BB111" s="802"/>
      <c r="BC111" s="802"/>
      <c r="BD111" s="802"/>
      <c r="BE111" s="802"/>
      <c r="BF111" s="802"/>
      <c r="BG111" s="802"/>
      <c r="BH111" s="802"/>
      <c r="BI111" s="802"/>
      <c r="BJ111" s="802"/>
      <c r="BK111" s="802"/>
      <c r="BL111" s="802"/>
      <c r="BM111" s="802"/>
      <c r="BN111" s="802"/>
      <c r="BO111" s="802"/>
      <c r="BP111" s="802"/>
      <c r="BQ111" s="802"/>
      <c r="BR111" s="802"/>
      <c r="BS111" s="802"/>
    </row>
    <row r="112" spans="1:71" x14ac:dyDescent="0.25">
      <c r="A112" s="802"/>
      <c r="B112" s="802"/>
      <c r="C112" s="802"/>
      <c r="D112" s="802"/>
      <c r="E112" s="802"/>
      <c r="F112" s="802"/>
      <c r="G112" s="802"/>
      <c r="H112" s="802"/>
      <c r="I112" s="802"/>
      <c r="J112" s="802"/>
      <c r="K112" s="802"/>
      <c r="L112" s="802"/>
      <c r="M112" s="802"/>
      <c r="N112" s="802"/>
      <c r="O112" s="802"/>
      <c r="P112" s="802"/>
      <c r="Q112" s="802"/>
      <c r="R112" s="802"/>
      <c r="S112" s="802"/>
      <c r="T112" s="802"/>
      <c r="U112" s="802"/>
      <c r="V112" s="802"/>
      <c r="W112" s="802"/>
      <c r="X112" s="802"/>
      <c r="Y112" s="802"/>
      <c r="Z112" s="802"/>
      <c r="AA112" s="802"/>
      <c r="AB112" s="802"/>
      <c r="AC112" s="802"/>
      <c r="AD112" s="802"/>
      <c r="AE112" s="802"/>
      <c r="AF112" s="802"/>
      <c r="AG112" s="802"/>
      <c r="AH112" s="802"/>
      <c r="AI112" s="802"/>
      <c r="AJ112" s="802"/>
      <c r="AK112" s="802"/>
      <c r="AL112" s="802"/>
      <c r="AM112" s="802"/>
      <c r="AN112" s="802"/>
      <c r="AO112" s="802"/>
      <c r="AP112" s="802"/>
      <c r="AQ112" s="802"/>
      <c r="AR112" s="802"/>
      <c r="AS112" s="802"/>
      <c r="AT112" s="802"/>
      <c r="AU112" s="802"/>
      <c r="AV112" s="802"/>
      <c r="AW112" s="802"/>
      <c r="AX112" s="802"/>
      <c r="AY112" s="802"/>
      <c r="AZ112" s="802"/>
      <c r="BA112" s="802"/>
      <c r="BB112" s="802"/>
      <c r="BC112" s="802"/>
      <c r="BD112" s="802"/>
      <c r="BE112" s="802"/>
      <c r="BF112" s="802"/>
      <c r="BG112" s="802"/>
      <c r="BH112" s="802"/>
      <c r="BI112" s="802"/>
      <c r="BJ112" s="802"/>
      <c r="BK112" s="802"/>
      <c r="BL112" s="802"/>
      <c r="BM112" s="802"/>
      <c r="BN112" s="802"/>
      <c r="BO112" s="802"/>
      <c r="BP112" s="802"/>
      <c r="BQ112" s="802"/>
      <c r="BR112" s="802"/>
      <c r="BS112" s="802"/>
    </row>
    <row r="113" spans="1:71" x14ac:dyDescent="0.25">
      <c r="A113" s="802"/>
      <c r="B113" s="802"/>
      <c r="C113" s="802"/>
      <c r="D113" s="802"/>
      <c r="E113" s="802"/>
      <c r="F113" s="802"/>
      <c r="G113" s="802"/>
      <c r="H113" s="802"/>
      <c r="I113" s="802"/>
      <c r="J113" s="802"/>
      <c r="K113" s="802"/>
      <c r="L113" s="802"/>
      <c r="M113" s="802"/>
      <c r="N113" s="802"/>
      <c r="O113" s="802"/>
      <c r="P113" s="802"/>
      <c r="Q113" s="802"/>
      <c r="R113" s="802"/>
      <c r="S113" s="802"/>
      <c r="T113" s="802"/>
      <c r="U113" s="802"/>
      <c r="V113" s="802"/>
      <c r="W113" s="802"/>
      <c r="X113" s="802"/>
      <c r="Y113" s="802"/>
      <c r="Z113" s="802"/>
      <c r="AA113" s="802"/>
      <c r="AB113" s="802"/>
      <c r="AC113" s="802"/>
      <c r="AD113" s="802"/>
      <c r="AE113" s="802"/>
      <c r="AF113" s="802"/>
      <c r="AG113" s="802"/>
      <c r="AH113" s="802"/>
      <c r="AI113" s="802"/>
      <c r="AJ113" s="802"/>
      <c r="AK113" s="802"/>
      <c r="AL113" s="802"/>
      <c r="AM113" s="802"/>
      <c r="AN113" s="802"/>
      <c r="AO113" s="802"/>
      <c r="AP113" s="802"/>
      <c r="AQ113" s="802"/>
      <c r="AR113" s="802"/>
      <c r="AS113" s="802"/>
      <c r="AT113" s="802"/>
      <c r="AU113" s="802"/>
      <c r="AV113" s="802"/>
      <c r="AW113" s="802"/>
      <c r="AX113" s="802"/>
      <c r="AY113" s="802"/>
      <c r="AZ113" s="802"/>
      <c r="BA113" s="802"/>
      <c r="BB113" s="802"/>
      <c r="BC113" s="802"/>
      <c r="BD113" s="802"/>
      <c r="BE113" s="802"/>
      <c r="BF113" s="802"/>
      <c r="BG113" s="802"/>
      <c r="BH113" s="802"/>
      <c r="BI113" s="802"/>
      <c r="BJ113" s="802"/>
      <c r="BK113" s="802"/>
      <c r="BL113" s="802"/>
      <c r="BM113" s="802"/>
      <c r="BN113" s="802"/>
      <c r="BO113" s="802"/>
      <c r="BP113" s="802"/>
      <c r="BQ113" s="802"/>
      <c r="BR113" s="802"/>
      <c r="BS113" s="802"/>
    </row>
    <row r="114" spans="1:71" x14ac:dyDescent="0.25">
      <c r="A114" s="802"/>
      <c r="B114" s="802"/>
      <c r="C114" s="802"/>
      <c r="D114" s="802"/>
      <c r="E114" s="802"/>
      <c r="F114" s="802"/>
      <c r="G114" s="802"/>
      <c r="H114" s="802"/>
      <c r="I114" s="802"/>
      <c r="J114" s="802"/>
      <c r="K114" s="802"/>
      <c r="L114" s="802"/>
      <c r="M114" s="802"/>
      <c r="N114" s="802"/>
      <c r="O114" s="802"/>
      <c r="P114" s="802"/>
      <c r="Q114" s="802"/>
      <c r="R114" s="802"/>
      <c r="S114" s="802"/>
      <c r="T114" s="802"/>
      <c r="U114" s="802"/>
      <c r="V114" s="802"/>
      <c r="W114" s="802"/>
      <c r="X114" s="802"/>
      <c r="Y114" s="802"/>
      <c r="Z114" s="802"/>
      <c r="AA114" s="802"/>
      <c r="AB114" s="802"/>
      <c r="AC114" s="802"/>
      <c r="AD114" s="802"/>
      <c r="AE114" s="802"/>
      <c r="AF114" s="802"/>
      <c r="AG114" s="802"/>
      <c r="AH114" s="802"/>
      <c r="AI114" s="802"/>
      <c r="AJ114" s="802"/>
      <c r="AK114" s="802"/>
      <c r="AL114" s="802"/>
      <c r="AM114" s="802"/>
      <c r="AN114" s="802"/>
      <c r="AO114" s="802"/>
      <c r="AP114" s="802"/>
      <c r="AQ114" s="802"/>
      <c r="AR114" s="802"/>
      <c r="AS114" s="802"/>
      <c r="AT114" s="802"/>
      <c r="AU114" s="802"/>
      <c r="AV114" s="802"/>
      <c r="AW114" s="802"/>
      <c r="AX114" s="802"/>
      <c r="AY114" s="802"/>
      <c r="AZ114" s="802"/>
      <c r="BA114" s="802"/>
      <c r="BB114" s="802"/>
      <c r="BC114" s="802"/>
      <c r="BD114" s="802"/>
      <c r="BE114" s="802"/>
      <c r="BF114" s="802"/>
      <c r="BG114" s="802"/>
      <c r="BH114" s="802"/>
      <c r="BI114" s="802"/>
      <c r="BJ114" s="802"/>
      <c r="BK114" s="802"/>
      <c r="BL114" s="802"/>
      <c r="BM114" s="802"/>
      <c r="BN114" s="802"/>
      <c r="BO114" s="802"/>
      <c r="BP114" s="802"/>
      <c r="BQ114" s="802"/>
      <c r="BR114" s="802"/>
      <c r="BS114" s="802"/>
    </row>
    <row r="115" spans="1:71" x14ac:dyDescent="0.25">
      <c r="A115" s="802"/>
      <c r="B115" s="802"/>
      <c r="C115" s="802"/>
      <c r="D115" s="802"/>
      <c r="E115" s="802"/>
      <c r="F115" s="802"/>
      <c r="G115" s="802"/>
      <c r="H115" s="802"/>
      <c r="I115" s="802"/>
      <c r="J115" s="802"/>
      <c r="K115" s="802"/>
      <c r="L115" s="802"/>
      <c r="M115" s="802"/>
      <c r="N115" s="802"/>
      <c r="O115" s="802"/>
      <c r="P115" s="802"/>
      <c r="Q115" s="802"/>
      <c r="R115" s="802"/>
      <c r="S115" s="802"/>
      <c r="T115" s="802"/>
      <c r="U115" s="802"/>
      <c r="V115" s="802"/>
      <c r="W115" s="802"/>
      <c r="X115" s="802"/>
      <c r="Y115" s="802"/>
      <c r="Z115" s="802"/>
      <c r="AA115" s="802"/>
      <c r="AB115" s="802"/>
      <c r="AC115" s="802"/>
      <c r="AD115" s="802"/>
      <c r="AE115" s="802"/>
      <c r="AF115" s="802"/>
      <c r="AG115" s="802"/>
      <c r="AH115" s="802"/>
      <c r="AI115" s="802"/>
      <c r="AJ115" s="802"/>
      <c r="AK115" s="802"/>
      <c r="AL115" s="802"/>
      <c r="AM115" s="802"/>
      <c r="AN115" s="802"/>
      <c r="AO115" s="802"/>
      <c r="AP115" s="802"/>
      <c r="AQ115" s="802"/>
      <c r="AR115" s="802"/>
      <c r="AS115" s="802"/>
      <c r="AT115" s="802"/>
      <c r="AU115" s="802"/>
      <c r="AV115" s="802"/>
      <c r="AW115" s="802"/>
      <c r="AX115" s="802"/>
      <c r="AY115" s="802"/>
      <c r="AZ115" s="802"/>
      <c r="BA115" s="802"/>
      <c r="BB115" s="802"/>
      <c r="BC115" s="802"/>
      <c r="BD115" s="802"/>
      <c r="BE115" s="802"/>
      <c r="BF115" s="802"/>
      <c r="BG115" s="802"/>
      <c r="BH115" s="802"/>
      <c r="BI115" s="802"/>
      <c r="BJ115" s="802"/>
      <c r="BK115" s="802"/>
      <c r="BL115" s="802"/>
      <c r="BM115" s="802"/>
      <c r="BN115" s="802"/>
      <c r="BO115" s="802"/>
      <c r="BP115" s="802"/>
      <c r="BQ115" s="802"/>
      <c r="BR115" s="802"/>
      <c r="BS115" s="802"/>
    </row>
    <row r="116" spans="1:71" x14ac:dyDescent="0.25">
      <c r="A116" s="802"/>
      <c r="B116" s="802"/>
      <c r="C116" s="802"/>
      <c r="D116" s="802"/>
      <c r="E116" s="802"/>
      <c r="F116" s="802"/>
      <c r="G116" s="802"/>
      <c r="H116" s="802"/>
      <c r="I116" s="802"/>
      <c r="J116" s="802"/>
      <c r="K116" s="802"/>
      <c r="L116" s="802"/>
      <c r="M116" s="802"/>
      <c r="N116" s="802"/>
      <c r="O116" s="802"/>
      <c r="P116" s="802"/>
      <c r="Q116" s="802"/>
      <c r="R116" s="802"/>
      <c r="S116" s="802"/>
      <c r="T116" s="802"/>
      <c r="U116" s="802"/>
      <c r="V116" s="802"/>
      <c r="W116" s="802"/>
      <c r="X116" s="802"/>
      <c r="Y116" s="802"/>
      <c r="Z116" s="802"/>
      <c r="AA116" s="802"/>
      <c r="AB116" s="802"/>
      <c r="AC116" s="802"/>
      <c r="AD116" s="802"/>
      <c r="AE116" s="802"/>
      <c r="AF116" s="802"/>
      <c r="AG116" s="802"/>
      <c r="AH116" s="802"/>
      <c r="AI116" s="802"/>
      <c r="AJ116" s="802"/>
      <c r="AK116" s="802"/>
      <c r="AL116" s="802"/>
      <c r="AM116" s="802"/>
      <c r="AN116" s="802"/>
      <c r="AO116" s="802"/>
      <c r="AP116" s="802"/>
      <c r="AQ116" s="802"/>
      <c r="AR116" s="802"/>
      <c r="AS116" s="802"/>
      <c r="AT116" s="802"/>
      <c r="AU116" s="802"/>
      <c r="AV116" s="802"/>
      <c r="AW116" s="802"/>
      <c r="AX116" s="802"/>
      <c r="AY116" s="802"/>
      <c r="AZ116" s="802"/>
      <c r="BA116" s="802"/>
      <c r="BB116" s="802"/>
      <c r="BC116" s="802"/>
      <c r="BD116" s="802"/>
      <c r="BE116" s="802"/>
      <c r="BF116" s="802"/>
      <c r="BG116" s="802"/>
      <c r="BH116" s="802"/>
      <c r="BI116" s="802"/>
      <c r="BJ116" s="802"/>
      <c r="BK116" s="802"/>
      <c r="BL116" s="802"/>
      <c r="BM116" s="802"/>
      <c r="BN116" s="802"/>
      <c r="BO116" s="802"/>
      <c r="BP116" s="802"/>
      <c r="BQ116" s="802"/>
      <c r="BR116" s="802"/>
      <c r="BS116" s="802"/>
    </row>
    <row r="117" spans="1:71" x14ac:dyDescent="0.25">
      <c r="A117" s="802"/>
      <c r="B117" s="802"/>
      <c r="C117" s="802"/>
      <c r="D117" s="802"/>
      <c r="E117" s="802"/>
      <c r="F117" s="802"/>
      <c r="G117" s="802"/>
      <c r="H117" s="802"/>
      <c r="I117" s="802"/>
      <c r="J117" s="802"/>
      <c r="K117" s="802"/>
      <c r="L117" s="802"/>
      <c r="M117" s="802"/>
      <c r="N117" s="802"/>
      <c r="O117" s="802"/>
      <c r="P117" s="802"/>
      <c r="Q117" s="802"/>
      <c r="R117" s="802"/>
      <c r="S117" s="802"/>
      <c r="T117" s="802"/>
      <c r="U117" s="802"/>
      <c r="V117" s="802"/>
      <c r="W117" s="802"/>
      <c r="X117" s="802"/>
      <c r="Y117" s="802"/>
      <c r="Z117" s="802"/>
      <c r="AA117" s="802"/>
      <c r="AB117" s="802"/>
      <c r="AC117" s="802"/>
      <c r="AD117" s="802"/>
      <c r="AE117" s="802"/>
      <c r="AF117" s="802"/>
      <c r="AG117" s="802"/>
      <c r="AH117" s="802"/>
      <c r="AI117" s="802"/>
      <c r="AJ117" s="802"/>
      <c r="AK117" s="802"/>
      <c r="AL117" s="802"/>
      <c r="AM117" s="802"/>
      <c r="AN117" s="802"/>
      <c r="AO117" s="802"/>
      <c r="AP117" s="802"/>
      <c r="AQ117" s="802"/>
      <c r="AR117" s="802"/>
      <c r="AS117" s="802"/>
      <c r="AT117" s="802"/>
      <c r="AU117" s="802"/>
      <c r="AV117" s="802"/>
      <c r="AW117" s="802"/>
      <c r="AX117" s="802"/>
      <c r="AY117" s="802"/>
      <c r="AZ117" s="802"/>
      <c r="BA117" s="802"/>
      <c r="BB117" s="802"/>
      <c r="BC117" s="802"/>
      <c r="BD117" s="802"/>
      <c r="BE117" s="802"/>
      <c r="BF117" s="802"/>
      <c r="BG117" s="802"/>
      <c r="BH117" s="802"/>
      <c r="BI117" s="802"/>
      <c r="BJ117" s="802"/>
      <c r="BK117" s="802"/>
      <c r="BL117" s="802"/>
      <c r="BM117" s="802"/>
      <c r="BN117" s="802"/>
      <c r="BO117" s="802"/>
      <c r="BP117" s="802"/>
      <c r="BQ117" s="802"/>
      <c r="BR117" s="802"/>
      <c r="BS117" s="802"/>
    </row>
    <row r="118" spans="1:71" x14ac:dyDescent="0.25">
      <c r="A118" s="802"/>
      <c r="B118" s="802"/>
      <c r="C118" s="802"/>
      <c r="D118" s="802"/>
      <c r="E118" s="802"/>
      <c r="F118" s="802"/>
      <c r="G118" s="802"/>
      <c r="H118" s="802"/>
      <c r="I118" s="802"/>
      <c r="J118" s="802"/>
      <c r="K118" s="802"/>
      <c r="L118" s="802"/>
      <c r="M118" s="802"/>
      <c r="N118" s="802"/>
      <c r="O118" s="802"/>
      <c r="P118" s="802"/>
      <c r="Q118" s="802"/>
      <c r="R118" s="802"/>
      <c r="S118" s="802"/>
      <c r="T118" s="802"/>
      <c r="U118" s="802"/>
      <c r="V118" s="802"/>
      <c r="W118" s="802"/>
      <c r="X118" s="802"/>
      <c r="Y118" s="802"/>
      <c r="Z118" s="802"/>
      <c r="AA118" s="802"/>
      <c r="AB118" s="802"/>
      <c r="AC118" s="802"/>
      <c r="AD118" s="802"/>
      <c r="AE118" s="802"/>
      <c r="AF118" s="802"/>
      <c r="AG118" s="802"/>
      <c r="AH118" s="802"/>
      <c r="AI118" s="802"/>
      <c r="AJ118" s="802"/>
      <c r="AK118" s="802"/>
      <c r="AL118" s="802"/>
      <c r="AM118" s="802"/>
      <c r="AN118" s="802"/>
      <c r="AO118" s="802"/>
      <c r="AP118" s="802"/>
      <c r="AQ118" s="802"/>
      <c r="AR118" s="802"/>
      <c r="AS118" s="802"/>
      <c r="AT118" s="802"/>
      <c r="AU118" s="802"/>
      <c r="AV118" s="802"/>
      <c r="AW118" s="802"/>
      <c r="AX118" s="802"/>
      <c r="AY118" s="802"/>
      <c r="AZ118" s="802"/>
      <c r="BA118" s="802"/>
      <c r="BB118" s="802"/>
      <c r="BC118" s="802"/>
      <c r="BD118" s="802"/>
      <c r="BE118" s="802"/>
      <c r="BF118" s="802"/>
      <c r="BG118" s="802"/>
      <c r="BH118" s="802"/>
      <c r="BI118" s="802"/>
      <c r="BJ118" s="802"/>
      <c r="BK118" s="802"/>
      <c r="BL118" s="802"/>
      <c r="BM118" s="802"/>
      <c r="BN118" s="802"/>
      <c r="BO118" s="802"/>
      <c r="BP118" s="802"/>
      <c r="BQ118" s="802"/>
      <c r="BR118" s="802"/>
      <c r="BS118" s="802"/>
    </row>
    <row r="119" spans="1:71" x14ac:dyDescent="0.25">
      <c r="A119" s="802"/>
      <c r="B119" s="802"/>
      <c r="C119" s="802"/>
      <c r="D119" s="802"/>
      <c r="E119" s="802"/>
      <c r="F119" s="802"/>
      <c r="G119" s="802"/>
      <c r="H119" s="802"/>
      <c r="I119" s="802"/>
      <c r="J119" s="802"/>
      <c r="K119" s="802"/>
      <c r="L119" s="802"/>
      <c r="M119" s="802"/>
      <c r="N119" s="802"/>
      <c r="O119" s="802"/>
      <c r="P119" s="802"/>
      <c r="Q119" s="802"/>
      <c r="R119" s="802"/>
      <c r="S119" s="802"/>
      <c r="T119" s="802"/>
      <c r="U119" s="802"/>
      <c r="V119" s="802"/>
      <c r="W119" s="802"/>
      <c r="X119" s="802"/>
      <c r="Y119" s="802"/>
      <c r="Z119" s="802"/>
      <c r="AA119" s="802"/>
      <c r="AB119" s="802"/>
      <c r="AC119" s="802"/>
      <c r="AD119" s="802"/>
      <c r="AE119" s="802"/>
      <c r="AF119" s="802"/>
      <c r="AG119" s="802"/>
      <c r="AH119" s="802"/>
      <c r="AI119" s="802"/>
      <c r="AJ119" s="802"/>
      <c r="AK119" s="802"/>
      <c r="AL119" s="802"/>
      <c r="AM119" s="802"/>
      <c r="AN119" s="802"/>
      <c r="AO119" s="802"/>
      <c r="AP119" s="802"/>
      <c r="AQ119" s="802"/>
      <c r="AR119" s="802"/>
      <c r="AS119" s="802"/>
      <c r="AT119" s="802"/>
      <c r="AU119" s="802"/>
      <c r="AV119" s="802"/>
      <c r="AW119" s="802"/>
      <c r="AX119" s="802"/>
      <c r="AY119" s="802"/>
      <c r="AZ119" s="802"/>
      <c r="BA119" s="802"/>
      <c r="BB119" s="802"/>
      <c r="BC119" s="802"/>
      <c r="BD119" s="802"/>
      <c r="BE119" s="802"/>
      <c r="BF119" s="802"/>
      <c r="BG119" s="802"/>
      <c r="BH119" s="802"/>
      <c r="BI119" s="802"/>
      <c r="BJ119" s="802"/>
      <c r="BK119" s="802"/>
      <c r="BL119" s="802"/>
      <c r="BM119" s="802"/>
      <c r="BN119" s="802"/>
      <c r="BO119" s="802"/>
      <c r="BP119" s="802"/>
      <c r="BQ119" s="802"/>
      <c r="BR119" s="802"/>
      <c r="BS119" s="802"/>
    </row>
    <row r="120" spans="1:71" x14ac:dyDescent="0.25">
      <c r="A120" s="802"/>
      <c r="B120" s="802"/>
      <c r="C120" s="802"/>
      <c r="D120" s="802"/>
      <c r="E120" s="802"/>
      <c r="F120" s="802"/>
      <c r="G120" s="802"/>
      <c r="H120" s="802"/>
      <c r="I120" s="802"/>
      <c r="J120" s="802"/>
      <c r="K120" s="802"/>
      <c r="L120" s="802"/>
      <c r="M120" s="802"/>
      <c r="N120" s="802"/>
      <c r="O120" s="802"/>
      <c r="P120" s="802"/>
      <c r="Q120" s="802"/>
      <c r="R120" s="802"/>
      <c r="S120" s="802"/>
      <c r="T120" s="802"/>
      <c r="U120" s="802"/>
      <c r="V120" s="802"/>
      <c r="W120" s="802"/>
      <c r="X120" s="802"/>
      <c r="Y120" s="802"/>
      <c r="Z120" s="802"/>
      <c r="AA120" s="802"/>
      <c r="AB120" s="802"/>
      <c r="AC120" s="802"/>
      <c r="AD120" s="802"/>
      <c r="AE120" s="802"/>
      <c r="AF120" s="802"/>
      <c r="AG120" s="802"/>
      <c r="AH120" s="802"/>
      <c r="AI120" s="802"/>
      <c r="AJ120" s="802"/>
      <c r="AK120" s="802"/>
      <c r="AL120" s="802"/>
      <c r="AM120" s="802"/>
      <c r="AN120" s="802"/>
      <c r="AO120" s="802"/>
      <c r="AP120" s="802"/>
      <c r="AQ120" s="802"/>
      <c r="AR120" s="802"/>
      <c r="AS120" s="802"/>
      <c r="AT120" s="802"/>
      <c r="AU120" s="802"/>
      <c r="AV120" s="802"/>
      <c r="AW120" s="802"/>
      <c r="AX120" s="802"/>
      <c r="AY120" s="802"/>
      <c r="AZ120" s="802"/>
      <c r="BA120" s="802"/>
      <c r="BB120" s="802"/>
      <c r="BC120" s="802"/>
      <c r="BD120" s="802"/>
      <c r="BE120" s="802"/>
      <c r="BF120" s="802"/>
      <c r="BG120" s="802"/>
      <c r="BH120" s="802"/>
      <c r="BI120" s="802"/>
      <c r="BJ120" s="802"/>
      <c r="BK120" s="802"/>
      <c r="BL120" s="802"/>
      <c r="BM120" s="802"/>
      <c r="BN120" s="802"/>
      <c r="BO120" s="802"/>
      <c r="BP120" s="802"/>
      <c r="BQ120" s="802"/>
      <c r="BR120" s="802"/>
      <c r="BS120" s="802"/>
    </row>
    <row r="121" spans="1:71" x14ac:dyDescent="0.25">
      <c r="A121" s="802"/>
      <c r="B121" s="802"/>
      <c r="C121" s="802"/>
      <c r="D121" s="802"/>
      <c r="E121" s="802"/>
      <c r="F121" s="802"/>
      <c r="G121" s="802"/>
      <c r="H121" s="802"/>
      <c r="I121" s="802"/>
      <c r="J121" s="802"/>
      <c r="K121" s="802"/>
      <c r="L121" s="802"/>
      <c r="M121" s="802"/>
      <c r="N121" s="802"/>
      <c r="O121" s="802"/>
      <c r="P121" s="802"/>
      <c r="Q121" s="802"/>
      <c r="R121" s="802"/>
      <c r="S121" s="802"/>
      <c r="T121" s="802"/>
      <c r="U121" s="802"/>
      <c r="V121" s="802"/>
      <c r="W121" s="802"/>
      <c r="X121" s="802"/>
      <c r="Y121" s="802"/>
      <c r="Z121" s="802"/>
      <c r="AA121" s="802"/>
      <c r="AB121" s="802"/>
      <c r="AC121" s="802"/>
      <c r="AD121" s="802"/>
      <c r="AE121" s="802"/>
      <c r="AF121" s="802"/>
      <c r="AG121" s="802"/>
      <c r="AH121" s="802"/>
      <c r="AI121" s="802"/>
      <c r="AJ121" s="802"/>
      <c r="AK121" s="802"/>
      <c r="AL121" s="802"/>
      <c r="AM121" s="802"/>
      <c r="AN121" s="802"/>
      <c r="AO121" s="802"/>
      <c r="AP121" s="802"/>
      <c r="AQ121" s="802"/>
      <c r="AR121" s="802"/>
      <c r="AS121" s="802"/>
      <c r="AT121" s="802"/>
      <c r="AU121" s="802"/>
      <c r="AV121" s="802"/>
      <c r="AW121" s="802"/>
      <c r="AX121" s="802"/>
      <c r="AY121" s="802"/>
      <c r="AZ121" s="802"/>
      <c r="BA121" s="802"/>
      <c r="BB121" s="802"/>
      <c r="BC121" s="802"/>
      <c r="BD121" s="802"/>
      <c r="BE121" s="802"/>
      <c r="BF121" s="802"/>
      <c r="BG121" s="802"/>
      <c r="BH121" s="802"/>
      <c r="BI121" s="802"/>
      <c r="BJ121" s="802"/>
      <c r="BK121" s="802"/>
      <c r="BL121" s="802"/>
      <c r="BM121" s="802"/>
      <c r="BN121" s="802"/>
      <c r="BO121" s="802"/>
      <c r="BP121" s="802"/>
      <c r="BQ121" s="802"/>
      <c r="BR121" s="802"/>
      <c r="BS121" s="802"/>
    </row>
    <row r="122" spans="1:71" x14ac:dyDescent="0.25">
      <c r="A122" s="802"/>
      <c r="B122" s="802"/>
      <c r="C122" s="802"/>
      <c r="D122" s="802"/>
      <c r="E122" s="802"/>
      <c r="F122" s="802"/>
      <c r="G122" s="802"/>
      <c r="H122" s="802"/>
      <c r="I122" s="802"/>
      <c r="J122" s="802"/>
      <c r="K122" s="802"/>
      <c r="L122" s="802"/>
      <c r="M122" s="802"/>
      <c r="N122" s="802"/>
      <c r="O122" s="802"/>
      <c r="P122" s="802"/>
      <c r="Q122" s="802"/>
      <c r="R122" s="802"/>
      <c r="S122" s="802"/>
      <c r="T122" s="802"/>
      <c r="U122" s="802"/>
      <c r="V122" s="802"/>
      <c r="W122" s="802"/>
      <c r="X122" s="802"/>
      <c r="Y122" s="802"/>
      <c r="Z122" s="802"/>
      <c r="AA122" s="802"/>
      <c r="AB122" s="802"/>
      <c r="AC122" s="802"/>
      <c r="AD122" s="802"/>
      <c r="AE122" s="802"/>
      <c r="AF122" s="802"/>
      <c r="AG122" s="802"/>
      <c r="AH122" s="802"/>
      <c r="AI122" s="802"/>
      <c r="AJ122" s="802"/>
      <c r="AK122" s="802"/>
      <c r="AL122" s="802"/>
      <c r="AM122" s="802"/>
      <c r="AN122" s="802"/>
      <c r="AO122" s="802"/>
      <c r="AP122" s="802"/>
      <c r="AQ122" s="802"/>
      <c r="AR122" s="802"/>
      <c r="AS122" s="802"/>
      <c r="AT122" s="802"/>
      <c r="AU122" s="802"/>
      <c r="AV122" s="802"/>
      <c r="AW122" s="802"/>
      <c r="AX122" s="802"/>
      <c r="AY122" s="802"/>
      <c r="AZ122" s="802"/>
      <c r="BA122" s="802"/>
      <c r="BB122" s="802"/>
      <c r="BC122" s="802"/>
      <c r="BD122" s="802"/>
      <c r="BE122" s="802"/>
      <c r="BF122" s="802"/>
      <c r="BG122" s="802"/>
      <c r="BH122" s="802"/>
      <c r="BI122" s="802"/>
      <c r="BJ122" s="802"/>
      <c r="BK122" s="802"/>
      <c r="BL122" s="802"/>
      <c r="BM122" s="802"/>
      <c r="BN122" s="802"/>
      <c r="BO122" s="802"/>
      <c r="BP122" s="802"/>
      <c r="BQ122" s="802"/>
      <c r="BR122" s="802"/>
      <c r="BS122" s="802"/>
    </row>
    <row r="123" spans="1:71" x14ac:dyDescent="0.25">
      <c r="A123" s="802"/>
      <c r="B123" s="802"/>
      <c r="C123" s="802"/>
      <c r="D123" s="802"/>
      <c r="E123" s="802"/>
      <c r="F123" s="802"/>
      <c r="G123" s="802"/>
      <c r="H123" s="802"/>
      <c r="I123" s="802"/>
      <c r="J123" s="802"/>
      <c r="K123" s="802"/>
      <c r="L123" s="802"/>
      <c r="M123" s="802"/>
      <c r="N123" s="802"/>
      <c r="O123" s="802"/>
      <c r="P123" s="802"/>
      <c r="Q123" s="802"/>
      <c r="R123" s="802"/>
      <c r="S123" s="802"/>
      <c r="T123" s="802"/>
      <c r="U123" s="802"/>
      <c r="V123" s="802"/>
      <c r="W123" s="802"/>
      <c r="X123" s="802"/>
      <c r="Y123" s="802"/>
      <c r="Z123" s="802"/>
      <c r="AA123" s="802"/>
      <c r="AB123" s="802"/>
      <c r="AC123" s="802"/>
      <c r="AD123" s="802"/>
      <c r="AE123" s="802"/>
      <c r="AF123" s="802"/>
      <c r="AG123" s="802"/>
      <c r="AH123" s="802"/>
      <c r="AI123" s="802"/>
      <c r="AJ123" s="802"/>
      <c r="AK123" s="802"/>
      <c r="AL123" s="802"/>
      <c r="AM123" s="802"/>
      <c r="AN123" s="802"/>
      <c r="AO123" s="802"/>
      <c r="AP123" s="802"/>
      <c r="AQ123" s="802"/>
      <c r="AR123" s="802"/>
      <c r="AS123" s="802"/>
      <c r="AT123" s="802"/>
      <c r="AU123" s="802"/>
      <c r="AV123" s="802"/>
      <c r="AW123" s="802"/>
      <c r="AX123" s="802"/>
      <c r="AY123" s="802"/>
      <c r="AZ123" s="802"/>
      <c r="BA123" s="802"/>
      <c r="BB123" s="802"/>
      <c r="BC123" s="802"/>
      <c r="BD123" s="802"/>
      <c r="BE123" s="802"/>
      <c r="BF123" s="802"/>
      <c r="BG123" s="802"/>
      <c r="BH123" s="802"/>
      <c r="BI123" s="802"/>
      <c r="BJ123" s="802"/>
      <c r="BK123" s="802"/>
      <c r="BL123" s="802"/>
      <c r="BM123" s="802"/>
      <c r="BN123" s="802"/>
      <c r="BO123" s="802"/>
      <c r="BP123" s="802"/>
      <c r="BQ123" s="802"/>
      <c r="BR123" s="802"/>
      <c r="BS123" s="802"/>
    </row>
    <row r="124" spans="1:71" x14ac:dyDescent="0.25">
      <c r="A124" s="802"/>
      <c r="B124" s="802"/>
      <c r="C124" s="802"/>
      <c r="D124" s="802"/>
      <c r="E124" s="802"/>
      <c r="F124" s="802"/>
      <c r="G124" s="802"/>
      <c r="H124" s="802"/>
      <c r="I124" s="802"/>
      <c r="J124" s="802"/>
      <c r="K124" s="802"/>
      <c r="L124" s="802"/>
      <c r="M124" s="802"/>
      <c r="N124" s="802"/>
      <c r="O124" s="802"/>
      <c r="P124" s="802"/>
      <c r="Q124" s="802"/>
      <c r="R124" s="802"/>
      <c r="S124" s="802"/>
      <c r="T124" s="802"/>
      <c r="U124" s="802"/>
      <c r="V124" s="802"/>
      <c r="W124" s="802"/>
      <c r="X124" s="802"/>
      <c r="Y124" s="802"/>
      <c r="Z124" s="802"/>
      <c r="AA124" s="802"/>
      <c r="AB124" s="802"/>
      <c r="AC124" s="802"/>
      <c r="AD124" s="802"/>
      <c r="AE124" s="802"/>
      <c r="AF124" s="802"/>
      <c r="AG124" s="802"/>
      <c r="AH124" s="802"/>
      <c r="AI124" s="802"/>
      <c r="AJ124" s="802"/>
      <c r="AK124" s="802"/>
      <c r="AL124" s="802"/>
      <c r="AM124" s="802"/>
      <c r="AN124" s="802"/>
      <c r="AO124" s="802"/>
      <c r="AP124" s="802"/>
      <c r="AQ124" s="802"/>
      <c r="AR124" s="802"/>
      <c r="AS124" s="802"/>
      <c r="AT124" s="802"/>
      <c r="AU124" s="802"/>
      <c r="AV124" s="802"/>
      <c r="AW124" s="802"/>
      <c r="AX124" s="802"/>
      <c r="AY124" s="802"/>
      <c r="AZ124" s="802"/>
      <c r="BA124" s="802"/>
      <c r="BB124" s="802"/>
      <c r="BC124" s="802"/>
      <c r="BD124" s="802"/>
      <c r="BE124" s="802"/>
      <c r="BF124" s="802"/>
      <c r="BG124" s="802"/>
      <c r="BH124" s="802"/>
      <c r="BI124" s="802"/>
      <c r="BJ124" s="802"/>
      <c r="BK124" s="802"/>
      <c r="BL124" s="802"/>
      <c r="BM124" s="802"/>
      <c r="BN124" s="802"/>
      <c r="BO124" s="802"/>
      <c r="BP124" s="802"/>
      <c r="BQ124" s="802"/>
      <c r="BR124" s="802"/>
      <c r="BS124" s="802"/>
    </row>
    <row r="125" spans="1:71" x14ac:dyDescent="0.25">
      <c r="A125" s="802"/>
      <c r="B125" s="802"/>
      <c r="C125" s="802"/>
      <c r="D125" s="802"/>
      <c r="E125" s="802"/>
      <c r="F125" s="802"/>
      <c r="G125" s="802"/>
      <c r="H125" s="802"/>
      <c r="I125" s="802"/>
      <c r="J125" s="802"/>
      <c r="K125" s="802"/>
      <c r="L125" s="802"/>
      <c r="M125" s="802"/>
      <c r="N125" s="802"/>
      <c r="O125" s="802"/>
      <c r="P125" s="802"/>
      <c r="Q125" s="802"/>
      <c r="R125" s="802"/>
      <c r="S125" s="802"/>
      <c r="T125" s="802"/>
      <c r="U125" s="802"/>
      <c r="V125" s="802"/>
      <c r="W125" s="802"/>
      <c r="X125" s="802"/>
      <c r="Y125" s="802"/>
      <c r="Z125" s="802"/>
      <c r="AA125" s="802"/>
      <c r="AB125" s="802"/>
      <c r="AC125" s="802"/>
      <c r="AD125" s="802"/>
      <c r="AE125" s="802"/>
      <c r="AF125" s="802"/>
      <c r="AG125" s="802"/>
      <c r="AH125" s="802"/>
      <c r="AI125" s="802"/>
      <c r="AJ125" s="802"/>
      <c r="AK125" s="802"/>
      <c r="AL125" s="802"/>
      <c r="AM125" s="802"/>
      <c r="AN125" s="802"/>
      <c r="AO125" s="802"/>
      <c r="AP125" s="802"/>
      <c r="AQ125" s="802"/>
      <c r="AR125" s="802"/>
      <c r="AS125" s="802"/>
      <c r="AT125" s="802"/>
      <c r="AU125" s="802"/>
      <c r="AV125" s="802"/>
      <c r="AW125" s="802"/>
      <c r="AX125" s="802"/>
      <c r="AY125" s="802"/>
      <c r="AZ125" s="802"/>
      <c r="BA125" s="802"/>
      <c r="BB125" s="802"/>
      <c r="BC125" s="802"/>
      <c r="BD125" s="802"/>
      <c r="BE125" s="802"/>
      <c r="BF125" s="802"/>
      <c r="BG125" s="802"/>
      <c r="BH125" s="802"/>
      <c r="BI125" s="802"/>
      <c r="BJ125" s="802"/>
      <c r="BK125" s="802"/>
      <c r="BL125" s="802"/>
      <c r="BM125" s="802"/>
      <c r="BN125" s="802"/>
      <c r="BO125" s="802"/>
      <c r="BP125" s="802"/>
      <c r="BQ125" s="802"/>
      <c r="BR125" s="802"/>
      <c r="BS125" s="802"/>
    </row>
    <row r="126" spans="1:71" x14ac:dyDescent="0.25">
      <c r="A126" s="802"/>
      <c r="B126" s="802"/>
      <c r="C126" s="802"/>
      <c r="D126" s="802"/>
      <c r="E126" s="802"/>
      <c r="F126" s="802"/>
      <c r="G126" s="802"/>
      <c r="H126" s="802"/>
      <c r="I126" s="802"/>
      <c r="J126" s="802"/>
      <c r="K126" s="802"/>
      <c r="L126" s="802"/>
      <c r="M126" s="802"/>
      <c r="N126" s="802"/>
      <c r="O126" s="802"/>
      <c r="P126" s="802"/>
      <c r="Q126" s="802"/>
      <c r="R126" s="802"/>
      <c r="S126" s="802"/>
      <c r="T126" s="802"/>
      <c r="U126" s="802"/>
      <c r="V126" s="802"/>
      <c r="W126" s="802"/>
      <c r="X126" s="802"/>
      <c r="Y126" s="802"/>
      <c r="Z126" s="802"/>
      <c r="AA126" s="802"/>
      <c r="AB126" s="802"/>
      <c r="AC126" s="802"/>
      <c r="AD126" s="802"/>
      <c r="AE126" s="802"/>
      <c r="AF126" s="802"/>
      <c r="AG126" s="802"/>
      <c r="AH126" s="802"/>
      <c r="AI126" s="802"/>
      <c r="AJ126" s="802"/>
      <c r="AK126" s="802"/>
      <c r="AL126" s="802"/>
      <c r="AM126" s="802"/>
      <c r="AN126" s="802"/>
      <c r="AO126" s="802"/>
      <c r="AP126" s="802"/>
      <c r="AQ126" s="802"/>
      <c r="AR126" s="802"/>
      <c r="AS126" s="802"/>
      <c r="AT126" s="802"/>
      <c r="AU126" s="802"/>
      <c r="AV126" s="802"/>
      <c r="AW126" s="802"/>
      <c r="AX126" s="802"/>
      <c r="AY126" s="802"/>
      <c r="AZ126" s="802"/>
      <c r="BA126" s="802"/>
      <c r="BB126" s="802"/>
      <c r="BC126" s="802"/>
      <c r="BD126" s="802"/>
      <c r="BE126" s="802"/>
      <c r="BF126" s="802"/>
      <c r="BG126" s="802"/>
      <c r="BH126" s="802"/>
      <c r="BI126" s="802"/>
      <c r="BJ126" s="802"/>
      <c r="BK126" s="802"/>
      <c r="BL126" s="802"/>
      <c r="BM126" s="802"/>
      <c r="BN126" s="802"/>
      <c r="BO126" s="802"/>
      <c r="BP126" s="802"/>
      <c r="BQ126" s="802"/>
      <c r="BR126" s="802"/>
      <c r="BS126" s="802"/>
    </row>
    <row r="127" spans="1:71" x14ac:dyDescent="0.25">
      <c r="A127" s="802"/>
      <c r="B127" s="802"/>
      <c r="C127" s="802"/>
      <c r="D127" s="802"/>
      <c r="E127" s="802"/>
      <c r="F127" s="802"/>
      <c r="G127" s="802"/>
      <c r="H127" s="802"/>
      <c r="I127" s="802"/>
      <c r="J127" s="802"/>
      <c r="K127" s="802"/>
      <c r="L127" s="802"/>
      <c r="M127" s="802"/>
      <c r="N127" s="802"/>
      <c r="O127" s="802"/>
      <c r="P127" s="802"/>
      <c r="Q127" s="802"/>
      <c r="R127" s="802"/>
      <c r="S127" s="802"/>
      <c r="T127" s="802"/>
      <c r="U127" s="802"/>
      <c r="V127" s="802"/>
      <c r="W127" s="802"/>
      <c r="X127" s="802"/>
      <c r="Y127" s="802"/>
      <c r="Z127" s="802"/>
      <c r="AA127" s="802"/>
      <c r="AB127" s="802"/>
      <c r="AC127" s="802"/>
      <c r="AD127" s="802"/>
      <c r="AE127" s="802"/>
      <c r="AF127" s="802"/>
      <c r="AG127" s="802"/>
      <c r="AH127" s="802"/>
      <c r="AI127" s="802"/>
      <c r="AJ127" s="802"/>
      <c r="AK127" s="802"/>
      <c r="AL127" s="802"/>
      <c r="AM127" s="802"/>
      <c r="AN127" s="802"/>
      <c r="AO127" s="802"/>
      <c r="AP127" s="802"/>
      <c r="AQ127" s="802"/>
      <c r="AR127" s="802"/>
      <c r="AS127" s="802"/>
      <c r="AT127" s="802"/>
      <c r="AU127" s="802"/>
      <c r="AV127" s="802"/>
      <c r="AW127" s="802"/>
      <c r="AX127" s="802"/>
      <c r="AY127" s="802"/>
      <c r="AZ127" s="802"/>
      <c r="BA127" s="802"/>
      <c r="BB127" s="802"/>
      <c r="BC127" s="802"/>
      <c r="BD127" s="802"/>
      <c r="BE127" s="802"/>
      <c r="BF127" s="802"/>
      <c r="BG127" s="802"/>
      <c r="BH127" s="802"/>
      <c r="BI127" s="802"/>
      <c r="BJ127" s="802"/>
      <c r="BK127" s="802"/>
      <c r="BL127" s="802"/>
      <c r="BM127" s="802"/>
      <c r="BN127" s="802"/>
      <c r="BO127" s="802"/>
      <c r="BP127" s="802"/>
      <c r="BQ127" s="802"/>
      <c r="BR127" s="802"/>
      <c r="BS127" s="802"/>
    </row>
    <row r="128" spans="1:71" x14ac:dyDescent="0.25">
      <c r="A128" s="802"/>
      <c r="B128" s="802"/>
      <c r="C128" s="802"/>
      <c r="D128" s="802"/>
      <c r="E128" s="802"/>
      <c r="F128" s="802"/>
      <c r="G128" s="802"/>
      <c r="H128" s="802"/>
      <c r="I128" s="802"/>
      <c r="J128" s="802"/>
      <c r="K128" s="802"/>
      <c r="L128" s="802"/>
      <c r="M128" s="802"/>
      <c r="N128" s="802"/>
      <c r="O128" s="802"/>
      <c r="P128" s="802"/>
      <c r="Q128" s="802"/>
      <c r="R128" s="802"/>
      <c r="S128" s="802"/>
      <c r="T128" s="802"/>
      <c r="U128" s="802"/>
      <c r="V128" s="802"/>
      <c r="W128" s="802"/>
      <c r="X128" s="802"/>
      <c r="Y128" s="802"/>
      <c r="Z128" s="802"/>
      <c r="AA128" s="802"/>
      <c r="AB128" s="802"/>
      <c r="AC128" s="802"/>
      <c r="AD128" s="802"/>
      <c r="AE128" s="802"/>
      <c r="AF128" s="802"/>
      <c r="AG128" s="802"/>
      <c r="AH128" s="802"/>
      <c r="AI128" s="802"/>
      <c r="AJ128" s="802"/>
      <c r="AK128" s="802"/>
      <c r="AL128" s="802"/>
      <c r="AM128" s="802"/>
      <c r="AN128" s="802"/>
      <c r="AO128" s="802"/>
      <c r="AP128" s="802"/>
      <c r="AQ128" s="802"/>
      <c r="AR128" s="802"/>
      <c r="AS128" s="802"/>
      <c r="AT128" s="802"/>
      <c r="AU128" s="802"/>
      <c r="AV128" s="802"/>
      <c r="AW128" s="802"/>
      <c r="AX128" s="802"/>
      <c r="AY128" s="802"/>
      <c r="AZ128" s="802"/>
      <c r="BA128" s="802"/>
      <c r="BB128" s="802"/>
      <c r="BC128" s="802"/>
      <c r="BD128" s="802"/>
      <c r="BE128" s="802"/>
      <c r="BF128" s="802"/>
      <c r="BG128" s="802"/>
      <c r="BH128" s="802"/>
      <c r="BI128" s="802"/>
      <c r="BJ128" s="802"/>
      <c r="BK128" s="802"/>
      <c r="BL128" s="802"/>
      <c r="BM128" s="802"/>
      <c r="BN128" s="802"/>
      <c r="BO128" s="802"/>
      <c r="BP128" s="802"/>
      <c r="BQ128" s="802"/>
      <c r="BR128" s="802"/>
      <c r="BS128" s="802"/>
    </row>
    <row r="129" spans="1:71" x14ac:dyDescent="0.25">
      <c r="A129" s="802"/>
      <c r="B129" s="802"/>
      <c r="C129" s="802"/>
      <c r="D129" s="802"/>
      <c r="E129" s="802"/>
      <c r="F129" s="802"/>
      <c r="G129" s="802"/>
      <c r="H129" s="802"/>
      <c r="I129" s="802"/>
      <c r="J129" s="802"/>
      <c r="K129" s="802"/>
      <c r="L129" s="802"/>
      <c r="M129" s="802"/>
      <c r="N129" s="802"/>
      <c r="O129" s="802"/>
      <c r="P129" s="802"/>
      <c r="Q129" s="802"/>
      <c r="R129" s="802"/>
      <c r="S129" s="802"/>
      <c r="T129" s="802"/>
      <c r="U129" s="802"/>
      <c r="V129" s="802"/>
      <c r="W129" s="802"/>
      <c r="X129" s="802"/>
      <c r="Y129" s="802"/>
      <c r="Z129" s="802"/>
      <c r="AA129" s="802"/>
      <c r="AB129" s="802"/>
      <c r="AC129" s="802"/>
      <c r="AD129" s="802"/>
      <c r="AE129" s="802"/>
      <c r="AF129" s="802"/>
      <c r="AG129" s="802"/>
      <c r="AH129" s="802"/>
      <c r="AI129" s="802"/>
      <c r="AJ129" s="802"/>
      <c r="AK129" s="802"/>
      <c r="AL129" s="802"/>
      <c r="AM129" s="802"/>
      <c r="AN129" s="802"/>
      <c r="AO129" s="802"/>
      <c r="AP129" s="802"/>
      <c r="AQ129" s="802"/>
      <c r="AR129" s="802"/>
      <c r="AS129" s="802"/>
      <c r="AT129" s="802"/>
      <c r="AU129" s="802"/>
      <c r="AV129" s="802"/>
      <c r="AW129" s="802"/>
      <c r="AX129" s="802"/>
      <c r="AY129" s="802"/>
      <c r="AZ129" s="802"/>
      <c r="BA129" s="802"/>
      <c r="BB129" s="802"/>
      <c r="BC129" s="802"/>
      <c r="BD129" s="802"/>
      <c r="BE129" s="802"/>
      <c r="BF129" s="802"/>
      <c r="BG129" s="802"/>
      <c r="BH129" s="802"/>
      <c r="BI129" s="802"/>
      <c r="BJ129" s="802"/>
      <c r="BK129" s="802"/>
      <c r="BL129" s="802"/>
      <c r="BM129" s="802"/>
      <c r="BN129" s="802"/>
      <c r="BO129" s="802"/>
      <c r="BP129" s="802"/>
      <c r="BQ129" s="802"/>
      <c r="BR129" s="802"/>
      <c r="BS129" s="802"/>
    </row>
    <row r="130" spans="1:71" x14ac:dyDescent="0.25">
      <c r="A130" s="802"/>
      <c r="B130" s="802"/>
      <c r="C130" s="802"/>
      <c r="D130" s="802"/>
      <c r="E130" s="802"/>
      <c r="F130" s="802"/>
      <c r="G130" s="802"/>
      <c r="H130" s="802"/>
      <c r="I130" s="802"/>
      <c r="J130" s="802"/>
      <c r="K130" s="802"/>
      <c r="L130" s="802"/>
      <c r="M130" s="802"/>
      <c r="N130" s="802"/>
      <c r="O130" s="802"/>
      <c r="P130" s="802"/>
      <c r="Q130" s="802"/>
      <c r="R130" s="802"/>
      <c r="S130" s="802"/>
      <c r="T130" s="802"/>
      <c r="U130" s="802"/>
      <c r="V130" s="802"/>
      <c r="W130" s="802"/>
      <c r="X130" s="802"/>
      <c r="Y130" s="802"/>
      <c r="Z130" s="802"/>
      <c r="AA130" s="802"/>
      <c r="AB130" s="802"/>
      <c r="AC130" s="802"/>
      <c r="AD130" s="802"/>
      <c r="AE130" s="802"/>
      <c r="AF130" s="802"/>
      <c r="AG130" s="802"/>
      <c r="AH130" s="802"/>
      <c r="AI130" s="802"/>
      <c r="AJ130" s="802"/>
      <c r="AK130" s="802"/>
      <c r="AL130" s="802"/>
      <c r="AM130" s="802"/>
      <c r="AN130" s="802"/>
      <c r="AO130" s="802"/>
      <c r="AP130" s="802"/>
      <c r="AQ130" s="802"/>
      <c r="AR130" s="802"/>
      <c r="AS130" s="802"/>
      <c r="AT130" s="802"/>
      <c r="AU130" s="802"/>
      <c r="AV130" s="802"/>
      <c r="AW130" s="802"/>
      <c r="AX130" s="802"/>
      <c r="AY130" s="802"/>
      <c r="AZ130" s="802"/>
      <c r="BA130" s="802"/>
      <c r="BB130" s="802"/>
      <c r="BC130" s="802"/>
      <c r="BD130" s="802"/>
      <c r="BE130" s="802"/>
      <c r="BF130" s="802"/>
      <c r="BG130" s="802"/>
      <c r="BH130" s="802"/>
      <c r="BI130" s="802"/>
      <c r="BJ130" s="802"/>
      <c r="BK130" s="802"/>
      <c r="BL130" s="802"/>
      <c r="BM130" s="802"/>
      <c r="BN130" s="802"/>
      <c r="BO130" s="802"/>
      <c r="BP130" s="802"/>
      <c r="BQ130" s="802"/>
      <c r="BR130" s="802"/>
      <c r="BS130" s="802"/>
    </row>
    <row r="131" spans="1:71" x14ac:dyDescent="0.25">
      <c r="A131" s="802"/>
      <c r="B131" s="802"/>
      <c r="C131" s="802"/>
      <c r="D131" s="802"/>
      <c r="E131" s="802"/>
      <c r="F131" s="802"/>
      <c r="G131" s="802"/>
      <c r="H131" s="802"/>
      <c r="I131" s="802"/>
      <c r="J131" s="802"/>
      <c r="K131" s="802"/>
      <c r="L131" s="802"/>
      <c r="M131" s="802"/>
      <c r="N131" s="802"/>
      <c r="O131" s="802"/>
      <c r="P131" s="802"/>
      <c r="Q131" s="802"/>
      <c r="R131" s="802"/>
      <c r="S131" s="802"/>
      <c r="T131" s="802"/>
      <c r="U131" s="802"/>
      <c r="V131" s="802"/>
      <c r="W131" s="802"/>
      <c r="X131" s="802"/>
      <c r="Y131" s="802"/>
      <c r="Z131" s="802"/>
      <c r="AA131" s="802"/>
      <c r="AB131" s="802"/>
      <c r="AC131" s="802"/>
      <c r="AD131" s="802"/>
      <c r="AE131" s="802"/>
      <c r="AF131" s="802"/>
      <c r="AG131" s="802"/>
      <c r="AH131" s="802"/>
      <c r="AI131" s="802"/>
      <c r="AJ131" s="802"/>
      <c r="AK131" s="802"/>
      <c r="AL131" s="802"/>
      <c r="AM131" s="802"/>
      <c r="AN131" s="802"/>
      <c r="AO131" s="802"/>
      <c r="AP131" s="802"/>
      <c r="AQ131" s="802"/>
      <c r="AR131" s="802"/>
      <c r="AS131" s="802"/>
      <c r="AT131" s="802"/>
      <c r="AU131" s="802"/>
      <c r="AV131" s="802"/>
      <c r="AW131" s="802"/>
      <c r="AX131" s="802"/>
      <c r="AY131" s="802"/>
      <c r="AZ131" s="802"/>
      <c r="BA131" s="802"/>
      <c r="BB131" s="802"/>
      <c r="BC131" s="802"/>
      <c r="BD131" s="802"/>
      <c r="BE131" s="802"/>
      <c r="BF131" s="802"/>
      <c r="BG131" s="802"/>
      <c r="BH131" s="802"/>
      <c r="BI131" s="802"/>
      <c r="BJ131" s="802"/>
      <c r="BK131" s="802"/>
      <c r="BL131" s="802"/>
      <c r="BM131" s="802"/>
      <c r="BN131" s="802"/>
      <c r="BO131" s="802"/>
      <c r="BP131" s="802"/>
      <c r="BQ131" s="802"/>
      <c r="BR131" s="802"/>
      <c r="BS131" s="802"/>
    </row>
    <row r="132" spans="1:71" x14ac:dyDescent="0.25">
      <c r="A132" s="802"/>
      <c r="B132" s="802"/>
      <c r="C132" s="802"/>
      <c r="D132" s="802"/>
      <c r="E132" s="802"/>
      <c r="F132" s="802"/>
      <c r="G132" s="802"/>
      <c r="H132" s="802"/>
      <c r="I132" s="802"/>
      <c r="J132" s="802"/>
      <c r="K132" s="802"/>
      <c r="L132" s="802"/>
      <c r="M132" s="802"/>
      <c r="N132" s="802"/>
      <c r="O132" s="802"/>
      <c r="P132" s="802"/>
      <c r="Q132" s="802"/>
      <c r="R132" s="802"/>
      <c r="S132" s="802"/>
      <c r="T132" s="802"/>
      <c r="U132" s="802"/>
      <c r="V132" s="802"/>
      <c r="W132" s="802"/>
      <c r="X132" s="802"/>
      <c r="Y132" s="802"/>
      <c r="Z132" s="802"/>
      <c r="AA132" s="802"/>
      <c r="AB132" s="802"/>
      <c r="AC132" s="802"/>
      <c r="AD132" s="802"/>
      <c r="AE132" s="802"/>
      <c r="AF132" s="802"/>
      <c r="AG132" s="802"/>
      <c r="AH132" s="802"/>
      <c r="AI132" s="802"/>
      <c r="AJ132" s="802"/>
      <c r="AK132" s="802"/>
      <c r="AL132" s="802"/>
      <c r="AM132" s="802"/>
      <c r="AN132" s="802"/>
      <c r="AO132" s="802"/>
      <c r="AP132" s="802"/>
      <c r="AQ132" s="802"/>
      <c r="AR132" s="802"/>
      <c r="AS132" s="802"/>
      <c r="AT132" s="802"/>
      <c r="AU132" s="802"/>
      <c r="AV132" s="802"/>
      <c r="AW132" s="802"/>
      <c r="AX132" s="802"/>
      <c r="AY132" s="802"/>
      <c r="AZ132" s="802"/>
      <c r="BA132" s="802"/>
      <c r="BB132" s="802"/>
      <c r="BC132" s="802"/>
      <c r="BD132" s="802"/>
      <c r="BE132" s="802"/>
      <c r="BF132" s="802"/>
      <c r="BG132" s="802"/>
      <c r="BH132" s="802"/>
      <c r="BI132" s="802"/>
      <c r="BJ132" s="802"/>
      <c r="BK132" s="802"/>
      <c r="BL132" s="802"/>
      <c r="BM132" s="802"/>
      <c r="BN132" s="802"/>
      <c r="BO132" s="802"/>
      <c r="BP132" s="802"/>
      <c r="BQ132" s="802"/>
      <c r="BR132" s="802"/>
      <c r="BS132" s="802"/>
    </row>
    <row r="133" spans="1:71" x14ac:dyDescent="0.25">
      <c r="A133" s="802"/>
      <c r="B133" s="802"/>
      <c r="C133" s="802"/>
      <c r="D133" s="802"/>
      <c r="E133" s="802"/>
      <c r="F133" s="802"/>
      <c r="G133" s="802"/>
      <c r="H133" s="802"/>
      <c r="I133" s="802"/>
      <c r="J133" s="802"/>
      <c r="K133" s="802"/>
      <c r="L133" s="802"/>
      <c r="M133" s="802"/>
      <c r="N133" s="802"/>
      <c r="O133" s="802"/>
      <c r="P133" s="802"/>
      <c r="Q133" s="802"/>
      <c r="R133" s="802"/>
      <c r="S133" s="802"/>
      <c r="T133" s="802"/>
      <c r="U133" s="802"/>
      <c r="V133" s="802"/>
      <c r="W133" s="802"/>
      <c r="X133" s="802"/>
      <c r="Y133" s="802"/>
      <c r="Z133" s="802"/>
      <c r="AA133" s="802"/>
      <c r="AB133" s="802"/>
      <c r="AC133" s="802"/>
      <c r="AD133" s="802"/>
      <c r="AE133" s="802"/>
      <c r="AF133" s="802"/>
      <c r="AG133" s="802"/>
      <c r="AH133" s="802"/>
      <c r="AI133" s="802"/>
      <c r="AJ133" s="802"/>
      <c r="AK133" s="802"/>
      <c r="AL133" s="802"/>
      <c r="AM133" s="802"/>
      <c r="AN133" s="802"/>
      <c r="AO133" s="802"/>
      <c r="AP133" s="802"/>
      <c r="AQ133" s="802"/>
      <c r="AR133" s="802"/>
      <c r="AS133" s="802"/>
      <c r="AT133" s="802"/>
      <c r="AU133" s="802"/>
      <c r="AV133" s="802"/>
      <c r="AW133" s="802"/>
      <c r="AX133" s="802"/>
      <c r="AY133" s="802"/>
      <c r="AZ133" s="802"/>
      <c r="BA133" s="802"/>
      <c r="BB133" s="802"/>
      <c r="BC133" s="802"/>
      <c r="BD133" s="802"/>
      <c r="BE133" s="802"/>
      <c r="BF133" s="802"/>
      <c r="BG133" s="802"/>
      <c r="BH133" s="802"/>
      <c r="BI133" s="802"/>
      <c r="BJ133" s="802"/>
      <c r="BK133" s="802"/>
      <c r="BL133" s="802"/>
      <c r="BM133" s="802"/>
      <c r="BN133" s="802"/>
      <c r="BO133" s="802"/>
      <c r="BP133" s="802"/>
      <c r="BQ133" s="802"/>
      <c r="BR133" s="802"/>
      <c r="BS133" s="802"/>
    </row>
    <row r="134" spans="1:71" x14ac:dyDescent="0.25">
      <c r="A134" s="802"/>
      <c r="B134" s="802"/>
      <c r="C134" s="802"/>
      <c r="D134" s="802"/>
      <c r="E134" s="802"/>
      <c r="F134" s="802"/>
      <c r="G134" s="802"/>
      <c r="H134" s="802"/>
      <c r="I134" s="802"/>
      <c r="J134" s="802"/>
      <c r="K134" s="802"/>
      <c r="L134" s="802"/>
      <c r="M134" s="802"/>
      <c r="N134" s="802"/>
      <c r="O134" s="802"/>
      <c r="P134" s="802"/>
      <c r="Q134" s="802"/>
      <c r="R134" s="802"/>
      <c r="S134" s="802"/>
      <c r="T134" s="802"/>
      <c r="U134" s="802"/>
      <c r="V134" s="802"/>
      <c r="W134" s="802"/>
      <c r="X134" s="802"/>
      <c r="Y134" s="802"/>
      <c r="Z134" s="802"/>
      <c r="AA134" s="802"/>
      <c r="AB134" s="802"/>
      <c r="AC134" s="802"/>
      <c r="AD134" s="802"/>
      <c r="AE134" s="802"/>
      <c r="AF134" s="802"/>
      <c r="AG134" s="802"/>
      <c r="AH134" s="802"/>
      <c r="AI134" s="802"/>
      <c r="AJ134" s="802"/>
      <c r="AK134" s="802"/>
      <c r="AL134" s="802"/>
      <c r="AM134" s="802"/>
      <c r="AN134" s="802"/>
      <c r="AO134" s="802"/>
      <c r="AP134" s="802"/>
      <c r="AQ134" s="802"/>
      <c r="AR134" s="802"/>
      <c r="AS134" s="802"/>
      <c r="AT134" s="802"/>
      <c r="AU134" s="802"/>
      <c r="AV134" s="802"/>
      <c r="AW134" s="802"/>
      <c r="AX134" s="802"/>
      <c r="AY134" s="802"/>
      <c r="AZ134" s="802"/>
      <c r="BA134" s="802"/>
      <c r="BB134" s="802"/>
      <c r="BC134" s="802"/>
      <c r="BD134" s="802"/>
      <c r="BE134" s="802"/>
      <c r="BF134" s="802"/>
      <c r="BG134" s="802"/>
      <c r="BH134" s="802"/>
      <c r="BI134" s="802"/>
      <c r="BJ134" s="802"/>
      <c r="BK134" s="802"/>
      <c r="BL134" s="802"/>
      <c r="BM134" s="802"/>
      <c r="BN134" s="802"/>
      <c r="BO134" s="802"/>
      <c r="BP134" s="802"/>
      <c r="BQ134" s="802"/>
      <c r="BR134" s="802"/>
      <c r="BS134" s="802"/>
    </row>
    <row r="135" spans="1:71" x14ac:dyDescent="0.25">
      <c r="A135" s="802"/>
      <c r="B135" s="802"/>
      <c r="C135" s="802"/>
      <c r="D135" s="802"/>
      <c r="E135" s="802"/>
      <c r="F135" s="802"/>
      <c r="G135" s="802"/>
      <c r="H135" s="802"/>
      <c r="I135" s="802"/>
      <c r="J135" s="802"/>
      <c r="K135" s="802"/>
      <c r="L135" s="802"/>
      <c r="M135" s="802"/>
      <c r="N135" s="802"/>
      <c r="O135" s="802"/>
      <c r="P135" s="802"/>
      <c r="Q135" s="802"/>
      <c r="R135" s="802"/>
      <c r="S135" s="802"/>
      <c r="T135" s="802"/>
      <c r="U135" s="802"/>
      <c r="V135" s="802"/>
      <c r="W135" s="802"/>
      <c r="X135" s="802"/>
      <c r="Y135" s="802"/>
      <c r="Z135" s="802"/>
      <c r="AA135" s="802"/>
      <c r="AB135" s="802"/>
      <c r="AC135" s="802"/>
      <c r="AD135" s="802"/>
      <c r="AE135" s="802"/>
      <c r="AF135" s="802"/>
      <c r="AG135" s="802"/>
      <c r="AH135" s="802"/>
      <c r="AI135" s="802"/>
      <c r="AJ135" s="802"/>
      <c r="AK135" s="802"/>
      <c r="AL135" s="802"/>
      <c r="AM135" s="802"/>
      <c r="AN135" s="802"/>
      <c r="AO135" s="802"/>
      <c r="AP135" s="802"/>
      <c r="AQ135" s="802"/>
      <c r="AR135" s="802"/>
      <c r="AS135" s="802"/>
      <c r="AT135" s="802"/>
      <c r="AU135" s="802"/>
      <c r="AV135" s="802"/>
      <c r="AW135" s="802"/>
      <c r="AX135" s="802"/>
      <c r="AY135" s="802"/>
      <c r="AZ135" s="802"/>
      <c r="BA135" s="802"/>
      <c r="BB135" s="802"/>
      <c r="BC135" s="802"/>
      <c r="BD135" s="802"/>
      <c r="BE135" s="802"/>
      <c r="BF135" s="802"/>
      <c r="BG135" s="802"/>
      <c r="BH135" s="802"/>
      <c r="BI135" s="802"/>
      <c r="BJ135" s="802"/>
      <c r="BK135" s="802"/>
      <c r="BL135" s="802"/>
      <c r="BM135" s="802"/>
      <c r="BN135" s="802"/>
      <c r="BO135" s="802"/>
      <c r="BP135" s="802"/>
      <c r="BQ135" s="802"/>
      <c r="BR135" s="802"/>
      <c r="BS135" s="802"/>
    </row>
    <row r="136" spans="1:71" x14ac:dyDescent="0.25">
      <c r="A136" s="802"/>
      <c r="B136" s="802"/>
      <c r="C136" s="802"/>
      <c r="D136" s="802"/>
      <c r="E136" s="802"/>
      <c r="F136" s="802"/>
      <c r="G136" s="802"/>
      <c r="H136" s="802"/>
      <c r="I136" s="802"/>
      <c r="J136" s="802"/>
      <c r="K136" s="802"/>
      <c r="L136" s="802"/>
      <c r="M136" s="802"/>
      <c r="N136" s="802"/>
      <c r="O136" s="802"/>
      <c r="P136" s="802"/>
      <c r="Q136" s="802"/>
      <c r="R136" s="802"/>
      <c r="S136" s="802"/>
      <c r="T136" s="802"/>
      <c r="U136" s="802"/>
      <c r="V136" s="802"/>
      <c r="W136" s="802"/>
      <c r="X136" s="802"/>
      <c r="Y136" s="802"/>
      <c r="Z136" s="802"/>
      <c r="AA136" s="802"/>
      <c r="AB136" s="802"/>
      <c r="AC136" s="802"/>
      <c r="AD136" s="802"/>
      <c r="AE136" s="802"/>
      <c r="AF136" s="802"/>
      <c r="AG136" s="802"/>
      <c r="AH136" s="802"/>
      <c r="AI136" s="802"/>
      <c r="AJ136" s="802"/>
      <c r="AK136" s="802"/>
      <c r="AL136" s="802"/>
      <c r="AM136" s="802"/>
      <c r="AN136" s="802"/>
      <c r="AO136" s="802"/>
      <c r="AP136" s="802"/>
      <c r="AQ136" s="802"/>
      <c r="AR136" s="802"/>
      <c r="AS136" s="802"/>
      <c r="AT136" s="802"/>
      <c r="AU136" s="802"/>
      <c r="AV136" s="802"/>
      <c r="AW136" s="802"/>
      <c r="AX136" s="802"/>
      <c r="AY136" s="802"/>
      <c r="AZ136" s="802"/>
      <c r="BA136" s="802"/>
      <c r="BB136" s="802"/>
      <c r="BC136" s="802"/>
      <c r="BD136" s="802"/>
      <c r="BE136" s="802"/>
      <c r="BF136" s="802"/>
      <c r="BG136" s="802"/>
      <c r="BH136" s="802"/>
      <c r="BI136" s="802"/>
      <c r="BJ136" s="802"/>
      <c r="BK136" s="802"/>
      <c r="BL136" s="802"/>
      <c r="BM136" s="802"/>
      <c r="BN136" s="802"/>
      <c r="BO136" s="802"/>
      <c r="BP136" s="802"/>
      <c r="BQ136" s="802"/>
      <c r="BR136" s="802"/>
      <c r="BS136" s="802"/>
    </row>
    <row r="137" spans="1:71" x14ac:dyDescent="0.25">
      <c r="A137" s="802"/>
      <c r="B137" s="802"/>
      <c r="C137" s="802"/>
      <c r="D137" s="802"/>
      <c r="E137" s="802"/>
      <c r="F137" s="802"/>
      <c r="G137" s="802"/>
      <c r="H137" s="802"/>
      <c r="I137" s="802"/>
      <c r="J137" s="802"/>
      <c r="K137" s="802"/>
      <c r="L137" s="802"/>
      <c r="M137" s="802"/>
      <c r="N137" s="802"/>
      <c r="O137" s="802"/>
      <c r="P137" s="802"/>
      <c r="Q137" s="802"/>
      <c r="R137" s="802"/>
      <c r="S137" s="802"/>
      <c r="T137" s="802"/>
      <c r="U137" s="802"/>
      <c r="V137" s="802"/>
      <c r="W137" s="802"/>
      <c r="X137" s="802"/>
      <c r="Y137" s="802"/>
      <c r="Z137" s="802"/>
      <c r="AA137" s="802"/>
      <c r="AB137" s="802"/>
      <c r="AC137" s="802"/>
      <c r="AD137" s="802"/>
      <c r="AE137" s="802"/>
      <c r="AF137" s="802"/>
      <c r="AG137" s="802"/>
      <c r="AH137" s="802"/>
      <c r="AI137" s="802"/>
      <c r="AJ137" s="802"/>
      <c r="AK137" s="802"/>
      <c r="AL137" s="802"/>
      <c r="AM137" s="802"/>
      <c r="AN137" s="802"/>
      <c r="AO137" s="802"/>
      <c r="AP137" s="802"/>
      <c r="AQ137" s="802"/>
      <c r="AR137" s="802"/>
      <c r="AS137" s="802"/>
      <c r="AT137" s="802"/>
      <c r="AU137" s="802"/>
      <c r="AV137" s="802"/>
      <c r="AW137" s="802"/>
      <c r="AX137" s="802"/>
      <c r="AY137" s="802"/>
      <c r="AZ137" s="802"/>
      <c r="BA137" s="802"/>
      <c r="BB137" s="802"/>
      <c r="BC137" s="802"/>
      <c r="BD137" s="802"/>
      <c r="BE137" s="802"/>
      <c r="BF137" s="802"/>
      <c r="BG137" s="802"/>
      <c r="BH137" s="802"/>
      <c r="BI137" s="802"/>
      <c r="BJ137" s="802"/>
      <c r="BK137" s="802"/>
      <c r="BL137" s="802"/>
      <c r="BM137" s="802"/>
      <c r="BN137" s="802"/>
      <c r="BO137" s="802"/>
      <c r="BP137" s="802"/>
      <c r="BQ137" s="802"/>
      <c r="BR137" s="802"/>
      <c r="BS137" s="802"/>
    </row>
    <row r="138" spans="1:71" x14ac:dyDescent="0.25">
      <c r="A138" s="802"/>
      <c r="B138" s="802"/>
      <c r="C138" s="802"/>
      <c r="D138" s="802"/>
      <c r="E138" s="802"/>
      <c r="F138" s="802"/>
      <c r="G138" s="802"/>
      <c r="H138" s="802"/>
      <c r="I138" s="802"/>
      <c r="J138" s="802"/>
      <c r="K138" s="802"/>
      <c r="L138" s="802"/>
      <c r="M138" s="802"/>
      <c r="N138" s="802"/>
      <c r="O138" s="802"/>
      <c r="P138" s="802"/>
      <c r="Q138" s="802"/>
      <c r="R138" s="802"/>
      <c r="S138" s="802"/>
      <c r="T138" s="802"/>
      <c r="U138" s="802"/>
      <c r="V138" s="802"/>
      <c r="W138" s="802"/>
      <c r="X138" s="802"/>
      <c r="Y138" s="802"/>
      <c r="Z138" s="802"/>
      <c r="AA138" s="802"/>
      <c r="AB138" s="802"/>
      <c r="AC138" s="802"/>
      <c r="AD138" s="802"/>
      <c r="AE138" s="802"/>
      <c r="AF138" s="802"/>
      <c r="AG138" s="802"/>
      <c r="AH138" s="802"/>
      <c r="AI138" s="802"/>
      <c r="AJ138" s="802"/>
      <c r="AK138" s="802"/>
      <c r="AL138" s="802"/>
      <c r="AM138" s="802"/>
      <c r="AN138" s="802"/>
      <c r="AO138" s="802"/>
      <c r="AP138" s="802"/>
      <c r="AQ138" s="802"/>
      <c r="AR138" s="802"/>
      <c r="AS138" s="802"/>
      <c r="AT138" s="802"/>
      <c r="AU138" s="802"/>
      <c r="AV138" s="802"/>
      <c r="AW138" s="802"/>
      <c r="AX138" s="802"/>
      <c r="AY138" s="802"/>
      <c r="AZ138" s="802"/>
      <c r="BA138" s="802"/>
      <c r="BB138" s="802"/>
      <c r="BC138" s="802"/>
      <c r="BD138" s="802"/>
      <c r="BE138" s="802"/>
      <c r="BF138" s="802"/>
      <c r="BG138" s="802"/>
      <c r="BH138" s="802"/>
      <c r="BI138" s="802"/>
      <c r="BJ138" s="802"/>
      <c r="BK138" s="802"/>
      <c r="BL138" s="802"/>
      <c r="BM138" s="802"/>
      <c r="BN138" s="802"/>
      <c r="BO138" s="802"/>
      <c r="BP138" s="802"/>
      <c r="BQ138" s="802"/>
      <c r="BR138" s="802"/>
      <c r="BS138" s="802"/>
    </row>
    <row r="139" spans="1:71" x14ac:dyDescent="0.25">
      <c r="A139" s="802"/>
      <c r="B139" s="802"/>
      <c r="C139" s="802"/>
      <c r="D139" s="802"/>
      <c r="E139" s="802"/>
      <c r="F139" s="802"/>
      <c r="G139" s="802"/>
      <c r="H139" s="802"/>
      <c r="I139" s="802"/>
      <c r="J139" s="802"/>
      <c r="K139" s="802"/>
      <c r="L139" s="802"/>
      <c r="M139" s="802"/>
      <c r="N139" s="802"/>
      <c r="O139" s="802"/>
      <c r="P139" s="802"/>
      <c r="Q139" s="802"/>
      <c r="R139" s="802"/>
      <c r="S139" s="802"/>
      <c r="T139" s="802"/>
      <c r="U139" s="802"/>
      <c r="V139" s="802"/>
      <c r="W139" s="802"/>
      <c r="X139" s="802"/>
      <c r="Y139" s="802"/>
      <c r="Z139" s="802"/>
      <c r="AA139" s="802"/>
      <c r="AB139" s="802"/>
      <c r="AC139" s="802"/>
      <c r="AD139" s="802"/>
      <c r="AE139" s="802"/>
      <c r="AF139" s="802"/>
      <c r="AG139" s="802"/>
      <c r="AH139" s="802"/>
      <c r="AI139" s="802"/>
      <c r="AJ139" s="802"/>
      <c r="AK139" s="802"/>
      <c r="AL139" s="802"/>
      <c r="AM139" s="802"/>
      <c r="AN139" s="802"/>
      <c r="AO139" s="802"/>
      <c r="AP139" s="802"/>
      <c r="AQ139" s="802"/>
      <c r="AR139" s="802"/>
      <c r="AS139" s="802"/>
      <c r="AT139" s="802"/>
      <c r="AU139" s="802"/>
      <c r="AV139" s="802"/>
      <c r="AW139" s="802"/>
      <c r="AX139" s="802"/>
      <c r="AY139" s="802"/>
      <c r="AZ139" s="802"/>
      <c r="BA139" s="802"/>
      <c r="BB139" s="802"/>
      <c r="BC139" s="802"/>
      <c r="BD139" s="802"/>
      <c r="BE139" s="802"/>
      <c r="BF139" s="802"/>
      <c r="BG139" s="802"/>
      <c r="BH139" s="802"/>
      <c r="BI139" s="802"/>
      <c r="BJ139" s="802"/>
      <c r="BK139" s="802"/>
      <c r="BL139" s="802"/>
      <c r="BM139" s="802"/>
      <c r="BN139" s="802"/>
      <c r="BO139" s="802"/>
      <c r="BP139" s="802"/>
      <c r="BQ139" s="802"/>
      <c r="BR139" s="802"/>
      <c r="BS139" s="802"/>
    </row>
    <row r="140" spans="1:71" x14ac:dyDescent="0.25">
      <c r="A140" s="802"/>
      <c r="B140" s="802"/>
      <c r="C140" s="802"/>
      <c r="D140" s="802"/>
      <c r="E140" s="802"/>
      <c r="F140" s="802"/>
      <c r="G140" s="802"/>
      <c r="H140" s="802"/>
      <c r="I140" s="802"/>
      <c r="J140" s="802"/>
      <c r="K140" s="802"/>
      <c r="L140" s="802"/>
      <c r="M140" s="802"/>
      <c r="N140" s="802"/>
      <c r="O140" s="802"/>
      <c r="P140" s="802"/>
      <c r="Q140" s="802"/>
      <c r="R140" s="802"/>
      <c r="S140" s="802"/>
      <c r="T140" s="802"/>
      <c r="U140" s="802"/>
      <c r="V140" s="802"/>
      <c r="W140" s="802"/>
      <c r="X140" s="802"/>
      <c r="Y140" s="802"/>
      <c r="Z140" s="802"/>
      <c r="AA140" s="802"/>
      <c r="AB140" s="802"/>
      <c r="AC140" s="802"/>
      <c r="AD140" s="802"/>
      <c r="AE140" s="802"/>
      <c r="AF140" s="802"/>
      <c r="AG140" s="802"/>
      <c r="AH140" s="802"/>
      <c r="AI140" s="802"/>
      <c r="AJ140" s="802"/>
      <c r="AK140" s="802"/>
      <c r="AL140" s="802"/>
      <c r="AM140" s="802"/>
      <c r="AN140" s="802"/>
      <c r="AO140" s="802"/>
      <c r="AP140" s="802"/>
      <c r="AQ140" s="802"/>
      <c r="AR140" s="802"/>
      <c r="AS140" s="802"/>
      <c r="AT140" s="802"/>
      <c r="AU140" s="802"/>
      <c r="AV140" s="802"/>
      <c r="AW140" s="802"/>
      <c r="AX140" s="802"/>
      <c r="AY140" s="802"/>
      <c r="AZ140" s="802"/>
      <c r="BA140" s="802"/>
      <c r="BB140" s="802"/>
      <c r="BC140" s="802"/>
      <c r="BD140" s="802"/>
      <c r="BE140" s="802"/>
      <c r="BF140" s="802"/>
      <c r="BG140" s="802"/>
      <c r="BH140" s="802"/>
      <c r="BI140" s="802"/>
      <c r="BJ140" s="802"/>
      <c r="BK140" s="802"/>
      <c r="BL140" s="802"/>
      <c r="BM140" s="802"/>
      <c r="BN140" s="802"/>
      <c r="BO140" s="802"/>
      <c r="BP140" s="802"/>
      <c r="BQ140" s="802"/>
      <c r="BR140" s="802"/>
      <c r="BS140" s="802"/>
    </row>
    <row r="141" spans="1:71" x14ac:dyDescent="0.25">
      <c r="A141" s="802"/>
      <c r="B141" s="802"/>
      <c r="C141" s="802"/>
      <c r="D141" s="802"/>
      <c r="E141" s="802"/>
      <c r="F141" s="802"/>
      <c r="G141" s="802"/>
      <c r="H141" s="802"/>
      <c r="I141" s="802"/>
      <c r="J141" s="802"/>
      <c r="K141" s="802"/>
      <c r="L141" s="802"/>
      <c r="M141" s="802"/>
      <c r="N141" s="802"/>
      <c r="O141" s="802"/>
      <c r="P141" s="802"/>
      <c r="Q141" s="802"/>
      <c r="R141" s="802"/>
      <c r="S141" s="802"/>
      <c r="T141" s="802"/>
      <c r="U141" s="802"/>
      <c r="V141" s="802"/>
      <c r="W141" s="802"/>
      <c r="X141" s="802"/>
      <c r="Y141" s="802"/>
      <c r="Z141" s="802"/>
      <c r="AA141" s="802"/>
      <c r="AB141" s="802"/>
      <c r="AC141" s="802"/>
      <c r="AD141" s="802"/>
      <c r="AE141" s="802"/>
      <c r="AF141" s="802"/>
      <c r="AG141" s="802"/>
      <c r="AH141" s="802"/>
      <c r="AI141" s="802"/>
      <c r="AJ141" s="802"/>
      <c r="AK141" s="802"/>
      <c r="AL141" s="802"/>
      <c r="AM141" s="802"/>
      <c r="AN141" s="802"/>
      <c r="AO141" s="802"/>
      <c r="AP141" s="802"/>
      <c r="AQ141" s="802"/>
      <c r="AR141" s="802"/>
      <c r="AS141" s="802"/>
      <c r="AT141" s="802"/>
      <c r="AU141" s="802"/>
      <c r="AV141" s="802"/>
      <c r="AW141" s="802"/>
      <c r="AX141" s="802"/>
      <c r="AY141" s="802"/>
      <c r="AZ141" s="802"/>
      <c r="BA141" s="802"/>
      <c r="BB141" s="802"/>
      <c r="BC141" s="802"/>
      <c r="BD141" s="802"/>
      <c r="BE141" s="802"/>
      <c r="BF141" s="802"/>
      <c r="BG141" s="802"/>
      <c r="BH141" s="802"/>
      <c r="BI141" s="802"/>
      <c r="BJ141" s="802"/>
      <c r="BK141" s="802"/>
      <c r="BL141" s="802"/>
      <c r="BM141" s="802"/>
      <c r="BN141" s="802"/>
      <c r="BO141" s="802"/>
      <c r="BP141" s="802"/>
      <c r="BQ141" s="802"/>
      <c r="BR141" s="802"/>
      <c r="BS141" s="802"/>
    </row>
    <row r="142" spans="1:71" x14ac:dyDescent="0.25">
      <c r="A142" s="802"/>
      <c r="B142" s="802"/>
      <c r="C142" s="802"/>
      <c r="D142" s="802"/>
      <c r="E142" s="802"/>
      <c r="F142" s="802"/>
      <c r="G142" s="802"/>
      <c r="H142" s="802"/>
      <c r="I142" s="802"/>
      <c r="J142" s="802"/>
      <c r="K142" s="802"/>
      <c r="L142" s="802"/>
      <c r="M142" s="802"/>
      <c r="N142" s="802"/>
      <c r="O142" s="802"/>
      <c r="P142" s="802"/>
      <c r="Q142" s="802"/>
      <c r="R142" s="802"/>
      <c r="S142" s="802"/>
      <c r="T142" s="802"/>
      <c r="U142" s="802"/>
      <c r="V142" s="802"/>
      <c r="W142" s="802"/>
      <c r="X142" s="802"/>
      <c r="Y142" s="802"/>
      <c r="Z142" s="802"/>
      <c r="AA142" s="802"/>
      <c r="AB142" s="802"/>
      <c r="AC142" s="802"/>
      <c r="AD142" s="802"/>
      <c r="AE142" s="802"/>
      <c r="AF142" s="802"/>
      <c r="AG142" s="802"/>
      <c r="AH142" s="802"/>
      <c r="AI142" s="802"/>
      <c r="AJ142" s="802"/>
      <c r="AK142" s="802"/>
      <c r="AL142" s="802"/>
      <c r="AM142" s="802"/>
      <c r="AN142" s="802"/>
      <c r="AO142" s="802"/>
      <c r="AP142" s="802"/>
      <c r="AQ142" s="802"/>
      <c r="AR142" s="802"/>
      <c r="AS142" s="802"/>
      <c r="AT142" s="802"/>
      <c r="AU142" s="802"/>
      <c r="AV142" s="802"/>
      <c r="AW142" s="802"/>
      <c r="AX142" s="802"/>
      <c r="AY142" s="802"/>
      <c r="AZ142" s="802"/>
      <c r="BA142" s="802"/>
      <c r="BB142" s="802"/>
      <c r="BC142" s="802"/>
      <c r="BD142" s="802"/>
      <c r="BE142" s="802"/>
      <c r="BF142" s="802"/>
      <c r="BG142" s="802"/>
      <c r="BH142" s="802"/>
      <c r="BI142" s="802"/>
      <c r="BJ142" s="802"/>
      <c r="BK142" s="802"/>
      <c r="BL142" s="802"/>
      <c r="BM142" s="802"/>
      <c r="BN142" s="802"/>
      <c r="BO142" s="802"/>
      <c r="BP142" s="802"/>
      <c r="BQ142" s="802"/>
      <c r="BR142" s="802"/>
      <c r="BS142" s="802"/>
    </row>
    <row r="143" spans="1:71" x14ac:dyDescent="0.25">
      <c r="A143" s="802"/>
      <c r="B143" s="802"/>
      <c r="C143" s="802"/>
      <c r="D143" s="802"/>
      <c r="E143" s="802"/>
      <c r="F143" s="802"/>
      <c r="G143" s="802"/>
      <c r="H143" s="802"/>
      <c r="I143" s="802"/>
      <c r="J143" s="802"/>
      <c r="K143" s="802"/>
      <c r="L143" s="802"/>
      <c r="M143" s="802"/>
      <c r="N143" s="802"/>
      <c r="O143" s="802"/>
      <c r="P143" s="802"/>
      <c r="Q143" s="802"/>
      <c r="R143" s="802"/>
      <c r="S143" s="802"/>
      <c r="T143" s="802"/>
      <c r="U143" s="802"/>
      <c r="V143" s="802"/>
      <c r="W143" s="802"/>
      <c r="X143" s="802"/>
      <c r="Y143" s="802"/>
      <c r="Z143" s="802"/>
      <c r="AA143" s="802"/>
      <c r="AB143" s="802"/>
      <c r="AC143" s="802"/>
      <c r="AD143" s="802"/>
      <c r="AE143" s="802"/>
      <c r="AF143" s="802"/>
      <c r="AG143" s="802"/>
      <c r="AH143" s="802"/>
      <c r="AI143" s="802"/>
      <c r="AJ143" s="802"/>
      <c r="AK143" s="802"/>
      <c r="AL143" s="802"/>
      <c r="AM143" s="802"/>
      <c r="AN143" s="802"/>
      <c r="AO143" s="802"/>
      <c r="AP143" s="802"/>
      <c r="AQ143" s="802"/>
      <c r="AR143" s="802"/>
      <c r="AS143" s="802"/>
      <c r="AT143" s="802"/>
      <c r="AU143" s="802"/>
      <c r="AV143" s="802"/>
      <c r="AW143" s="802"/>
      <c r="AX143" s="802"/>
      <c r="AY143" s="802"/>
      <c r="AZ143" s="802"/>
      <c r="BA143" s="802"/>
      <c r="BB143" s="802"/>
      <c r="BC143" s="802"/>
      <c r="BD143" s="802"/>
      <c r="BE143" s="802"/>
      <c r="BF143" s="802"/>
      <c r="BG143" s="802"/>
      <c r="BH143" s="802"/>
      <c r="BI143" s="802"/>
      <c r="BJ143" s="802"/>
      <c r="BK143" s="802"/>
      <c r="BL143" s="802"/>
      <c r="BM143" s="802"/>
      <c r="BN143" s="802"/>
      <c r="BO143" s="802"/>
      <c r="BP143" s="802"/>
      <c r="BQ143" s="802"/>
      <c r="BR143" s="802"/>
      <c r="BS143" s="802"/>
    </row>
    <row r="144" spans="1:71" x14ac:dyDescent="0.25">
      <c r="A144" s="802"/>
      <c r="B144" s="802"/>
      <c r="C144" s="802"/>
      <c r="D144" s="802"/>
      <c r="E144" s="802"/>
      <c r="F144" s="802"/>
      <c r="G144" s="802"/>
      <c r="H144" s="802"/>
      <c r="I144" s="802"/>
      <c r="J144" s="802"/>
      <c r="K144" s="802"/>
      <c r="L144" s="802"/>
      <c r="M144" s="802"/>
      <c r="N144" s="802"/>
      <c r="O144" s="802"/>
      <c r="P144" s="802"/>
      <c r="Q144" s="802"/>
      <c r="R144" s="802"/>
      <c r="S144" s="802"/>
      <c r="T144" s="802"/>
      <c r="U144" s="802"/>
      <c r="V144" s="802"/>
      <c r="W144" s="802"/>
      <c r="X144" s="802"/>
      <c r="Y144" s="802"/>
      <c r="Z144" s="802"/>
      <c r="AA144" s="802"/>
      <c r="AB144" s="802"/>
      <c r="AC144" s="802"/>
      <c r="AD144" s="802"/>
      <c r="AE144" s="802"/>
      <c r="AF144" s="802"/>
      <c r="AG144" s="802"/>
      <c r="AH144" s="802"/>
      <c r="AI144" s="802"/>
      <c r="AJ144" s="802"/>
      <c r="AK144" s="802"/>
      <c r="AL144" s="802"/>
      <c r="AM144" s="802"/>
      <c r="AN144" s="802"/>
      <c r="AO144" s="802"/>
      <c r="AP144" s="802"/>
      <c r="AQ144" s="802"/>
      <c r="AR144" s="802"/>
      <c r="AS144" s="802"/>
      <c r="AT144" s="802"/>
      <c r="AU144" s="802"/>
      <c r="AV144" s="802"/>
      <c r="AW144" s="802"/>
      <c r="AX144" s="802"/>
      <c r="AY144" s="802"/>
      <c r="AZ144" s="802"/>
      <c r="BA144" s="802"/>
      <c r="BB144" s="802"/>
      <c r="BC144" s="802"/>
      <c r="BD144" s="802"/>
      <c r="BE144" s="802"/>
      <c r="BF144" s="802"/>
      <c r="BG144" s="802"/>
      <c r="BH144" s="802"/>
      <c r="BI144" s="802"/>
      <c r="BJ144" s="802"/>
      <c r="BK144" s="802"/>
      <c r="BL144" s="802"/>
      <c r="BM144" s="802"/>
      <c r="BN144" s="802"/>
      <c r="BO144" s="802"/>
      <c r="BP144" s="802"/>
      <c r="BQ144" s="802"/>
      <c r="BR144" s="802"/>
      <c r="BS144" s="802"/>
    </row>
    <row r="145" spans="1:71" x14ac:dyDescent="0.25">
      <c r="A145" s="802"/>
      <c r="B145" s="802"/>
      <c r="C145" s="802"/>
      <c r="D145" s="802"/>
      <c r="E145" s="802"/>
      <c r="F145" s="802"/>
      <c r="G145" s="802"/>
      <c r="H145" s="802"/>
      <c r="I145" s="802"/>
      <c r="J145" s="802"/>
      <c r="K145" s="802"/>
      <c r="L145" s="802"/>
      <c r="M145" s="802"/>
      <c r="N145" s="802"/>
      <c r="O145" s="802"/>
      <c r="P145" s="802"/>
      <c r="Q145" s="802"/>
      <c r="R145" s="802"/>
      <c r="S145" s="802"/>
      <c r="T145" s="802"/>
      <c r="U145" s="802"/>
      <c r="V145" s="802"/>
      <c r="W145" s="802"/>
      <c r="X145" s="802"/>
      <c r="Y145" s="802"/>
      <c r="Z145" s="802"/>
      <c r="AA145" s="802"/>
      <c r="AB145" s="802"/>
      <c r="AC145" s="802"/>
      <c r="AD145" s="802"/>
      <c r="AE145" s="802"/>
      <c r="AF145" s="802"/>
      <c r="AG145" s="802"/>
      <c r="AH145" s="802"/>
      <c r="AI145" s="802"/>
      <c r="AJ145" s="802"/>
      <c r="AK145" s="802"/>
      <c r="AL145" s="802"/>
      <c r="AM145" s="802"/>
      <c r="AN145" s="802"/>
      <c r="AO145" s="802"/>
      <c r="AP145" s="802"/>
      <c r="AQ145" s="802"/>
      <c r="AR145" s="802"/>
      <c r="AS145" s="802"/>
      <c r="AT145" s="802"/>
      <c r="AU145" s="802"/>
      <c r="AV145" s="802"/>
      <c r="AW145" s="802"/>
      <c r="AX145" s="802"/>
      <c r="AY145" s="802"/>
      <c r="AZ145" s="802"/>
      <c r="BA145" s="802"/>
      <c r="BB145" s="802"/>
      <c r="BC145" s="802"/>
      <c r="BD145" s="802"/>
      <c r="BE145" s="802"/>
      <c r="BF145" s="802"/>
      <c r="BG145" s="802"/>
      <c r="BH145" s="802"/>
      <c r="BI145" s="802"/>
      <c r="BJ145" s="802"/>
      <c r="BK145" s="802"/>
      <c r="BL145" s="802"/>
      <c r="BM145" s="802"/>
      <c r="BN145" s="802"/>
      <c r="BO145" s="802"/>
      <c r="BP145" s="802"/>
      <c r="BQ145" s="802"/>
      <c r="BR145" s="802"/>
      <c r="BS145" s="802"/>
    </row>
    <row r="146" spans="1:71" x14ac:dyDescent="0.25">
      <c r="A146" s="802"/>
      <c r="B146" s="802"/>
      <c r="C146" s="802"/>
      <c r="D146" s="802"/>
      <c r="E146" s="802"/>
      <c r="F146" s="802"/>
      <c r="G146" s="802"/>
      <c r="H146" s="802"/>
      <c r="I146" s="802"/>
      <c r="J146" s="802"/>
      <c r="K146" s="802"/>
      <c r="L146" s="802"/>
      <c r="M146" s="802"/>
      <c r="N146" s="802"/>
      <c r="O146" s="802"/>
      <c r="P146" s="802"/>
      <c r="Q146" s="802"/>
      <c r="R146" s="802"/>
      <c r="S146" s="802"/>
      <c r="T146" s="802"/>
      <c r="U146" s="802"/>
      <c r="V146" s="802"/>
      <c r="W146" s="802"/>
      <c r="X146" s="802"/>
      <c r="Y146" s="802"/>
      <c r="Z146" s="802"/>
      <c r="AA146" s="802"/>
      <c r="AB146" s="802"/>
      <c r="AC146" s="802"/>
      <c r="AD146" s="802"/>
      <c r="AE146" s="802"/>
      <c r="AF146" s="802"/>
      <c r="AG146" s="802"/>
      <c r="AH146" s="802"/>
      <c r="AI146" s="802"/>
      <c r="AJ146" s="802"/>
      <c r="AK146" s="802"/>
      <c r="AL146" s="802"/>
      <c r="AM146" s="802"/>
      <c r="AN146" s="802"/>
      <c r="AO146" s="802"/>
      <c r="AP146" s="802"/>
      <c r="AQ146" s="802"/>
      <c r="AR146" s="802"/>
      <c r="AS146" s="802"/>
      <c r="AT146" s="802"/>
      <c r="AU146" s="802"/>
      <c r="AV146" s="802"/>
      <c r="AW146" s="802"/>
      <c r="AX146" s="802"/>
      <c r="AY146" s="802"/>
      <c r="AZ146" s="802"/>
      <c r="BA146" s="802"/>
      <c r="BB146" s="802"/>
      <c r="BC146" s="802"/>
      <c r="BD146" s="802"/>
      <c r="BE146" s="802"/>
      <c r="BF146" s="802"/>
      <c r="BG146" s="802"/>
      <c r="BH146" s="802"/>
      <c r="BI146" s="802"/>
      <c r="BJ146" s="802"/>
      <c r="BK146" s="802"/>
      <c r="BL146" s="802"/>
      <c r="BM146" s="802"/>
      <c r="BN146" s="802"/>
      <c r="BO146" s="802"/>
      <c r="BP146" s="802"/>
      <c r="BQ146" s="802"/>
      <c r="BR146" s="802"/>
      <c r="BS146" s="802"/>
    </row>
    <row r="147" spans="1:71" x14ac:dyDescent="0.25">
      <c r="A147" s="802"/>
      <c r="B147" s="802"/>
      <c r="C147" s="802"/>
      <c r="D147" s="802"/>
      <c r="E147" s="802"/>
      <c r="F147" s="802"/>
      <c r="G147" s="802"/>
      <c r="H147" s="802"/>
      <c r="I147" s="802"/>
      <c r="J147" s="802"/>
      <c r="K147" s="802"/>
      <c r="L147" s="802"/>
      <c r="M147" s="802"/>
      <c r="N147" s="802"/>
      <c r="O147" s="802"/>
      <c r="P147" s="802"/>
      <c r="Q147" s="802"/>
      <c r="R147" s="802"/>
      <c r="S147" s="802"/>
      <c r="T147" s="802"/>
      <c r="U147" s="802"/>
      <c r="V147" s="802"/>
      <c r="W147" s="802"/>
      <c r="X147" s="802"/>
      <c r="Y147" s="802"/>
      <c r="Z147" s="802"/>
      <c r="AA147" s="802"/>
      <c r="AB147" s="802"/>
      <c r="AC147" s="802"/>
      <c r="AD147" s="802"/>
      <c r="AE147" s="802"/>
      <c r="AF147" s="802"/>
      <c r="AG147" s="802"/>
      <c r="AH147" s="802"/>
      <c r="AI147" s="802"/>
      <c r="AJ147" s="802"/>
      <c r="AK147" s="802"/>
      <c r="AL147" s="802"/>
      <c r="AM147" s="802"/>
      <c r="AN147" s="802"/>
      <c r="AO147" s="802"/>
      <c r="AP147" s="802"/>
      <c r="AQ147" s="802"/>
      <c r="AR147" s="802"/>
      <c r="AS147" s="802"/>
      <c r="AT147" s="802"/>
      <c r="AU147" s="802"/>
      <c r="AV147" s="802"/>
      <c r="AW147" s="802"/>
      <c r="AX147" s="802"/>
      <c r="AY147" s="802"/>
      <c r="AZ147" s="802"/>
      <c r="BA147" s="802"/>
      <c r="BB147" s="802"/>
      <c r="BC147" s="802"/>
      <c r="BD147" s="802"/>
      <c r="BE147" s="802"/>
      <c r="BF147" s="802"/>
      <c r="BG147" s="802"/>
      <c r="BH147" s="802"/>
      <c r="BI147" s="802"/>
      <c r="BJ147" s="802"/>
      <c r="BK147" s="802"/>
      <c r="BL147" s="802"/>
      <c r="BM147" s="802"/>
      <c r="BN147" s="802"/>
      <c r="BO147" s="802"/>
      <c r="BP147" s="802"/>
      <c r="BQ147" s="802"/>
      <c r="BR147" s="802"/>
      <c r="BS147" s="802"/>
    </row>
    <row r="148" spans="1:71" x14ac:dyDescent="0.25">
      <c r="A148" s="802"/>
      <c r="B148" s="802"/>
      <c r="C148" s="802"/>
      <c r="D148" s="802"/>
      <c r="E148" s="802"/>
      <c r="F148" s="802"/>
      <c r="G148" s="802"/>
      <c r="H148" s="802"/>
      <c r="I148" s="802"/>
      <c r="J148" s="802"/>
      <c r="K148" s="802"/>
      <c r="L148" s="802"/>
      <c r="M148" s="802"/>
      <c r="N148" s="802"/>
      <c r="O148" s="802"/>
      <c r="P148" s="802"/>
      <c r="Q148" s="802"/>
      <c r="R148" s="802"/>
      <c r="S148" s="802"/>
      <c r="T148" s="802"/>
      <c r="U148" s="802"/>
      <c r="V148" s="802"/>
      <c r="W148" s="802"/>
      <c r="X148" s="802"/>
      <c r="Y148" s="802"/>
      <c r="Z148" s="802"/>
      <c r="AA148" s="802"/>
      <c r="AB148" s="802"/>
      <c r="AC148" s="802"/>
      <c r="AD148" s="802"/>
      <c r="AE148" s="802"/>
      <c r="AF148" s="802"/>
      <c r="AG148" s="802"/>
      <c r="AH148" s="802"/>
      <c r="AI148" s="802"/>
      <c r="AJ148" s="802"/>
      <c r="AK148" s="802"/>
      <c r="AL148" s="802"/>
      <c r="AM148" s="802"/>
      <c r="AN148" s="802"/>
      <c r="AO148" s="802"/>
      <c r="AP148" s="802"/>
      <c r="AQ148" s="802"/>
      <c r="AR148" s="802"/>
      <c r="AS148" s="802"/>
      <c r="AT148" s="802"/>
      <c r="AU148" s="802"/>
      <c r="AV148" s="802"/>
      <c r="AW148" s="802"/>
      <c r="AX148" s="802"/>
      <c r="AY148" s="802"/>
      <c r="AZ148" s="802"/>
      <c r="BA148" s="802"/>
      <c r="BB148" s="802"/>
      <c r="BC148" s="802"/>
      <c r="BD148" s="802"/>
      <c r="BE148" s="802"/>
      <c r="BF148" s="802"/>
      <c r="BG148" s="802"/>
      <c r="BH148" s="802"/>
      <c r="BI148" s="802"/>
      <c r="BJ148" s="802"/>
      <c r="BK148" s="802"/>
      <c r="BL148" s="802"/>
      <c r="BM148" s="802"/>
      <c r="BN148" s="802"/>
      <c r="BO148" s="802"/>
      <c r="BP148" s="802"/>
      <c r="BQ148" s="802"/>
      <c r="BR148" s="802"/>
      <c r="BS148" s="802"/>
    </row>
    <row r="149" spans="1:71" x14ac:dyDescent="0.25">
      <c r="A149" s="802"/>
      <c r="B149" s="802"/>
      <c r="C149" s="802"/>
      <c r="D149" s="802"/>
      <c r="E149" s="802"/>
      <c r="F149" s="802"/>
      <c r="G149" s="802"/>
      <c r="H149" s="802"/>
      <c r="I149" s="802"/>
      <c r="J149" s="802"/>
      <c r="K149" s="802"/>
      <c r="L149" s="802"/>
      <c r="M149" s="802"/>
      <c r="N149" s="802"/>
      <c r="O149" s="802"/>
      <c r="P149" s="802"/>
      <c r="Q149" s="802"/>
      <c r="R149" s="802"/>
      <c r="S149" s="802"/>
      <c r="T149" s="802"/>
      <c r="U149" s="802"/>
      <c r="V149" s="802"/>
      <c r="W149" s="802"/>
      <c r="X149" s="802"/>
      <c r="Y149" s="802"/>
      <c r="Z149" s="802"/>
      <c r="AA149" s="802"/>
      <c r="AB149" s="802"/>
      <c r="AC149" s="802"/>
      <c r="AD149" s="802"/>
      <c r="AE149" s="802"/>
      <c r="AF149" s="802"/>
      <c r="AG149" s="802"/>
      <c r="AH149" s="802"/>
      <c r="AI149" s="802"/>
      <c r="AJ149" s="802"/>
      <c r="AK149" s="802"/>
      <c r="AL149" s="802"/>
      <c r="AM149" s="802"/>
      <c r="AN149" s="802"/>
      <c r="AO149" s="802"/>
      <c r="AP149" s="802"/>
      <c r="AQ149" s="802"/>
      <c r="AR149" s="802"/>
      <c r="AS149" s="802"/>
      <c r="AT149" s="802"/>
      <c r="AU149" s="802"/>
      <c r="AV149" s="802"/>
      <c r="AW149" s="802"/>
      <c r="AX149" s="802"/>
      <c r="AY149" s="802"/>
      <c r="AZ149" s="802"/>
      <c r="BA149" s="802"/>
      <c r="BB149" s="802"/>
      <c r="BC149" s="802"/>
      <c r="BD149" s="802"/>
      <c r="BE149" s="802"/>
      <c r="BF149" s="802"/>
      <c r="BG149" s="802"/>
      <c r="BH149" s="802"/>
      <c r="BI149" s="802"/>
      <c r="BJ149" s="802"/>
      <c r="BK149" s="802"/>
      <c r="BL149" s="802"/>
      <c r="BM149" s="802"/>
      <c r="BN149" s="802"/>
      <c r="BO149" s="802"/>
      <c r="BP149" s="802"/>
      <c r="BQ149" s="802"/>
      <c r="BR149" s="802"/>
      <c r="BS149" s="802"/>
    </row>
    <row r="150" spans="1:71" x14ac:dyDescent="0.25">
      <c r="A150" s="802"/>
      <c r="B150" s="802"/>
      <c r="C150" s="802"/>
      <c r="D150" s="802"/>
      <c r="E150" s="802"/>
      <c r="F150" s="802"/>
      <c r="G150" s="802"/>
      <c r="H150" s="802"/>
      <c r="I150" s="802"/>
      <c r="J150" s="802"/>
      <c r="K150" s="802"/>
      <c r="L150" s="802"/>
      <c r="M150" s="802"/>
      <c r="N150" s="802"/>
      <c r="O150" s="802"/>
      <c r="P150" s="802"/>
      <c r="Q150" s="802"/>
      <c r="R150" s="802"/>
      <c r="S150" s="802"/>
      <c r="T150" s="802"/>
      <c r="U150" s="802"/>
      <c r="V150" s="802"/>
      <c r="W150" s="802"/>
      <c r="X150" s="802"/>
      <c r="Y150" s="802"/>
      <c r="Z150" s="802"/>
      <c r="AA150" s="802"/>
      <c r="AB150" s="802"/>
      <c r="AC150" s="802"/>
      <c r="AD150" s="802"/>
      <c r="AE150" s="802"/>
      <c r="AF150" s="802"/>
      <c r="AG150" s="802"/>
      <c r="AH150" s="802"/>
      <c r="AI150" s="802"/>
      <c r="AJ150" s="802"/>
      <c r="AK150" s="802"/>
      <c r="AL150" s="802"/>
      <c r="AM150" s="802"/>
      <c r="AN150" s="802"/>
      <c r="AO150" s="802"/>
      <c r="AP150" s="802"/>
      <c r="AQ150" s="802"/>
      <c r="AR150" s="802"/>
      <c r="AS150" s="802"/>
      <c r="AT150" s="802"/>
      <c r="AU150" s="802"/>
      <c r="AV150" s="802"/>
      <c r="AW150" s="802"/>
      <c r="AX150" s="802"/>
      <c r="AY150" s="802"/>
      <c r="AZ150" s="802"/>
      <c r="BA150" s="802"/>
      <c r="BB150" s="802"/>
      <c r="BC150" s="802"/>
      <c r="BD150" s="802"/>
      <c r="BE150" s="802"/>
      <c r="BF150" s="802"/>
      <c r="BG150" s="802"/>
      <c r="BH150" s="802"/>
      <c r="BI150" s="802"/>
      <c r="BJ150" s="802"/>
      <c r="BK150" s="802"/>
      <c r="BL150" s="802"/>
      <c r="BM150" s="802"/>
      <c r="BN150" s="802"/>
      <c r="BO150" s="802"/>
      <c r="BP150" s="802"/>
      <c r="BQ150" s="802"/>
      <c r="BR150" s="802"/>
      <c r="BS150" s="802"/>
    </row>
    <row r="151" spans="1:71" x14ac:dyDescent="0.25">
      <c r="A151" s="802"/>
      <c r="B151" s="802"/>
      <c r="C151" s="802"/>
      <c r="D151" s="802"/>
      <c r="E151" s="802"/>
      <c r="F151" s="802"/>
      <c r="G151" s="802"/>
      <c r="H151" s="802"/>
      <c r="I151" s="802"/>
      <c r="J151" s="802"/>
      <c r="K151" s="802"/>
      <c r="L151" s="802"/>
      <c r="M151" s="802"/>
      <c r="N151" s="802"/>
      <c r="O151" s="802"/>
      <c r="P151" s="802"/>
      <c r="Q151" s="802"/>
      <c r="R151" s="802"/>
      <c r="S151" s="802"/>
      <c r="T151" s="802"/>
      <c r="U151" s="802"/>
      <c r="V151" s="802"/>
      <c r="W151" s="802"/>
      <c r="X151" s="802"/>
      <c r="Y151" s="802"/>
      <c r="Z151" s="802"/>
      <c r="AA151" s="802"/>
      <c r="AB151" s="802"/>
      <c r="AC151" s="802"/>
      <c r="AD151" s="802"/>
      <c r="AE151" s="802"/>
      <c r="AF151" s="802"/>
      <c r="AG151" s="802"/>
      <c r="AH151" s="802"/>
      <c r="AI151" s="802"/>
      <c r="AJ151" s="802"/>
      <c r="AK151" s="802"/>
      <c r="AL151" s="802"/>
      <c r="AM151" s="802"/>
      <c r="AN151" s="802"/>
      <c r="AO151" s="802"/>
      <c r="AP151" s="802"/>
      <c r="AQ151" s="802"/>
      <c r="AR151" s="802"/>
      <c r="AS151" s="802"/>
      <c r="AT151" s="802"/>
      <c r="AU151" s="802"/>
      <c r="AV151" s="802"/>
      <c r="AW151" s="802"/>
      <c r="AX151" s="802"/>
      <c r="AY151" s="802"/>
      <c r="AZ151" s="802"/>
      <c r="BA151" s="802"/>
      <c r="BB151" s="802"/>
      <c r="BC151" s="802"/>
      <c r="BD151" s="802"/>
      <c r="BE151" s="802"/>
      <c r="BF151" s="802"/>
      <c r="BG151" s="802"/>
      <c r="BH151" s="802"/>
      <c r="BI151" s="802"/>
      <c r="BJ151" s="802"/>
      <c r="BK151" s="802"/>
      <c r="BL151" s="802"/>
      <c r="BM151" s="802"/>
      <c r="BN151" s="802"/>
      <c r="BO151" s="802"/>
      <c r="BP151" s="802"/>
      <c r="BQ151" s="802"/>
      <c r="BR151" s="802"/>
      <c r="BS151" s="802"/>
    </row>
    <row r="152" spans="1:71" x14ac:dyDescent="0.25">
      <c r="A152" s="802"/>
      <c r="B152" s="802"/>
      <c r="C152" s="802"/>
      <c r="D152" s="802"/>
      <c r="E152" s="802"/>
      <c r="F152" s="802"/>
      <c r="G152" s="802"/>
      <c r="H152" s="802"/>
      <c r="I152" s="802"/>
      <c r="J152" s="802"/>
      <c r="K152" s="802"/>
      <c r="L152" s="802"/>
      <c r="M152" s="802"/>
      <c r="N152" s="802"/>
      <c r="O152" s="802"/>
      <c r="P152" s="802"/>
      <c r="Q152" s="802"/>
      <c r="R152" s="802"/>
      <c r="S152" s="802"/>
      <c r="T152" s="802"/>
      <c r="U152" s="802"/>
      <c r="V152" s="802"/>
      <c r="W152" s="802"/>
      <c r="X152" s="802"/>
      <c r="Y152" s="802"/>
      <c r="Z152" s="802"/>
      <c r="AA152" s="802"/>
      <c r="AB152" s="802"/>
      <c r="AC152" s="802"/>
      <c r="AD152" s="802"/>
      <c r="AE152" s="802"/>
      <c r="AF152" s="802"/>
      <c r="AG152" s="802"/>
      <c r="AH152" s="802"/>
      <c r="AI152" s="802"/>
      <c r="AJ152" s="802"/>
      <c r="AK152" s="802"/>
      <c r="AL152" s="802"/>
      <c r="AM152" s="802"/>
      <c r="AN152" s="802"/>
      <c r="AO152" s="802"/>
      <c r="AP152" s="802"/>
      <c r="AQ152" s="802"/>
      <c r="AR152" s="802"/>
      <c r="AS152" s="802"/>
      <c r="AT152" s="802"/>
      <c r="AU152" s="802"/>
      <c r="AV152" s="802"/>
      <c r="AW152" s="802"/>
      <c r="AX152" s="802"/>
      <c r="AY152" s="802"/>
      <c r="AZ152" s="802"/>
      <c r="BA152" s="802"/>
      <c r="BB152" s="802"/>
      <c r="BC152" s="802"/>
      <c r="BD152" s="802"/>
      <c r="BE152" s="802"/>
      <c r="BF152" s="802"/>
      <c r="BG152" s="802"/>
      <c r="BH152" s="802"/>
      <c r="BI152" s="802"/>
      <c r="BJ152" s="802"/>
      <c r="BK152" s="802"/>
      <c r="BL152" s="802"/>
      <c r="BM152" s="802"/>
      <c r="BN152" s="802"/>
      <c r="BO152" s="802"/>
      <c r="BP152" s="802"/>
      <c r="BQ152" s="802"/>
      <c r="BR152" s="802"/>
      <c r="BS152" s="802"/>
    </row>
    <row r="153" spans="1:71" x14ac:dyDescent="0.25">
      <c r="A153" s="802"/>
      <c r="B153" s="802"/>
      <c r="C153" s="802"/>
      <c r="D153" s="802"/>
      <c r="E153" s="802"/>
      <c r="F153" s="802"/>
      <c r="G153" s="802"/>
      <c r="H153" s="802"/>
      <c r="I153" s="802"/>
      <c r="J153" s="802"/>
      <c r="K153" s="802"/>
      <c r="L153" s="802"/>
      <c r="M153" s="802"/>
      <c r="N153" s="802"/>
      <c r="O153" s="802"/>
      <c r="P153" s="802"/>
      <c r="Q153" s="802"/>
      <c r="R153" s="802"/>
      <c r="S153" s="802"/>
      <c r="T153" s="802"/>
      <c r="U153" s="802"/>
      <c r="V153" s="802"/>
      <c r="W153" s="802"/>
      <c r="X153" s="802"/>
      <c r="Y153" s="802"/>
      <c r="Z153" s="802"/>
      <c r="AA153" s="802"/>
      <c r="AB153" s="802"/>
      <c r="AC153" s="802"/>
      <c r="AD153" s="802"/>
      <c r="AE153" s="802"/>
      <c r="AF153" s="802"/>
      <c r="AG153" s="802"/>
      <c r="AH153" s="802"/>
      <c r="AI153" s="802"/>
      <c r="AJ153" s="802"/>
      <c r="AK153" s="802"/>
      <c r="AL153" s="802"/>
      <c r="AM153" s="802"/>
      <c r="AN153" s="802"/>
      <c r="AO153" s="802"/>
      <c r="AP153" s="802"/>
      <c r="AQ153" s="802"/>
      <c r="AR153" s="802"/>
      <c r="AS153" s="802"/>
      <c r="AT153" s="802"/>
      <c r="AU153" s="802"/>
      <c r="AV153" s="802"/>
      <c r="AW153" s="802"/>
      <c r="AX153" s="802"/>
      <c r="AY153" s="802"/>
      <c r="AZ153" s="802"/>
      <c r="BA153" s="802"/>
      <c r="BB153" s="802"/>
      <c r="BC153" s="802"/>
      <c r="BD153" s="802"/>
      <c r="BE153" s="802"/>
      <c r="BF153" s="802"/>
      <c r="BG153" s="802"/>
      <c r="BH153" s="802"/>
      <c r="BI153" s="802"/>
      <c r="BJ153" s="802"/>
      <c r="BK153" s="802"/>
      <c r="BL153" s="802"/>
      <c r="BM153" s="802"/>
      <c r="BN153" s="802"/>
      <c r="BO153" s="802"/>
      <c r="BP153" s="802"/>
      <c r="BQ153" s="802"/>
      <c r="BR153" s="802"/>
      <c r="BS153" s="802"/>
    </row>
    <row r="154" spans="1:71" x14ac:dyDescent="0.25">
      <c r="A154" s="802"/>
      <c r="B154" s="802"/>
      <c r="C154" s="802"/>
      <c r="D154" s="802"/>
      <c r="E154" s="802"/>
      <c r="F154" s="802"/>
      <c r="G154" s="802"/>
      <c r="H154" s="802"/>
      <c r="I154" s="802"/>
      <c r="J154" s="802"/>
      <c r="K154" s="802"/>
      <c r="L154" s="802"/>
      <c r="M154" s="802"/>
      <c r="N154" s="802"/>
      <c r="O154" s="802"/>
      <c r="P154" s="802"/>
      <c r="Q154" s="802"/>
      <c r="R154" s="802"/>
      <c r="S154" s="802"/>
      <c r="T154" s="802"/>
      <c r="U154" s="802"/>
      <c r="V154" s="802"/>
      <c r="W154" s="802"/>
      <c r="X154" s="802"/>
      <c r="Y154" s="802"/>
      <c r="Z154" s="802"/>
      <c r="AA154" s="802"/>
      <c r="AB154" s="802"/>
      <c r="AC154" s="802"/>
      <c r="AD154" s="802"/>
      <c r="AE154" s="802"/>
      <c r="AF154" s="802"/>
      <c r="AG154" s="802"/>
      <c r="AH154" s="802"/>
      <c r="AI154" s="802"/>
      <c r="AJ154" s="802"/>
      <c r="AK154" s="802"/>
      <c r="AL154" s="802"/>
      <c r="AM154" s="802"/>
      <c r="AN154" s="802"/>
      <c r="AO154" s="802"/>
      <c r="AP154" s="802"/>
      <c r="AQ154" s="802"/>
      <c r="AR154" s="802"/>
      <c r="AS154" s="802"/>
      <c r="AT154" s="802"/>
      <c r="AU154" s="802"/>
      <c r="AV154" s="802"/>
      <c r="AW154" s="802"/>
      <c r="AX154" s="802"/>
      <c r="AY154" s="802"/>
      <c r="AZ154" s="802"/>
      <c r="BA154" s="802"/>
      <c r="BB154" s="802"/>
      <c r="BC154" s="802"/>
      <c r="BD154" s="802"/>
      <c r="BE154" s="802"/>
      <c r="BF154" s="802"/>
      <c r="BG154" s="802"/>
      <c r="BH154" s="802"/>
      <c r="BI154" s="802"/>
      <c r="BJ154" s="802"/>
      <c r="BK154" s="802"/>
      <c r="BL154" s="802"/>
      <c r="BM154" s="802"/>
      <c r="BN154" s="802"/>
      <c r="BO154" s="802"/>
      <c r="BP154" s="802"/>
      <c r="BQ154" s="802"/>
      <c r="BR154" s="802"/>
      <c r="BS154" s="802"/>
    </row>
    <row r="155" spans="1:71" x14ac:dyDescent="0.25">
      <c r="A155" s="802"/>
      <c r="B155" s="802"/>
      <c r="C155" s="802"/>
      <c r="D155" s="802"/>
      <c r="E155" s="802"/>
      <c r="F155" s="802"/>
      <c r="G155" s="802"/>
      <c r="H155" s="802"/>
      <c r="I155" s="802"/>
      <c r="J155" s="802"/>
      <c r="K155" s="802"/>
      <c r="L155" s="802"/>
      <c r="M155" s="802"/>
      <c r="N155" s="802"/>
      <c r="O155" s="802"/>
      <c r="P155" s="802"/>
      <c r="Q155" s="802"/>
      <c r="R155" s="802"/>
      <c r="S155" s="802"/>
      <c r="T155" s="802"/>
      <c r="U155" s="802"/>
      <c r="V155" s="802"/>
      <c r="W155" s="802"/>
      <c r="X155" s="802"/>
      <c r="Y155" s="802"/>
      <c r="Z155" s="802"/>
      <c r="AA155" s="802"/>
      <c r="AB155" s="802"/>
      <c r="AC155" s="802"/>
      <c r="AD155" s="802"/>
      <c r="AE155" s="802"/>
      <c r="AF155" s="802"/>
      <c r="AG155" s="802"/>
      <c r="AH155" s="802"/>
      <c r="AI155" s="802"/>
      <c r="AJ155" s="802"/>
      <c r="AK155" s="802"/>
      <c r="AL155" s="802"/>
      <c r="AM155" s="802"/>
      <c r="AN155" s="802"/>
      <c r="AO155" s="802"/>
      <c r="AP155" s="802"/>
      <c r="AQ155" s="802"/>
      <c r="AR155" s="802"/>
      <c r="AS155" s="802"/>
      <c r="AT155" s="802"/>
      <c r="AU155" s="802"/>
      <c r="AV155" s="802"/>
      <c r="AW155" s="802"/>
      <c r="AX155" s="802"/>
      <c r="AY155" s="802"/>
      <c r="AZ155" s="802"/>
      <c r="BA155" s="802"/>
      <c r="BB155" s="802"/>
      <c r="BC155" s="802"/>
      <c r="BD155" s="802"/>
      <c r="BE155" s="802"/>
      <c r="BF155" s="802"/>
      <c r="BG155" s="802"/>
      <c r="BH155" s="802"/>
      <c r="BI155" s="802"/>
      <c r="BJ155" s="802"/>
      <c r="BK155" s="802"/>
      <c r="BL155" s="802"/>
      <c r="BM155" s="802"/>
      <c r="BN155" s="802"/>
      <c r="BO155" s="802"/>
      <c r="BP155" s="802"/>
      <c r="BQ155" s="802"/>
      <c r="BR155" s="802"/>
      <c r="BS155" s="802"/>
    </row>
    <row r="156" spans="1:71" x14ac:dyDescent="0.25">
      <c r="A156" s="802"/>
      <c r="B156" s="802"/>
      <c r="C156" s="802"/>
      <c r="D156" s="802"/>
      <c r="E156" s="802"/>
      <c r="F156" s="802"/>
      <c r="G156" s="802"/>
      <c r="H156" s="802"/>
      <c r="I156" s="802"/>
      <c r="J156" s="802"/>
      <c r="K156" s="802"/>
      <c r="L156" s="802"/>
      <c r="M156" s="802"/>
      <c r="N156" s="802"/>
      <c r="O156" s="802"/>
      <c r="P156" s="802"/>
      <c r="Q156" s="802"/>
      <c r="R156" s="802"/>
      <c r="S156" s="802"/>
      <c r="T156" s="802"/>
      <c r="U156" s="802"/>
      <c r="V156" s="802"/>
      <c r="W156" s="802"/>
      <c r="X156" s="802"/>
      <c r="Y156" s="802"/>
      <c r="Z156" s="802"/>
      <c r="AA156" s="802"/>
      <c r="AB156" s="802"/>
      <c r="AC156" s="802"/>
      <c r="AD156" s="802"/>
      <c r="AE156" s="802"/>
      <c r="AF156" s="802"/>
      <c r="AG156" s="802"/>
      <c r="AH156" s="802"/>
      <c r="AI156" s="802"/>
      <c r="AJ156" s="802"/>
      <c r="AK156" s="802"/>
      <c r="AL156" s="802"/>
      <c r="AM156" s="802"/>
      <c r="AN156" s="802"/>
      <c r="AO156" s="802"/>
      <c r="AP156" s="802"/>
      <c r="AQ156" s="802"/>
      <c r="AR156" s="802"/>
      <c r="AS156" s="802"/>
      <c r="AT156" s="802"/>
      <c r="AU156" s="802"/>
      <c r="AV156" s="802"/>
      <c r="AW156" s="802"/>
      <c r="AX156" s="802"/>
      <c r="AY156" s="802"/>
      <c r="AZ156" s="802"/>
      <c r="BA156" s="802"/>
      <c r="BB156" s="802"/>
      <c r="BC156" s="802"/>
      <c r="BD156" s="802"/>
      <c r="BE156" s="802"/>
      <c r="BF156" s="802"/>
      <c r="BG156" s="802"/>
      <c r="BH156" s="802"/>
      <c r="BI156" s="802"/>
      <c r="BJ156" s="802"/>
      <c r="BK156" s="802"/>
      <c r="BL156" s="802"/>
      <c r="BM156" s="802"/>
      <c r="BN156" s="802"/>
      <c r="BO156" s="802"/>
      <c r="BP156" s="802"/>
      <c r="BQ156" s="802"/>
      <c r="BR156" s="802"/>
      <c r="BS156" s="802"/>
    </row>
    <row r="157" spans="1:71" x14ac:dyDescent="0.25">
      <c r="A157" s="802"/>
      <c r="B157" s="802"/>
      <c r="C157" s="802"/>
      <c r="D157" s="802"/>
      <c r="E157" s="802"/>
      <c r="F157" s="802"/>
      <c r="G157" s="802"/>
      <c r="H157" s="802"/>
      <c r="I157" s="802"/>
      <c r="J157" s="802"/>
      <c r="K157" s="802"/>
      <c r="L157" s="802"/>
      <c r="M157" s="802"/>
      <c r="N157" s="802"/>
      <c r="O157" s="802"/>
      <c r="P157" s="802"/>
      <c r="Q157" s="802"/>
      <c r="R157" s="802"/>
      <c r="S157" s="802"/>
      <c r="T157" s="802"/>
      <c r="U157" s="802"/>
      <c r="V157" s="802"/>
      <c r="W157" s="802"/>
      <c r="X157" s="802"/>
      <c r="Y157" s="802"/>
      <c r="Z157" s="802"/>
      <c r="AA157" s="802"/>
      <c r="AB157" s="802"/>
      <c r="AC157" s="802"/>
      <c r="AD157" s="802"/>
      <c r="AE157" s="802"/>
      <c r="AF157" s="802"/>
      <c r="AG157" s="802"/>
      <c r="AH157" s="802"/>
      <c r="AI157" s="802"/>
      <c r="AJ157" s="802"/>
      <c r="AK157" s="802"/>
      <c r="AL157" s="802"/>
      <c r="AM157" s="802"/>
      <c r="AN157" s="802"/>
      <c r="AO157" s="802"/>
      <c r="AP157" s="802"/>
      <c r="AQ157" s="802"/>
      <c r="AR157" s="802"/>
      <c r="AS157" s="802"/>
      <c r="AT157" s="802"/>
      <c r="AU157" s="802"/>
      <c r="AV157" s="802"/>
      <c r="AW157" s="802"/>
      <c r="AX157" s="802"/>
      <c r="AY157" s="802"/>
      <c r="AZ157" s="802"/>
      <c r="BA157" s="802"/>
      <c r="BB157" s="802"/>
      <c r="BC157" s="802"/>
      <c r="BD157" s="802"/>
      <c r="BE157" s="802"/>
      <c r="BF157" s="802"/>
      <c r="BG157" s="802"/>
      <c r="BH157" s="802"/>
      <c r="BI157" s="802"/>
      <c r="BJ157" s="802"/>
      <c r="BK157" s="802"/>
      <c r="BL157" s="802"/>
      <c r="BM157" s="802"/>
      <c r="BN157" s="802"/>
      <c r="BO157" s="802"/>
      <c r="BP157" s="802"/>
      <c r="BQ157" s="802"/>
      <c r="BR157" s="802"/>
      <c r="BS157" s="802"/>
    </row>
    <row r="158" spans="1:71" x14ac:dyDescent="0.25">
      <c r="A158" s="802"/>
      <c r="B158" s="802"/>
      <c r="C158" s="802"/>
      <c r="D158" s="802"/>
      <c r="E158" s="802"/>
      <c r="F158" s="802"/>
      <c r="G158" s="802"/>
      <c r="H158" s="802"/>
      <c r="I158" s="802"/>
      <c r="J158" s="802"/>
      <c r="K158" s="802"/>
      <c r="L158" s="802"/>
      <c r="M158" s="802"/>
      <c r="N158" s="802"/>
      <c r="O158" s="802"/>
      <c r="P158" s="802"/>
      <c r="Q158" s="802"/>
      <c r="R158" s="802"/>
      <c r="S158" s="802"/>
      <c r="T158" s="802"/>
      <c r="U158" s="802"/>
      <c r="V158" s="802"/>
      <c r="W158" s="802"/>
      <c r="X158" s="802"/>
      <c r="Y158" s="802"/>
      <c r="Z158" s="802"/>
      <c r="AA158" s="802"/>
      <c r="AB158" s="802"/>
      <c r="AC158" s="802"/>
      <c r="AD158" s="802"/>
      <c r="AE158" s="802"/>
      <c r="AF158" s="802"/>
      <c r="AG158" s="802"/>
      <c r="AH158" s="802"/>
      <c r="AI158" s="802"/>
      <c r="AJ158" s="802"/>
      <c r="AK158" s="802"/>
      <c r="AL158" s="802"/>
      <c r="AM158" s="802"/>
      <c r="AN158" s="802"/>
      <c r="AO158" s="802"/>
      <c r="AP158" s="802"/>
      <c r="AQ158" s="802"/>
      <c r="AR158" s="802"/>
      <c r="AS158" s="802"/>
      <c r="AT158" s="802"/>
      <c r="AU158" s="802"/>
      <c r="AV158" s="802"/>
      <c r="AW158" s="802"/>
      <c r="AX158" s="802"/>
      <c r="AY158" s="802"/>
      <c r="AZ158" s="802"/>
      <c r="BA158" s="802"/>
      <c r="BB158" s="802"/>
      <c r="BC158" s="802"/>
      <c r="BD158" s="802"/>
      <c r="BE158" s="802"/>
      <c r="BF158" s="802"/>
      <c r="BG158" s="802"/>
      <c r="BH158" s="802"/>
      <c r="BI158" s="802"/>
      <c r="BJ158" s="802"/>
      <c r="BK158" s="802"/>
      <c r="BL158" s="802"/>
      <c r="BM158" s="802"/>
      <c r="BN158" s="802"/>
      <c r="BO158" s="802"/>
      <c r="BP158" s="802"/>
      <c r="BQ158" s="802"/>
      <c r="BR158" s="802"/>
      <c r="BS158" s="802"/>
    </row>
    <row r="159" spans="1:71" x14ac:dyDescent="0.25">
      <c r="A159" s="802"/>
      <c r="B159" s="802"/>
      <c r="C159" s="802"/>
      <c r="D159" s="802"/>
      <c r="E159" s="802"/>
      <c r="F159" s="802"/>
      <c r="G159" s="802"/>
      <c r="H159" s="802"/>
      <c r="I159" s="802"/>
      <c r="J159" s="802"/>
      <c r="K159" s="802"/>
      <c r="L159" s="802"/>
      <c r="M159" s="802"/>
      <c r="N159" s="802"/>
      <c r="O159" s="802"/>
      <c r="P159" s="802"/>
      <c r="Q159" s="802"/>
      <c r="R159" s="802"/>
      <c r="S159" s="802"/>
      <c r="T159" s="802"/>
      <c r="U159" s="802"/>
      <c r="V159" s="802"/>
      <c r="W159" s="802"/>
      <c r="X159" s="802"/>
      <c r="Y159" s="802"/>
      <c r="Z159" s="802"/>
      <c r="AA159" s="802"/>
      <c r="AB159" s="802"/>
      <c r="AC159" s="802"/>
      <c r="AD159" s="802"/>
      <c r="AE159" s="802"/>
      <c r="AF159" s="802"/>
      <c r="AG159" s="802"/>
      <c r="AH159" s="802"/>
      <c r="AI159" s="802"/>
      <c r="AJ159" s="802"/>
      <c r="AK159" s="802"/>
      <c r="AL159" s="802"/>
      <c r="AM159" s="802"/>
      <c r="AN159" s="802"/>
      <c r="AO159" s="802"/>
      <c r="AP159" s="802"/>
      <c r="AQ159" s="802"/>
      <c r="AR159" s="802"/>
      <c r="AS159" s="802"/>
      <c r="AT159" s="802"/>
      <c r="AU159" s="802"/>
      <c r="AV159" s="802"/>
      <c r="AW159" s="802"/>
      <c r="AX159" s="802"/>
      <c r="AY159" s="802"/>
      <c r="AZ159" s="802"/>
      <c r="BA159" s="802"/>
      <c r="BB159" s="802"/>
      <c r="BC159" s="802"/>
      <c r="BD159" s="802"/>
      <c r="BE159" s="802"/>
      <c r="BF159" s="802"/>
      <c r="BG159" s="802"/>
      <c r="BH159" s="802"/>
      <c r="BI159" s="802"/>
      <c r="BJ159" s="802"/>
      <c r="BK159" s="802"/>
      <c r="BL159" s="802"/>
      <c r="BM159" s="802"/>
      <c r="BN159" s="802"/>
      <c r="BO159" s="802"/>
      <c r="BP159" s="802"/>
      <c r="BQ159" s="802"/>
      <c r="BR159" s="802"/>
      <c r="BS159" s="802"/>
    </row>
    <row r="160" spans="1:71" x14ac:dyDescent="0.25">
      <c r="A160" s="802"/>
      <c r="B160" s="802"/>
      <c r="C160" s="802"/>
      <c r="D160" s="802"/>
      <c r="E160" s="802"/>
      <c r="F160" s="802"/>
      <c r="G160" s="802"/>
      <c r="H160" s="802"/>
      <c r="I160" s="802"/>
      <c r="J160" s="802"/>
      <c r="K160" s="802"/>
      <c r="L160" s="802"/>
      <c r="M160" s="802"/>
      <c r="N160" s="802"/>
      <c r="O160" s="802"/>
      <c r="P160" s="802"/>
      <c r="Q160" s="802"/>
      <c r="R160" s="802"/>
      <c r="S160" s="802"/>
      <c r="T160" s="802"/>
      <c r="U160" s="802"/>
      <c r="V160" s="802"/>
      <c r="W160" s="802"/>
      <c r="X160" s="802"/>
      <c r="Y160" s="802"/>
      <c r="Z160" s="802"/>
      <c r="AA160" s="802"/>
      <c r="AB160" s="802"/>
      <c r="AC160" s="802"/>
      <c r="AD160" s="802"/>
      <c r="AE160" s="802"/>
      <c r="AF160" s="802"/>
      <c r="AG160" s="802"/>
      <c r="AH160" s="802"/>
      <c r="AI160" s="802"/>
      <c r="AJ160" s="802"/>
      <c r="AK160" s="802"/>
      <c r="AL160" s="802"/>
      <c r="AM160" s="802"/>
      <c r="AN160" s="802"/>
      <c r="AO160" s="802"/>
      <c r="AP160" s="802"/>
      <c r="AQ160" s="802"/>
      <c r="AR160" s="802"/>
      <c r="AS160" s="802"/>
      <c r="AT160" s="802"/>
      <c r="AU160" s="802"/>
      <c r="AV160" s="802"/>
      <c r="AW160" s="802"/>
      <c r="AX160" s="802"/>
      <c r="AY160" s="802"/>
      <c r="AZ160" s="802"/>
      <c r="BA160" s="802"/>
      <c r="BB160" s="802"/>
      <c r="BC160" s="802"/>
      <c r="BD160" s="802"/>
      <c r="BE160" s="802"/>
      <c r="BF160" s="802"/>
      <c r="BG160" s="802"/>
      <c r="BH160" s="802"/>
      <c r="BI160" s="802"/>
      <c r="BJ160" s="802"/>
      <c r="BK160" s="802"/>
      <c r="BL160" s="802"/>
      <c r="BM160" s="802"/>
      <c r="BN160" s="802"/>
      <c r="BO160" s="802"/>
      <c r="BP160" s="802"/>
      <c r="BQ160" s="802"/>
      <c r="BR160" s="802"/>
      <c r="BS160" s="802"/>
    </row>
    <row r="161" spans="1:71" x14ac:dyDescent="0.25">
      <c r="A161" s="802"/>
      <c r="B161" s="802"/>
      <c r="C161" s="802"/>
      <c r="D161" s="802"/>
      <c r="E161" s="802"/>
      <c r="F161" s="802"/>
      <c r="G161" s="802"/>
      <c r="H161" s="802"/>
      <c r="I161" s="802"/>
      <c r="J161" s="802"/>
      <c r="K161" s="802"/>
      <c r="L161" s="802"/>
      <c r="M161" s="802"/>
      <c r="N161" s="802"/>
      <c r="O161" s="802"/>
      <c r="P161" s="802"/>
      <c r="Q161" s="802"/>
      <c r="R161" s="802"/>
      <c r="S161" s="802"/>
      <c r="T161" s="802"/>
      <c r="U161" s="802"/>
      <c r="V161" s="802"/>
      <c r="W161" s="802"/>
      <c r="X161" s="802"/>
      <c r="Y161" s="802"/>
      <c r="Z161" s="802"/>
      <c r="AA161" s="802"/>
      <c r="AB161" s="802"/>
      <c r="AC161" s="802"/>
      <c r="AD161" s="802"/>
      <c r="AE161" s="802"/>
      <c r="AF161" s="802"/>
      <c r="AG161" s="802"/>
      <c r="AH161" s="802"/>
      <c r="AI161" s="802"/>
      <c r="AJ161" s="802"/>
      <c r="AK161" s="802"/>
      <c r="AL161" s="802"/>
      <c r="AM161" s="802"/>
      <c r="AN161" s="802"/>
      <c r="AO161" s="802"/>
      <c r="AP161" s="802"/>
      <c r="AQ161" s="802"/>
      <c r="AR161" s="802"/>
      <c r="AS161" s="802"/>
      <c r="AT161" s="802"/>
      <c r="AU161" s="802"/>
      <c r="AV161" s="802"/>
      <c r="AW161" s="802"/>
      <c r="AX161" s="802"/>
      <c r="AY161" s="802"/>
      <c r="AZ161" s="802"/>
      <c r="BA161" s="802"/>
      <c r="BB161" s="802"/>
      <c r="BC161" s="802"/>
      <c r="BD161" s="802"/>
      <c r="BE161" s="802"/>
      <c r="BF161" s="802"/>
      <c r="BG161" s="802"/>
      <c r="BH161" s="802"/>
      <c r="BI161" s="802"/>
      <c r="BJ161" s="802"/>
      <c r="BK161" s="802"/>
      <c r="BL161" s="802"/>
      <c r="BM161" s="802"/>
      <c r="BN161" s="802"/>
      <c r="BO161" s="802"/>
      <c r="BP161" s="802"/>
      <c r="BQ161" s="802"/>
      <c r="BR161" s="802"/>
      <c r="BS161" s="802"/>
    </row>
    <row r="162" spans="1:71" x14ac:dyDescent="0.25">
      <c r="A162" s="802"/>
      <c r="B162" s="802"/>
      <c r="C162" s="802"/>
      <c r="D162" s="802"/>
      <c r="E162" s="802"/>
      <c r="F162" s="802"/>
      <c r="G162" s="802"/>
      <c r="H162" s="802"/>
      <c r="I162" s="802"/>
      <c r="J162" s="802"/>
      <c r="K162" s="802"/>
      <c r="L162" s="802"/>
      <c r="M162" s="802"/>
      <c r="N162" s="802"/>
      <c r="O162" s="802"/>
      <c r="P162" s="802"/>
      <c r="Q162" s="802"/>
      <c r="R162" s="802"/>
      <c r="S162" s="802"/>
      <c r="T162" s="802"/>
      <c r="U162" s="802"/>
      <c r="V162" s="802"/>
      <c r="W162" s="802"/>
      <c r="X162" s="802"/>
      <c r="Y162" s="802"/>
      <c r="Z162" s="802"/>
      <c r="AA162" s="802"/>
      <c r="AB162" s="802"/>
      <c r="AC162" s="802"/>
      <c r="AD162" s="802"/>
      <c r="AE162" s="802"/>
      <c r="AF162" s="802"/>
      <c r="AG162" s="802"/>
      <c r="AH162" s="802"/>
      <c r="AI162" s="802"/>
      <c r="AJ162" s="802"/>
      <c r="AK162" s="802"/>
      <c r="AL162" s="802"/>
      <c r="AM162" s="802"/>
      <c r="AN162" s="802"/>
      <c r="AO162" s="802"/>
      <c r="AP162" s="802"/>
      <c r="AQ162" s="802"/>
      <c r="AR162" s="802"/>
      <c r="AS162" s="802"/>
      <c r="AT162" s="802"/>
      <c r="AU162" s="802"/>
      <c r="AV162" s="802"/>
      <c r="AW162" s="802"/>
      <c r="AX162" s="802"/>
      <c r="AY162" s="802"/>
      <c r="AZ162" s="802"/>
      <c r="BA162" s="802"/>
      <c r="BB162" s="802"/>
      <c r="BC162" s="802"/>
      <c r="BD162" s="802"/>
      <c r="BE162" s="802"/>
      <c r="BF162" s="802"/>
      <c r="BG162" s="802"/>
      <c r="BH162" s="802"/>
      <c r="BI162" s="802"/>
      <c r="BJ162" s="802"/>
      <c r="BK162" s="802"/>
      <c r="BL162" s="802"/>
      <c r="BM162" s="802"/>
      <c r="BN162" s="802"/>
      <c r="BO162" s="802"/>
      <c r="BP162" s="802"/>
      <c r="BQ162" s="802"/>
      <c r="BR162" s="802"/>
      <c r="BS162" s="802"/>
    </row>
    <row r="163" spans="1:71" x14ac:dyDescent="0.25">
      <c r="A163" s="802"/>
      <c r="B163" s="802"/>
      <c r="C163" s="802"/>
      <c r="D163" s="802"/>
      <c r="E163" s="802"/>
      <c r="F163" s="802"/>
      <c r="G163" s="802"/>
      <c r="H163" s="802"/>
      <c r="I163" s="802"/>
      <c r="J163" s="802"/>
      <c r="K163" s="802"/>
      <c r="L163" s="802"/>
      <c r="M163" s="802"/>
      <c r="N163" s="802"/>
      <c r="O163" s="802"/>
      <c r="P163" s="802"/>
      <c r="Q163" s="802"/>
      <c r="R163" s="802"/>
      <c r="S163" s="802"/>
      <c r="T163" s="802"/>
      <c r="U163" s="802"/>
      <c r="V163" s="802"/>
      <c r="W163" s="802"/>
      <c r="X163" s="802"/>
      <c r="Y163" s="802"/>
      <c r="Z163" s="802"/>
      <c r="AA163" s="802"/>
      <c r="AB163" s="802"/>
      <c r="AC163" s="802"/>
      <c r="AD163" s="802"/>
      <c r="AE163" s="802"/>
      <c r="AF163" s="802"/>
      <c r="AG163" s="802"/>
      <c r="AH163" s="802"/>
      <c r="AI163" s="802"/>
      <c r="AJ163" s="802"/>
      <c r="AK163" s="802"/>
      <c r="AL163" s="802"/>
      <c r="AM163" s="802"/>
      <c r="AN163" s="802"/>
      <c r="AO163" s="802"/>
      <c r="AP163" s="802"/>
      <c r="AQ163" s="802"/>
      <c r="AR163" s="802"/>
      <c r="AS163" s="802"/>
      <c r="AT163" s="802"/>
      <c r="AU163" s="802"/>
      <c r="AV163" s="802"/>
      <c r="AW163" s="802"/>
      <c r="AX163" s="802"/>
      <c r="AY163" s="802"/>
      <c r="AZ163" s="802"/>
      <c r="BA163" s="802"/>
      <c r="BB163" s="802"/>
      <c r="BC163" s="802"/>
      <c r="BD163" s="802"/>
      <c r="BE163" s="802"/>
      <c r="BF163" s="802"/>
      <c r="BG163" s="802"/>
      <c r="BH163" s="802"/>
      <c r="BI163" s="802"/>
      <c r="BJ163" s="802"/>
      <c r="BK163" s="802"/>
      <c r="BL163" s="802"/>
      <c r="BM163" s="802"/>
      <c r="BN163" s="802"/>
      <c r="BO163" s="802"/>
      <c r="BP163" s="802"/>
      <c r="BQ163" s="802"/>
      <c r="BR163" s="802"/>
      <c r="BS163" s="802"/>
    </row>
    <row r="164" spans="1:71" x14ac:dyDescent="0.25">
      <c r="A164" s="802"/>
      <c r="B164" s="802"/>
      <c r="C164" s="802"/>
      <c r="D164" s="802"/>
      <c r="E164" s="802"/>
      <c r="F164" s="802"/>
      <c r="G164" s="802"/>
      <c r="H164" s="802"/>
      <c r="I164" s="802"/>
      <c r="J164" s="802"/>
      <c r="K164" s="802"/>
      <c r="L164" s="802"/>
      <c r="M164" s="802"/>
      <c r="N164" s="802"/>
      <c r="O164" s="802"/>
      <c r="P164" s="802"/>
      <c r="Q164" s="802"/>
      <c r="R164" s="802"/>
      <c r="S164" s="802"/>
      <c r="T164" s="802"/>
      <c r="U164" s="802"/>
      <c r="V164" s="802"/>
      <c r="W164" s="802"/>
      <c r="X164" s="802"/>
      <c r="Y164" s="802"/>
      <c r="Z164" s="802"/>
      <c r="AA164" s="802"/>
      <c r="AB164" s="802"/>
      <c r="AC164" s="802"/>
      <c r="AD164" s="802"/>
      <c r="AE164" s="802"/>
      <c r="AF164" s="802"/>
      <c r="AG164" s="802"/>
      <c r="AH164" s="802"/>
      <c r="AI164" s="802"/>
      <c r="AJ164" s="802"/>
      <c r="AK164" s="802"/>
      <c r="AL164" s="802"/>
      <c r="AM164" s="802"/>
      <c r="AN164" s="802"/>
      <c r="AO164" s="802"/>
      <c r="AP164" s="802"/>
      <c r="AQ164" s="802"/>
      <c r="AR164" s="802"/>
      <c r="AS164" s="802"/>
      <c r="AT164" s="802"/>
      <c r="AU164" s="802"/>
      <c r="AV164" s="802"/>
      <c r="AW164" s="802"/>
      <c r="AX164" s="802"/>
      <c r="AY164" s="802"/>
      <c r="AZ164" s="802"/>
      <c r="BA164" s="802"/>
      <c r="BB164" s="802"/>
      <c r="BC164" s="802"/>
      <c r="BD164" s="802"/>
      <c r="BE164" s="802"/>
      <c r="BF164" s="802"/>
      <c r="BG164" s="802"/>
      <c r="BH164" s="802"/>
      <c r="BI164" s="802"/>
      <c r="BJ164" s="802"/>
      <c r="BK164" s="802"/>
      <c r="BL164" s="802"/>
      <c r="BM164" s="802"/>
      <c r="BN164" s="802"/>
      <c r="BO164" s="802"/>
      <c r="BP164" s="802"/>
      <c r="BQ164" s="802"/>
      <c r="BR164" s="802"/>
      <c r="BS164" s="802"/>
    </row>
    <row r="165" spans="1:71" x14ac:dyDescent="0.25">
      <c r="A165" s="802"/>
      <c r="B165" s="802"/>
      <c r="C165" s="802"/>
      <c r="D165" s="802"/>
      <c r="E165" s="802"/>
      <c r="F165" s="802"/>
      <c r="G165" s="802"/>
      <c r="H165" s="802"/>
      <c r="I165" s="802"/>
      <c r="J165" s="802"/>
      <c r="K165" s="802"/>
      <c r="L165" s="802"/>
      <c r="M165" s="802"/>
      <c r="N165" s="802"/>
      <c r="O165" s="802"/>
      <c r="P165" s="802"/>
      <c r="Q165" s="802"/>
      <c r="R165" s="802"/>
      <c r="S165" s="802"/>
      <c r="T165" s="802"/>
      <c r="U165" s="802"/>
      <c r="V165" s="802"/>
      <c r="W165" s="802"/>
      <c r="X165" s="802"/>
      <c r="Y165" s="802"/>
      <c r="Z165" s="802"/>
      <c r="AA165" s="802"/>
      <c r="AB165" s="802"/>
      <c r="AC165" s="802"/>
      <c r="AD165" s="802"/>
      <c r="AE165" s="802"/>
      <c r="AF165" s="802"/>
      <c r="AG165" s="802"/>
      <c r="AH165" s="802"/>
      <c r="AI165" s="802"/>
      <c r="AJ165" s="802"/>
      <c r="AK165" s="802"/>
      <c r="AL165" s="802"/>
      <c r="AM165" s="802"/>
      <c r="AN165" s="802"/>
      <c r="AO165" s="802"/>
      <c r="AP165" s="802"/>
      <c r="AQ165" s="802"/>
      <c r="AR165" s="802"/>
      <c r="AS165" s="802"/>
      <c r="AT165" s="802"/>
      <c r="AU165" s="802"/>
      <c r="AV165" s="802"/>
      <c r="AW165" s="802"/>
      <c r="AX165" s="802"/>
      <c r="AY165" s="802"/>
      <c r="AZ165" s="802"/>
      <c r="BA165" s="802"/>
      <c r="BB165" s="802"/>
      <c r="BC165" s="802"/>
      <c r="BD165" s="802"/>
      <c r="BE165" s="802"/>
      <c r="BF165" s="802"/>
      <c r="BG165" s="802"/>
      <c r="BH165" s="802"/>
      <c r="BI165" s="802"/>
      <c r="BJ165" s="802"/>
      <c r="BK165" s="802"/>
      <c r="BL165" s="802"/>
      <c r="BM165" s="802"/>
      <c r="BN165" s="802"/>
      <c r="BO165" s="802"/>
      <c r="BP165" s="802"/>
      <c r="BQ165" s="802"/>
      <c r="BR165" s="802"/>
      <c r="BS165" s="802"/>
    </row>
    <row r="166" spans="1:71" x14ac:dyDescent="0.25">
      <c r="A166" s="802"/>
      <c r="B166" s="802"/>
      <c r="C166" s="802"/>
      <c r="D166" s="802"/>
      <c r="E166" s="802"/>
      <c r="F166" s="802"/>
      <c r="G166" s="802"/>
      <c r="H166" s="802"/>
      <c r="I166" s="802"/>
      <c r="J166" s="802"/>
      <c r="K166" s="802"/>
      <c r="L166" s="802"/>
      <c r="M166" s="802"/>
      <c r="N166" s="802"/>
      <c r="O166" s="802"/>
      <c r="P166" s="802"/>
      <c r="Q166" s="802"/>
      <c r="R166" s="802"/>
      <c r="S166" s="802"/>
      <c r="T166" s="802"/>
      <c r="U166" s="802"/>
      <c r="V166" s="802"/>
      <c r="W166" s="802"/>
      <c r="X166" s="802"/>
      <c r="Y166" s="802"/>
      <c r="Z166" s="802"/>
      <c r="AA166" s="802"/>
      <c r="AB166" s="802"/>
      <c r="AC166" s="802"/>
      <c r="AD166" s="802"/>
      <c r="AE166" s="802"/>
      <c r="AF166" s="802"/>
      <c r="AG166" s="802"/>
      <c r="AH166" s="802"/>
      <c r="AI166" s="802"/>
      <c r="AJ166" s="802"/>
      <c r="AK166" s="802"/>
      <c r="AL166" s="802"/>
      <c r="AM166" s="802"/>
      <c r="AN166" s="802"/>
      <c r="AO166" s="802"/>
      <c r="AP166" s="802"/>
      <c r="AQ166" s="802"/>
      <c r="AR166" s="802"/>
      <c r="AS166" s="802"/>
      <c r="AT166" s="802"/>
      <c r="AU166" s="802"/>
      <c r="AV166" s="802"/>
      <c r="AW166" s="802"/>
      <c r="AX166" s="802"/>
      <c r="AY166" s="802"/>
      <c r="AZ166" s="802"/>
      <c r="BA166" s="802"/>
      <c r="BB166" s="802"/>
      <c r="BC166" s="802"/>
      <c r="BD166" s="802"/>
      <c r="BE166" s="802"/>
      <c r="BF166" s="802"/>
      <c r="BG166" s="802"/>
      <c r="BH166" s="802"/>
      <c r="BI166" s="802"/>
      <c r="BJ166" s="802"/>
      <c r="BK166" s="802"/>
      <c r="BL166" s="802"/>
      <c r="BM166" s="802"/>
      <c r="BN166" s="802"/>
      <c r="BO166" s="802"/>
      <c r="BP166" s="802"/>
      <c r="BQ166" s="802"/>
      <c r="BR166" s="802"/>
      <c r="BS166" s="802"/>
    </row>
    <row r="167" spans="1:71" x14ac:dyDescent="0.25">
      <c r="A167" s="802"/>
      <c r="B167" s="802"/>
      <c r="C167" s="802"/>
      <c r="D167" s="802"/>
      <c r="E167" s="802"/>
      <c r="F167" s="802"/>
      <c r="G167" s="802"/>
      <c r="H167" s="802"/>
      <c r="I167" s="802"/>
      <c r="J167" s="802"/>
      <c r="K167" s="802"/>
      <c r="L167" s="802"/>
      <c r="M167" s="802"/>
      <c r="N167" s="802"/>
      <c r="O167" s="802"/>
      <c r="P167" s="802"/>
      <c r="Q167" s="802"/>
      <c r="R167" s="802"/>
      <c r="S167" s="802"/>
      <c r="T167" s="802"/>
      <c r="U167" s="802"/>
      <c r="V167" s="802"/>
      <c r="W167" s="802"/>
      <c r="X167" s="802"/>
      <c r="Y167" s="802"/>
      <c r="Z167" s="802"/>
      <c r="AA167" s="802"/>
      <c r="AB167" s="802"/>
      <c r="AC167" s="802"/>
      <c r="AD167" s="802"/>
      <c r="AE167" s="802"/>
      <c r="AF167" s="802"/>
      <c r="AG167" s="802"/>
      <c r="AH167" s="802"/>
      <c r="AI167" s="802"/>
      <c r="AJ167" s="802"/>
      <c r="AK167" s="802"/>
      <c r="AL167" s="802"/>
      <c r="AM167" s="802"/>
      <c r="AN167" s="802"/>
      <c r="AO167" s="802"/>
      <c r="AP167" s="802"/>
      <c r="AQ167" s="802"/>
      <c r="AR167" s="802"/>
      <c r="AS167" s="802"/>
      <c r="AT167" s="802"/>
      <c r="AU167" s="802"/>
      <c r="AV167" s="802"/>
      <c r="AW167" s="802"/>
      <c r="AX167" s="802"/>
      <c r="AY167" s="802"/>
      <c r="AZ167" s="802"/>
      <c r="BA167" s="802"/>
      <c r="BB167" s="802"/>
      <c r="BC167" s="802"/>
      <c r="BD167" s="802"/>
      <c r="BE167" s="802"/>
      <c r="BF167" s="802"/>
      <c r="BG167" s="802"/>
      <c r="BH167" s="802"/>
      <c r="BI167" s="802"/>
      <c r="BJ167" s="802"/>
      <c r="BK167" s="802"/>
      <c r="BL167" s="802"/>
      <c r="BM167" s="802"/>
      <c r="BN167" s="802"/>
      <c r="BO167" s="802"/>
      <c r="BP167" s="802"/>
      <c r="BQ167" s="802"/>
      <c r="BR167" s="802"/>
      <c r="BS167" s="802"/>
    </row>
    <row r="168" spans="1:71" x14ac:dyDescent="0.25">
      <c r="A168" s="802"/>
      <c r="B168" s="802"/>
      <c r="C168" s="802"/>
      <c r="D168" s="802"/>
      <c r="E168" s="802"/>
      <c r="F168" s="802"/>
      <c r="G168" s="802"/>
      <c r="H168" s="802"/>
      <c r="I168" s="802"/>
      <c r="J168" s="802"/>
      <c r="K168" s="802"/>
      <c r="L168" s="802"/>
      <c r="M168" s="802"/>
      <c r="N168" s="802"/>
      <c r="O168" s="802"/>
      <c r="P168" s="802"/>
      <c r="Q168" s="802"/>
      <c r="R168" s="802"/>
      <c r="S168" s="802"/>
      <c r="T168" s="802"/>
      <c r="U168" s="802"/>
      <c r="V168" s="802"/>
      <c r="W168" s="802"/>
      <c r="X168" s="802"/>
      <c r="Y168" s="802"/>
      <c r="Z168" s="802"/>
      <c r="AA168" s="802"/>
      <c r="AB168" s="802"/>
      <c r="AC168" s="802"/>
      <c r="AD168" s="802"/>
      <c r="AE168" s="802"/>
      <c r="AF168" s="802"/>
      <c r="AG168" s="802"/>
      <c r="AH168" s="802"/>
      <c r="AI168" s="802"/>
      <c r="AJ168" s="802"/>
      <c r="AK168" s="802"/>
      <c r="AL168" s="802"/>
      <c r="AM168" s="802"/>
      <c r="AN168" s="802"/>
      <c r="AO168" s="802"/>
      <c r="AP168" s="802"/>
      <c r="AQ168" s="802"/>
      <c r="AR168" s="802"/>
      <c r="AS168" s="802"/>
      <c r="AT168" s="802"/>
      <c r="AU168" s="802"/>
      <c r="AV168" s="802"/>
      <c r="AW168" s="802"/>
      <c r="AX168" s="802"/>
      <c r="AY168" s="802"/>
      <c r="AZ168" s="802"/>
      <c r="BA168" s="802"/>
      <c r="BB168" s="802"/>
      <c r="BC168" s="802"/>
      <c r="BD168" s="802"/>
      <c r="BE168" s="802"/>
      <c r="BF168" s="802"/>
      <c r="BG168" s="802"/>
      <c r="BH168" s="802"/>
      <c r="BI168" s="802"/>
      <c r="BJ168" s="802"/>
      <c r="BK168" s="802"/>
      <c r="BL168" s="802"/>
      <c r="BM168" s="802"/>
      <c r="BN168" s="802"/>
      <c r="BO168" s="802"/>
      <c r="BP168" s="802"/>
      <c r="BQ168" s="802"/>
      <c r="BR168" s="802"/>
      <c r="BS168" s="802"/>
    </row>
    <row r="169" spans="1:71" x14ac:dyDescent="0.25">
      <c r="A169" s="802"/>
      <c r="B169" s="802"/>
      <c r="C169" s="802"/>
      <c r="D169" s="802"/>
      <c r="E169" s="802"/>
      <c r="F169" s="802"/>
      <c r="G169" s="802"/>
      <c r="H169" s="802"/>
      <c r="I169" s="802"/>
      <c r="J169" s="802"/>
      <c r="K169" s="802"/>
      <c r="L169" s="802"/>
      <c r="M169" s="802"/>
      <c r="N169" s="802"/>
      <c r="O169" s="802"/>
      <c r="P169" s="802"/>
      <c r="Q169" s="802"/>
      <c r="R169" s="802"/>
      <c r="S169" s="802"/>
      <c r="T169" s="802"/>
      <c r="U169" s="802"/>
      <c r="V169" s="802"/>
      <c r="W169" s="802"/>
      <c r="X169" s="802"/>
      <c r="Y169" s="802"/>
      <c r="Z169" s="802"/>
      <c r="AA169" s="802"/>
      <c r="AB169" s="802"/>
      <c r="AC169" s="802"/>
      <c r="AD169" s="802"/>
      <c r="AE169" s="802"/>
      <c r="AF169" s="802"/>
      <c r="AG169" s="802"/>
      <c r="AH169" s="802"/>
      <c r="AI169" s="802"/>
      <c r="AJ169" s="802"/>
      <c r="AK169" s="802"/>
      <c r="AL169" s="802"/>
      <c r="AM169" s="802"/>
      <c r="AN169" s="802"/>
      <c r="AO169" s="802"/>
      <c r="AP169" s="802"/>
      <c r="AQ169" s="802"/>
      <c r="AR169" s="802"/>
      <c r="AS169" s="802"/>
      <c r="AT169" s="802"/>
      <c r="AU169" s="802"/>
      <c r="AV169" s="802"/>
      <c r="AW169" s="802"/>
      <c r="AX169" s="802"/>
      <c r="AY169" s="802"/>
      <c r="AZ169" s="802"/>
      <c r="BA169" s="802"/>
      <c r="BB169" s="802"/>
      <c r="BC169" s="802"/>
      <c r="BD169" s="802"/>
      <c r="BE169" s="802"/>
      <c r="BF169" s="802"/>
      <c r="BG169" s="802"/>
      <c r="BH169" s="802"/>
      <c r="BI169" s="802"/>
      <c r="BJ169" s="802"/>
      <c r="BK169" s="802"/>
      <c r="BL169" s="802"/>
      <c r="BM169" s="802"/>
      <c r="BN169" s="802"/>
      <c r="BO169" s="802"/>
      <c r="BP169" s="802"/>
      <c r="BQ169" s="802"/>
      <c r="BR169" s="802"/>
      <c r="BS169" s="802"/>
    </row>
    <row r="170" spans="1:71" x14ac:dyDescent="0.25">
      <c r="A170" s="802"/>
      <c r="B170" s="802"/>
      <c r="C170" s="802"/>
      <c r="D170" s="802"/>
      <c r="E170" s="802"/>
      <c r="F170" s="802"/>
      <c r="G170" s="802"/>
      <c r="H170" s="802"/>
      <c r="I170" s="802"/>
      <c r="J170" s="802"/>
      <c r="K170" s="802"/>
      <c r="L170" s="802"/>
      <c r="M170" s="802"/>
      <c r="N170" s="802"/>
      <c r="O170" s="802"/>
      <c r="P170" s="802"/>
      <c r="Q170" s="802"/>
      <c r="R170" s="802"/>
      <c r="S170" s="802"/>
      <c r="T170" s="802"/>
      <c r="U170" s="802"/>
      <c r="V170" s="802"/>
      <c r="W170" s="802"/>
      <c r="X170" s="802"/>
      <c r="Y170" s="802"/>
      <c r="Z170" s="802"/>
      <c r="AA170" s="802"/>
      <c r="AB170" s="802"/>
      <c r="AC170" s="802"/>
      <c r="AD170" s="802"/>
      <c r="AE170" s="802"/>
      <c r="AF170" s="802"/>
      <c r="AG170" s="802"/>
      <c r="AH170" s="802"/>
      <c r="AI170" s="802"/>
      <c r="AJ170" s="802"/>
      <c r="AK170" s="802"/>
      <c r="AL170" s="802"/>
      <c r="AM170" s="802"/>
      <c r="AN170" s="802"/>
      <c r="AO170" s="802"/>
      <c r="AP170" s="802"/>
      <c r="AQ170" s="802"/>
      <c r="AR170" s="802"/>
      <c r="AS170" s="802"/>
      <c r="AT170" s="802"/>
      <c r="AU170" s="802"/>
      <c r="AV170" s="802"/>
      <c r="AW170" s="802"/>
      <c r="AX170" s="802"/>
      <c r="AY170" s="802"/>
      <c r="AZ170" s="802"/>
      <c r="BA170" s="802"/>
      <c r="BB170" s="802"/>
      <c r="BC170" s="802"/>
      <c r="BD170" s="802"/>
      <c r="BE170" s="802"/>
      <c r="BF170" s="802"/>
      <c r="BG170" s="802"/>
      <c r="BH170" s="802"/>
      <c r="BI170" s="802"/>
      <c r="BJ170" s="802"/>
      <c r="BK170" s="802"/>
      <c r="BL170" s="802"/>
      <c r="BM170" s="802"/>
      <c r="BN170" s="802"/>
      <c r="BO170" s="802"/>
      <c r="BP170" s="802"/>
      <c r="BQ170" s="802"/>
      <c r="BR170" s="802"/>
      <c r="BS170" s="802"/>
    </row>
    <row r="171" spans="1:71" x14ac:dyDescent="0.25">
      <c r="A171" s="802"/>
      <c r="B171" s="802"/>
      <c r="C171" s="802"/>
      <c r="D171" s="802"/>
      <c r="E171" s="802"/>
      <c r="F171" s="802"/>
      <c r="G171" s="802"/>
      <c r="H171" s="802"/>
      <c r="I171" s="802"/>
      <c r="J171" s="802"/>
      <c r="K171" s="802"/>
      <c r="L171" s="802"/>
      <c r="M171" s="802"/>
      <c r="N171" s="802"/>
      <c r="O171" s="802"/>
      <c r="P171" s="802"/>
      <c r="Q171" s="802"/>
      <c r="R171" s="802"/>
      <c r="S171" s="802"/>
      <c r="T171" s="802"/>
      <c r="U171" s="802"/>
      <c r="V171" s="802"/>
      <c r="W171" s="802"/>
      <c r="X171" s="802"/>
      <c r="Y171" s="802"/>
      <c r="Z171" s="802"/>
      <c r="AA171" s="802"/>
      <c r="AB171" s="802"/>
      <c r="AC171" s="802"/>
      <c r="AD171" s="802"/>
      <c r="AE171" s="802"/>
      <c r="AF171" s="802"/>
      <c r="AG171" s="802"/>
      <c r="AH171" s="802"/>
      <c r="AI171" s="802"/>
      <c r="AJ171" s="802"/>
      <c r="AK171" s="802"/>
      <c r="AL171" s="802"/>
      <c r="AM171" s="802"/>
      <c r="AN171" s="802"/>
      <c r="AO171" s="802"/>
      <c r="AP171" s="802"/>
      <c r="AQ171" s="802"/>
      <c r="AR171" s="802"/>
      <c r="AS171" s="802"/>
      <c r="AT171" s="802"/>
      <c r="AU171" s="802"/>
      <c r="AV171" s="802"/>
      <c r="AW171" s="802"/>
      <c r="AX171" s="802"/>
      <c r="AY171" s="802"/>
      <c r="AZ171" s="802"/>
      <c r="BA171" s="802"/>
      <c r="BB171" s="802"/>
      <c r="BC171" s="802"/>
      <c r="BD171" s="802"/>
      <c r="BE171" s="802"/>
      <c r="BF171" s="802"/>
      <c r="BG171" s="802"/>
      <c r="BH171" s="802"/>
      <c r="BI171" s="802"/>
      <c r="BJ171" s="802"/>
      <c r="BK171" s="802"/>
      <c r="BL171" s="802"/>
      <c r="BM171" s="802"/>
      <c r="BN171" s="802"/>
      <c r="BO171" s="802"/>
      <c r="BP171" s="802"/>
      <c r="BQ171" s="802"/>
      <c r="BR171" s="802"/>
      <c r="BS171" s="802"/>
    </row>
    <row r="172" spans="1:71" x14ac:dyDescent="0.25">
      <c r="A172" s="802"/>
      <c r="B172" s="802"/>
      <c r="C172" s="802"/>
      <c r="D172" s="802"/>
      <c r="E172" s="802"/>
      <c r="F172" s="802"/>
      <c r="G172" s="802"/>
      <c r="H172" s="802"/>
      <c r="I172" s="802"/>
      <c r="J172" s="802"/>
      <c r="K172" s="802"/>
      <c r="L172" s="802"/>
      <c r="M172" s="802"/>
      <c r="N172" s="802"/>
      <c r="O172" s="802"/>
      <c r="P172" s="802"/>
      <c r="Q172" s="802"/>
      <c r="R172" s="802"/>
      <c r="S172" s="802"/>
      <c r="T172" s="802"/>
      <c r="U172" s="802"/>
      <c r="V172" s="802"/>
      <c r="W172" s="802"/>
      <c r="X172" s="802"/>
      <c r="Y172" s="802"/>
      <c r="Z172" s="802"/>
      <c r="AA172" s="802"/>
      <c r="AB172" s="802"/>
      <c r="AC172" s="802"/>
      <c r="AD172" s="802"/>
      <c r="AE172" s="802"/>
      <c r="AF172" s="802"/>
      <c r="AG172" s="802"/>
      <c r="AH172" s="802"/>
      <c r="AI172" s="802"/>
      <c r="AJ172" s="802"/>
      <c r="AK172" s="802"/>
      <c r="AL172" s="802"/>
      <c r="AM172" s="802"/>
      <c r="AN172" s="802"/>
      <c r="AO172" s="802"/>
      <c r="AP172" s="802"/>
      <c r="AQ172" s="802"/>
      <c r="AR172" s="802"/>
      <c r="AS172" s="802"/>
      <c r="AT172" s="802"/>
      <c r="AU172" s="802"/>
      <c r="AV172" s="802"/>
      <c r="AW172" s="802"/>
      <c r="AX172" s="802"/>
      <c r="AY172" s="802"/>
      <c r="AZ172" s="802"/>
      <c r="BA172" s="802"/>
      <c r="BB172" s="802"/>
      <c r="BC172" s="802"/>
      <c r="BD172" s="802"/>
      <c r="BE172" s="802"/>
      <c r="BF172" s="802"/>
      <c r="BG172" s="802"/>
      <c r="BH172" s="802"/>
      <c r="BI172" s="802"/>
      <c r="BJ172" s="802"/>
      <c r="BK172" s="802"/>
      <c r="BL172" s="802"/>
      <c r="BM172" s="802"/>
      <c r="BN172" s="802"/>
      <c r="BO172" s="802"/>
      <c r="BP172" s="802"/>
      <c r="BQ172" s="802"/>
      <c r="BR172" s="802"/>
      <c r="BS172" s="802"/>
    </row>
    <row r="173" spans="1:71" x14ac:dyDescent="0.25">
      <c r="A173" s="802"/>
      <c r="B173" s="802"/>
      <c r="C173" s="802"/>
      <c r="D173" s="802"/>
      <c r="E173" s="802"/>
      <c r="F173" s="802"/>
      <c r="G173" s="802"/>
      <c r="H173" s="802"/>
      <c r="I173" s="802"/>
      <c r="J173" s="802"/>
      <c r="K173" s="802"/>
      <c r="L173" s="802"/>
      <c r="M173" s="802"/>
      <c r="N173" s="802"/>
      <c r="O173" s="802"/>
      <c r="P173" s="802"/>
      <c r="Q173" s="802"/>
      <c r="R173" s="802"/>
      <c r="S173" s="802"/>
      <c r="T173" s="802"/>
      <c r="U173" s="802"/>
      <c r="V173" s="802"/>
      <c r="W173" s="802"/>
      <c r="X173" s="802"/>
      <c r="Y173" s="802"/>
      <c r="Z173" s="802"/>
      <c r="AA173" s="802"/>
      <c r="AB173" s="802"/>
      <c r="AC173" s="802"/>
      <c r="AD173" s="802"/>
      <c r="AE173" s="802"/>
      <c r="AF173" s="802"/>
      <c r="AG173" s="802"/>
      <c r="AH173" s="802"/>
      <c r="AI173" s="802"/>
      <c r="AJ173" s="802"/>
      <c r="AK173" s="802"/>
      <c r="AL173" s="802"/>
      <c r="AM173" s="802"/>
      <c r="AN173" s="802"/>
      <c r="AO173" s="802"/>
      <c r="AP173" s="802"/>
      <c r="AQ173" s="802"/>
      <c r="AR173" s="802"/>
      <c r="AS173" s="802"/>
      <c r="AT173" s="802"/>
      <c r="AU173" s="802"/>
      <c r="AV173" s="802"/>
      <c r="AW173" s="802"/>
      <c r="AX173" s="802"/>
      <c r="AY173" s="802"/>
      <c r="AZ173" s="802"/>
      <c r="BA173" s="802"/>
      <c r="BB173" s="802"/>
      <c r="BC173" s="802"/>
      <c r="BD173" s="802"/>
      <c r="BE173" s="802"/>
      <c r="BF173" s="802"/>
      <c r="BG173" s="802"/>
      <c r="BH173" s="802"/>
      <c r="BI173" s="802"/>
      <c r="BJ173" s="802"/>
      <c r="BK173" s="802"/>
      <c r="BL173" s="802"/>
      <c r="BM173" s="802"/>
      <c r="BN173" s="802"/>
      <c r="BO173" s="802"/>
      <c r="BP173" s="802"/>
      <c r="BQ173" s="802"/>
      <c r="BR173" s="802"/>
      <c r="BS173" s="802"/>
    </row>
    <row r="174" spans="1:71" x14ac:dyDescent="0.25">
      <c r="A174" s="802"/>
      <c r="B174" s="802"/>
      <c r="C174" s="802"/>
      <c r="D174" s="802"/>
      <c r="E174" s="802"/>
      <c r="F174" s="802"/>
      <c r="G174" s="802"/>
      <c r="H174" s="802"/>
      <c r="I174" s="802"/>
      <c r="J174" s="802"/>
      <c r="K174" s="802"/>
      <c r="L174" s="802"/>
      <c r="M174" s="802"/>
      <c r="N174" s="802"/>
      <c r="O174" s="802"/>
      <c r="P174" s="802"/>
      <c r="Q174" s="802"/>
      <c r="R174" s="802"/>
      <c r="S174" s="802"/>
      <c r="T174" s="802"/>
      <c r="U174" s="802"/>
      <c r="V174" s="802"/>
      <c r="W174" s="802"/>
      <c r="X174" s="802"/>
      <c r="Y174" s="802"/>
      <c r="Z174" s="802"/>
      <c r="AA174" s="802"/>
      <c r="AB174" s="802"/>
      <c r="AC174" s="802"/>
      <c r="AD174" s="802"/>
      <c r="AE174" s="802"/>
      <c r="AF174" s="802"/>
      <c r="AG174" s="802"/>
      <c r="AH174" s="802"/>
      <c r="AI174" s="802"/>
      <c r="AJ174" s="802"/>
      <c r="AK174" s="802"/>
      <c r="AL174" s="802"/>
      <c r="AM174" s="802"/>
      <c r="AN174" s="802"/>
      <c r="AO174" s="802"/>
      <c r="AP174" s="802"/>
      <c r="AQ174" s="802"/>
      <c r="AR174" s="802"/>
      <c r="AS174" s="802"/>
      <c r="AT174" s="802"/>
      <c r="AU174" s="802"/>
      <c r="AV174" s="802"/>
      <c r="AW174" s="802"/>
      <c r="AX174" s="802"/>
      <c r="AY174" s="802"/>
      <c r="AZ174" s="802"/>
      <c r="BA174" s="802"/>
      <c r="BB174" s="802"/>
      <c r="BC174" s="802"/>
      <c r="BD174" s="802"/>
      <c r="BE174" s="802"/>
      <c r="BF174" s="802"/>
      <c r="BG174" s="802"/>
      <c r="BH174" s="802"/>
      <c r="BI174" s="802"/>
      <c r="BJ174" s="802"/>
      <c r="BK174" s="802"/>
      <c r="BL174" s="802"/>
      <c r="BM174" s="802"/>
      <c r="BN174" s="802"/>
      <c r="BO174" s="802"/>
      <c r="BP174" s="802"/>
      <c r="BQ174" s="802"/>
      <c r="BR174" s="802"/>
      <c r="BS174" s="802"/>
    </row>
    <row r="175" spans="1:71" x14ac:dyDescent="0.25">
      <c r="A175" s="802"/>
      <c r="B175" s="802"/>
      <c r="C175" s="802"/>
      <c r="D175" s="802"/>
      <c r="E175" s="802"/>
      <c r="F175" s="802"/>
      <c r="G175" s="802"/>
      <c r="H175" s="802"/>
      <c r="I175" s="802"/>
      <c r="J175" s="802"/>
      <c r="K175" s="802"/>
      <c r="L175" s="802"/>
      <c r="M175" s="802"/>
      <c r="N175" s="802"/>
      <c r="O175" s="802"/>
      <c r="P175" s="802"/>
      <c r="Q175" s="802"/>
      <c r="R175" s="802"/>
      <c r="S175" s="802"/>
      <c r="T175" s="802"/>
      <c r="U175" s="802"/>
      <c r="V175" s="802"/>
      <c r="W175" s="802"/>
      <c r="X175" s="802"/>
      <c r="Y175" s="802"/>
      <c r="Z175" s="802"/>
      <c r="AA175" s="802"/>
      <c r="AB175" s="802"/>
      <c r="AC175" s="802"/>
      <c r="AD175" s="802"/>
      <c r="AE175" s="802"/>
      <c r="AF175" s="802"/>
      <c r="AG175" s="802"/>
      <c r="AH175" s="802"/>
      <c r="AI175" s="802"/>
      <c r="AJ175" s="802"/>
      <c r="AK175" s="802"/>
      <c r="AL175" s="802"/>
      <c r="AM175" s="802"/>
      <c r="AN175" s="802"/>
      <c r="AO175" s="802"/>
      <c r="AP175" s="802"/>
      <c r="AQ175" s="802"/>
      <c r="AR175" s="802"/>
      <c r="AS175" s="802"/>
      <c r="AT175" s="802"/>
      <c r="AU175" s="802"/>
      <c r="AV175" s="802"/>
      <c r="AW175" s="802"/>
      <c r="AX175" s="802"/>
      <c r="AY175" s="802"/>
      <c r="AZ175" s="802"/>
      <c r="BA175" s="802"/>
      <c r="BB175" s="802"/>
      <c r="BC175" s="802"/>
      <c r="BD175" s="802"/>
      <c r="BE175" s="802"/>
      <c r="BF175" s="802"/>
      <c r="BG175" s="802"/>
      <c r="BH175" s="802"/>
      <c r="BI175" s="802"/>
      <c r="BJ175" s="802"/>
      <c r="BK175" s="802"/>
      <c r="BL175" s="802"/>
      <c r="BM175" s="802"/>
      <c r="BN175" s="802"/>
      <c r="BO175" s="802"/>
      <c r="BP175" s="802"/>
      <c r="BQ175" s="802"/>
      <c r="BR175" s="802"/>
      <c r="BS175" s="802"/>
    </row>
    <row r="176" spans="1:71" x14ac:dyDescent="0.25">
      <c r="A176" s="802"/>
      <c r="B176" s="802"/>
      <c r="C176" s="802"/>
      <c r="D176" s="802"/>
      <c r="E176" s="802"/>
      <c r="F176" s="802"/>
      <c r="G176" s="802"/>
      <c r="H176" s="802"/>
      <c r="I176" s="802"/>
      <c r="J176" s="802"/>
      <c r="K176" s="802"/>
      <c r="L176" s="802"/>
      <c r="M176" s="802"/>
      <c r="N176" s="802"/>
      <c r="O176" s="802"/>
      <c r="P176" s="802"/>
      <c r="Q176" s="802"/>
      <c r="R176" s="802"/>
      <c r="S176" s="802"/>
      <c r="T176" s="802"/>
      <c r="U176" s="802"/>
      <c r="V176" s="802"/>
      <c r="W176" s="802"/>
      <c r="X176" s="802"/>
      <c r="Y176" s="802"/>
      <c r="Z176" s="802"/>
      <c r="AA176" s="802"/>
      <c r="AB176" s="802"/>
      <c r="AC176" s="802"/>
      <c r="AD176" s="802"/>
      <c r="AE176" s="802"/>
      <c r="AF176" s="802"/>
      <c r="AG176" s="802"/>
      <c r="AH176" s="802"/>
      <c r="AI176" s="802"/>
      <c r="AJ176" s="802"/>
      <c r="AK176" s="802"/>
      <c r="AL176" s="802"/>
      <c r="AM176" s="802"/>
      <c r="AN176" s="802"/>
      <c r="AO176" s="802"/>
      <c r="AP176" s="802"/>
      <c r="AQ176" s="802"/>
      <c r="AR176" s="802"/>
      <c r="AS176" s="802"/>
      <c r="AT176" s="802"/>
      <c r="AU176" s="802"/>
      <c r="AV176" s="802"/>
      <c r="AW176" s="802"/>
      <c r="AX176" s="802"/>
      <c r="AY176" s="802"/>
      <c r="AZ176" s="802"/>
      <c r="BA176" s="802"/>
      <c r="BB176" s="802"/>
      <c r="BC176" s="802"/>
      <c r="BD176" s="802"/>
      <c r="BE176" s="802"/>
      <c r="BF176" s="802"/>
      <c r="BG176" s="802"/>
      <c r="BH176" s="802"/>
      <c r="BI176" s="802"/>
      <c r="BJ176" s="802"/>
      <c r="BK176" s="802"/>
      <c r="BL176" s="802"/>
      <c r="BM176" s="802"/>
      <c r="BN176" s="802"/>
      <c r="BO176" s="802"/>
      <c r="BP176" s="802"/>
      <c r="BQ176" s="802"/>
      <c r="BR176" s="802"/>
      <c r="BS176" s="802"/>
    </row>
    <row r="177" spans="1:71" x14ac:dyDescent="0.25">
      <c r="A177" s="802"/>
      <c r="B177" s="802"/>
      <c r="C177" s="802"/>
      <c r="D177" s="802"/>
      <c r="E177" s="802"/>
      <c r="F177" s="802"/>
      <c r="G177" s="802"/>
      <c r="H177" s="802"/>
      <c r="I177" s="802"/>
      <c r="J177" s="802"/>
      <c r="K177" s="802"/>
      <c r="L177" s="802"/>
      <c r="M177" s="802"/>
      <c r="N177" s="802"/>
      <c r="O177" s="802"/>
      <c r="P177" s="802"/>
      <c r="Q177" s="802"/>
      <c r="R177" s="802"/>
      <c r="S177" s="802"/>
      <c r="T177" s="802"/>
      <c r="U177" s="802"/>
      <c r="V177" s="802"/>
      <c r="W177" s="802"/>
      <c r="X177" s="802"/>
      <c r="Y177" s="802"/>
      <c r="Z177" s="802"/>
      <c r="AA177" s="802"/>
      <c r="AB177" s="802"/>
      <c r="AC177" s="802"/>
      <c r="AD177" s="802"/>
      <c r="AE177" s="802"/>
      <c r="AF177" s="802"/>
      <c r="AG177" s="802"/>
      <c r="AH177" s="802"/>
      <c r="AI177" s="802"/>
      <c r="AJ177" s="802"/>
      <c r="AK177" s="802"/>
      <c r="AL177" s="802"/>
      <c r="AM177" s="802"/>
      <c r="AN177" s="802"/>
      <c r="AO177" s="802"/>
      <c r="AP177" s="802"/>
      <c r="AQ177" s="802"/>
      <c r="AR177" s="802"/>
      <c r="AS177" s="802"/>
      <c r="AT177" s="802"/>
      <c r="AU177" s="802"/>
      <c r="AV177" s="802"/>
      <c r="AW177" s="802"/>
      <c r="AX177" s="802"/>
      <c r="AY177" s="802"/>
      <c r="AZ177" s="802"/>
      <c r="BA177" s="802"/>
      <c r="BB177" s="802"/>
      <c r="BC177" s="802"/>
      <c r="BD177" s="802"/>
      <c r="BE177" s="802"/>
      <c r="BF177" s="802"/>
      <c r="BG177" s="802"/>
      <c r="BH177" s="802"/>
      <c r="BI177" s="802"/>
      <c r="BJ177" s="802"/>
      <c r="BK177" s="802"/>
      <c r="BL177" s="802"/>
      <c r="BM177" s="802"/>
      <c r="BN177" s="802"/>
      <c r="BO177" s="802"/>
      <c r="BP177" s="802"/>
      <c r="BQ177" s="802"/>
      <c r="BR177" s="802"/>
      <c r="BS177" s="802"/>
    </row>
    <row r="178" spans="1:71" x14ac:dyDescent="0.25">
      <c r="A178" s="802"/>
      <c r="B178" s="802"/>
      <c r="C178" s="802"/>
      <c r="D178" s="802"/>
      <c r="E178" s="802"/>
      <c r="F178" s="802"/>
      <c r="G178" s="802"/>
      <c r="H178" s="802"/>
      <c r="I178" s="802"/>
      <c r="J178" s="802"/>
      <c r="K178" s="802"/>
      <c r="L178" s="802"/>
      <c r="M178" s="802"/>
      <c r="N178" s="802"/>
      <c r="O178" s="802"/>
      <c r="P178" s="802"/>
      <c r="Q178" s="802"/>
      <c r="R178" s="802"/>
      <c r="S178" s="802"/>
      <c r="T178" s="802"/>
      <c r="U178" s="802"/>
      <c r="V178" s="802"/>
      <c r="W178" s="802"/>
      <c r="X178" s="802"/>
      <c r="Y178" s="802"/>
      <c r="Z178" s="802"/>
      <c r="AA178" s="802"/>
      <c r="AB178" s="802"/>
      <c r="AC178" s="802"/>
      <c r="AD178" s="802"/>
      <c r="AE178" s="802"/>
      <c r="AF178" s="802"/>
      <c r="AG178" s="802"/>
      <c r="AH178" s="802"/>
      <c r="AI178" s="802"/>
      <c r="AJ178" s="802"/>
      <c r="AK178" s="802"/>
      <c r="AL178" s="802"/>
      <c r="AM178" s="802"/>
      <c r="AN178" s="802"/>
      <c r="AO178" s="802"/>
      <c r="AP178" s="802"/>
      <c r="AQ178" s="802"/>
      <c r="AR178" s="802"/>
      <c r="AS178" s="802"/>
      <c r="AT178" s="802"/>
      <c r="AU178" s="802"/>
      <c r="AV178" s="802"/>
      <c r="AW178" s="802"/>
      <c r="AX178" s="802"/>
      <c r="AY178" s="802"/>
      <c r="AZ178" s="802"/>
      <c r="BA178" s="802"/>
      <c r="BB178" s="802"/>
      <c r="BC178" s="802"/>
      <c r="BD178" s="802"/>
      <c r="BE178" s="802"/>
      <c r="BF178" s="802"/>
      <c r="BG178" s="802"/>
      <c r="BH178" s="802"/>
      <c r="BI178" s="802"/>
      <c r="BJ178" s="802"/>
      <c r="BK178" s="802"/>
      <c r="BL178" s="802"/>
      <c r="BM178" s="802"/>
      <c r="BN178" s="802"/>
      <c r="BO178" s="802"/>
      <c r="BP178" s="802"/>
      <c r="BQ178" s="802"/>
      <c r="BR178" s="802"/>
      <c r="BS178" s="802"/>
    </row>
    <row r="179" spans="1:71" x14ac:dyDescent="0.25">
      <c r="A179" s="802"/>
      <c r="B179" s="802"/>
      <c r="C179" s="802"/>
      <c r="D179" s="802"/>
      <c r="E179" s="802"/>
      <c r="F179" s="802"/>
      <c r="G179" s="802"/>
      <c r="H179" s="802"/>
      <c r="I179" s="802"/>
      <c r="J179" s="802"/>
      <c r="K179" s="802"/>
      <c r="L179" s="802"/>
      <c r="M179" s="802"/>
      <c r="N179" s="802"/>
      <c r="O179" s="802"/>
      <c r="P179" s="802"/>
      <c r="Q179" s="802"/>
      <c r="R179" s="802"/>
      <c r="S179" s="802"/>
      <c r="T179" s="802"/>
      <c r="U179" s="802"/>
      <c r="V179" s="802"/>
      <c r="W179" s="802"/>
      <c r="X179" s="802"/>
      <c r="Y179" s="802"/>
      <c r="Z179" s="802"/>
      <c r="AA179" s="802"/>
      <c r="AB179" s="802"/>
      <c r="AC179" s="802"/>
      <c r="AD179" s="802"/>
      <c r="AE179" s="802"/>
      <c r="AF179" s="802"/>
      <c r="AG179" s="802"/>
      <c r="AH179" s="802"/>
      <c r="AI179" s="802"/>
      <c r="AJ179" s="802"/>
      <c r="AK179" s="802"/>
      <c r="AL179" s="802"/>
      <c r="AM179" s="802"/>
      <c r="AN179" s="802"/>
      <c r="AO179" s="802"/>
      <c r="AP179" s="802"/>
      <c r="AQ179" s="802"/>
      <c r="AR179" s="802"/>
      <c r="AS179" s="802"/>
      <c r="AT179" s="802"/>
      <c r="AU179" s="802"/>
      <c r="AV179" s="802"/>
      <c r="AW179" s="802"/>
      <c r="AX179" s="802"/>
      <c r="AY179" s="802"/>
      <c r="AZ179" s="802"/>
      <c r="BA179" s="802"/>
      <c r="BB179" s="802"/>
      <c r="BC179" s="802"/>
      <c r="BD179" s="802"/>
      <c r="BE179" s="802"/>
      <c r="BF179" s="802"/>
      <c r="BG179" s="802"/>
      <c r="BH179" s="802"/>
      <c r="BI179" s="802"/>
      <c r="BJ179" s="802"/>
      <c r="BK179" s="802"/>
      <c r="BL179" s="802"/>
      <c r="BM179" s="802"/>
      <c r="BN179" s="802"/>
      <c r="BO179" s="802"/>
      <c r="BP179" s="802"/>
      <c r="BQ179" s="802"/>
      <c r="BR179" s="802"/>
      <c r="BS179" s="802"/>
    </row>
    <row r="180" spans="1:71" x14ac:dyDescent="0.25">
      <c r="A180" s="802"/>
      <c r="B180" s="802"/>
      <c r="C180" s="802"/>
      <c r="D180" s="802"/>
      <c r="E180" s="802"/>
      <c r="F180" s="802"/>
      <c r="G180" s="802"/>
      <c r="H180" s="802"/>
      <c r="I180" s="802"/>
      <c r="J180" s="802"/>
      <c r="K180" s="802"/>
      <c r="L180" s="802"/>
      <c r="M180" s="802"/>
      <c r="N180" s="802"/>
      <c r="O180" s="802"/>
      <c r="P180" s="802"/>
      <c r="Q180" s="802"/>
      <c r="R180" s="802"/>
      <c r="S180" s="802"/>
      <c r="T180" s="802"/>
      <c r="U180" s="802"/>
      <c r="V180" s="802"/>
      <c r="W180" s="802"/>
      <c r="X180" s="802"/>
      <c r="Y180" s="802"/>
      <c r="Z180" s="802"/>
      <c r="AA180" s="802"/>
      <c r="AB180" s="802"/>
      <c r="AC180" s="802"/>
      <c r="AD180" s="802"/>
      <c r="AE180" s="802"/>
      <c r="AF180" s="802"/>
      <c r="AG180" s="802"/>
      <c r="AH180" s="802"/>
      <c r="AI180" s="802"/>
      <c r="AJ180" s="802"/>
      <c r="AK180" s="802"/>
      <c r="AL180" s="802"/>
      <c r="AM180" s="802"/>
      <c r="AN180" s="802"/>
      <c r="AO180" s="802"/>
      <c r="AP180" s="802"/>
      <c r="AQ180" s="802"/>
      <c r="AR180" s="802"/>
      <c r="AS180" s="802"/>
      <c r="AT180" s="802"/>
      <c r="AU180" s="802"/>
      <c r="AV180" s="802"/>
      <c r="AW180" s="802"/>
      <c r="AX180" s="802"/>
      <c r="AY180" s="802"/>
      <c r="AZ180" s="802"/>
      <c r="BA180" s="802"/>
      <c r="BB180" s="802"/>
      <c r="BC180" s="802"/>
      <c r="BD180" s="802"/>
      <c r="BE180" s="802"/>
      <c r="BF180" s="802"/>
      <c r="BG180" s="802"/>
      <c r="BH180" s="802"/>
      <c r="BI180" s="802"/>
      <c r="BJ180" s="802"/>
      <c r="BK180" s="802"/>
      <c r="BL180" s="802"/>
      <c r="BM180" s="802"/>
      <c r="BN180" s="802"/>
      <c r="BO180" s="802"/>
      <c r="BP180" s="802"/>
      <c r="BQ180" s="802"/>
      <c r="BR180" s="802"/>
      <c r="BS180" s="802"/>
    </row>
    <row r="181" spans="1:71" x14ac:dyDescent="0.25">
      <c r="A181" s="802"/>
      <c r="B181" s="802"/>
      <c r="C181" s="802"/>
      <c r="D181" s="802"/>
      <c r="E181" s="802"/>
      <c r="F181" s="802"/>
      <c r="G181" s="802"/>
      <c r="H181" s="802"/>
      <c r="I181" s="802"/>
      <c r="J181" s="802"/>
      <c r="K181" s="802"/>
      <c r="L181" s="802"/>
      <c r="M181" s="802"/>
      <c r="N181" s="802"/>
      <c r="O181" s="802"/>
      <c r="P181" s="802"/>
      <c r="Q181" s="802"/>
      <c r="R181" s="802"/>
      <c r="S181" s="802"/>
      <c r="T181" s="802"/>
      <c r="U181" s="802"/>
      <c r="V181" s="802"/>
      <c r="W181" s="802"/>
      <c r="X181" s="802"/>
      <c r="Y181" s="802"/>
      <c r="Z181" s="802"/>
      <c r="AA181" s="802"/>
      <c r="AB181" s="802"/>
      <c r="AC181" s="802"/>
      <c r="AD181" s="802"/>
      <c r="AE181" s="802"/>
      <c r="AF181" s="802"/>
      <c r="AG181" s="802"/>
      <c r="AH181" s="802"/>
      <c r="AI181" s="802"/>
      <c r="AJ181" s="802"/>
      <c r="AK181" s="802"/>
      <c r="AL181" s="802"/>
      <c r="AM181" s="802"/>
      <c r="AN181" s="802"/>
      <c r="AO181" s="802"/>
      <c r="AP181" s="802"/>
      <c r="AQ181" s="802"/>
      <c r="AR181" s="802"/>
      <c r="AS181" s="802"/>
      <c r="AT181" s="802"/>
      <c r="AU181" s="802"/>
      <c r="AV181" s="802"/>
      <c r="AW181" s="802"/>
      <c r="AX181" s="802"/>
      <c r="AY181" s="802"/>
      <c r="AZ181" s="802"/>
      <c r="BA181" s="802"/>
      <c r="BB181" s="802"/>
      <c r="BC181" s="802"/>
      <c r="BD181" s="802"/>
      <c r="BE181" s="802"/>
      <c r="BF181" s="802"/>
      <c r="BG181" s="802"/>
      <c r="BH181" s="802"/>
      <c r="BI181" s="802"/>
      <c r="BJ181" s="802"/>
      <c r="BK181" s="802"/>
      <c r="BL181" s="802"/>
      <c r="BM181" s="802"/>
      <c r="BN181" s="802"/>
      <c r="BO181" s="802"/>
      <c r="BP181" s="802"/>
      <c r="BQ181" s="802"/>
      <c r="BR181" s="802"/>
      <c r="BS181" s="802"/>
    </row>
    <row r="182" spans="1:71" x14ac:dyDescent="0.25">
      <c r="A182" s="802"/>
      <c r="B182" s="802"/>
      <c r="C182" s="802"/>
      <c r="D182" s="802"/>
      <c r="E182" s="802"/>
      <c r="F182" s="802"/>
      <c r="G182" s="802"/>
      <c r="H182" s="802"/>
      <c r="I182" s="802"/>
      <c r="J182" s="802"/>
      <c r="K182" s="802"/>
      <c r="L182" s="802"/>
      <c r="M182" s="802"/>
      <c r="N182" s="802"/>
      <c r="O182" s="802"/>
      <c r="P182" s="802"/>
      <c r="Q182" s="802"/>
      <c r="R182" s="802"/>
      <c r="S182" s="802"/>
      <c r="T182" s="802"/>
      <c r="U182" s="802"/>
      <c r="V182" s="802"/>
      <c r="W182" s="802"/>
      <c r="X182" s="802"/>
      <c r="Y182" s="802"/>
      <c r="Z182" s="802"/>
      <c r="AA182" s="802"/>
      <c r="AB182" s="802"/>
      <c r="AC182" s="802"/>
      <c r="AD182" s="802"/>
      <c r="AE182" s="802"/>
      <c r="AF182" s="802"/>
      <c r="AG182" s="802"/>
      <c r="AH182" s="802"/>
      <c r="AI182" s="802"/>
      <c r="AJ182" s="802"/>
      <c r="AK182" s="802"/>
      <c r="AL182" s="802"/>
      <c r="AM182" s="802"/>
      <c r="AN182" s="802"/>
      <c r="AO182" s="802"/>
      <c r="AP182" s="802"/>
      <c r="AQ182" s="802"/>
      <c r="AR182" s="802"/>
      <c r="AS182" s="802"/>
      <c r="AT182" s="802"/>
      <c r="AU182" s="802"/>
      <c r="AV182" s="802"/>
      <c r="AW182" s="802"/>
      <c r="AX182" s="802"/>
      <c r="AY182" s="802"/>
      <c r="AZ182" s="802"/>
      <c r="BA182" s="802"/>
      <c r="BB182" s="802"/>
      <c r="BC182" s="802"/>
      <c r="BD182" s="802"/>
      <c r="BE182" s="802"/>
      <c r="BF182" s="802"/>
      <c r="BG182" s="802"/>
      <c r="BH182" s="802"/>
      <c r="BI182" s="802"/>
      <c r="BJ182" s="802"/>
      <c r="BK182" s="802"/>
      <c r="BL182" s="802"/>
      <c r="BM182" s="802"/>
      <c r="BN182" s="802"/>
      <c r="BO182" s="802"/>
      <c r="BP182" s="802"/>
      <c r="BQ182" s="802"/>
      <c r="BR182" s="802"/>
      <c r="BS182" s="802"/>
    </row>
    <row r="183" spans="1:71" x14ac:dyDescent="0.25">
      <c r="A183" s="802"/>
      <c r="B183" s="802"/>
      <c r="C183" s="802"/>
      <c r="D183" s="802"/>
      <c r="E183" s="802"/>
      <c r="F183" s="802"/>
      <c r="G183" s="802"/>
      <c r="H183" s="802"/>
      <c r="I183" s="802"/>
      <c r="J183" s="802"/>
      <c r="K183" s="802"/>
      <c r="L183" s="802"/>
      <c r="M183" s="802"/>
      <c r="N183" s="802"/>
      <c r="O183" s="802"/>
      <c r="P183" s="802"/>
      <c r="Q183" s="802"/>
      <c r="R183" s="802"/>
      <c r="S183" s="802"/>
      <c r="T183" s="802"/>
      <c r="U183" s="802"/>
      <c r="V183" s="802"/>
      <c r="W183" s="802"/>
      <c r="X183" s="802"/>
      <c r="Y183" s="802"/>
      <c r="Z183" s="802"/>
      <c r="AA183" s="802"/>
      <c r="AB183" s="802"/>
      <c r="AC183" s="802"/>
      <c r="AD183" s="802"/>
      <c r="AE183" s="802"/>
      <c r="AF183" s="802"/>
      <c r="AG183" s="802"/>
      <c r="AH183" s="802"/>
      <c r="AI183" s="802"/>
      <c r="AJ183" s="802"/>
      <c r="AK183" s="802"/>
      <c r="AL183" s="802"/>
      <c r="AM183" s="802"/>
      <c r="AN183" s="802"/>
      <c r="AO183" s="802"/>
      <c r="AP183" s="802"/>
      <c r="AQ183" s="802"/>
      <c r="AR183" s="802"/>
      <c r="AS183" s="802"/>
      <c r="AT183" s="802"/>
      <c r="AU183" s="802"/>
      <c r="AV183" s="802"/>
      <c r="AW183" s="802"/>
      <c r="AX183" s="802"/>
      <c r="AY183" s="802"/>
      <c r="AZ183" s="802"/>
      <c r="BA183" s="802"/>
      <c r="BB183" s="802"/>
      <c r="BC183" s="802"/>
      <c r="BD183" s="802"/>
      <c r="BE183" s="802"/>
      <c r="BF183" s="802"/>
      <c r="BG183" s="802"/>
      <c r="BH183" s="802"/>
      <c r="BI183" s="802"/>
      <c r="BJ183" s="802"/>
      <c r="BK183" s="802"/>
      <c r="BL183" s="802"/>
      <c r="BM183" s="802"/>
      <c r="BN183" s="802"/>
      <c r="BO183" s="802"/>
      <c r="BP183" s="802"/>
      <c r="BQ183" s="802"/>
      <c r="BR183" s="802"/>
      <c r="BS183" s="802"/>
    </row>
    <row r="184" spans="1:71" x14ac:dyDescent="0.25">
      <c r="A184" s="802"/>
      <c r="B184" s="802"/>
      <c r="C184" s="802"/>
      <c r="D184" s="802"/>
      <c r="E184" s="802"/>
      <c r="F184" s="802"/>
      <c r="G184" s="802"/>
      <c r="H184" s="802"/>
      <c r="I184" s="802"/>
      <c r="J184" s="802"/>
      <c r="K184" s="802"/>
      <c r="L184" s="802"/>
      <c r="M184" s="802"/>
      <c r="N184" s="802"/>
      <c r="O184" s="802"/>
      <c r="P184" s="802"/>
      <c r="Q184" s="802"/>
      <c r="R184" s="802"/>
      <c r="S184" s="802"/>
      <c r="T184" s="802"/>
      <c r="U184" s="802"/>
      <c r="V184" s="802"/>
      <c r="W184" s="802"/>
      <c r="X184" s="802"/>
      <c r="Y184" s="802"/>
      <c r="Z184" s="802"/>
      <c r="AA184" s="802"/>
      <c r="AB184" s="802"/>
      <c r="AC184" s="802"/>
      <c r="AD184" s="802"/>
      <c r="AE184" s="802"/>
      <c r="AF184" s="802"/>
      <c r="AG184" s="802"/>
      <c r="AH184" s="802"/>
      <c r="AI184" s="802"/>
      <c r="AJ184" s="802"/>
      <c r="AK184" s="802"/>
      <c r="AL184" s="802"/>
      <c r="AM184" s="802"/>
      <c r="AN184" s="802"/>
      <c r="AO184" s="802"/>
      <c r="AP184" s="802"/>
      <c r="AQ184" s="802"/>
      <c r="AR184" s="802"/>
      <c r="AS184" s="802"/>
      <c r="AT184" s="802"/>
      <c r="AU184" s="802"/>
      <c r="AV184" s="802"/>
      <c r="AW184" s="802"/>
      <c r="AX184" s="802"/>
      <c r="AY184" s="802"/>
      <c r="AZ184" s="802"/>
      <c r="BA184" s="802"/>
      <c r="BB184" s="802"/>
      <c r="BC184" s="802"/>
      <c r="BD184" s="802"/>
      <c r="BE184" s="802"/>
      <c r="BF184" s="802"/>
      <c r="BG184" s="802"/>
      <c r="BH184" s="802"/>
      <c r="BI184" s="802"/>
      <c r="BJ184" s="802"/>
      <c r="BK184" s="802"/>
      <c r="BL184" s="802"/>
      <c r="BM184" s="802"/>
      <c r="BN184" s="802"/>
      <c r="BO184" s="802"/>
      <c r="BP184" s="802"/>
      <c r="BQ184" s="802"/>
      <c r="BR184" s="802"/>
      <c r="BS184" s="802"/>
    </row>
    <row r="185" spans="1:71" x14ac:dyDescent="0.25">
      <c r="A185" s="802"/>
      <c r="B185" s="802"/>
      <c r="C185" s="802"/>
      <c r="D185" s="802"/>
      <c r="E185" s="802"/>
      <c r="F185" s="802"/>
      <c r="G185" s="802"/>
      <c r="H185" s="802"/>
      <c r="I185" s="802"/>
      <c r="J185" s="802"/>
      <c r="K185" s="802"/>
      <c r="L185" s="802"/>
      <c r="M185" s="802"/>
      <c r="N185" s="802"/>
      <c r="O185" s="802"/>
      <c r="P185" s="802"/>
      <c r="Q185" s="802"/>
      <c r="R185" s="802"/>
      <c r="S185" s="802"/>
      <c r="T185" s="802"/>
      <c r="U185" s="802"/>
      <c r="V185" s="802"/>
      <c r="W185" s="802"/>
      <c r="X185" s="802"/>
      <c r="Y185" s="802"/>
      <c r="Z185" s="802"/>
      <c r="AA185" s="802"/>
      <c r="AB185" s="802"/>
      <c r="AC185" s="802"/>
      <c r="AD185" s="802"/>
      <c r="AE185" s="802"/>
      <c r="AF185" s="802"/>
      <c r="AG185" s="802"/>
      <c r="AH185" s="802"/>
      <c r="AI185" s="802"/>
      <c r="AJ185" s="802"/>
      <c r="AK185" s="802"/>
      <c r="AL185" s="802"/>
      <c r="AM185" s="802"/>
      <c r="AN185" s="802"/>
      <c r="AO185" s="802"/>
      <c r="AP185" s="802"/>
      <c r="AQ185" s="802"/>
      <c r="AR185" s="802"/>
      <c r="AS185" s="802"/>
      <c r="AT185" s="802"/>
      <c r="AU185" s="802"/>
      <c r="AV185" s="802"/>
      <c r="AW185" s="802"/>
      <c r="AX185" s="802"/>
      <c r="AY185" s="802"/>
      <c r="AZ185" s="802"/>
      <c r="BA185" s="802"/>
      <c r="BB185" s="802"/>
      <c r="BC185" s="802"/>
      <c r="BD185" s="802"/>
      <c r="BE185" s="802"/>
      <c r="BF185" s="802"/>
      <c r="BG185" s="802"/>
      <c r="BH185" s="802"/>
      <c r="BI185" s="802"/>
      <c r="BJ185" s="802"/>
      <c r="BK185" s="802"/>
      <c r="BL185" s="802"/>
      <c r="BM185" s="802"/>
      <c r="BN185" s="802"/>
      <c r="BO185" s="802"/>
      <c r="BP185" s="802"/>
      <c r="BQ185" s="802"/>
      <c r="BR185" s="802"/>
      <c r="BS185" s="802"/>
    </row>
    <row r="186" spans="1:71" x14ac:dyDescent="0.25">
      <c r="A186" s="802"/>
      <c r="B186" s="802"/>
      <c r="C186" s="802"/>
      <c r="D186" s="802"/>
      <c r="E186" s="802"/>
      <c r="F186" s="802"/>
      <c r="G186" s="802"/>
      <c r="H186" s="802"/>
      <c r="I186" s="802"/>
      <c r="J186" s="802"/>
      <c r="K186" s="802"/>
      <c r="L186" s="802"/>
      <c r="M186" s="802"/>
      <c r="N186" s="802"/>
      <c r="O186" s="802"/>
      <c r="P186" s="802"/>
      <c r="Q186" s="802"/>
      <c r="R186" s="802"/>
      <c r="S186" s="802"/>
      <c r="T186" s="802"/>
      <c r="U186" s="802"/>
      <c r="V186" s="802"/>
      <c r="W186" s="802"/>
      <c r="X186" s="802"/>
      <c r="Y186" s="802"/>
      <c r="Z186" s="802"/>
      <c r="AA186" s="802"/>
      <c r="AB186" s="802"/>
      <c r="AC186" s="802"/>
      <c r="AD186" s="802"/>
      <c r="AE186" s="802"/>
      <c r="AF186" s="802"/>
      <c r="AG186" s="802"/>
      <c r="AH186" s="802"/>
      <c r="AI186" s="802"/>
      <c r="AJ186" s="802"/>
      <c r="AK186" s="802"/>
      <c r="AL186" s="802"/>
      <c r="AM186" s="802"/>
      <c r="AN186" s="802"/>
      <c r="AO186" s="802"/>
      <c r="AP186" s="802"/>
      <c r="AQ186" s="802"/>
      <c r="AR186" s="802"/>
      <c r="AS186" s="802"/>
      <c r="AT186" s="802"/>
      <c r="AU186" s="802"/>
      <c r="AV186" s="802"/>
      <c r="AW186" s="802"/>
      <c r="AX186" s="802"/>
      <c r="AY186" s="802"/>
      <c r="AZ186" s="802"/>
      <c r="BA186" s="802"/>
      <c r="BB186" s="802"/>
      <c r="BC186" s="802"/>
      <c r="BD186" s="802"/>
      <c r="BE186" s="802"/>
      <c r="BF186" s="802"/>
      <c r="BG186" s="802"/>
      <c r="BH186" s="802"/>
      <c r="BI186" s="802"/>
      <c r="BJ186" s="802"/>
      <c r="BK186" s="802"/>
      <c r="BL186" s="802"/>
      <c r="BM186" s="802"/>
      <c r="BN186" s="802"/>
      <c r="BO186" s="802"/>
      <c r="BP186" s="802"/>
      <c r="BQ186" s="802"/>
      <c r="BR186" s="802"/>
      <c r="BS186" s="802"/>
    </row>
    <row r="187" spans="1:71" x14ac:dyDescent="0.25">
      <c r="A187" s="802"/>
      <c r="B187" s="802"/>
      <c r="C187" s="802"/>
      <c r="D187" s="802"/>
      <c r="E187" s="802"/>
      <c r="F187" s="802"/>
      <c r="G187" s="802"/>
      <c r="H187" s="802"/>
      <c r="I187" s="802"/>
      <c r="J187" s="802"/>
      <c r="K187" s="802"/>
      <c r="L187" s="802"/>
      <c r="M187" s="802"/>
      <c r="N187" s="802"/>
      <c r="O187" s="802"/>
      <c r="P187" s="802"/>
      <c r="Q187" s="802"/>
      <c r="R187" s="802"/>
      <c r="S187" s="802"/>
      <c r="T187" s="802"/>
      <c r="U187" s="802"/>
      <c r="V187" s="802"/>
      <c r="W187" s="802"/>
      <c r="X187" s="802"/>
      <c r="Y187" s="802"/>
      <c r="Z187" s="802"/>
      <c r="AA187" s="802"/>
      <c r="AB187" s="802"/>
      <c r="AC187" s="802"/>
      <c r="AD187" s="802"/>
      <c r="AE187" s="802"/>
      <c r="AF187" s="802"/>
      <c r="AG187" s="802"/>
      <c r="AH187" s="802"/>
      <c r="AI187" s="802"/>
      <c r="AJ187" s="802"/>
      <c r="AK187" s="802"/>
      <c r="AL187" s="802"/>
      <c r="AM187" s="802"/>
      <c r="AN187" s="802"/>
      <c r="AO187" s="802"/>
      <c r="AP187" s="802"/>
      <c r="AQ187" s="802"/>
      <c r="AR187" s="802"/>
      <c r="AS187" s="802"/>
      <c r="AT187" s="802"/>
      <c r="AU187" s="802"/>
      <c r="AV187" s="802"/>
      <c r="AW187" s="802"/>
      <c r="AX187" s="802"/>
      <c r="AY187" s="802"/>
      <c r="AZ187" s="802"/>
      <c r="BA187" s="802"/>
      <c r="BB187" s="802"/>
      <c r="BC187" s="802"/>
      <c r="BD187" s="802"/>
      <c r="BE187" s="802"/>
      <c r="BF187" s="802"/>
      <c r="BG187" s="802"/>
      <c r="BH187" s="802"/>
      <c r="BI187" s="802"/>
      <c r="BJ187" s="802"/>
      <c r="BK187" s="802"/>
      <c r="BL187" s="802"/>
      <c r="BM187" s="802"/>
      <c r="BN187" s="802"/>
      <c r="BO187" s="802"/>
      <c r="BP187" s="802"/>
      <c r="BQ187" s="802"/>
      <c r="BR187" s="802"/>
      <c r="BS187" s="802"/>
    </row>
    <row r="188" spans="1:71" x14ac:dyDescent="0.25">
      <c r="A188" s="802"/>
      <c r="B188" s="802"/>
      <c r="C188" s="802"/>
      <c r="D188" s="802"/>
      <c r="E188" s="802"/>
      <c r="F188" s="802"/>
      <c r="G188" s="802"/>
      <c r="H188" s="802"/>
      <c r="I188" s="802"/>
      <c r="J188" s="802"/>
      <c r="K188" s="802"/>
      <c r="L188" s="802"/>
      <c r="M188" s="802"/>
      <c r="N188" s="802"/>
      <c r="O188" s="802"/>
      <c r="P188" s="802"/>
      <c r="Q188" s="802"/>
      <c r="R188" s="802"/>
      <c r="S188" s="802"/>
      <c r="T188" s="802"/>
      <c r="U188" s="802"/>
      <c r="V188" s="802"/>
      <c r="W188" s="802"/>
      <c r="X188" s="802"/>
      <c r="Y188" s="802"/>
      <c r="Z188" s="802"/>
      <c r="AA188" s="802"/>
      <c r="AB188" s="802"/>
      <c r="AC188" s="802"/>
      <c r="AD188" s="802"/>
      <c r="AE188" s="802"/>
      <c r="AF188" s="802"/>
      <c r="AG188" s="802"/>
      <c r="AH188" s="802"/>
      <c r="AI188" s="802"/>
      <c r="AJ188" s="802"/>
      <c r="AK188" s="802"/>
      <c r="AL188" s="802"/>
      <c r="AM188" s="802"/>
      <c r="AN188" s="802"/>
      <c r="AO188" s="802"/>
      <c r="AP188" s="802"/>
      <c r="AQ188" s="802"/>
      <c r="AR188" s="802"/>
      <c r="AS188" s="802"/>
      <c r="AT188" s="802"/>
      <c r="AU188" s="802"/>
      <c r="AV188" s="802"/>
      <c r="AW188" s="802"/>
      <c r="AX188" s="802"/>
      <c r="AY188" s="802"/>
      <c r="AZ188" s="802"/>
      <c r="BA188" s="802"/>
      <c r="BB188" s="802"/>
      <c r="BC188" s="802"/>
      <c r="BD188" s="802"/>
      <c r="BE188" s="802"/>
      <c r="BF188" s="802"/>
      <c r="BG188" s="802"/>
      <c r="BH188" s="802"/>
      <c r="BI188" s="802"/>
      <c r="BJ188" s="802"/>
      <c r="BK188" s="802"/>
      <c r="BL188" s="802"/>
      <c r="BM188" s="802"/>
      <c r="BN188" s="802"/>
      <c r="BO188" s="802"/>
      <c r="BP188" s="802"/>
      <c r="BQ188" s="802"/>
      <c r="BR188" s="802"/>
      <c r="BS188" s="802"/>
    </row>
    <row r="189" spans="1:71" x14ac:dyDescent="0.25">
      <c r="A189" s="802"/>
      <c r="B189" s="802"/>
      <c r="C189" s="802"/>
      <c r="D189" s="802"/>
      <c r="E189" s="802"/>
      <c r="F189" s="802"/>
      <c r="G189" s="802"/>
      <c r="H189" s="802"/>
      <c r="I189" s="802"/>
      <c r="J189" s="802"/>
      <c r="K189" s="802"/>
      <c r="L189" s="802"/>
      <c r="M189" s="802"/>
      <c r="N189" s="802"/>
      <c r="O189" s="802"/>
      <c r="P189" s="802"/>
      <c r="Q189" s="802"/>
      <c r="R189" s="802"/>
      <c r="S189" s="802"/>
      <c r="T189" s="802"/>
      <c r="U189" s="802"/>
      <c r="V189" s="802"/>
      <c r="W189" s="802"/>
      <c r="X189" s="802"/>
      <c r="Y189" s="802"/>
      <c r="Z189" s="802"/>
      <c r="AA189" s="802"/>
      <c r="AB189" s="802"/>
      <c r="AC189" s="802"/>
      <c r="AD189" s="802"/>
      <c r="AE189" s="802"/>
      <c r="AF189" s="802"/>
      <c r="AG189" s="802"/>
      <c r="AH189" s="802"/>
      <c r="AI189" s="802"/>
      <c r="AJ189" s="802"/>
      <c r="AK189" s="802"/>
      <c r="AL189" s="802"/>
      <c r="AM189" s="802"/>
      <c r="AN189" s="802"/>
      <c r="AO189" s="802"/>
      <c r="AP189" s="802"/>
      <c r="AQ189" s="802"/>
      <c r="AR189" s="802"/>
      <c r="AS189" s="802"/>
      <c r="AT189" s="802"/>
      <c r="AU189" s="802"/>
      <c r="AV189" s="802"/>
      <c r="AW189" s="802"/>
      <c r="AX189" s="802"/>
      <c r="AY189" s="802"/>
      <c r="AZ189" s="802"/>
      <c r="BA189" s="802"/>
      <c r="BB189" s="802"/>
      <c r="BC189" s="802"/>
      <c r="BD189" s="802"/>
      <c r="BE189" s="802"/>
      <c r="BF189" s="802"/>
      <c r="BG189" s="802"/>
      <c r="BH189" s="802"/>
      <c r="BI189" s="802"/>
      <c r="BJ189" s="802"/>
      <c r="BK189" s="802"/>
      <c r="BL189" s="802"/>
      <c r="BM189" s="802"/>
      <c r="BN189" s="802"/>
      <c r="BO189" s="802"/>
      <c r="BP189" s="802"/>
      <c r="BQ189" s="802"/>
      <c r="BR189" s="802"/>
      <c r="BS189" s="802"/>
    </row>
    <row r="190" spans="1:71" x14ac:dyDescent="0.25">
      <c r="A190" s="802"/>
      <c r="B190" s="802"/>
      <c r="C190" s="802"/>
      <c r="D190" s="802"/>
      <c r="E190" s="802"/>
      <c r="F190" s="802"/>
      <c r="G190" s="802"/>
      <c r="H190" s="802"/>
      <c r="I190" s="802"/>
      <c r="J190" s="802"/>
      <c r="K190" s="802"/>
      <c r="L190" s="802"/>
      <c r="M190" s="802"/>
      <c r="N190" s="802"/>
      <c r="O190" s="802"/>
      <c r="P190" s="802"/>
      <c r="Q190" s="802"/>
      <c r="R190" s="802"/>
      <c r="S190" s="802"/>
      <c r="T190" s="802"/>
      <c r="U190" s="802"/>
      <c r="V190" s="802"/>
      <c r="W190" s="802"/>
      <c r="X190" s="802"/>
      <c r="Y190" s="802"/>
      <c r="Z190" s="802"/>
      <c r="AA190" s="802"/>
      <c r="AB190" s="802"/>
      <c r="AC190" s="802"/>
      <c r="AD190" s="802"/>
      <c r="AE190" s="802"/>
      <c r="AF190" s="802"/>
      <c r="AG190" s="802"/>
      <c r="AH190" s="802"/>
      <c r="AI190" s="802"/>
      <c r="AJ190" s="802"/>
      <c r="AK190" s="802"/>
      <c r="AL190" s="802"/>
      <c r="AM190" s="802"/>
      <c r="AN190" s="802"/>
      <c r="AO190" s="802"/>
      <c r="AP190" s="802"/>
      <c r="AQ190" s="802"/>
      <c r="AR190" s="802"/>
      <c r="AS190" s="802"/>
      <c r="AT190" s="802"/>
      <c r="AU190" s="802"/>
      <c r="AV190" s="802"/>
      <c r="AW190" s="802"/>
      <c r="AX190" s="802"/>
      <c r="AY190" s="802"/>
      <c r="AZ190" s="802"/>
      <c r="BA190" s="802"/>
      <c r="BB190" s="802"/>
      <c r="BC190" s="802"/>
      <c r="BD190" s="802"/>
      <c r="BE190" s="802"/>
      <c r="BF190" s="802"/>
      <c r="BG190" s="802"/>
      <c r="BH190" s="802"/>
      <c r="BI190" s="802"/>
      <c r="BJ190" s="802"/>
      <c r="BK190" s="802"/>
      <c r="BL190" s="802"/>
      <c r="BM190" s="802"/>
      <c r="BN190" s="802"/>
      <c r="BO190" s="802"/>
      <c r="BP190" s="802"/>
      <c r="BQ190" s="802"/>
      <c r="BR190" s="802"/>
      <c r="BS190" s="802"/>
    </row>
    <row r="191" spans="1:71" x14ac:dyDescent="0.25">
      <c r="A191" s="802"/>
      <c r="B191" s="802"/>
      <c r="C191" s="802"/>
      <c r="D191" s="802"/>
      <c r="E191" s="802"/>
      <c r="F191" s="802"/>
      <c r="G191" s="802"/>
      <c r="H191" s="802"/>
      <c r="I191" s="802"/>
      <c r="J191" s="802"/>
      <c r="K191" s="802"/>
      <c r="L191" s="802"/>
      <c r="M191" s="802"/>
      <c r="N191" s="802"/>
      <c r="O191" s="802"/>
      <c r="P191" s="802"/>
      <c r="Q191" s="802"/>
      <c r="R191" s="802"/>
      <c r="S191" s="802"/>
      <c r="T191" s="802"/>
      <c r="U191" s="802"/>
      <c r="V191" s="802"/>
      <c r="W191" s="802"/>
      <c r="X191" s="802"/>
      <c r="Y191" s="802"/>
      <c r="Z191" s="802"/>
      <c r="AA191" s="802"/>
      <c r="AB191" s="802"/>
      <c r="AC191" s="802"/>
      <c r="AD191" s="802"/>
      <c r="AE191" s="802"/>
      <c r="AF191" s="802"/>
      <c r="AG191" s="802"/>
      <c r="AH191" s="802"/>
      <c r="AI191" s="802"/>
      <c r="AJ191" s="802"/>
      <c r="AK191" s="802"/>
      <c r="AL191" s="802"/>
      <c r="AM191" s="802"/>
      <c r="AN191" s="802"/>
      <c r="AO191" s="802"/>
      <c r="AP191" s="802"/>
      <c r="AQ191" s="802"/>
      <c r="AR191" s="802"/>
      <c r="AS191" s="802"/>
      <c r="AT191" s="802"/>
      <c r="AU191" s="802"/>
      <c r="AV191" s="802"/>
      <c r="AW191" s="802"/>
      <c r="AX191" s="802"/>
      <c r="AY191" s="802"/>
      <c r="AZ191" s="802"/>
      <c r="BA191" s="802"/>
      <c r="BB191" s="802"/>
      <c r="BC191" s="802"/>
      <c r="BD191" s="802"/>
      <c r="BE191" s="802"/>
      <c r="BF191" s="802"/>
      <c r="BG191" s="802"/>
      <c r="BH191" s="802"/>
      <c r="BI191" s="802"/>
      <c r="BJ191" s="802"/>
      <c r="BK191" s="802"/>
      <c r="BL191" s="802"/>
      <c r="BM191" s="802"/>
      <c r="BN191" s="802"/>
      <c r="BO191" s="802"/>
      <c r="BP191" s="802"/>
      <c r="BQ191" s="802"/>
      <c r="BR191" s="802"/>
      <c r="BS191" s="802"/>
    </row>
    <row r="192" spans="1:71" x14ac:dyDescent="0.25">
      <c r="A192" s="802"/>
      <c r="B192" s="802"/>
      <c r="C192" s="802"/>
      <c r="D192" s="802"/>
      <c r="E192" s="802"/>
      <c r="F192" s="802"/>
      <c r="G192" s="802"/>
      <c r="H192" s="802"/>
      <c r="I192" s="802"/>
      <c r="J192" s="802"/>
      <c r="K192" s="802"/>
      <c r="L192" s="802"/>
      <c r="M192" s="802"/>
      <c r="N192" s="802"/>
      <c r="O192" s="802"/>
      <c r="P192" s="802"/>
      <c r="Q192" s="802"/>
      <c r="R192" s="802"/>
      <c r="S192" s="802"/>
      <c r="T192" s="802"/>
      <c r="U192" s="802"/>
      <c r="V192" s="802"/>
      <c r="W192" s="802"/>
      <c r="X192" s="802"/>
      <c r="Y192" s="802"/>
      <c r="Z192" s="802"/>
      <c r="AA192" s="802"/>
      <c r="AB192" s="802"/>
      <c r="AC192" s="802"/>
      <c r="AD192" s="802"/>
      <c r="AE192" s="802"/>
      <c r="AF192" s="802"/>
      <c r="AG192" s="802"/>
      <c r="AH192" s="802"/>
      <c r="AI192" s="802"/>
      <c r="AJ192" s="802"/>
      <c r="AK192" s="802"/>
      <c r="AL192" s="802"/>
      <c r="AM192" s="802"/>
      <c r="AN192" s="802"/>
      <c r="AO192" s="802"/>
      <c r="AP192" s="802"/>
      <c r="AQ192" s="802"/>
      <c r="AR192" s="802"/>
      <c r="AS192" s="802"/>
      <c r="AT192" s="802"/>
      <c r="AU192" s="802"/>
      <c r="AV192" s="802"/>
      <c r="AW192" s="802"/>
      <c r="AX192" s="802"/>
      <c r="AY192" s="802"/>
      <c r="AZ192" s="802"/>
      <c r="BA192" s="802"/>
      <c r="BB192" s="802"/>
      <c r="BC192" s="802"/>
      <c r="BD192" s="802"/>
      <c r="BE192" s="802"/>
      <c r="BF192" s="802"/>
      <c r="BG192" s="802"/>
      <c r="BH192" s="802"/>
      <c r="BI192" s="802"/>
      <c r="BJ192" s="802"/>
      <c r="BK192" s="802"/>
      <c r="BL192" s="802"/>
      <c r="BM192" s="802"/>
      <c r="BN192" s="802"/>
      <c r="BO192" s="802"/>
      <c r="BP192" s="802"/>
      <c r="BQ192" s="802"/>
      <c r="BR192" s="802"/>
      <c r="BS192" s="802"/>
    </row>
    <row r="193" spans="1:71" x14ac:dyDescent="0.25">
      <c r="A193" s="802"/>
      <c r="B193" s="802"/>
      <c r="C193" s="802"/>
      <c r="D193" s="802"/>
      <c r="E193" s="802"/>
      <c r="F193" s="802"/>
      <c r="G193" s="802"/>
      <c r="H193" s="802"/>
      <c r="I193" s="802"/>
      <c r="J193" s="802"/>
      <c r="K193" s="802"/>
      <c r="L193" s="802"/>
      <c r="M193" s="802"/>
      <c r="N193" s="802"/>
      <c r="O193" s="802"/>
      <c r="P193" s="802"/>
      <c r="Q193" s="802"/>
      <c r="R193" s="802"/>
      <c r="S193" s="802"/>
      <c r="T193" s="802"/>
      <c r="U193" s="802"/>
      <c r="V193" s="802"/>
      <c r="W193" s="802"/>
      <c r="X193" s="802"/>
      <c r="Y193" s="802"/>
      <c r="Z193" s="802"/>
      <c r="AA193" s="802"/>
      <c r="AB193" s="802"/>
      <c r="AC193" s="802"/>
      <c r="AD193" s="802"/>
      <c r="AE193" s="802"/>
      <c r="AF193" s="802"/>
      <c r="AG193" s="802"/>
      <c r="AH193" s="802"/>
      <c r="AI193" s="802"/>
      <c r="AJ193" s="802"/>
      <c r="AK193" s="802"/>
      <c r="AL193" s="802"/>
      <c r="AM193" s="802"/>
      <c r="AN193" s="802"/>
      <c r="AO193" s="802"/>
      <c r="AP193" s="802"/>
      <c r="AQ193" s="802"/>
      <c r="AR193" s="802"/>
      <c r="AS193" s="802"/>
      <c r="AT193" s="802"/>
      <c r="AU193" s="802"/>
      <c r="AV193" s="802"/>
      <c r="AW193" s="802"/>
      <c r="AX193" s="802"/>
      <c r="AY193" s="802"/>
      <c r="AZ193" s="802"/>
      <c r="BA193" s="802"/>
      <c r="BB193" s="802"/>
      <c r="BC193" s="802"/>
      <c r="BD193" s="802"/>
      <c r="BE193" s="802"/>
      <c r="BF193" s="802"/>
      <c r="BG193" s="802"/>
      <c r="BH193" s="802"/>
      <c r="BI193" s="802"/>
      <c r="BJ193" s="802"/>
      <c r="BK193" s="802"/>
      <c r="BL193" s="802"/>
      <c r="BM193" s="802"/>
      <c r="BN193" s="802"/>
      <c r="BO193" s="802"/>
      <c r="BP193" s="802"/>
      <c r="BQ193" s="802"/>
      <c r="BR193" s="802"/>
      <c r="BS193" s="802"/>
    </row>
    <row r="194" spans="1:71" x14ac:dyDescent="0.25">
      <c r="A194" s="802"/>
      <c r="B194" s="802"/>
      <c r="C194" s="802"/>
      <c r="D194" s="802"/>
      <c r="E194" s="802"/>
      <c r="F194" s="802"/>
      <c r="G194" s="802"/>
      <c r="H194" s="802"/>
      <c r="I194" s="802"/>
      <c r="J194" s="802"/>
      <c r="K194" s="802"/>
      <c r="L194" s="802"/>
      <c r="M194" s="802"/>
      <c r="N194" s="802"/>
      <c r="O194" s="802"/>
      <c r="P194" s="802"/>
      <c r="Q194" s="802"/>
      <c r="R194" s="802"/>
      <c r="S194" s="802"/>
      <c r="T194" s="802"/>
      <c r="U194" s="802"/>
      <c r="V194" s="802"/>
      <c r="W194" s="802"/>
      <c r="X194" s="802"/>
      <c r="Y194" s="802"/>
      <c r="Z194" s="802"/>
      <c r="AA194" s="802"/>
      <c r="AB194" s="802"/>
      <c r="AC194" s="802"/>
      <c r="AD194" s="802"/>
      <c r="AE194" s="802"/>
      <c r="AF194" s="802"/>
      <c r="AG194" s="802"/>
      <c r="AH194" s="802"/>
      <c r="AI194" s="802"/>
      <c r="AJ194" s="802"/>
      <c r="AK194" s="802"/>
      <c r="AL194" s="802"/>
      <c r="AM194" s="802"/>
      <c r="AN194" s="802"/>
      <c r="AO194" s="802"/>
      <c r="AP194" s="802"/>
      <c r="AQ194" s="802"/>
      <c r="AR194" s="802"/>
      <c r="AS194" s="802"/>
      <c r="AT194" s="802"/>
      <c r="AU194" s="802"/>
      <c r="AV194" s="802"/>
      <c r="AW194" s="802"/>
      <c r="AX194" s="802"/>
      <c r="AY194" s="802"/>
      <c r="AZ194" s="802"/>
      <c r="BA194" s="802"/>
      <c r="BB194" s="802"/>
      <c r="BC194" s="802"/>
      <c r="BD194" s="802"/>
      <c r="BE194" s="802"/>
      <c r="BF194" s="802"/>
      <c r="BG194" s="802"/>
      <c r="BH194" s="802"/>
      <c r="BI194" s="802"/>
      <c r="BJ194" s="802"/>
      <c r="BK194" s="802"/>
      <c r="BL194" s="802"/>
      <c r="BM194" s="802"/>
      <c r="BN194" s="802"/>
      <c r="BO194" s="802"/>
      <c r="BP194" s="802"/>
      <c r="BQ194" s="802"/>
      <c r="BR194" s="802"/>
      <c r="BS194" s="802"/>
    </row>
    <row r="195" spans="1:71" x14ac:dyDescent="0.25">
      <c r="A195" s="802"/>
      <c r="B195" s="802"/>
      <c r="C195" s="802"/>
      <c r="D195" s="802"/>
      <c r="E195" s="802"/>
      <c r="F195" s="802"/>
      <c r="G195" s="802"/>
      <c r="H195" s="802"/>
      <c r="I195" s="802"/>
      <c r="J195" s="802"/>
      <c r="K195" s="802"/>
      <c r="L195" s="802"/>
      <c r="M195" s="802"/>
      <c r="N195" s="802"/>
      <c r="O195" s="802"/>
      <c r="P195" s="802"/>
      <c r="Q195" s="802"/>
      <c r="R195" s="802"/>
      <c r="S195" s="802"/>
      <c r="T195" s="802"/>
      <c r="U195" s="802"/>
      <c r="V195" s="802"/>
      <c r="W195" s="802"/>
      <c r="X195" s="802"/>
      <c r="Y195" s="802"/>
      <c r="Z195" s="802"/>
      <c r="AA195" s="802"/>
      <c r="AB195" s="802"/>
      <c r="AC195" s="802"/>
      <c r="AD195" s="802"/>
      <c r="AE195" s="802"/>
      <c r="AF195" s="802"/>
      <c r="AG195" s="802"/>
      <c r="AH195" s="802"/>
      <c r="AI195" s="802"/>
      <c r="AJ195" s="802"/>
      <c r="AK195" s="802"/>
      <c r="AL195" s="802"/>
      <c r="AM195" s="802"/>
      <c r="AN195" s="802"/>
      <c r="AO195" s="802"/>
      <c r="AP195" s="802"/>
      <c r="AQ195" s="802"/>
      <c r="AR195" s="802"/>
      <c r="AS195" s="802"/>
      <c r="AT195" s="802"/>
      <c r="AU195" s="802"/>
      <c r="AV195" s="802"/>
      <c r="AW195" s="802"/>
      <c r="AX195" s="802"/>
      <c r="AY195" s="802"/>
      <c r="AZ195" s="802"/>
      <c r="BA195" s="802"/>
      <c r="BB195" s="802"/>
      <c r="BC195" s="802"/>
      <c r="BD195" s="802"/>
      <c r="BE195" s="802"/>
      <c r="BF195" s="802"/>
      <c r="BG195" s="802"/>
      <c r="BH195" s="802"/>
      <c r="BI195" s="802"/>
      <c r="BJ195" s="802"/>
      <c r="BK195" s="802"/>
      <c r="BL195" s="802"/>
      <c r="BM195" s="802"/>
      <c r="BN195" s="802"/>
      <c r="BO195" s="802"/>
      <c r="BP195" s="802"/>
      <c r="BQ195" s="802"/>
      <c r="BR195" s="802"/>
      <c r="BS195" s="802"/>
    </row>
    <row r="196" spans="1:71" x14ac:dyDescent="0.25">
      <c r="A196" s="802"/>
      <c r="B196" s="802"/>
      <c r="C196" s="802"/>
      <c r="D196" s="802"/>
      <c r="E196" s="802"/>
      <c r="F196" s="802"/>
      <c r="G196" s="802"/>
      <c r="H196" s="802"/>
      <c r="I196" s="802"/>
      <c r="J196" s="802"/>
      <c r="K196" s="802"/>
      <c r="L196" s="802"/>
      <c r="M196" s="802"/>
      <c r="N196" s="802"/>
      <c r="O196" s="802"/>
      <c r="P196" s="802"/>
      <c r="Q196" s="802"/>
      <c r="R196" s="802"/>
      <c r="S196" s="802"/>
      <c r="T196" s="802"/>
      <c r="U196" s="802"/>
      <c r="V196" s="802"/>
      <c r="W196" s="802"/>
      <c r="X196" s="802"/>
      <c r="Y196" s="802"/>
      <c r="Z196" s="802"/>
      <c r="AA196" s="802"/>
      <c r="AB196" s="802"/>
      <c r="AC196" s="802"/>
      <c r="AD196" s="802"/>
      <c r="AE196" s="802"/>
      <c r="AF196" s="802"/>
      <c r="AG196" s="802"/>
      <c r="AH196" s="802"/>
      <c r="AI196" s="802"/>
      <c r="AJ196" s="802"/>
      <c r="AK196" s="802"/>
      <c r="AL196" s="802"/>
      <c r="AM196" s="802"/>
      <c r="AN196" s="802"/>
      <c r="AO196" s="802"/>
      <c r="AP196" s="802"/>
      <c r="AQ196" s="802"/>
      <c r="AR196" s="802"/>
      <c r="AS196" s="802"/>
      <c r="AT196" s="802"/>
      <c r="AU196" s="802"/>
      <c r="AV196" s="802"/>
      <c r="AW196" s="802"/>
      <c r="AX196" s="802"/>
      <c r="AY196" s="802"/>
      <c r="AZ196" s="802"/>
      <c r="BA196" s="802"/>
      <c r="BB196" s="802"/>
      <c r="BC196" s="802"/>
      <c r="BD196" s="802"/>
      <c r="BE196" s="802"/>
      <c r="BF196" s="802"/>
      <c r="BG196" s="802"/>
      <c r="BH196" s="802"/>
      <c r="BI196" s="802"/>
      <c r="BJ196" s="802"/>
      <c r="BK196" s="802"/>
      <c r="BL196" s="802"/>
      <c r="BM196" s="802"/>
      <c r="BN196" s="802"/>
      <c r="BO196" s="802"/>
      <c r="BP196" s="802"/>
      <c r="BQ196" s="802"/>
      <c r="BR196" s="802"/>
      <c r="BS196" s="802"/>
    </row>
    <row r="197" spans="1:71" x14ac:dyDescent="0.25">
      <c r="A197" s="802"/>
      <c r="B197" s="802"/>
      <c r="C197" s="802"/>
      <c r="D197" s="802"/>
      <c r="E197" s="802"/>
      <c r="F197" s="802"/>
      <c r="G197" s="802"/>
      <c r="H197" s="802"/>
      <c r="I197" s="802"/>
      <c r="J197" s="802"/>
      <c r="K197" s="802"/>
      <c r="L197" s="802"/>
      <c r="M197" s="802"/>
      <c r="N197" s="802"/>
      <c r="O197" s="802"/>
      <c r="P197" s="802"/>
      <c r="Q197" s="802"/>
      <c r="R197" s="802"/>
      <c r="S197" s="802"/>
      <c r="T197" s="802"/>
      <c r="U197" s="802"/>
      <c r="V197" s="802"/>
      <c r="W197" s="802"/>
      <c r="X197" s="802"/>
      <c r="Y197" s="802"/>
      <c r="Z197" s="802"/>
      <c r="AA197" s="802"/>
      <c r="AB197" s="802"/>
      <c r="AC197" s="802"/>
      <c r="AD197" s="802"/>
      <c r="AE197" s="802"/>
      <c r="AF197" s="802"/>
      <c r="AG197" s="802"/>
      <c r="AH197" s="802"/>
      <c r="AI197" s="802"/>
      <c r="AJ197" s="802"/>
      <c r="AK197" s="802"/>
      <c r="AL197" s="802"/>
      <c r="AM197" s="802"/>
      <c r="AN197" s="802"/>
      <c r="AO197" s="802"/>
      <c r="AP197" s="802"/>
      <c r="AQ197" s="802"/>
      <c r="AR197" s="802"/>
      <c r="AS197" s="802"/>
      <c r="AT197" s="802"/>
      <c r="AU197" s="802"/>
      <c r="AV197" s="802"/>
      <c r="AW197" s="802"/>
      <c r="AX197" s="802"/>
      <c r="AY197" s="802"/>
      <c r="AZ197" s="802"/>
      <c r="BA197" s="802"/>
      <c r="BB197" s="802"/>
      <c r="BC197" s="802"/>
      <c r="BD197" s="802"/>
      <c r="BE197" s="802"/>
      <c r="BF197" s="802"/>
      <c r="BG197" s="802"/>
      <c r="BH197" s="802"/>
      <c r="BI197" s="802"/>
      <c r="BJ197" s="802"/>
      <c r="BK197" s="802"/>
      <c r="BL197" s="802"/>
      <c r="BM197" s="802"/>
      <c r="BN197" s="802"/>
      <c r="BO197" s="802"/>
      <c r="BP197" s="802"/>
      <c r="BQ197" s="802"/>
      <c r="BR197" s="802"/>
      <c r="BS197" s="802"/>
    </row>
    <row r="198" spans="1:71" x14ac:dyDescent="0.25">
      <c r="A198" s="802"/>
      <c r="B198" s="802"/>
      <c r="C198" s="802"/>
      <c r="D198" s="802"/>
      <c r="E198" s="802"/>
      <c r="F198" s="802"/>
      <c r="G198" s="802"/>
      <c r="H198" s="802"/>
      <c r="I198" s="802"/>
      <c r="J198" s="802"/>
      <c r="K198" s="802"/>
      <c r="L198" s="802"/>
      <c r="M198" s="802"/>
      <c r="N198" s="802"/>
      <c r="O198" s="802"/>
      <c r="P198" s="802"/>
      <c r="Q198" s="802"/>
      <c r="R198" s="802"/>
      <c r="S198" s="802"/>
      <c r="T198" s="802"/>
      <c r="U198" s="802"/>
      <c r="V198" s="802"/>
      <c r="W198" s="802"/>
      <c r="X198" s="802"/>
      <c r="Y198" s="802"/>
      <c r="Z198" s="802"/>
      <c r="AA198" s="802"/>
      <c r="AB198" s="802"/>
      <c r="AC198" s="802"/>
      <c r="AD198" s="802"/>
      <c r="AE198" s="802"/>
      <c r="AF198" s="802"/>
      <c r="AG198" s="802"/>
      <c r="AH198" s="802"/>
      <c r="AI198" s="802"/>
      <c r="AJ198" s="802"/>
      <c r="AK198" s="802"/>
      <c r="AL198" s="802"/>
      <c r="AM198" s="802"/>
      <c r="AN198" s="802"/>
      <c r="AO198" s="802"/>
      <c r="AP198" s="802"/>
      <c r="AQ198" s="802"/>
      <c r="AR198" s="802"/>
      <c r="AS198" s="802"/>
      <c r="AT198" s="802"/>
      <c r="AU198" s="802"/>
      <c r="AV198" s="802"/>
      <c r="AW198" s="802"/>
      <c r="AX198" s="802"/>
      <c r="AY198" s="802"/>
      <c r="AZ198" s="802"/>
      <c r="BA198" s="802"/>
      <c r="BB198" s="802"/>
      <c r="BC198" s="802"/>
      <c r="BD198" s="802"/>
      <c r="BE198" s="802"/>
      <c r="BF198" s="802"/>
      <c r="BG198" s="802"/>
      <c r="BH198" s="802"/>
      <c r="BI198" s="802"/>
      <c r="BJ198" s="802"/>
      <c r="BK198" s="802"/>
      <c r="BL198" s="802"/>
      <c r="BM198" s="802"/>
      <c r="BN198" s="802"/>
      <c r="BO198" s="802"/>
      <c r="BP198" s="802"/>
      <c r="BQ198" s="802"/>
      <c r="BR198" s="802"/>
      <c r="BS198" s="802"/>
    </row>
    <row r="199" spans="1:71" x14ac:dyDescent="0.25">
      <c r="A199" s="802"/>
      <c r="B199" s="802"/>
      <c r="C199" s="802"/>
      <c r="D199" s="802"/>
      <c r="E199" s="802"/>
      <c r="F199" s="802"/>
      <c r="G199" s="802"/>
      <c r="H199" s="802"/>
      <c r="I199" s="802"/>
      <c r="J199" s="802"/>
      <c r="K199" s="802"/>
      <c r="L199" s="802"/>
      <c r="M199" s="802"/>
      <c r="N199" s="802"/>
      <c r="O199" s="802"/>
      <c r="P199" s="802"/>
      <c r="Q199" s="802"/>
      <c r="R199" s="802"/>
      <c r="S199" s="802"/>
      <c r="T199" s="802"/>
      <c r="U199" s="802"/>
      <c r="V199" s="802"/>
      <c r="W199" s="802"/>
      <c r="X199" s="802"/>
      <c r="Y199" s="802"/>
      <c r="Z199" s="802"/>
      <c r="AA199" s="802"/>
      <c r="AB199" s="802"/>
      <c r="AC199" s="802"/>
      <c r="AD199" s="802"/>
      <c r="AE199" s="802"/>
      <c r="AF199" s="802"/>
      <c r="AG199" s="802"/>
      <c r="AH199" s="802"/>
      <c r="AI199" s="802"/>
      <c r="AJ199" s="802"/>
      <c r="AK199" s="802"/>
      <c r="AL199" s="802"/>
      <c r="AM199" s="802"/>
      <c r="AN199" s="802"/>
      <c r="AO199" s="802"/>
      <c r="AP199" s="802"/>
      <c r="AQ199" s="802"/>
      <c r="AR199" s="802"/>
      <c r="AS199" s="802"/>
      <c r="AT199" s="802"/>
      <c r="AU199" s="802"/>
      <c r="AV199" s="802"/>
      <c r="AW199" s="802"/>
      <c r="AX199" s="802"/>
      <c r="AY199" s="802"/>
      <c r="AZ199" s="802"/>
      <c r="BA199" s="802"/>
      <c r="BB199" s="802"/>
      <c r="BC199" s="802"/>
      <c r="BD199" s="802"/>
      <c r="BE199" s="802"/>
      <c r="BF199" s="802"/>
      <c r="BG199" s="802"/>
      <c r="BH199" s="802"/>
      <c r="BI199" s="802"/>
      <c r="BJ199" s="802"/>
      <c r="BK199" s="802"/>
      <c r="BL199" s="802"/>
      <c r="BM199" s="802"/>
      <c r="BN199" s="802"/>
      <c r="BO199" s="802"/>
      <c r="BP199" s="802"/>
      <c r="BQ199" s="802"/>
      <c r="BR199" s="802"/>
      <c r="BS199" s="802"/>
    </row>
    <row r="200" spans="1:71" x14ac:dyDescent="0.25">
      <c r="A200" s="1124">
        <v>0</v>
      </c>
      <c r="B200" s="965"/>
      <c r="C200" s="965"/>
      <c r="D200" s="965"/>
      <c r="E200" s="965"/>
      <c r="F200" s="965"/>
      <c r="G200" s="965"/>
      <c r="H200" s="965"/>
      <c r="I200" s="965"/>
      <c r="J200" s="965"/>
      <c r="K200" s="965"/>
      <c r="L200" s="965"/>
      <c r="M200" s="965"/>
      <c r="N200" s="965"/>
      <c r="O200" s="965"/>
      <c r="P200" s="965"/>
      <c r="Q200" s="965"/>
      <c r="R200" s="965"/>
      <c r="S200" s="965"/>
      <c r="T200" s="965"/>
      <c r="U200" s="965"/>
      <c r="V200" s="965"/>
      <c r="W200" s="965"/>
      <c r="X200" s="965"/>
      <c r="Y200" s="965"/>
      <c r="Z200" s="965"/>
      <c r="AA200" s="965"/>
      <c r="AB200" s="965"/>
      <c r="AC200" s="965"/>
      <c r="AD200" s="965"/>
      <c r="AE200" s="965"/>
      <c r="AF200" s="965"/>
      <c r="AG200" s="965"/>
      <c r="AH200" s="965"/>
      <c r="AI200" s="965"/>
      <c r="AJ200" s="965"/>
      <c r="AK200" s="965"/>
      <c r="AL200" s="965"/>
      <c r="AM200" s="965"/>
      <c r="AN200" s="965"/>
      <c r="AO200" s="965"/>
      <c r="AP200" s="965"/>
      <c r="AQ200" s="965"/>
      <c r="AR200" s="965"/>
      <c r="AS200" s="965"/>
      <c r="AT200" s="965"/>
      <c r="AU200" s="965"/>
      <c r="AV200" s="965"/>
      <c r="AW200" s="965"/>
      <c r="AX200" s="965"/>
      <c r="AY200" s="965"/>
      <c r="AZ200" s="965"/>
      <c r="BA200" s="965"/>
      <c r="BB200" s="965"/>
      <c r="BC200" s="965"/>
      <c r="BD200" s="1123">
        <v>0</v>
      </c>
      <c r="BE200" s="802"/>
      <c r="BF200" s="802"/>
      <c r="BG200" s="802"/>
      <c r="BH200" s="802"/>
      <c r="BI200" s="802"/>
      <c r="BJ200" s="802"/>
      <c r="BK200" s="802"/>
      <c r="BL200" s="802"/>
      <c r="BM200" s="802"/>
      <c r="BN200" s="802"/>
      <c r="BO200" s="802"/>
      <c r="BP200" s="802"/>
      <c r="BQ200" s="802"/>
      <c r="BR200" s="802"/>
      <c r="BS200" s="802"/>
    </row>
    <row r="219" spans="1:56" x14ac:dyDescent="0.25">
      <c r="A219" s="167">
        <v>0</v>
      </c>
      <c r="B219" s="166"/>
      <c r="C219" s="166"/>
      <c r="D219" s="166"/>
      <c r="E219" s="166"/>
      <c r="F219" s="166"/>
      <c r="G219" s="166"/>
      <c r="H219" s="166"/>
      <c r="I219" s="166"/>
      <c r="J219" s="166"/>
      <c r="K219" s="166"/>
      <c r="L219" s="166"/>
      <c r="M219" s="166"/>
      <c r="N219" s="166"/>
      <c r="O219" s="166"/>
      <c r="P219" s="166"/>
      <c r="Q219" s="166"/>
      <c r="R219" s="166"/>
      <c r="S219" s="166"/>
      <c r="T219" s="166"/>
      <c r="U219" s="166"/>
      <c r="V219" s="166"/>
      <c r="W219" s="166"/>
      <c r="X219" s="166"/>
      <c r="Y219" s="166"/>
      <c r="Z219" s="166"/>
      <c r="AA219" s="166"/>
      <c r="AB219" s="166"/>
      <c r="AC219" s="166"/>
      <c r="AD219" s="166"/>
      <c r="AE219" s="166"/>
      <c r="AF219" s="166"/>
      <c r="AG219" s="166"/>
      <c r="AH219" s="166"/>
      <c r="AI219" s="166"/>
      <c r="AJ219" s="166"/>
      <c r="AK219" s="166"/>
      <c r="AL219" s="166"/>
      <c r="AM219" s="166"/>
      <c r="AN219" s="166"/>
      <c r="AO219" s="166"/>
      <c r="AP219" s="166"/>
      <c r="AQ219" s="166"/>
      <c r="AR219" s="166"/>
      <c r="AS219" s="166"/>
      <c r="AT219" s="166"/>
      <c r="AU219" s="166"/>
      <c r="AV219" s="166"/>
      <c r="AW219" s="166"/>
      <c r="AX219" s="166"/>
      <c r="AY219" s="166"/>
      <c r="AZ219" s="166"/>
      <c r="BA219" s="166"/>
      <c r="BB219" s="166"/>
      <c r="BC219" s="166"/>
      <c r="BD219" s="168">
        <v>0</v>
      </c>
    </row>
  </sheetData>
  <mergeCells count="17">
    <mergeCell ref="A24:J24"/>
    <mergeCell ref="A6:L6"/>
    <mergeCell ref="A8:A9"/>
    <mergeCell ref="B8:C8"/>
    <mergeCell ref="D8:H8"/>
    <mergeCell ref="I8:K8"/>
    <mergeCell ref="L8:M8"/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19"/>
  <sheetViews>
    <sheetView workbookViewId="0">
      <selection sqref="A1:BS200"/>
    </sheetView>
  </sheetViews>
  <sheetFormatPr baseColWidth="10" defaultRowHeight="15" x14ac:dyDescent="0.25"/>
  <sheetData>
    <row r="1" spans="1:71" x14ac:dyDescent="0.25">
      <c r="A1" s="1272" t="s">
        <v>0</v>
      </c>
      <c r="B1" s="1133"/>
      <c r="C1" s="1133"/>
      <c r="D1" s="1133"/>
      <c r="E1" s="1133"/>
      <c r="F1" s="1133"/>
      <c r="G1" s="1133"/>
      <c r="H1" s="1133"/>
      <c r="I1" s="1133"/>
      <c r="J1" s="1133"/>
      <c r="K1" s="1133"/>
      <c r="L1" s="1134"/>
      <c r="M1" s="1134"/>
      <c r="N1" s="1134"/>
      <c r="O1" s="1134"/>
      <c r="P1" s="1134"/>
      <c r="Q1" s="1134"/>
      <c r="R1" s="1134"/>
      <c r="S1" s="1134"/>
      <c r="T1" s="1134"/>
      <c r="U1" s="1134"/>
      <c r="V1" s="1134"/>
      <c r="W1" s="1134"/>
      <c r="X1" s="1134"/>
      <c r="Y1" s="1134"/>
      <c r="Z1" s="1134"/>
      <c r="AA1" s="1134"/>
      <c r="AB1" s="1134"/>
      <c r="AC1" s="1134"/>
      <c r="AD1" s="1134"/>
      <c r="AE1" s="1134"/>
      <c r="AF1" s="1134"/>
      <c r="AG1" s="1134"/>
      <c r="AH1" s="1134"/>
      <c r="AI1" s="1134"/>
      <c r="AJ1" s="1134"/>
      <c r="AK1" s="1134"/>
      <c r="AL1" s="1134"/>
      <c r="AM1" s="1134"/>
      <c r="AN1" s="1134"/>
      <c r="AO1" s="1134"/>
      <c r="AP1" s="1134"/>
      <c r="AQ1" s="1134"/>
      <c r="AR1" s="1134"/>
      <c r="AS1" s="1134"/>
      <c r="AT1" s="1134"/>
      <c r="AU1" s="1134"/>
      <c r="AV1" s="1134"/>
      <c r="AW1" s="1134"/>
      <c r="AX1" s="1134"/>
      <c r="AY1" s="1134"/>
      <c r="AZ1" s="1134"/>
      <c r="BA1" s="1134"/>
      <c r="BB1" s="1134"/>
      <c r="BC1" s="1134"/>
      <c r="BD1" s="1134"/>
      <c r="BE1" s="1134"/>
      <c r="BF1" s="1134"/>
      <c r="BG1" s="1134"/>
      <c r="BH1" s="1134"/>
      <c r="BI1" s="1134"/>
      <c r="BJ1" s="1134"/>
      <c r="BK1" s="1134"/>
      <c r="BL1" s="1134"/>
      <c r="BM1" s="1134"/>
      <c r="BN1" s="1134"/>
      <c r="BO1" s="1134"/>
      <c r="BP1" s="1134"/>
      <c r="BQ1" s="1134"/>
      <c r="BR1" s="1134"/>
      <c r="BS1" s="1134"/>
    </row>
    <row r="2" spans="1:71" x14ac:dyDescent="0.25">
      <c r="A2" s="1272" t="s">
        <v>68</v>
      </c>
      <c r="B2" s="1133"/>
      <c r="C2" s="1133"/>
      <c r="D2" s="1133"/>
      <c r="E2" s="1133"/>
      <c r="F2" s="1133"/>
      <c r="G2" s="1133"/>
      <c r="H2" s="1133"/>
      <c r="I2" s="1133"/>
      <c r="J2" s="1133"/>
      <c r="K2" s="1133"/>
      <c r="L2" s="1134"/>
      <c r="M2" s="1134"/>
      <c r="N2" s="1134"/>
      <c r="O2" s="1134"/>
      <c r="P2" s="1134"/>
      <c r="Q2" s="1134"/>
      <c r="R2" s="1134"/>
      <c r="S2" s="1134"/>
      <c r="T2" s="1134"/>
      <c r="U2" s="1134"/>
      <c r="V2" s="1134"/>
      <c r="W2" s="1134"/>
      <c r="X2" s="1134"/>
      <c r="Y2" s="1134"/>
      <c r="Z2" s="1134"/>
      <c r="AA2" s="1134"/>
      <c r="AB2" s="1134"/>
      <c r="AC2" s="1134"/>
      <c r="AD2" s="1134"/>
      <c r="AE2" s="1134"/>
      <c r="AF2" s="1134"/>
      <c r="AG2" s="1134"/>
      <c r="AH2" s="1134"/>
      <c r="AI2" s="1134"/>
      <c r="AJ2" s="1134"/>
      <c r="AK2" s="1134"/>
      <c r="AL2" s="1134"/>
      <c r="AM2" s="1134"/>
      <c r="AN2" s="1134"/>
      <c r="AO2" s="1134"/>
      <c r="AP2" s="1134"/>
      <c r="AQ2" s="1134"/>
      <c r="AR2" s="1134"/>
      <c r="AS2" s="1134"/>
      <c r="AT2" s="1134"/>
      <c r="AU2" s="1134"/>
      <c r="AV2" s="1134"/>
      <c r="AW2" s="1134"/>
      <c r="AX2" s="1134"/>
      <c r="AY2" s="1134"/>
      <c r="AZ2" s="1134"/>
      <c r="BA2" s="1134"/>
      <c r="BB2" s="1134"/>
      <c r="BC2" s="1134"/>
      <c r="BD2" s="1134"/>
      <c r="BE2" s="1134"/>
      <c r="BF2" s="1134"/>
      <c r="BG2" s="1134"/>
      <c r="BH2" s="1134"/>
      <c r="BI2" s="1134"/>
      <c r="BJ2" s="1134"/>
      <c r="BK2" s="1134"/>
      <c r="BL2" s="1134"/>
      <c r="BM2" s="1134"/>
      <c r="BN2" s="1134"/>
      <c r="BO2" s="1134"/>
      <c r="BP2" s="1134"/>
      <c r="BQ2" s="1134"/>
      <c r="BR2" s="1134"/>
      <c r="BS2" s="1134"/>
    </row>
    <row r="3" spans="1:71" x14ac:dyDescent="0.25">
      <c r="A3" s="1272" t="s">
        <v>69</v>
      </c>
      <c r="B3" s="1133"/>
      <c r="C3" s="1133"/>
      <c r="D3" s="1135"/>
      <c r="E3" s="1133"/>
      <c r="F3" s="1133"/>
      <c r="G3" s="1133"/>
      <c r="H3" s="1133"/>
      <c r="I3" s="1133"/>
      <c r="J3" s="1133"/>
      <c r="K3" s="1133"/>
      <c r="L3" s="1134"/>
      <c r="M3" s="1134"/>
      <c r="N3" s="1134"/>
      <c r="O3" s="1134"/>
      <c r="P3" s="1134"/>
      <c r="Q3" s="1134"/>
      <c r="R3" s="1134"/>
      <c r="S3" s="1134"/>
      <c r="T3" s="1134"/>
      <c r="U3" s="1134"/>
      <c r="V3" s="1134"/>
      <c r="W3" s="1134"/>
      <c r="X3" s="1134"/>
      <c r="Y3" s="1134"/>
      <c r="Z3" s="1134"/>
      <c r="AA3" s="1134"/>
      <c r="AB3" s="1134"/>
      <c r="AC3" s="1134"/>
      <c r="AD3" s="1134"/>
      <c r="AE3" s="1134"/>
      <c r="AF3" s="1134"/>
      <c r="AG3" s="1134"/>
      <c r="AH3" s="1134"/>
      <c r="AI3" s="1134"/>
      <c r="AJ3" s="1134"/>
      <c r="AK3" s="1134"/>
      <c r="AL3" s="1134"/>
      <c r="AM3" s="1134"/>
      <c r="AN3" s="1134"/>
      <c r="AO3" s="1134"/>
      <c r="AP3" s="1134"/>
      <c r="AQ3" s="1134"/>
      <c r="AR3" s="1134"/>
      <c r="AS3" s="1134"/>
      <c r="AT3" s="1134"/>
      <c r="AU3" s="1134"/>
      <c r="AV3" s="1134"/>
      <c r="AW3" s="1134"/>
      <c r="AX3" s="1134"/>
      <c r="AY3" s="1134"/>
      <c r="AZ3" s="1134"/>
      <c r="BA3" s="1134"/>
      <c r="BB3" s="1134"/>
      <c r="BC3" s="1134"/>
      <c r="BD3" s="1134"/>
      <c r="BE3" s="1134"/>
      <c r="BF3" s="1134"/>
      <c r="BG3" s="1134"/>
      <c r="BH3" s="1134"/>
      <c r="BI3" s="1134"/>
      <c r="BJ3" s="1134"/>
      <c r="BK3" s="1134"/>
      <c r="BL3" s="1134"/>
      <c r="BM3" s="1134"/>
      <c r="BN3" s="1134"/>
      <c r="BO3" s="1134"/>
      <c r="BP3" s="1134"/>
      <c r="BQ3" s="1134"/>
      <c r="BR3" s="1134"/>
      <c r="BS3" s="1134"/>
    </row>
    <row r="4" spans="1:71" x14ac:dyDescent="0.25">
      <c r="A4" s="1272" t="s">
        <v>70</v>
      </c>
      <c r="B4" s="1133"/>
      <c r="C4" s="1133"/>
      <c r="D4" s="1133"/>
      <c r="E4" s="1133"/>
      <c r="F4" s="1133"/>
      <c r="G4" s="1133"/>
      <c r="H4" s="1133"/>
      <c r="I4" s="1133"/>
      <c r="J4" s="1133"/>
      <c r="K4" s="1133"/>
      <c r="L4" s="1134"/>
      <c r="M4" s="1134"/>
      <c r="N4" s="1134"/>
      <c r="O4" s="1134"/>
      <c r="P4" s="1134"/>
      <c r="Q4" s="1134"/>
      <c r="R4" s="1134"/>
      <c r="S4" s="1134"/>
      <c r="T4" s="1134"/>
      <c r="U4" s="1134"/>
      <c r="V4" s="1134"/>
      <c r="W4" s="1134"/>
      <c r="X4" s="1134"/>
      <c r="Y4" s="1134"/>
      <c r="Z4" s="1134"/>
      <c r="AA4" s="1134"/>
      <c r="AB4" s="1134"/>
      <c r="AC4" s="1134"/>
      <c r="AD4" s="1134"/>
      <c r="AE4" s="1134"/>
      <c r="AF4" s="1134"/>
      <c r="AG4" s="1134"/>
      <c r="AH4" s="1134"/>
      <c r="AI4" s="1134"/>
      <c r="AJ4" s="1134"/>
      <c r="AK4" s="1134"/>
      <c r="AL4" s="1134"/>
      <c r="AM4" s="1134"/>
      <c r="AN4" s="1134"/>
      <c r="AO4" s="1134"/>
      <c r="AP4" s="1134"/>
      <c r="AQ4" s="1134"/>
      <c r="AR4" s="1134"/>
      <c r="AS4" s="1134"/>
      <c r="AT4" s="1134"/>
      <c r="AU4" s="1134"/>
      <c r="AV4" s="1134"/>
      <c r="AW4" s="1134"/>
      <c r="AX4" s="1134"/>
      <c r="AY4" s="1134"/>
      <c r="AZ4" s="1134"/>
      <c r="BA4" s="1134"/>
      <c r="BB4" s="1134"/>
      <c r="BC4" s="1134"/>
      <c r="BD4" s="1134"/>
      <c r="BE4" s="1134"/>
      <c r="BF4" s="1134"/>
      <c r="BG4" s="1134"/>
      <c r="BH4" s="1134"/>
      <c r="BI4" s="1134"/>
      <c r="BJ4" s="1134"/>
      <c r="BK4" s="1134"/>
      <c r="BL4" s="1134"/>
      <c r="BM4" s="1134"/>
      <c r="BN4" s="1134"/>
      <c r="BO4" s="1134"/>
      <c r="BP4" s="1134"/>
      <c r="BQ4" s="1134"/>
      <c r="BR4" s="1134"/>
      <c r="BS4" s="1134"/>
    </row>
    <row r="5" spans="1:71" x14ac:dyDescent="0.25">
      <c r="A5" s="1132" t="s">
        <v>71</v>
      </c>
      <c r="B5" s="1133"/>
      <c r="C5" s="1133"/>
      <c r="D5" s="1133"/>
      <c r="E5" s="1133"/>
      <c r="F5" s="1133"/>
      <c r="G5" s="1133"/>
      <c r="H5" s="1133"/>
      <c r="I5" s="1133"/>
      <c r="J5" s="1133"/>
      <c r="K5" s="1133"/>
      <c r="L5" s="1134"/>
      <c r="M5" s="1134"/>
      <c r="N5" s="1134"/>
      <c r="O5" s="1134"/>
      <c r="P5" s="1134"/>
      <c r="Q5" s="1134"/>
      <c r="R5" s="1134"/>
      <c r="S5" s="1134"/>
      <c r="T5" s="1134"/>
      <c r="U5" s="1134"/>
      <c r="V5" s="1134"/>
      <c r="W5" s="1134"/>
      <c r="X5" s="1134"/>
      <c r="Y5" s="1134"/>
      <c r="Z5" s="1134"/>
      <c r="AA5" s="1134"/>
      <c r="AB5" s="1134"/>
      <c r="AC5" s="1134"/>
      <c r="AD5" s="1134"/>
      <c r="AE5" s="1134"/>
      <c r="AF5" s="1134"/>
      <c r="AG5" s="1134"/>
      <c r="AH5" s="1134"/>
      <c r="AI5" s="1134"/>
      <c r="AJ5" s="1134"/>
      <c r="AK5" s="1134"/>
      <c r="AL5" s="1134"/>
      <c r="AM5" s="1134"/>
      <c r="AN5" s="1134"/>
      <c r="AO5" s="1134"/>
      <c r="AP5" s="1134"/>
      <c r="AQ5" s="1134"/>
      <c r="AR5" s="1134"/>
      <c r="AS5" s="1134"/>
      <c r="AT5" s="1134"/>
      <c r="AU5" s="1134"/>
      <c r="AV5" s="1134"/>
      <c r="AW5" s="1134"/>
      <c r="AX5" s="1134"/>
      <c r="AY5" s="1134"/>
      <c r="AZ5" s="1134"/>
      <c r="BA5" s="1134"/>
      <c r="BB5" s="1134"/>
      <c r="BC5" s="1134"/>
      <c r="BD5" s="1134"/>
      <c r="BE5" s="1134"/>
      <c r="BF5" s="1134"/>
      <c r="BG5" s="1134"/>
      <c r="BH5" s="1134"/>
      <c r="BI5" s="1134"/>
      <c r="BJ5" s="1134"/>
      <c r="BK5" s="1134"/>
      <c r="BL5" s="1134"/>
      <c r="BM5" s="1134"/>
      <c r="BN5" s="1134"/>
      <c r="BO5" s="1134"/>
      <c r="BP5" s="1134"/>
      <c r="BQ5" s="1134"/>
      <c r="BR5" s="1134"/>
      <c r="BS5" s="1134"/>
    </row>
    <row r="6" spans="1:71" ht="15" customHeight="1" x14ac:dyDescent="0.25">
      <c r="A6" s="1940" t="s">
        <v>1</v>
      </c>
      <c r="B6" s="1940"/>
      <c r="C6" s="1940"/>
      <c r="D6" s="1940"/>
      <c r="E6" s="1940"/>
      <c r="F6" s="1940"/>
      <c r="G6" s="1940"/>
      <c r="H6" s="1940"/>
      <c r="I6" s="1940"/>
      <c r="J6" s="1940"/>
      <c r="K6" s="1940"/>
      <c r="L6" s="1940"/>
      <c r="M6" s="1174"/>
      <c r="N6" s="1156"/>
      <c r="O6" s="1134"/>
      <c r="P6" s="1134"/>
      <c r="Q6" s="1134"/>
      <c r="R6" s="1134"/>
      <c r="S6" s="1134"/>
      <c r="T6" s="1134"/>
      <c r="U6" s="1134"/>
      <c r="V6" s="1134"/>
      <c r="W6" s="1134"/>
      <c r="X6" s="1134"/>
      <c r="Y6" s="1134"/>
      <c r="Z6" s="1134"/>
      <c r="AA6" s="1134"/>
      <c r="AB6" s="1134"/>
      <c r="AC6" s="1134"/>
      <c r="AD6" s="1134"/>
      <c r="AE6" s="1134"/>
      <c r="AF6" s="1134"/>
      <c r="AG6" s="1134"/>
      <c r="AH6" s="1134"/>
      <c r="AI6" s="1134"/>
      <c r="AJ6" s="1134"/>
      <c r="AK6" s="1134"/>
      <c r="AL6" s="1134"/>
      <c r="AM6" s="1134"/>
      <c r="AN6" s="1134"/>
      <c r="AO6" s="1134"/>
      <c r="AP6" s="1134"/>
      <c r="AQ6" s="1134"/>
      <c r="AR6" s="1134"/>
      <c r="AS6" s="1134"/>
      <c r="AT6" s="1134"/>
      <c r="AU6" s="1134"/>
      <c r="AV6" s="1134"/>
      <c r="AW6" s="1134"/>
      <c r="AX6" s="1134"/>
      <c r="AY6" s="1134"/>
      <c r="AZ6" s="1134"/>
      <c r="BA6" s="1134"/>
      <c r="BB6" s="1134"/>
      <c r="BC6" s="1134"/>
      <c r="BD6" s="1134"/>
      <c r="BE6" s="1134"/>
      <c r="BF6" s="1134"/>
      <c r="BG6" s="1134"/>
      <c r="BH6" s="1134"/>
      <c r="BI6" s="1134"/>
      <c r="BJ6" s="1134"/>
      <c r="BK6" s="1134"/>
      <c r="BL6" s="1134"/>
      <c r="BM6" s="1134"/>
      <c r="BN6" s="1134"/>
      <c r="BO6" s="1134"/>
      <c r="BP6" s="1134"/>
      <c r="BQ6" s="1134"/>
      <c r="BR6" s="1134"/>
      <c r="BS6" s="1134"/>
    </row>
    <row r="7" spans="1:71" x14ac:dyDescent="0.25">
      <c r="A7" s="1179" t="s">
        <v>2</v>
      </c>
      <c r="B7" s="1180"/>
      <c r="C7" s="1180"/>
      <c r="D7" s="1180"/>
      <c r="E7" s="1180"/>
      <c r="F7" s="1180"/>
      <c r="G7" s="1180"/>
      <c r="H7" s="1180"/>
      <c r="I7" s="1180"/>
      <c r="J7" s="1180"/>
      <c r="K7" s="1180"/>
      <c r="L7" s="1180"/>
      <c r="M7" s="1181"/>
      <c r="N7" s="1181"/>
      <c r="O7" s="1134"/>
      <c r="P7" s="1134"/>
      <c r="Q7" s="1134"/>
      <c r="R7" s="1134"/>
      <c r="S7" s="1134"/>
      <c r="T7" s="1134"/>
      <c r="U7" s="1134"/>
      <c r="V7" s="1134"/>
      <c r="W7" s="1134"/>
      <c r="X7" s="1134"/>
      <c r="Y7" s="1134"/>
      <c r="Z7" s="1134"/>
      <c r="AA7" s="1134"/>
      <c r="AB7" s="1134"/>
      <c r="AC7" s="1134"/>
      <c r="AD7" s="1134"/>
      <c r="AE7" s="1134"/>
      <c r="AF7" s="1134"/>
      <c r="AG7" s="1134"/>
      <c r="AH7" s="1134"/>
      <c r="AI7" s="1134"/>
      <c r="AJ7" s="1134"/>
      <c r="AK7" s="1134"/>
      <c r="AL7" s="1134"/>
      <c r="AM7" s="1134"/>
      <c r="AN7" s="1134"/>
      <c r="AO7" s="1134"/>
      <c r="AP7" s="1134"/>
      <c r="AQ7" s="1134"/>
      <c r="AR7" s="1134"/>
      <c r="AS7" s="1134"/>
      <c r="AT7" s="1134"/>
      <c r="AU7" s="1134"/>
      <c r="AV7" s="1134"/>
      <c r="AW7" s="1134"/>
      <c r="AX7" s="1134"/>
      <c r="AY7" s="1134"/>
      <c r="AZ7" s="1134"/>
      <c r="BA7" s="1134"/>
      <c r="BB7" s="1134"/>
      <c r="BC7" s="1134"/>
      <c r="BD7" s="1134"/>
      <c r="BE7" s="1134"/>
      <c r="BF7" s="1134"/>
      <c r="BG7" s="1134"/>
      <c r="BH7" s="1134"/>
      <c r="BI7" s="1134"/>
      <c r="BJ7" s="1134"/>
      <c r="BK7" s="1134"/>
      <c r="BL7" s="1134"/>
      <c r="BM7" s="1134"/>
      <c r="BN7" s="1134"/>
      <c r="BO7" s="1134"/>
      <c r="BP7" s="1134"/>
      <c r="BQ7" s="1134"/>
      <c r="BR7" s="1134"/>
      <c r="BS7" s="1134"/>
    </row>
    <row r="8" spans="1:71" ht="15" customHeight="1" x14ac:dyDescent="0.25">
      <c r="A8" s="1938" t="s">
        <v>3</v>
      </c>
      <c r="B8" s="1941" t="s">
        <v>4</v>
      </c>
      <c r="C8" s="1942"/>
      <c r="D8" s="1941" t="s">
        <v>5</v>
      </c>
      <c r="E8" s="1943"/>
      <c r="F8" s="1943"/>
      <c r="G8" s="1943"/>
      <c r="H8" s="1944"/>
      <c r="I8" s="1941" t="s">
        <v>6</v>
      </c>
      <c r="J8" s="1943"/>
      <c r="K8" s="1944"/>
      <c r="L8" s="1945" t="s">
        <v>7</v>
      </c>
      <c r="M8" s="1946"/>
      <c r="N8" s="1181"/>
      <c r="O8" s="1134"/>
      <c r="P8" s="1134"/>
      <c r="Q8" s="1134"/>
      <c r="R8" s="1134"/>
      <c r="S8" s="1134"/>
      <c r="T8" s="1134"/>
      <c r="U8" s="1134"/>
      <c r="V8" s="1134"/>
      <c r="W8" s="1134"/>
      <c r="X8" s="1134"/>
      <c r="Y8" s="1134"/>
      <c r="Z8" s="1134"/>
      <c r="AA8" s="1134"/>
      <c r="AB8" s="1134"/>
      <c r="AC8" s="1134"/>
      <c r="AD8" s="1134"/>
      <c r="AE8" s="1134"/>
      <c r="AF8" s="1151"/>
      <c r="AG8" s="1151"/>
      <c r="AH8" s="1151"/>
      <c r="AI8" s="1151"/>
      <c r="AJ8" s="1151"/>
      <c r="AK8" s="1151"/>
      <c r="AL8" s="1151"/>
      <c r="AM8" s="1151"/>
      <c r="AN8" s="1151"/>
      <c r="AO8" s="1151"/>
      <c r="AP8" s="1151"/>
      <c r="AQ8" s="1151"/>
      <c r="AR8" s="1151"/>
      <c r="AS8" s="1151"/>
      <c r="AT8" s="1151"/>
      <c r="AU8" s="1151"/>
      <c r="AV8" s="1151"/>
      <c r="AW8" s="1151"/>
      <c r="AX8" s="1151"/>
      <c r="AY8" s="1151"/>
      <c r="AZ8" s="1151"/>
      <c r="BA8" s="1151"/>
      <c r="BB8" s="1151"/>
      <c r="BC8" s="1151"/>
      <c r="BD8" s="1151"/>
      <c r="BE8" s="1151"/>
      <c r="BF8" s="1151"/>
      <c r="BG8" s="1151"/>
      <c r="BH8" s="1151"/>
      <c r="BI8" s="1151"/>
      <c r="BJ8" s="1151"/>
      <c r="BK8" s="1151"/>
      <c r="BL8" s="1151"/>
      <c r="BM8" s="1151"/>
      <c r="BN8" s="1151"/>
      <c r="BO8" s="1151"/>
      <c r="BP8" s="1151"/>
      <c r="BQ8" s="1151"/>
      <c r="BR8" s="1151"/>
      <c r="BS8" s="1176"/>
    </row>
    <row r="9" spans="1:71" ht="15" customHeight="1" x14ac:dyDescent="0.25">
      <c r="A9" s="1934"/>
      <c r="B9" s="1178" t="s">
        <v>8</v>
      </c>
      <c r="C9" s="1182" t="s">
        <v>9</v>
      </c>
      <c r="D9" s="1160" t="s">
        <v>10</v>
      </c>
      <c r="E9" s="1183" t="s">
        <v>11</v>
      </c>
      <c r="F9" s="1183" t="s">
        <v>12</v>
      </c>
      <c r="G9" s="1183" t="s">
        <v>13</v>
      </c>
      <c r="H9" s="1167" t="s">
        <v>14</v>
      </c>
      <c r="I9" s="1160" t="s">
        <v>15</v>
      </c>
      <c r="J9" s="1183" t="s">
        <v>16</v>
      </c>
      <c r="K9" s="1167" t="s">
        <v>17</v>
      </c>
      <c r="L9" s="1162" t="s">
        <v>18</v>
      </c>
      <c r="M9" s="1162" t="s">
        <v>19</v>
      </c>
      <c r="N9" s="1181"/>
      <c r="O9" s="1181"/>
      <c r="P9" s="1134"/>
      <c r="Q9" s="1134"/>
      <c r="R9" s="1134"/>
      <c r="S9" s="1134"/>
      <c r="T9" s="1134"/>
      <c r="U9" s="1134"/>
      <c r="V9" s="1134"/>
      <c r="W9" s="1134"/>
      <c r="X9" s="1134"/>
      <c r="Y9" s="1134"/>
      <c r="Z9" s="1134"/>
      <c r="AA9" s="1134"/>
      <c r="AB9" s="1134"/>
      <c r="AC9" s="1134"/>
      <c r="AD9" s="1134"/>
      <c r="AE9" s="1134"/>
      <c r="AF9" s="1134"/>
      <c r="AG9" s="1151"/>
      <c r="AH9" s="1151"/>
      <c r="AI9" s="1151"/>
      <c r="AJ9" s="1151"/>
      <c r="AK9" s="1151"/>
      <c r="AL9" s="1151"/>
      <c r="AM9" s="1151"/>
      <c r="AN9" s="1151"/>
      <c r="AO9" s="1151"/>
      <c r="AP9" s="1151"/>
      <c r="AQ9" s="1151"/>
      <c r="AR9" s="1151"/>
      <c r="AS9" s="1151"/>
      <c r="AT9" s="1151"/>
      <c r="AU9" s="1151"/>
      <c r="AV9" s="1151"/>
      <c r="AW9" s="1151"/>
      <c r="AX9" s="1151"/>
      <c r="AY9" s="1151"/>
      <c r="AZ9" s="1151"/>
      <c r="BA9" s="1151"/>
      <c r="BB9" s="1151"/>
      <c r="BC9" s="1151"/>
      <c r="BD9" s="1151"/>
      <c r="BE9" s="1151"/>
      <c r="BF9" s="1151"/>
      <c r="BG9" s="1151"/>
      <c r="BH9" s="1151"/>
      <c r="BI9" s="1151"/>
      <c r="BJ9" s="1151"/>
      <c r="BK9" s="1151"/>
      <c r="BL9" s="1151"/>
      <c r="BM9" s="1151"/>
      <c r="BN9" s="1151"/>
      <c r="BO9" s="1151"/>
      <c r="BP9" s="1151"/>
      <c r="BQ9" s="1151"/>
      <c r="BR9" s="1151"/>
      <c r="BS9" s="1151"/>
    </row>
    <row r="10" spans="1:71" ht="15" customHeight="1" x14ac:dyDescent="0.25">
      <c r="A10" s="1152" t="s">
        <v>20</v>
      </c>
      <c r="B10" s="1235">
        <v>0</v>
      </c>
      <c r="C10" s="1236">
        <v>0</v>
      </c>
      <c r="D10" s="1237">
        <v>0</v>
      </c>
      <c r="E10" s="1235">
        <v>0</v>
      </c>
      <c r="F10" s="1235">
        <v>0</v>
      </c>
      <c r="G10" s="1235">
        <v>0</v>
      </c>
      <c r="H10" s="1236">
        <v>0</v>
      </c>
      <c r="I10" s="1238">
        <v>0</v>
      </c>
      <c r="J10" s="1235">
        <v>0</v>
      </c>
      <c r="K10" s="1236">
        <v>0</v>
      </c>
      <c r="L10" s="1239">
        <v>0</v>
      </c>
      <c r="M10" s="1239">
        <v>0</v>
      </c>
      <c r="N10" s="1274"/>
      <c r="O10" s="1142"/>
      <c r="P10" s="1142"/>
      <c r="Q10" s="1142"/>
      <c r="R10" s="1142"/>
      <c r="S10" s="1142"/>
      <c r="T10" s="1142"/>
      <c r="U10" s="1142"/>
      <c r="V10" s="1142"/>
      <c r="W10" s="1142"/>
      <c r="X10" s="1134"/>
      <c r="Y10" s="1143"/>
      <c r="Z10" s="1143"/>
      <c r="AA10" s="1134"/>
      <c r="AB10" s="1134"/>
      <c r="AC10" s="1134"/>
      <c r="AD10" s="1134"/>
      <c r="AE10" s="1134"/>
      <c r="AF10" s="1134"/>
      <c r="AG10" s="1151"/>
      <c r="AH10" s="1151"/>
      <c r="AI10" s="1151"/>
      <c r="AJ10" s="1151"/>
      <c r="AK10" s="1151"/>
      <c r="AL10" s="1151"/>
      <c r="AM10" s="1151"/>
      <c r="AN10" s="1151"/>
      <c r="AO10" s="1151"/>
      <c r="AP10" s="1151"/>
      <c r="AQ10" s="1151"/>
      <c r="AR10" s="1151"/>
      <c r="AS10" s="1151"/>
      <c r="AT10" s="1151"/>
      <c r="AU10" s="1151"/>
      <c r="AV10" s="1151"/>
      <c r="AW10" s="1151"/>
      <c r="AX10" s="1151"/>
      <c r="AY10" s="1151"/>
      <c r="AZ10" s="1151"/>
      <c r="BA10" s="1151"/>
      <c r="BB10" s="1151"/>
      <c r="BC10" s="1151"/>
      <c r="BD10" s="1151"/>
      <c r="BE10" s="1151"/>
      <c r="BF10" s="1151"/>
      <c r="BG10" s="1151"/>
      <c r="BH10" s="1151"/>
      <c r="BI10" s="1151"/>
      <c r="BJ10" s="1151"/>
      <c r="BK10" s="1151"/>
      <c r="BL10" s="1151"/>
      <c r="BM10" s="1151"/>
      <c r="BN10" s="1151"/>
      <c r="BO10" s="1151"/>
      <c r="BP10" s="1151"/>
      <c r="BQ10" s="1151"/>
      <c r="BR10" s="1151"/>
      <c r="BS10" s="1151"/>
    </row>
    <row r="11" spans="1:71" x14ac:dyDescent="0.25">
      <c r="A11" s="1184" t="s">
        <v>21</v>
      </c>
      <c r="B11" s="1229"/>
      <c r="C11" s="1240"/>
      <c r="D11" s="1241">
        <v>0</v>
      </c>
      <c r="E11" s="1230"/>
      <c r="F11" s="1230"/>
      <c r="G11" s="1230"/>
      <c r="H11" s="1231"/>
      <c r="I11" s="1241">
        <v>0</v>
      </c>
      <c r="J11" s="1230"/>
      <c r="K11" s="1231"/>
      <c r="L11" s="1240"/>
      <c r="M11" s="1240"/>
      <c r="N11" s="1273" t="s">
        <v>72</v>
      </c>
      <c r="O11" s="1142"/>
      <c r="P11" s="1142"/>
      <c r="Q11" s="1142"/>
      <c r="R11" s="1142"/>
      <c r="S11" s="1142"/>
      <c r="T11" s="1142"/>
      <c r="U11" s="1142"/>
      <c r="V11" s="1142"/>
      <c r="W11" s="1142"/>
      <c r="X11" s="1134"/>
      <c r="Y11" s="1176"/>
      <c r="Z11" s="1176"/>
      <c r="AA11" s="1176"/>
      <c r="AB11" s="1176"/>
      <c r="AC11" s="1134"/>
      <c r="AD11" s="1134"/>
      <c r="AE11" s="1134"/>
      <c r="AF11" s="1134"/>
      <c r="AG11" s="1151"/>
      <c r="AH11" s="1151"/>
      <c r="AI11" s="1151"/>
      <c r="AJ11" s="1151"/>
      <c r="AK11" s="1151"/>
      <c r="AL11" s="1151"/>
      <c r="AM11" s="1151"/>
      <c r="AN11" s="1151"/>
      <c r="AO11" s="1151"/>
      <c r="AP11" s="1151"/>
      <c r="AQ11" s="1151"/>
      <c r="AR11" s="1151"/>
      <c r="AS11" s="1151"/>
      <c r="AT11" s="1151"/>
      <c r="AU11" s="1151"/>
      <c r="AV11" s="1151"/>
      <c r="AW11" s="1151"/>
      <c r="AX11" s="1151"/>
      <c r="AY11" s="1151"/>
      <c r="AZ11" s="1151"/>
      <c r="BA11" s="1161" t="s">
        <v>34</v>
      </c>
      <c r="BB11" s="1161" t="s">
        <v>34</v>
      </c>
      <c r="BC11" s="1176"/>
      <c r="BD11" s="1284">
        <v>0</v>
      </c>
      <c r="BE11" s="1284" t="s">
        <v>34</v>
      </c>
      <c r="BF11" s="1151"/>
      <c r="BG11" s="1151"/>
      <c r="BH11" s="1151"/>
      <c r="BI11" s="1151"/>
      <c r="BJ11" s="1151"/>
      <c r="BK11" s="1151"/>
      <c r="BL11" s="1151"/>
      <c r="BM11" s="1151"/>
      <c r="BN11" s="1151"/>
      <c r="BO11" s="1151"/>
      <c r="BP11" s="1151"/>
      <c r="BQ11" s="1151"/>
      <c r="BR11" s="1151"/>
      <c r="BS11" s="1176"/>
    </row>
    <row r="12" spans="1:71" x14ac:dyDescent="0.25">
      <c r="A12" s="1185" t="s">
        <v>22</v>
      </c>
      <c r="B12" s="1216"/>
      <c r="C12" s="1226"/>
      <c r="D12" s="1242">
        <v>0</v>
      </c>
      <c r="E12" s="1217"/>
      <c r="F12" s="1217"/>
      <c r="G12" s="1217"/>
      <c r="H12" s="1215"/>
      <c r="I12" s="1242">
        <v>0</v>
      </c>
      <c r="J12" s="1217"/>
      <c r="K12" s="1215"/>
      <c r="L12" s="1226"/>
      <c r="M12" s="1226"/>
      <c r="N12" s="1273" t="s">
        <v>72</v>
      </c>
      <c r="O12" s="1142"/>
      <c r="P12" s="1142"/>
      <c r="Q12" s="1142"/>
      <c r="R12" s="1142"/>
      <c r="S12" s="1142"/>
      <c r="T12" s="1142"/>
      <c r="U12" s="1142"/>
      <c r="V12" s="1142"/>
      <c r="W12" s="1142"/>
      <c r="X12" s="1134"/>
      <c r="Y12" s="1176"/>
      <c r="Z12" s="1176"/>
      <c r="AA12" s="1176"/>
      <c r="AB12" s="1176"/>
      <c r="AC12" s="1134"/>
      <c r="AD12" s="1134"/>
      <c r="AE12" s="1134"/>
      <c r="AF12" s="1134"/>
      <c r="AG12" s="1151"/>
      <c r="AH12" s="1151"/>
      <c r="AI12" s="1151"/>
      <c r="AJ12" s="1151"/>
      <c r="AK12" s="1151"/>
      <c r="AL12" s="1151"/>
      <c r="AM12" s="1151"/>
      <c r="AN12" s="1151"/>
      <c r="AO12" s="1151"/>
      <c r="AP12" s="1151"/>
      <c r="AQ12" s="1151"/>
      <c r="AR12" s="1151"/>
      <c r="AS12" s="1151"/>
      <c r="AT12" s="1151"/>
      <c r="AU12" s="1151"/>
      <c r="AV12" s="1151"/>
      <c r="AW12" s="1151"/>
      <c r="AX12" s="1151"/>
      <c r="AY12" s="1151"/>
      <c r="AZ12" s="1151"/>
      <c r="BA12" s="1161" t="s">
        <v>34</v>
      </c>
      <c r="BB12" s="1161" t="s">
        <v>34</v>
      </c>
      <c r="BC12" s="1176"/>
      <c r="BD12" s="1284">
        <v>0</v>
      </c>
      <c r="BE12" s="1284" t="s">
        <v>34</v>
      </c>
      <c r="BF12" s="1151"/>
      <c r="BG12" s="1151"/>
      <c r="BH12" s="1151"/>
      <c r="BI12" s="1151"/>
      <c r="BJ12" s="1151"/>
      <c r="BK12" s="1151"/>
      <c r="BL12" s="1151"/>
      <c r="BM12" s="1151"/>
      <c r="BN12" s="1151"/>
      <c r="BO12" s="1151"/>
      <c r="BP12" s="1151"/>
      <c r="BQ12" s="1151"/>
      <c r="BR12" s="1151"/>
      <c r="BS12" s="1176"/>
    </row>
    <row r="13" spans="1:71" x14ac:dyDescent="0.25">
      <c r="A13" s="1185" t="s">
        <v>23</v>
      </c>
      <c r="B13" s="1216"/>
      <c r="C13" s="1226"/>
      <c r="D13" s="1242">
        <v>0</v>
      </c>
      <c r="E13" s="1217"/>
      <c r="F13" s="1217"/>
      <c r="G13" s="1217"/>
      <c r="H13" s="1215"/>
      <c r="I13" s="1242">
        <v>0</v>
      </c>
      <c r="J13" s="1217"/>
      <c r="K13" s="1215"/>
      <c r="L13" s="1226"/>
      <c r="M13" s="1226"/>
      <c r="N13" s="1273" t="s">
        <v>72</v>
      </c>
      <c r="O13" s="1142"/>
      <c r="P13" s="1142"/>
      <c r="Q13" s="1142"/>
      <c r="R13" s="1142"/>
      <c r="S13" s="1142"/>
      <c r="T13" s="1142"/>
      <c r="U13" s="1142"/>
      <c r="V13" s="1142"/>
      <c r="W13" s="1142"/>
      <c r="X13" s="1134"/>
      <c r="Y13" s="1176"/>
      <c r="Z13" s="1176"/>
      <c r="AA13" s="1176"/>
      <c r="AB13" s="1176"/>
      <c r="AC13" s="1134"/>
      <c r="AD13" s="1134"/>
      <c r="AE13" s="1134"/>
      <c r="AF13" s="1134"/>
      <c r="AG13" s="1151"/>
      <c r="AH13" s="1151"/>
      <c r="AI13" s="1151"/>
      <c r="AJ13" s="1151"/>
      <c r="AK13" s="1151"/>
      <c r="AL13" s="1151"/>
      <c r="AM13" s="1151"/>
      <c r="AN13" s="1151"/>
      <c r="AO13" s="1151"/>
      <c r="AP13" s="1151"/>
      <c r="AQ13" s="1151"/>
      <c r="AR13" s="1151"/>
      <c r="AS13" s="1151"/>
      <c r="AT13" s="1151"/>
      <c r="AU13" s="1151"/>
      <c r="AV13" s="1151"/>
      <c r="AW13" s="1151"/>
      <c r="AX13" s="1151"/>
      <c r="AY13" s="1151"/>
      <c r="AZ13" s="1151"/>
      <c r="BA13" s="1161" t="s">
        <v>34</v>
      </c>
      <c r="BB13" s="1161" t="s">
        <v>34</v>
      </c>
      <c r="BC13" s="1176"/>
      <c r="BD13" s="1284">
        <v>0</v>
      </c>
      <c r="BE13" s="1284" t="s">
        <v>34</v>
      </c>
      <c r="BF13" s="1151"/>
      <c r="BG13" s="1151"/>
      <c r="BH13" s="1151"/>
      <c r="BI13" s="1151"/>
      <c r="BJ13" s="1151"/>
      <c r="BK13" s="1151"/>
      <c r="BL13" s="1151"/>
      <c r="BM13" s="1151"/>
      <c r="BN13" s="1151"/>
      <c r="BO13" s="1151"/>
      <c r="BP13" s="1151"/>
      <c r="BQ13" s="1151"/>
      <c r="BR13" s="1151"/>
      <c r="BS13" s="1176"/>
    </row>
    <row r="14" spans="1:71" ht="15.75" thickBot="1" x14ac:dyDescent="0.3">
      <c r="A14" s="1186" t="s">
        <v>24</v>
      </c>
      <c r="B14" s="1243"/>
      <c r="C14" s="1244"/>
      <c r="D14" s="1245">
        <v>0</v>
      </c>
      <c r="E14" s="1246"/>
      <c r="F14" s="1246"/>
      <c r="G14" s="1246"/>
      <c r="H14" s="1247"/>
      <c r="I14" s="1245">
        <v>0</v>
      </c>
      <c r="J14" s="1246"/>
      <c r="K14" s="1247"/>
      <c r="L14" s="1244"/>
      <c r="M14" s="1244"/>
      <c r="N14" s="1273" t="s">
        <v>72</v>
      </c>
      <c r="O14" s="1142"/>
      <c r="P14" s="1142"/>
      <c r="Q14" s="1142"/>
      <c r="R14" s="1142"/>
      <c r="S14" s="1142"/>
      <c r="T14" s="1142"/>
      <c r="U14" s="1142"/>
      <c r="V14" s="1142"/>
      <c r="W14" s="1142"/>
      <c r="X14" s="1134"/>
      <c r="Y14" s="1176"/>
      <c r="Z14" s="1176"/>
      <c r="AA14" s="1176"/>
      <c r="AB14" s="1176"/>
      <c r="AC14" s="1134"/>
      <c r="AD14" s="1134"/>
      <c r="AE14" s="1134"/>
      <c r="AF14" s="1134"/>
      <c r="AG14" s="1151"/>
      <c r="AH14" s="1151"/>
      <c r="AI14" s="1151"/>
      <c r="AJ14" s="1151"/>
      <c r="AK14" s="1151"/>
      <c r="AL14" s="1151"/>
      <c r="AM14" s="1151"/>
      <c r="AN14" s="1151"/>
      <c r="AO14" s="1151"/>
      <c r="AP14" s="1151"/>
      <c r="AQ14" s="1151"/>
      <c r="AR14" s="1151"/>
      <c r="AS14" s="1151"/>
      <c r="AT14" s="1151"/>
      <c r="AU14" s="1151"/>
      <c r="AV14" s="1151"/>
      <c r="AW14" s="1151"/>
      <c r="AX14" s="1151"/>
      <c r="AY14" s="1151"/>
      <c r="AZ14" s="1151"/>
      <c r="BA14" s="1161" t="s">
        <v>34</v>
      </c>
      <c r="BB14" s="1161" t="s">
        <v>34</v>
      </c>
      <c r="BC14" s="1176"/>
      <c r="BD14" s="1284">
        <v>0</v>
      </c>
      <c r="BE14" s="1284" t="s">
        <v>34</v>
      </c>
      <c r="BF14" s="1151"/>
      <c r="BG14" s="1151"/>
      <c r="BH14" s="1151"/>
      <c r="BI14" s="1151"/>
      <c r="BJ14" s="1151"/>
      <c r="BK14" s="1151"/>
      <c r="BL14" s="1151"/>
      <c r="BM14" s="1151"/>
      <c r="BN14" s="1151"/>
      <c r="BO14" s="1151"/>
      <c r="BP14" s="1151"/>
      <c r="BQ14" s="1151"/>
      <c r="BR14" s="1151"/>
      <c r="BS14" s="1176"/>
    </row>
    <row r="15" spans="1:71" ht="16.5" thickTop="1" thickBot="1" x14ac:dyDescent="0.3">
      <c r="A15" s="1187" t="s">
        <v>25</v>
      </c>
      <c r="B15" s="1248"/>
      <c r="C15" s="1249"/>
      <c r="D15" s="1250">
        <v>0</v>
      </c>
      <c r="E15" s="1251"/>
      <c r="F15" s="1251"/>
      <c r="G15" s="1251"/>
      <c r="H15" s="1252"/>
      <c r="I15" s="1250">
        <v>0</v>
      </c>
      <c r="J15" s="1253"/>
      <c r="K15" s="1254"/>
      <c r="L15" s="1290"/>
      <c r="M15" s="1255"/>
      <c r="N15" s="1273" t="s">
        <v>72</v>
      </c>
      <c r="O15" s="1142"/>
      <c r="P15" s="1142"/>
      <c r="Q15" s="1142"/>
      <c r="R15" s="1142"/>
      <c r="S15" s="1142"/>
      <c r="T15" s="1142"/>
      <c r="U15" s="1142"/>
      <c r="V15" s="1142"/>
      <c r="W15" s="1142"/>
      <c r="X15" s="1134"/>
      <c r="Y15" s="1176"/>
      <c r="Z15" s="1176"/>
      <c r="AA15" s="1176"/>
      <c r="AB15" s="1176"/>
      <c r="AC15" s="1134"/>
      <c r="AD15" s="1134"/>
      <c r="AE15" s="1134"/>
      <c r="AF15" s="1134"/>
      <c r="AG15" s="1151"/>
      <c r="AH15" s="1151"/>
      <c r="AI15" s="1151"/>
      <c r="AJ15" s="1151"/>
      <c r="AK15" s="1151"/>
      <c r="AL15" s="1151"/>
      <c r="AM15" s="1151"/>
      <c r="AN15" s="1151"/>
      <c r="AO15" s="1151"/>
      <c r="AP15" s="1151"/>
      <c r="AQ15" s="1151"/>
      <c r="AR15" s="1151"/>
      <c r="AS15" s="1151"/>
      <c r="AT15" s="1151"/>
      <c r="AU15" s="1151"/>
      <c r="AV15" s="1151"/>
      <c r="AW15" s="1151"/>
      <c r="AX15" s="1151"/>
      <c r="AY15" s="1151"/>
      <c r="AZ15" s="1151"/>
      <c r="BA15" s="1161" t="s">
        <v>34</v>
      </c>
      <c r="BB15" s="1161" t="s">
        <v>34</v>
      </c>
      <c r="BC15" s="1176"/>
      <c r="BD15" s="1284">
        <v>0</v>
      </c>
      <c r="BE15" s="1284" t="s">
        <v>34</v>
      </c>
      <c r="BF15" s="1151"/>
      <c r="BG15" s="1151"/>
      <c r="BH15" s="1151"/>
      <c r="BI15" s="1151"/>
      <c r="BJ15" s="1151"/>
      <c r="BK15" s="1151"/>
      <c r="BL15" s="1151"/>
      <c r="BM15" s="1151"/>
      <c r="BN15" s="1151"/>
      <c r="BO15" s="1151"/>
      <c r="BP15" s="1151"/>
      <c r="BQ15" s="1151"/>
      <c r="BR15" s="1151"/>
      <c r="BS15" s="1176"/>
    </row>
    <row r="16" spans="1:71" ht="15.75" thickTop="1" x14ac:dyDescent="0.25">
      <c r="A16" s="1187" t="s">
        <v>26</v>
      </c>
      <c r="B16" s="1256"/>
      <c r="C16" s="1257"/>
      <c r="D16" s="1258"/>
      <c r="E16" s="1259"/>
      <c r="F16" s="1259"/>
      <c r="G16" s="1259"/>
      <c r="H16" s="1257"/>
      <c r="I16" s="1258"/>
      <c r="J16" s="1259"/>
      <c r="K16" s="1257"/>
      <c r="L16" s="1289"/>
      <c r="M16" s="1255"/>
      <c r="N16" s="1273" t="s">
        <v>34</v>
      </c>
      <c r="O16" s="1142"/>
      <c r="P16" s="1142"/>
      <c r="Q16" s="1142"/>
      <c r="R16" s="1142"/>
      <c r="S16" s="1142"/>
      <c r="T16" s="1142"/>
      <c r="U16" s="1142"/>
      <c r="V16" s="1142"/>
      <c r="W16" s="1142"/>
      <c r="X16" s="1134"/>
      <c r="Y16" s="1176"/>
      <c r="Z16" s="1176"/>
      <c r="AA16" s="1176"/>
      <c r="AB16" s="1176"/>
      <c r="AC16" s="1134"/>
      <c r="AD16" s="1134"/>
      <c r="AE16" s="1134"/>
      <c r="AF16" s="1134"/>
      <c r="AG16" s="1151"/>
      <c r="AH16" s="1151"/>
      <c r="AI16" s="1151"/>
      <c r="AJ16" s="1151"/>
      <c r="AK16" s="1151"/>
      <c r="AL16" s="1151"/>
      <c r="AM16" s="1151"/>
      <c r="AN16" s="1151"/>
      <c r="AO16" s="1151"/>
      <c r="AP16" s="1151"/>
      <c r="AQ16" s="1151"/>
      <c r="AR16" s="1151"/>
      <c r="AS16" s="1151"/>
      <c r="AT16" s="1151"/>
      <c r="AU16" s="1151"/>
      <c r="AV16" s="1151"/>
      <c r="AW16" s="1151"/>
      <c r="AX16" s="1151"/>
      <c r="AY16" s="1151"/>
      <c r="AZ16" s="1151"/>
      <c r="BA16" s="1161" t="s">
        <v>34</v>
      </c>
      <c r="BB16" s="1153"/>
      <c r="BC16" s="1151"/>
      <c r="BD16" s="1284">
        <v>0</v>
      </c>
      <c r="BE16" s="1151"/>
      <c r="BF16" s="1151"/>
      <c r="BG16" s="1151"/>
      <c r="BH16" s="1151"/>
      <c r="BI16" s="1151"/>
      <c r="BJ16" s="1151"/>
      <c r="BK16" s="1151"/>
      <c r="BL16" s="1151"/>
      <c r="BM16" s="1151"/>
      <c r="BN16" s="1151"/>
      <c r="BO16" s="1151"/>
      <c r="BP16" s="1151"/>
      <c r="BQ16" s="1151"/>
      <c r="BR16" s="1151"/>
      <c r="BS16" s="1176"/>
    </row>
    <row r="17" spans="1:71" ht="54" x14ac:dyDescent="0.25">
      <c r="A17" s="1188" t="s">
        <v>27</v>
      </c>
      <c r="B17" s="1260"/>
      <c r="C17" s="1261"/>
      <c r="D17" s="1262"/>
      <c r="E17" s="1263"/>
      <c r="F17" s="1263"/>
      <c r="G17" s="1263"/>
      <c r="H17" s="1261"/>
      <c r="I17" s="1262"/>
      <c r="J17" s="1263"/>
      <c r="K17" s="1261"/>
      <c r="L17" s="1271"/>
      <c r="M17" s="1264"/>
      <c r="N17" s="1273"/>
      <c r="O17" s="1142"/>
      <c r="P17" s="1142"/>
      <c r="Q17" s="1142"/>
      <c r="R17" s="1142"/>
      <c r="S17" s="1142"/>
      <c r="T17" s="1142"/>
      <c r="U17" s="1142"/>
      <c r="V17" s="1142"/>
      <c r="W17" s="1142"/>
      <c r="X17" s="1134"/>
      <c r="Y17" s="1176"/>
      <c r="Z17" s="1176"/>
      <c r="AA17" s="1176"/>
      <c r="AB17" s="1176"/>
      <c r="AC17" s="1134"/>
      <c r="AD17" s="1134"/>
      <c r="AE17" s="1134"/>
      <c r="AF17" s="1134"/>
      <c r="AG17" s="1151"/>
      <c r="AH17" s="1151"/>
      <c r="AI17" s="1151"/>
      <c r="AJ17" s="1151"/>
      <c r="AK17" s="1151"/>
      <c r="AL17" s="1151"/>
      <c r="AM17" s="1151"/>
      <c r="AN17" s="1151"/>
      <c r="AO17" s="1151"/>
      <c r="AP17" s="1151"/>
      <c r="AQ17" s="1151"/>
      <c r="AR17" s="1151"/>
      <c r="AS17" s="1151"/>
      <c r="AT17" s="1151"/>
      <c r="AU17" s="1151"/>
      <c r="AV17" s="1151"/>
      <c r="AW17" s="1151"/>
      <c r="AX17" s="1151"/>
      <c r="AY17" s="1151"/>
      <c r="AZ17" s="1151"/>
      <c r="BA17" s="1153"/>
      <c r="BB17" s="1153"/>
      <c r="BC17" s="1151"/>
      <c r="BD17" s="1134"/>
      <c r="BE17" s="1151"/>
      <c r="BF17" s="1151"/>
      <c r="BG17" s="1151"/>
      <c r="BH17" s="1151"/>
      <c r="BI17" s="1151"/>
      <c r="BJ17" s="1151"/>
      <c r="BK17" s="1151"/>
      <c r="BL17" s="1151"/>
      <c r="BM17" s="1151"/>
      <c r="BN17" s="1151"/>
      <c r="BO17" s="1151"/>
      <c r="BP17" s="1151"/>
      <c r="BQ17" s="1151"/>
      <c r="BR17" s="1151"/>
      <c r="BS17" s="965"/>
    </row>
    <row r="18" spans="1:71" x14ac:dyDescent="0.25">
      <c r="A18" s="1177" t="s">
        <v>28</v>
      </c>
      <c r="B18" s="1260"/>
      <c r="C18" s="1261"/>
      <c r="D18" s="1262"/>
      <c r="E18" s="1263"/>
      <c r="F18" s="1263"/>
      <c r="G18" s="1263"/>
      <c r="H18" s="1261"/>
      <c r="I18" s="1262"/>
      <c r="J18" s="1263"/>
      <c r="K18" s="1261"/>
      <c r="L18" s="1271"/>
      <c r="M18" s="1264"/>
      <c r="N18" s="1273"/>
      <c r="O18" s="1142"/>
      <c r="P18" s="1142"/>
      <c r="Q18" s="1142"/>
      <c r="R18" s="1142"/>
      <c r="S18" s="1142"/>
      <c r="T18" s="1142"/>
      <c r="U18" s="1142"/>
      <c r="V18" s="1142"/>
      <c r="W18" s="1142"/>
      <c r="X18" s="1134"/>
      <c r="Y18" s="1176"/>
      <c r="Z18" s="1176"/>
      <c r="AA18" s="1176"/>
      <c r="AB18" s="1176"/>
      <c r="AC18" s="1134"/>
      <c r="AD18" s="1134"/>
      <c r="AE18" s="1134"/>
      <c r="AF18" s="1134"/>
      <c r="AG18" s="1151"/>
      <c r="AH18" s="1151"/>
      <c r="AI18" s="1151"/>
      <c r="AJ18" s="1151"/>
      <c r="AK18" s="1151"/>
      <c r="AL18" s="1151"/>
      <c r="AM18" s="1151"/>
      <c r="AN18" s="1151"/>
      <c r="AO18" s="1151"/>
      <c r="AP18" s="1151"/>
      <c r="AQ18" s="1151"/>
      <c r="AR18" s="1151"/>
      <c r="AS18" s="1151"/>
      <c r="AT18" s="1151"/>
      <c r="AU18" s="1151"/>
      <c r="AV18" s="1151"/>
      <c r="AW18" s="1151"/>
      <c r="AX18" s="1151"/>
      <c r="AY18" s="1151"/>
      <c r="AZ18" s="1151"/>
      <c r="BA18" s="1153"/>
      <c r="BB18" s="1153"/>
      <c r="BC18" s="1151"/>
      <c r="BD18" s="1134"/>
      <c r="BE18" s="1151"/>
      <c r="BF18" s="1151"/>
      <c r="BG18" s="1151"/>
      <c r="BH18" s="1151"/>
      <c r="BI18" s="1151"/>
      <c r="BJ18" s="1151"/>
      <c r="BK18" s="1151"/>
      <c r="BL18" s="1151"/>
      <c r="BM18" s="1151"/>
      <c r="BN18" s="1151"/>
      <c r="BO18" s="1151"/>
      <c r="BP18" s="1151"/>
      <c r="BQ18" s="1151"/>
      <c r="BR18" s="1151"/>
      <c r="BS18" s="965"/>
    </row>
    <row r="19" spans="1:71" ht="15" customHeight="1" x14ac:dyDescent="0.25">
      <c r="A19" s="1189" t="s">
        <v>29</v>
      </c>
      <c r="B19" s="1171"/>
      <c r="C19" s="1190"/>
      <c r="D19" s="1190"/>
      <c r="E19" s="1157"/>
      <c r="F19" s="1190"/>
      <c r="G19" s="1190"/>
      <c r="H19" s="1190"/>
      <c r="I19" s="1190"/>
      <c r="J19" s="1157"/>
      <c r="K19" s="1190"/>
      <c r="L19" s="1190"/>
      <c r="M19" s="1274"/>
      <c r="N19" s="1142"/>
      <c r="O19" s="1142"/>
      <c r="P19" s="1142"/>
      <c r="Q19" s="1142"/>
      <c r="R19" s="1142"/>
      <c r="S19" s="1142"/>
      <c r="T19" s="1142"/>
      <c r="U19" s="1142"/>
      <c r="V19" s="1142"/>
      <c r="W19" s="1134"/>
      <c r="X19" s="1134"/>
      <c r="Y19" s="1134"/>
      <c r="Z19" s="1134"/>
      <c r="AA19" s="1134"/>
      <c r="AB19" s="1134"/>
      <c r="AC19" s="1134"/>
      <c r="AD19" s="1134"/>
      <c r="AE19" s="1134"/>
      <c r="AF19" s="1134"/>
      <c r="AG19" s="1134"/>
      <c r="AH19" s="1134"/>
      <c r="AI19" s="1134"/>
      <c r="AJ19" s="1134"/>
      <c r="AK19" s="1134"/>
      <c r="AL19" s="1134"/>
      <c r="AM19" s="1134"/>
      <c r="AN19" s="1134"/>
      <c r="AO19" s="1134"/>
      <c r="AP19" s="1134"/>
      <c r="AQ19" s="1134"/>
      <c r="AR19" s="1134"/>
      <c r="AS19" s="1134"/>
      <c r="AT19" s="1134"/>
      <c r="AU19" s="1134"/>
      <c r="AV19" s="1134"/>
      <c r="AW19" s="1134"/>
      <c r="AX19" s="1134"/>
      <c r="AY19" s="1134"/>
      <c r="AZ19" s="1134"/>
      <c r="BA19" s="1143"/>
      <c r="BB19" s="1143"/>
      <c r="BC19" s="1134"/>
      <c r="BD19" s="1134"/>
      <c r="BE19" s="1134"/>
      <c r="BF19" s="1134"/>
      <c r="BG19" s="1134"/>
      <c r="BH19" s="1134"/>
      <c r="BI19" s="1134"/>
      <c r="BJ19" s="1134"/>
      <c r="BK19" s="1134"/>
      <c r="BL19" s="1134"/>
      <c r="BM19" s="1134"/>
      <c r="BN19" s="1134"/>
      <c r="BO19" s="1134"/>
      <c r="BP19" s="1134"/>
      <c r="BQ19" s="1134"/>
      <c r="BR19" s="1134"/>
      <c r="BS19" s="965"/>
    </row>
    <row r="20" spans="1:71" ht="15" customHeight="1" x14ac:dyDescent="0.25">
      <c r="A20" s="1147" t="s">
        <v>30</v>
      </c>
      <c r="B20" s="1191"/>
      <c r="C20" s="1191"/>
      <c r="D20" s="1192"/>
      <c r="E20" s="1193"/>
      <c r="F20" s="1193"/>
      <c r="G20" s="1193"/>
      <c r="H20" s="1193"/>
      <c r="I20" s="1165"/>
      <c r="J20" s="1165"/>
      <c r="K20" s="1165"/>
      <c r="L20" s="1165"/>
      <c r="M20" s="1288"/>
      <c r="N20" s="1288"/>
      <c r="O20" s="1134"/>
      <c r="P20" s="1134"/>
      <c r="Q20" s="1134"/>
      <c r="R20" s="1134"/>
      <c r="S20" s="1134"/>
      <c r="T20" s="1134"/>
      <c r="U20" s="1134"/>
      <c r="V20" s="1134"/>
      <c r="W20" s="1134"/>
      <c r="X20" s="1134"/>
      <c r="Y20" s="1134"/>
      <c r="Z20" s="1134"/>
      <c r="AA20" s="1134"/>
      <c r="AB20" s="1134"/>
      <c r="AC20" s="1134"/>
      <c r="AD20" s="1134"/>
      <c r="AE20" s="1134"/>
      <c r="AF20" s="1134"/>
      <c r="AG20" s="1134"/>
      <c r="AH20" s="1134"/>
      <c r="AI20" s="1134"/>
      <c r="AJ20" s="1134"/>
      <c r="AK20" s="1134"/>
      <c r="AL20" s="1134"/>
      <c r="AM20" s="1134"/>
      <c r="AN20" s="1134"/>
      <c r="AO20" s="1134"/>
      <c r="AP20" s="1134"/>
      <c r="AQ20" s="1134"/>
      <c r="AR20" s="1134"/>
      <c r="AS20" s="1134"/>
      <c r="AT20" s="1134"/>
      <c r="AU20" s="1134"/>
      <c r="AV20" s="1134"/>
      <c r="AW20" s="1134"/>
      <c r="AX20" s="1134"/>
      <c r="AY20" s="1134"/>
      <c r="AZ20" s="1134"/>
      <c r="BA20" s="1134"/>
      <c r="BB20" s="1134"/>
      <c r="BC20" s="1134"/>
      <c r="BD20" s="1134"/>
      <c r="BE20" s="1134"/>
      <c r="BF20" s="1134"/>
      <c r="BG20" s="1134"/>
      <c r="BH20" s="1134"/>
      <c r="BI20" s="1134"/>
      <c r="BJ20" s="1134"/>
      <c r="BK20" s="1134"/>
      <c r="BL20" s="1134"/>
      <c r="BM20" s="1134"/>
      <c r="BN20" s="1134"/>
      <c r="BO20" s="1134"/>
      <c r="BP20" s="1134"/>
      <c r="BQ20" s="1134"/>
      <c r="BR20" s="1134"/>
      <c r="BS20" s="965"/>
    </row>
    <row r="21" spans="1:71" ht="15" customHeight="1" x14ac:dyDescent="0.25">
      <c r="A21" s="1166" t="s">
        <v>31</v>
      </c>
      <c r="B21" s="1194" t="s">
        <v>8</v>
      </c>
      <c r="C21" s="1194" t="s">
        <v>32</v>
      </c>
      <c r="D21" s="1149"/>
      <c r="E21" s="1149"/>
      <c r="F21" s="1133"/>
      <c r="G21" s="1133"/>
      <c r="H21" s="1133"/>
      <c r="I21" s="1133"/>
      <c r="J21" s="1133"/>
      <c r="K21" s="1133"/>
      <c r="L21" s="1133"/>
      <c r="M21" s="1134"/>
      <c r="N21" s="1134"/>
      <c r="O21" s="1134"/>
      <c r="P21" s="1134"/>
      <c r="Q21" s="1134"/>
      <c r="R21" s="1134"/>
      <c r="S21" s="1134"/>
      <c r="T21" s="1134"/>
      <c r="U21" s="1134"/>
      <c r="V21" s="1134"/>
      <c r="W21" s="1134"/>
      <c r="X21" s="1176"/>
      <c r="Y21" s="1176"/>
      <c r="Z21" s="1176"/>
      <c r="AA21" s="1176"/>
      <c r="AB21" s="1134"/>
      <c r="AC21" s="1134"/>
      <c r="AD21" s="1134"/>
      <c r="AE21" s="1134"/>
      <c r="AF21" s="1151"/>
      <c r="AG21" s="1151"/>
      <c r="AH21" s="1151"/>
      <c r="AI21" s="1151"/>
      <c r="AJ21" s="1151"/>
      <c r="AK21" s="1151"/>
      <c r="AL21" s="1151"/>
      <c r="AM21" s="1151"/>
      <c r="AN21" s="1151"/>
      <c r="AO21" s="1151"/>
      <c r="AP21" s="1151"/>
      <c r="AQ21" s="1151"/>
      <c r="AR21" s="1151"/>
      <c r="AS21" s="1151"/>
      <c r="AT21" s="1151"/>
      <c r="AU21" s="1151"/>
      <c r="AV21" s="1151"/>
      <c r="AW21" s="1151"/>
      <c r="AX21" s="1151"/>
      <c r="AY21" s="1151"/>
      <c r="AZ21" s="1151"/>
      <c r="BA21" s="1134"/>
      <c r="BB21" s="1134"/>
      <c r="BC21" s="1134"/>
      <c r="BD21" s="1134"/>
      <c r="BE21" s="1151"/>
      <c r="BF21" s="1151"/>
      <c r="BG21" s="1151"/>
      <c r="BH21" s="1151"/>
      <c r="BI21" s="1151"/>
      <c r="BJ21" s="1151"/>
      <c r="BK21" s="1151"/>
      <c r="BL21" s="1151"/>
      <c r="BM21" s="1151"/>
      <c r="BN21" s="1151"/>
      <c r="BO21" s="1151"/>
      <c r="BP21" s="1151"/>
      <c r="BQ21" s="1176"/>
      <c r="BR21" s="1176"/>
      <c r="BS21" s="965"/>
    </row>
    <row r="22" spans="1:71" x14ac:dyDescent="0.25">
      <c r="A22" s="1210" t="s">
        <v>33</v>
      </c>
      <c r="B22" s="1234"/>
      <c r="C22" s="1234"/>
      <c r="D22" s="1279" t="s">
        <v>72</v>
      </c>
      <c r="E22" s="1278"/>
      <c r="F22" s="1133" t="s">
        <v>34</v>
      </c>
      <c r="G22" s="1148" t="s">
        <v>34</v>
      </c>
      <c r="H22" s="1148"/>
      <c r="I22" s="1168"/>
      <c r="J22" s="1133"/>
      <c r="K22" s="1133"/>
      <c r="L22" s="1133"/>
      <c r="M22" s="1134"/>
      <c r="N22" s="1134"/>
      <c r="O22" s="1134"/>
      <c r="P22" s="1134"/>
      <c r="Q22" s="1134"/>
      <c r="R22" s="1134"/>
      <c r="S22" s="1134"/>
      <c r="T22" s="1134"/>
      <c r="U22" s="1134"/>
      <c r="V22" s="1143"/>
      <c r="W22" s="1143"/>
      <c r="X22" s="1176"/>
      <c r="Y22" s="1176"/>
      <c r="Z22" s="1176"/>
      <c r="AA22" s="1176"/>
      <c r="AB22" s="1134"/>
      <c r="AC22" s="1134"/>
      <c r="AD22" s="1134"/>
      <c r="AE22" s="1134"/>
      <c r="AF22" s="1151"/>
      <c r="AG22" s="1151"/>
      <c r="AH22" s="1151"/>
      <c r="AI22" s="1151"/>
      <c r="AJ22" s="1151"/>
      <c r="AK22" s="1151"/>
      <c r="AL22" s="1151"/>
      <c r="AM22" s="1151"/>
      <c r="AN22" s="1151"/>
      <c r="AO22" s="1151"/>
      <c r="AP22" s="1151"/>
      <c r="AQ22" s="1151"/>
      <c r="AR22" s="1151"/>
      <c r="AS22" s="1151"/>
      <c r="AT22" s="1151"/>
      <c r="AU22" s="1151"/>
      <c r="AV22" s="1151"/>
      <c r="AW22" s="1151"/>
      <c r="AX22" s="1151"/>
      <c r="AY22" s="1151"/>
      <c r="AZ22" s="1151"/>
      <c r="BA22" s="1161" t="s">
        <v>34</v>
      </c>
      <c r="BB22" s="1161" t="s">
        <v>34</v>
      </c>
      <c r="BC22" s="1134"/>
      <c r="BD22" s="1284" t="s">
        <v>34</v>
      </c>
      <c r="BE22" s="1284">
        <v>0</v>
      </c>
      <c r="BF22" s="1151"/>
      <c r="BG22" s="1151"/>
      <c r="BH22" s="1151"/>
      <c r="BI22" s="1151"/>
      <c r="BJ22" s="1151"/>
      <c r="BK22" s="1151"/>
      <c r="BL22" s="1151"/>
      <c r="BM22" s="1151"/>
      <c r="BN22" s="1151"/>
      <c r="BO22" s="1151"/>
      <c r="BP22" s="1151"/>
      <c r="BQ22" s="1176"/>
      <c r="BR22" s="1176"/>
      <c r="BS22" s="965"/>
    </row>
    <row r="23" spans="1:71" x14ac:dyDescent="0.25">
      <c r="A23" s="1195" t="s">
        <v>35</v>
      </c>
      <c r="B23" s="1265"/>
      <c r="C23" s="1265"/>
      <c r="D23" s="1279" t="s">
        <v>73</v>
      </c>
      <c r="E23" s="1154"/>
      <c r="F23" s="1134"/>
      <c r="G23" s="1134"/>
      <c r="H23" s="1134"/>
      <c r="I23" s="1133"/>
      <c r="J23" s="1133"/>
      <c r="K23" s="1133"/>
      <c r="L23" s="1133"/>
      <c r="M23" s="1134"/>
      <c r="N23" s="1134"/>
      <c r="O23" s="1134"/>
      <c r="P23" s="1134"/>
      <c r="Q23" s="1134"/>
      <c r="R23" s="1134"/>
      <c r="S23" s="1134"/>
      <c r="T23" s="1134"/>
      <c r="U23" s="1134"/>
      <c r="V23" s="1143"/>
      <c r="W23" s="1143"/>
      <c r="X23" s="1176"/>
      <c r="Y23" s="1176"/>
      <c r="Z23" s="1176"/>
      <c r="AA23" s="1176"/>
      <c r="AB23" s="1134"/>
      <c r="AC23" s="1134"/>
      <c r="AD23" s="1134"/>
      <c r="AE23" s="1134"/>
      <c r="AF23" s="1151"/>
      <c r="AG23" s="1151"/>
      <c r="AH23" s="1151"/>
      <c r="AI23" s="1151"/>
      <c r="AJ23" s="1151"/>
      <c r="AK23" s="1151"/>
      <c r="AL23" s="1151"/>
      <c r="AM23" s="1151"/>
      <c r="AN23" s="1151"/>
      <c r="AO23" s="1151"/>
      <c r="AP23" s="1151"/>
      <c r="AQ23" s="1151"/>
      <c r="AR23" s="1151"/>
      <c r="AS23" s="1151"/>
      <c r="AT23" s="1151"/>
      <c r="AU23" s="1151"/>
      <c r="AV23" s="1151"/>
      <c r="AW23" s="1151"/>
      <c r="AX23" s="1151"/>
      <c r="AY23" s="1151"/>
      <c r="AZ23" s="1151"/>
      <c r="BA23" s="1161" t="s">
        <v>34</v>
      </c>
      <c r="BB23" s="1161" t="s">
        <v>34</v>
      </c>
      <c r="BC23" s="1161" t="s">
        <v>34</v>
      </c>
      <c r="BD23" s="1284" t="s">
        <v>34</v>
      </c>
      <c r="BE23" s="1284">
        <v>0</v>
      </c>
      <c r="BF23" s="1151"/>
      <c r="BG23" s="1151"/>
      <c r="BH23" s="1151"/>
      <c r="BI23" s="1151"/>
      <c r="BJ23" s="1151"/>
      <c r="BK23" s="1151"/>
      <c r="BL23" s="1151"/>
      <c r="BM23" s="1151"/>
      <c r="BN23" s="1151"/>
      <c r="BO23" s="1151"/>
      <c r="BP23" s="1151"/>
      <c r="BQ23" s="1176"/>
      <c r="BR23" s="1176"/>
      <c r="BS23" s="965"/>
    </row>
    <row r="24" spans="1:71" x14ac:dyDescent="0.25">
      <c r="A24" s="1929" t="s">
        <v>36</v>
      </c>
      <c r="B24" s="1930"/>
      <c r="C24" s="1930"/>
      <c r="D24" s="1930"/>
      <c r="E24" s="1930"/>
      <c r="F24" s="1930"/>
      <c r="G24" s="1930"/>
      <c r="H24" s="1930"/>
      <c r="I24" s="1930"/>
      <c r="J24" s="1930"/>
      <c r="K24" s="1165"/>
      <c r="L24" s="1137"/>
      <c r="M24" s="1173"/>
      <c r="N24" s="1173"/>
      <c r="O24" s="1134"/>
      <c r="P24" s="1134"/>
      <c r="Q24" s="1134"/>
      <c r="R24" s="1134"/>
      <c r="S24" s="1134"/>
      <c r="T24" s="1134"/>
      <c r="U24" s="1134"/>
      <c r="V24" s="1134"/>
      <c r="W24" s="1134"/>
      <c r="X24" s="1134"/>
      <c r="Y24" s="1134"/>
      <c r="Z24" s="1134"/>
      <c r="AA24" s="1134"/>
      <c r="AB24" s="1134"/>
      <c r="AC24" s="1134"/>
      <c r="AD24" s="1134"/>
      <c r="AE24" s="1134"/>
      <c r="AF24" s="1134"/>
      <c r="AG24" s="1134"/>
      <c r="AH24" s="1134"/>
      <c r="AI24" s="1134"/>
      <c r="AJ24" s="1134"/>
      <c r="AK24" s="1134"/>
      <c r="AL24" s="1134"/>
      <c r="AM24" s="1134"/>
      <c r="AN24" s="1134"/>
      <c r="AO24" s="1134"/>
      <c r="AP24" s="1134"/>
      <c r="AQ24" s="1134"/>
      <c r="AR24" s="1134"/>
      <c r="AS24" s="1134"/>
      <c r="AT24" s="1134"/>
      <c r="AU24" s="1134"/>
      <c r="AV24" s="1134"/>
      <c r="AW24" s="1134"/>
      <c r="AX24" s="1134"/>
      <c r="AY24" s="1134"/>
      <c r="AZ24" s="1134"/>
      <c r="BA24" s="1134"/>
      <c r="BB24" s="1134"/>
      <c r="BC24" s="1134"/>
      <c r="BD24" s="1284">
        <v>0</v>
      </c>
      <c r="BE24" s="1134"/>
      <c r="BF24" s="1134"/>
      <c r="BG24" s="1134"/>
      <c r="BH24" s="1134"/>
      <c r="BI24" s="1134"/>
      <c r="BJ24" s="1134"/>
      <c r="BK24" s="1134"/>
      <c r="BL24" s="1134"/>
      <c r="BM24" s="1134"/>
      <c r="BN24" s="1134"/>
      <c r="BO24" s="1134"/>
      <c r="BP24" s="1134"/>
      <c r="BQ24" s="1134"/>
      <c r="BR24" s="1134"/>
      <c r="BS24" s="965"/>
    </row>
    <row r="25" spans="1:71" x14ac:dyDescent="0.25">
      <c r="A25" s="1929" t="s">
        <v>37</v>
      </c>
      <c r="B25" s="1930"/>
      <c r="C25" s="1930"/>
      <c r="D25" s="1930"/>
      <c r="E25" s="1930"/>
      <c r="F25" s="1930"/>
      <c r="G25" s="1930"/>
      <c r="H25" s="1930"/>
      <c r="I25" s="1930"/>
      <c r="J25" s="1930"/>
      <c r="K25" s="1165"/>
      <c r="L25" s="1137"/>
      <c r="M25" s="1173"/>
      <c r="N25" s="1173"/>
      <c r="O25" s="1134"/>
      <c r="P25" s="1134"/>
      <c r="Q25" s="1134"/>
      <c r="R25" s="1134"/>
      <c r="S25" s="1134"/>
      <c r="T25" s="1134"/>
      <c r="U25" s="1134"/>
      <c r="V25" s="1134"/>
      <c r="W25" s="1134"/>
      <c r="X25" s="1134"/>
      <c r="Y25" s="1134"/>
      <c r="Z25" s="1134"/>
      <c r="AA25" s="1134"/>
      <c r="AB25" s="1134"/>
      <c r="AC25" s="1134"/>
      <c r="AD25" s="1134"/>
      <c r="AE25" s="1134"/>
      <c r="AF25" s="1134"/>
      <c r="AG25" s="1134"/>
      <c r="AH25" s="1134"/>
      <c r="AI25" s="1134"/>
      <c r="AJ25" s="1134"/>
      <c r="AK25" s="1134"/>
      <c r="AL25" s="1134"/>
      <c r="AM25" s="1134"/>
      <c r="AN25" s="1134"/>
      <c r="AO25" s="1134"/>
      <c r="AP25" s="1134"/>
      <c r="AQ25" s="1134"/>
      <c r="AR25" s="1134"/>
      <c r="AS25" s="1134"/>
      <c r="AT25" s="1134"/>
      <c r="AU25" s="1134"/>
      <c r="AV25" s="1134"/>
      <c r="AW25" s="1134"/>
      <c r="AX25" s="1134"/>
      <c r="AY25" s="1134"/>
      <c r="AZ25" s="1134"/>
      <c r="BA25" s="1134"/>
      <c r="BB25" s="1134"/>
      <c r="BC25" s="1134"/>
      <c r="BD25" s="1134"/>
      <c r="BE25" s="1134"/>
      <c r="BF25" s="1134"/>
      <c r="BG25" s="1134"/>
      <c r="BH25" s="1134"/>
      <c r="BI25" s="1134"/>
      <c r="BJ25" s="1134"/>
      <c r="BK25" s="1134"/>
      <c r="BL25" s="1134"/>
      <c r="BM25" s="1134"/>
      <c r="BN25" s="1134"/>
      <c r="BO25" s="1134"/>
      <c r="BP25" s="1134"/>
      <c r="BQ25" s="1134"/>
      <c r="BR25" s="1134"/>
      <c r="BS25" s="965"/>
    </row>
    <row r="26" spans="1:71" x14ac:dyDescent="0.25">
      <c r="A26" s="1931" t="s">
        <v>38</v>
      </c>
      <c r="B26" s="1933" t="s">
        <v>8</v>
      </c>
      <c r="C26" s="1935" t="s">
        <v>39</v>
      </c>
      <c r="D26" s="1936"/>
      <c r="E26" s="1936"/>
      <c r="F26" s="1936"/>
      <c r="G26" s="1936"/>
      <c r="H26" s="1936"/>
      <c r="I26" s="1937"/>
      <c r="J26" s="1134"/>
      <c r="K26" s="1133"/>
      <c r="L26" s="1134"/>
      <c r="M26" s="1134"/>
      <c r="N26" s="1134"/>
      <c r="O26" s="1134"/>
      <c r="P26" s="1134"/>
      <c r="Q26" s="1134"/>
      <c r="R26" s="1134"/>
      <c r="S26" s="1134"/>
      <c r="T26" s="1134"/>
      <c r="U26" s="1134"/>
      <c r="V26" s="1134"/>
      <c r="W26" s="1134"/>
      <c r="X26" s="1176"/>
      <c r="Y26" s="1176"/>
      <c r="Z26" s="1176"/>
      <c r="AA26" s="1176"/>
      <c r="AB26" s="1134"/>
      <c r="AC26" s="1134"/>
      <c r="AD26" s="1134"/>
      <c r="AE26" s="1134"/>
      <c r="AF26" s="1151"/>
      <c r="AG26" s="1151"/>
      <c r="AH26" s="1151"/>
      <c r="AI26" s="1151"/>
      <c r="AJ26" s="1151"/>
      <c r="AK26" s="1151"/>
      <c r="AL26" s="1151"/>
      <c r="AM26" s="1151"/>
      <c r="AN26" s="1151"/>
      <c r="AO26" s="1151"/>
      <c r="AP26" s="1151"/>
      <c r="AQ26" s="1151"/>
      <c r="AR26" s="1151"/>
      <c r="AS26" s="1151"/>
      <c r="AT26" s="1151"/>
      <c r="AU26" s="1151"/>
      <c r="AV26" s="1151"/>
      <c r="AW26" s="1151"/>
      <c r="AX26" s="1151"/>
      <c r="AY26" s="1151"/>
      <c r="AZ26" s="1151"/>
      <c r="BA26" s="1134"/>
      <c r="BB26" s="1134"/>
      <c r="BC26" s="1134"/>
      <c r="BD26" s="1134"/>
      <c r="BE26" s="1151"/>
      <c r="BF26" s="1151"/>
      <c r="BG26" s="1151"/>
      <c r="BH26" s="1151"/>
      <c r="BI26" s="1151"/>
      <c r="BJ26" s="1151"/>
      <c r="BK26" s="1151"/>
      <c r="BL26" s="1151"/>
      <c r="BM26" s="1151"/>
      <c r="BN26" s="1151"/>
      <c r="BO26" s="1151"/>
      <c r="BP26" s="1151"/>
      <c r="BQ26" s="1151"/>
      <c r="BR26" s="1151"/>
      <c r="BS26" s="965"/>
    </row>
    <row r="27" spans="1:71" ht="21" x14ac:dyDescent="0.25">
      <c r="A27" s="1932"/>
      <c r="B27" s="1934"/>
      <c r="C27" s="1163" t="s">
        <v>40</v>
      </c>
      <c r="D27" s="1139" t="s">
        <v>41</v>
      </c>
      <c r="E27" s="1183" t="s">
        <v>42</v>
      </c>
      <c r="F27" s="1183" t="s">
        <v>43</v>
      </c>
      <c r="G27" s="1183" t="s">
        <v>44</v>
      </c>
      <c r="H27" s="1139" t="s">
        <v>45</v>
      </c>
      <c r="I27" s="1167" t="s">
        <v>46</v>
      </c>
      <c r="J27" s="1134"/>
      <c r="K27" s="1134"/>
      <c r="L27" s="1134"/>
      <c r="M27" s="1134"/>
      <c r="N27" s="1134"/>
      <c r="O27" s="1134"/>
      <c r="P27" s="1134"/>
      <c r="Q27" s="1134"/>
      <c r="R27" s="1134"/>
      <c r="S27" s="1134"/>
      <c r="T27" s="1134"/>
      <c r="U27" s="1134"/>
      <c r="V27" s="1134"/>
      <c r="W27" s="1134"/>
      <c r="X27" s="1176"/>
      <c r="Y27" s="1176"/>
      <c r="Z27" s="1176"/>
      <c r="AA27" s="1176"/>
      <c r="AB27" s="1134"/>
      <c r="AC27" s="1134"/>
      <c r="AD27" s="1134"/>
      <c r="AE27" s="1134"/>
      <c r="AF27" s="1151"/>
      <c r="AG27" s="1151"/>
      <c r="AH27" s="1151"/>
      <c r="AI27" s="1151"/>
      <c r="AJ27" s="1151"/>
      <c r="AK27" s="1151"/>
      <c r="AL27" s="1151"/>
      <c r="AM27" s="1151"/>
      <c r="AN27" s="1151"/>
      <c r="AO27" s="1151"/>
      <c r="AP27" s="1151"/>
      <c r="AQ27" s="1151"/>
      <c r="AR27" s="1151"/>
      <c r="AS27" s="1151"/>
      <c r="AT27" s="1151"/>
      <c r="AU27" s="1151"/>
      <c r="AV27" s="1151"/>
      <c r="AW27" s="1151"/>
      <c r="AX27" s="1151"/>
      <c r="AY27" s="1151"/>
      <c r="AZ27" s="1151"/>
      <c r="BA27" s="1134"/>
      <c r="BB27" s="1134"/>
      <c r="BC27" s="1134"/>
      <c r="BD27" s="1134"/>
      <c r="BE27" s="1151"/>
      <c r="BF27" s="1151"/>
      <c r="BG27" s="1151"/>
      <c r="BH27" s="1151"/>
      <c r="BI27" s="1151"/>
      <c r="BJ27" s="1151"/>
      <c r="BK27" s="1151"/>
      <c r="BL27" s="1151"/>
      <c r="BM27" s="1151"/>
      <c r="BN27" s="1151"/>
      <c r="BO27" s="1151"/>
      <c r="BP27" s="1151"/>
      <c r="BQ27" s="1151"/>
      <c r="BR27" s="1151"/>
      <c r="BS27" s="965"/>
    </row>
    <row r="28" spans="1:71" ht="22.5" x14ac:dyDescent="0.25">
      <c r="A28" s="1196" t="s">
        <v>47</v>
      </c>
      <c r="B28" s="1233">
        <v>0</v>
      </c>
      <c r="C28" s="1260"/>
      <c r="D28" s="1266"/>
      <c r="E28" s="1266"/>
      <c r="F28" s="1266"/>
      <c r="G28" s="1266"/>
      <c r="H28" s="1266"/>
      <c r="I28" s="1267"/>
      <c r="J28" s="1275" t="s">
        <v>34</v>
      </c>
      <c r="K28" s="1154"/>
      <c r="L28" s="1134"/>
      <c r="M28" s="1134"/>
      <c r="N28" s="1134"/>
      <c r="O28" s="1134"/>
      <c r="P28" s="1134"/>
      <c r="Q28" s="1134"/>
      <c r="R28" s="1134"/>
      <c r="S28" s="1134"/>
      <c r="T28" s="1134"/>
      <c r="U28" s="1134"/>
      <c r="V28" s="1134"/>
      <c r="W28" s="1134"/>
      <c r="X28" s="1176"/>
      <c r="Y28" s="1176"/>
      <c r="Z28" s="1176"/>
      <c r="AA28" s="1176"/>
      <c r="AB28" s="1134"/>
      <c r="AC28" s="1134"/>
      <c r="AD28" s="1134"/>
      <c r="AE28" s="1134"/>
      <c r="AF28" s="1151"/>
      <c r="AG28" s="1151"/>
      <c r="AH28" s="1151"/>
      <c r="AI28" s="1151"/>
      <c r="AJ28" s="1151"/>
      <c r="AK28" s="1151"/>
      <c r="AL28" s="1151"/>
      <c r="AM28" s="1151"/>
      <c r="AN28" s="1151"/>
      <c r="AO28" s="1151"/>
      <c r="AP28" s="1151"/>
      <c r="AQ28" s="1151"/>
      <c r="AR28" s="1151"/>
      <c r="AS28" s="1151"/>
      <c r="AT28" s="1151"/>
      <c r="AU28" s="1151"/>
      <c r="AV28" s="1151"/>
      <c r="AW28" s="1151"/>
      <c r="AX28" s="1151"/>
      <c r="AY28" s="1151"/>
      <c r="AZ28" s="1151"/>
      <c r="BA28" s="1161" t="s">
        <v>34</v>
      </c>
      <c r="BB28" s="1161" t="s">
        <v>34</v>
      </c>
      <c r="BC28" s="1134"/>
      <c r="BD28" s="1284">
        <v>0</v>
      </c>
      <c r="BE28" s="1284">
        <v>0</v>
      </c>
      <c r="BF28" s="1151"/>
      <c r="BG28" s="1151"/>
      <c r="BH28" s="1151"/>
      <c r="BI28" s="1151"/>
      <c r="BJ28" s="1151"/>
      <c r="BK28" s="1151"/>
      <c r="BL28" s="1151"/>
      <c r="BM28" s="1151"/>
      <c r="BN28" s="1151"/>
      <c r="BO28" s="1151"/>
      <c r="BP28" s="1151"/>
      <c r="BQ28" s="1151"/>
      <c r="BR28" s="1151"/>
      <c r="BS28" s="965"/>
    </row>
    <row r="29" spans="1:71" x14ac:dyDescent="0.25">
      <c r="A29" s="1211" t="s">
        <v>48</v>
      </c>
      <c r="B29" s="1164"/>
      <c r="C29" s="1209"/>
      <c r="D29" s="1209"/>
      <c r="E29" s="1209"/>
      <c r="F29" s="1209"/>
      <c r="G29" s="1209"/>
      <c r="H29" s="1209"/>
      <c r="I29" s="1209"/>
      <c r="J29" s="1209"/>
      <c r="K29" s="1165"/>
      <c r="L29" s="1137"/>
      <c r="M29" s="1173"/>
      <c r="N29" s="1173"/>
      <c r="O29" s="1134"/>
      <c r="P29" s="1134"/>
      <c r="Q29" s="1134"/>
      <c r="R29" s="1134"/>
      <c r="S29" s="1134"/>
      <c r="T29" s="1134"/>
      <c r="U29" s="1134"/>
      <c r="V29" s="1134"/>
      <c r="W29" s="1134"/>
      <c r="X29" s="1134"/>
      <c r="Y29" s="1134"/>
      <c r="Z29" s="1134"/>
      <c r="AA29" s="1134"/>
      <c r="AB29" s="1134"/>
      <c r="AC29" s="1134"/>
      <c r="AD29" s="1134"/>
      <c r="AE29" s="1134"/>
      <c r="AF29" s="1134"/>
      <c r="AG29" s="1134"/>
      <c r="AH29" s="1134"/>
      <c r="AI29" s="1134"/>
      <c r="AJ29" s="1134"/>
      <c r="AK29" s="1134"/>
      <c r="AL29" s="1134"/>
      <c r="AM29" s="1134"/>
      <c r="AN29" s="1134"/>
      <c r="AO29" s="1134"/>
      <c r="AP29" s="1134"/>
      <c r="AQ29" s="1134"/>
      <c r="AR29" s="1134"/>
      <c r="AS29" s="1134"/>
      <c r="AT29" s="1134"/>
      <c r="AU29" s="1134"/>
      <c r="AV29" s="1134"/>
      <c r="AW29" s="1134"/>
      <c r="AX29" s="1134"/>
      <c r="AY29" s="1134"/>
      <c r="AZ29" s="1134"/>
      <c r="BA29" s="1161" t="s">
        <v>34</v>
      </c>
      <c r="BB29" s="1134"/>
      <c r="BC29" s="1134"/>
      <c r="BD29" s="1284">
        <v>0</v>
      </c>
      <c r="BE29" s="1134"/>
      <c r="BF29" s="1134"/>
      <c r="BG29" s="1134"/>
      <c r="BH29" s="1134"/>
      <c r="BI29" s="1134"/>
      <c r="BJ29" s="1134"/>
      <c r="BK29" s="1134"/>
      <c r="BL29" s="1134"/>
      <c r="BM29" s="1134"/>
      <c r="BN29" s="1134"/>
      <c r="BO29" s="1134"/>
      <c r="BP29" s="1134"/>
      <c r="BQ29" s="1134"/>
      <c r="BR29" s="1134"/>
      <c r="BS29" s="965"/>
    </row>
    <row r="30" spans="1:71" x14ac:dyDescent="0.25">
      <c r="A30" s="1931" t="s">
        <v>38</v>
      </c>
      <c r="B30" s="1933" t="s">
        <v>8</v>
      </c>
      <c r="C30" s="1134"/>
      <c r="D30" s="1133"/>
      <c r="E30" s="1134"/>
      <c r="F30" s="1134"/>
      <c r="G30" s="1134"/>
      <c r="H30" s="1134"/>
      <c r="I30" s="1134"/>
      <c r="J30" s="1134"/>
      <c r="K30" s="1134"/>
      <c r="L30" s="1134"/>
      <c r="M30" s="1134"/>
      <c r="N30" s="1134"/>
      <c r="O30" s="1134"/>
      <c r="P30" s="1134"/>
      <c r="Q30" s="1134"/>
      <c r="R30" s="1134"/>
      <c r="S30" s="1134"/>
      <c r="T30" s="1134"/>
      <c r="U30" s="1134"/>
      <c r="V30" s="1134"/>
      <c r="W30" s="1134"/>
      <c r="X30" s="1176"/>
      <c r="Y30" s="1176"/>
      <c r="Z30" s="1176"/>
      <c r="AA30" s="1176"/>
      <c r="AB30" s="1134"/>
      <c r="AC30" s="1134"/>
      <c r="AD30" s="1134"/>
      <c r="AE30" s="1134"/>
      <c r="AF30" s="1151"/>
      <c r="AG30" s="1151"/>
      <c r="AH30" s="1151"/>
      <c r="AI30" s="1151"/>
      <c r="AJ30" s="1151"/>
      <c r="AK30" s="1151"/>
      <c r="AL30" s="1151"/>
      <c r="AM30" s="1151"/>
      <c r="AN30" s="1151"/>
      <c r="AO30" s="1151"/>
      <c r="AP30" s="1151"/>
      <c r="AQ30" s="1151"/>
      <c r="AR30" s="1151"/>
      <c r="AS30" s="1151"/>
      <c r="AT30" s="1151"/>
      <c r="AU30" s="1151"/>
      <c r="AV30" s="1151"/>
      <c r="AW30" s="1151"/>
      <c r="AX30" s="1151"/>
      <c r="AY30" s="1151"/>
      <c r="AZ30" s="1151"/>
      <c r="BA30" s="1134"/>
      <c r="BB30" s="1134"/>
      <c r="BC30" s="1134"/>
      <c r="BD30" s="1134"/>
      <c r="BE30" s="1151"/>
      <c r="BF30" s="1151"/>
      <c r="BG30" s="1151"/>
      <c r="BH30" s="1151"/>
      <c r="BI30" s="1151"/>
      <c r="BJ30" s="1151"/>
      <c r="BK30" s="1151"/>
      <c r="BL30" s="1176"/>
      <c r="BM30" s="1176"/>
      <c r="BN30" s="1176"/>
      <c r="BO30" s="1176"/>
      <c r="BP30" s="1176"/>
      <c r="BQ30" s="1176"/>
      <c r="BR30" s="1176"/>
      <c r="BS30" s="965"/>
    </row>
    <row r="31" spans="1:71" ht="15" customHeight="1" x14ac:dyDescent="0.25">
      <c r="A31" s="1932"/>
      <c r="B31" s="1934"/>
      <c r="C31" s="1134"/>
      <c r="D31" s="1134"/>
      <c r="E31" s="1134"/>
      <c r="F31" s="1134"/>
      <c r="G31" s="1134"/>
      <c r="H31" s="1134"/>
      <c r="I31" s="1134"/>
      <c r="J31" s="1134"/>
      <c r="K31" s="1134"/>
      <c r="L31" s="1134"/>
      <c r="M31" s="1134"/>
      <c r="N31" s="1134"/>
      <c r="O31" s="1134"/>
      <c r="P31" s="1134"/>
      <c r="Q31" s="1134"/>
      <c r="R31" s="1134"/>
      <c r="S31" s="1134"/>
      <c r="T31" s="1134"/>
      <c r="U31" s="1134"/>
      <c r="V31" s="1134"/>
      <c r="W31" s="1134"/>
      <c r="X31" s="1176"/>
      <c r="Y31" s="1176"/>
      <c r="Z31" s="1176"/>
      <c r="AA31" s="1176"/>
      <c r="AB31" s="1134"/>
      <c r="AC31" s="1134"/>
      <c r="AD31" s="1134"/>
      <c r="AE31" s="1134"/>
      <c r="AF31" s="1151"/>
      <c r="AG31" s="1151"/>
      <c r="AH31" s="1151"/>
      <c r="AI31" s="1151"/>
      <c r="AJ31" s="1151"/>
      <c r="AK31" s="1151"/>
      <c r="AL31" s="1151"/>
      <c r="AM31" s="1151"/>
      <c r="AN31" s="1151"/>
      <c r="AO31" s="1151"/>
      <c r="AP31" s="1151"/>
      <c r="AQ31" s="1151"/>
      <c r="AR31" s="1151"/>
      <c r="AS31" s="1151"/>
      <c r="AT31" s="1151"/>
      <c r="AU31" s="1151"/>
      <c r="AV31" s="1151"/>
      <c r="AW31" s="1151"/>
      <c r="AX31" s="1151"/>
      <c r="AY31" s="1151"/>
      <c r="AZ31" s="1151"/>
      <c r="BA31" s="1134"/>
      <c r="BB31" s="1134"/>
      <c r="BC31" s="1134"/>
      <c r="BD31" s="1134"/>
      <c r="BE31" s="1151"/>
      <c r="BF31" s="1151"/>
      <c r="BG31" s="1151"/>
      <c r="BH31" s="1151"/>
      <c r="BI31" s="1151"/>
      <c r="BJ31" s="1151"/>
      <c r="BK31" s="1151"/>
      <c r="BL31" s="1176"/>
      <c r="BM31" s="1176"/>
      <c r="BN31" s="1176"/>
      <c r="BO31" s="1176"/>
      <c r="BP31" s="1176"/>
      <c r="BQ31" s="1176"/>
      <c r="BR31" s="1176"/>
      <c r="BS31" s="965"/>
    </row>
    <row r="32" spans="1:71" ht="15" customHeight="1" x14ac:dyDescent="0.25">
      <c r="A32" s="1212" t="s">
        <v>47</v>
      </c>
      <c r="B32" s="1234"/>
      <c r="C32" s="1282" t="s">
        <v>34</v>
      </c>
      <c r="D32" s="1280"/>
      <c r="E32" s="1283"/>
      <c r="F32" s="1283"/>
      <c r="G32" s="1281"/>
      <c r="H32" s="1281"/>
      <c r="I32" s="1134"/>
      <c r="J32" s="1134"/>
      <c r="K32" s="1134"/>
      <c r="L32" s="1134"/>
      <c r="M32" s="1134"/>
      <c r="N32" s="1134"/>
      <c r="O32" s="1134"/>
      <c r="P32" s="1134"/>
      <c r="Q32" s="1134"/>
      <c r="R32" s="1134"/>
      <c r="S32" s="1134"/>
      <c r="T32" s="1134"/>
      <c r="U32" s="1134"/>
      <c r="V32" s="1134"/>
      <c r="W32" s="1134"/>
      <c r="X32" s="1176"/>
      <c r="Y32" s="1176"/>
      <c r="Z32" s="1176"/>
      <c r="AA32" s="1176"/>
      <c r="AB32" s="1134"/>
      <c r="AC32" s="1134"/>
      <c r="AD32" s="1134"/>
      <c r="AE32" s="1134"/>
      <c r="AF32" s="1151"/>
      <c r="AG32" s="1151"/>
      <c r="AH32" s="1151"/>
      <c r="AI32" s="1151"/>
      <c r="AJ32" s="1151"/>
      <c r="AK32" s="1151"/>
      <c r="AL32" s="1151"/>
      <c r="AM32" s="1151"/>
      <c r="AN32" s="1151"/>
      <c r="AO32" s="1151"/>
      <c r="AP32" s="1151"/>
      <c r="AQ32" s="1151"/>
      <c r="AR32" s="1151"/>
      <c r="AS32" s="1151"/>
      <c r="AT32" s="1151"/>
      <c r="AU32" s="1151"/>
      <c r="AV32" s="1151"/>
      <c r="AW32" s="1151"/>
      <c r="AX32" s="1151"/>
      <c r="AY32" s="1151"/>
      <c r="AZ32" s="1151"/>
      <c r="BA32" s="1161" t="s">
        <v>34</v>
      </c>
      <c r="BB32" s="1176"/>
      <c r="BC32" s="1134"/>
      <c r="BD32" s="1284">
        <v>0</v>
      </c>
      <c r="BE32" s="1151"/>
      <c r="BF32" s="1151"/>
      <c r="BG32" s="1151"/>
      <c r="BH32" s="1151"/>
      <c r="BI32" s="1151"/>
      <c r="BJ32" s="1151"/>
      <c r="BK32" s="1151"/>
      <c r="BL32" s="1176"/>
      <c r="BM32" s="1176"/>
      <c r="BN32" s="1176"/>
      <c r="BO32" s="1176"/>
      <c r="BP32" s="1176"/>
      <c r="BQ32" s="1176"/>
      <c r="BR32" s="1176"/>
      <c r="BS32" s="965"/>
    </row>
    <row r="33" spans="1:71" ht="15" customHeight="1" x14ac:dyDescent="0.25">
      <c r="A33" s="1208" t="s">
        <v>49</v>
      </c>
      <c r="B33" s="1232"/>
      <c r="C33" s="1158"/>
      <c r="D33" s="1158"/>
      <c r="E33" s="1158"/>
      <c r="F33" s="1197"/>
      <c r="G33" s="1158"/>
      <c r="H33" s="1158"/>
      <c r="I33" s="1158"/>
      <c r="J33" s="1134"/>
      <c r="K33" s="1154"/>
      <c r="L33" s="1134"/>
      <c r="M33" s="1134"/>
      <c r="N33" s="1134"/>
      <c r="O33" s="1134"/>
      <c r="P33" s="1134"/>
      <c r="Q33" s="1134"/>
      <c r="R33" s="1134"/>
      <c r="S33" s="1134"/>
      <c r="T33" s="1134"/>
      <c r="U33" s="1134"/>
      <c r="V33" s="1134"/>
      <c r="W33" s="1134"/>
      <c r="X33" s="1176"/>
      <c r="Y33" s="1176"/>
      <c r="Z33" s="1176"/>
      <c r="AA33" s="1176"/>
      <c r="AB33" s="1134"/>
      <c r="AC33" s="1134"/>
      <c r="AD33" s="1134"/>
      <c r="AE33" s="1134"/>
      <c r="AF33" s="1151"/>
      <c r="AG33" s="1151"/>
      <c r="AH33" s="1151"/>
      <c r="AI33" s="1151"/>
      <c r="AJ33" s="1151"/>
      <c r="AK33" s="1151"/>
      <c r="AL33" s="1151"/>
      <c r="AM33" s="1151"/>
      <c r="AN33" s="1151"/>
      <c r="AO33" s="1151"/>
      <c r="AP33" s="1151"/>
      <c r="AQ33" s="1151"/>
      <c r="AR33" s="1151"/>
      <c r="AS33" s="1151"/>
      <c r="AT33" s="1151"/>
      <c r="AU33" s="1151"/>
      <c r="AV33" s="1151"/>
      <c r="AW33" s="1151"/>
      <c r="AX33" s="1151"/>
      <c r="AY33" s="1151"/>
      <c r="AZ33" s="1151"/>
      <c r="BA33" s="1134"/>
      <c r="BB33" s="1134"/>
      <c r="BC33" s="1134"/>
      <c r="BD33" s="1134"/>
      <c r="BE33" s="1151"/>
      <c r="BF33" s="1151"/>
      <c r="BG33" s="1151"/>
      <c r="BH33" s="1151"/>
      <c r="BI33" s="1151"/>
      <c r="BJ33" s="1151"/>
      <c r="BK33" s="1151"/>
      <c r="BL33" s="1151"/>
      <c r="BM33" s="1151"/>
      <c r="BN33" s="1151"/>
      <c r="BO33" s="1151"/>
      <c r="BP33" s="1151"/>
      <c r="BQ33" s="1151"/>
      <c r="BR33" s="1151"/>
      <c r="BS33" s="965"/>
    </row>
    <row r="34" spans="1:71" x14ac:dyDescent="0.25">
      <c r="A34" s="1180" t="s">
        <v>50</v>
      </c>
      <c r="B34" s="1198"/>
      <c r="C34" s="1199"/>
      <c r="D34" s="1199"/>
      <c r="E34" s="1199"/>
      <c r="F34" s="1200"/>
      <c r="G34" s="1199"/>
      <c r="H34" s="1199"/>
      <c r="I34" s="1199"/>
      <c r="J34" s="1199"/>
      <c r="K34" s="1180"/>
      <c r="L34" s="1137"/>
      <c r="M34" s="1173"/>
      <c r="N34" s="1173"/>
      <c r="O34" s="1134"/>
      <c r="P34" s="1134"/>
      <c r="Q34" s="1134"/>
      <c r="R34" s="1134"/>
      <c r="S34" s="1134"/>
      <c r="T34" s="1134"/>
      <c r="U34" s="1134"/>
      <c r="V34" s="1134"/>
      <c r="W34" s="1134"/>
      <c r="X34" s="1134"/>
      <c r="Y34" s="1134"/>
      <c r="Z34" s="1134"/>
      <c r="AA34" s="1134"/>
      <c r="AB34" s="1134"/>
      <c r="AC34" s="1134"/>
      <c r="AD34" s="1134"/>
      <c r="AE34" s="1134"/>
      <c r="AF34" s="1134"/>
      <c r="AG34" s="1134"/>
      <c r="AH34" s="1134"/>
      <c r="AI34" s="1134"/>
      <c r="AJ34" s="1134"/>
      <c r="AK34" s="1134"/>
      <c r="AL34" s="1134"/>
      <c r="AM34" s="1134"/>
      <c r="AN34" s="1134"/>
      <c r="AO34" s="1134"/>
      <c r="AP34" s="1134"/>
      <c r="AQ34" s="1134"/>
      <c r="AR34" s="1134"/>
      <c r="AS34" s="1134"/>
      <c r="AT34" s="1134"/>
      <c r="AU34" s="1134"/>
      <c r="AV34" s="1134"/>
      <c r="AW34" s="1134"/>
      <c r="AX34" s="1134"/>
      <c r="AY34" s="1134"/>
      <c r="AZ34" s="1134"/>
      <c r="BA34" s="1134"/>
      <c r="BB34" s="1134"/>
      <c r="BC34" s="1134"/>
      <c r="BD34" s="1134"/>
      <c r="BE34" s="1134"/>
      <c r="BF34" s="1134"/>
      <c r="BG34" s="1134"/>
      <c r="BH34" s="1134"/>
      <c r="BI34" s="1134"/>
      <c r="BJ34" s="1134"/>
      <c r="BK34" s="1134"/>
      <c r="BL34" s="1134"/>
      <c r="BM34" s="1134"/>
      <c r="BN34" s="1134"/>
      <c r="BO34" s="1134"/>
      <c r="BP34" s="1134"/>
      <c r="BQ34" s="1134"/>
      <c r="BR34" s="1134"/>
      <c r="BS34" s="965"/>
    </row>
    <row r="35" spans="1:71" ht="52.5" x14ac:dyDescent="0.25">
      <c r="A35" s="1152" t="s">
        <v>38</v>
      </c>
      <c r="B35" s="1138" t="s">
        <v>51</v>
      </c>
      <c r="C35" s="1162" t="s">
        <v>52</v>
      </c>
      <c r="D35" s="1201"/>
      <c r="E35" s="1201"/>
      <c r="F35" s="1202"/>
      <c r="G35" s="1201"/>
      <c r="H35" s="1201"/>
      <c r="I35" s="1201"/>
      <c r="J35" s="1201"/>
      <c r="K35" s="1154"/>
      <c r="L35" s="1134"/>
      <c r="M35" s="1134"/>
      <c r="N35" s="1134"/>
      <c r="O35" s="1134"/>
      <c r="P35" s="1134"/>
      <c r="Q35" s="1134"/>
      <c r="R35" s="1134"/>
      <c r="S35" s="1134"/>
      <c r="T35" s="1134"/>
      <c r="U35" s="1134"/>
      <c r="V35" s="1134"/>
      <c r="W35" s="1134"/>
      <c r="X35" s="1176"/>
      <c r="Y35" s="1176"/>
      <c r="Z35" s="1176"/>
      <c r="AA35" s="1176"/>
      <c r="AB35" s="1134"/>
      <c r="AC35" s="1134"/>
      <c r="AD35" s="1134"/>
      <c r="AE35" s="1134"/>
      <c r="AF35" s="1151"/>
      <c r="AG35" s="1151"/>
      <c r="AH35" s="1151"/>
      <c r="AI35" s="1151"/>
      <c r="AJ35" s="1151"/>
      <c r="AK35" s="1151"/>
      <c r="AL35" s="1151"/>
      <c r="AM35" s="1151"/>
      <c r="AN35" s="1151"/>
      <c r="AO35" s="1151"/>
      <c r="AP35" s="1151"/>
      <c r="AQ35" s="1151"/>
      <c r="AR35" s="1151"/>
      <c r="AS35" s="1151"/>
      <c r="AT35" s="1151"/>
      <c r="AU35" s="1151"/>
      <c r="AV35" s="1151"/>
      <c r="AW35" s="1151"/>
      <c r="AX35" s="1151"/>
      <c r="AY35" s="1151"/>
      <c r="AZ35" s="1151"/>
      <c r="BA35" s="1134"/>
      <c r="BB35" s="1134"/>
      <c r="BC35" s="1134"/>
      <c r="BD35" s="1134"/>
      <c r="BE35" s="1151"/>
      <c r="BF35" s="1151"/>
      <c r="BG35" s="1151"/>
      <c r="BH35" s="1151"/>
      <c r="BI35" s="1151"/>
      <c r="BJ35" s="1151"/>
      <c r="BK35" s="1151"/>
      <c r="BL35" s="1151"/>
      <c r="BM35" s="1151"/>
      <c r="BN35" s="1151"/>
      <c r="BO35" s="1151"/>
      <c r="BP35" s="1151"/>
      <c r="BQ35" s="1151"/>
      <c r="BR35" s="1151"/>
      <c r="BS35" s="965"/>
    </row>
    <row r="36" spans="1:71" ht="22.5" x14ac:dyDescent="0.25">
      <c r="A36" s="1196" t="s">
        <v>47</v>
      </c>
      <c r="B36" s="1268"/>
      <c r="C36" s="1269"/>
      <c r="D36" s="1201"/>
      <c r="E36" s="1201"/>
      <c r="F36" s="1202"/>
      <c r="G36" s="1201"/>
      <c r="H36" s="1201"/>
      <c r="I36" s="1201"/>
      <c r="J36" s="1201"/>
      <c r="K36" s="1154"/>
      <c r="L36" s="1134"/>
      <c r="M36" s="1134"/>
      <c r="N36" s="1134"/>
      <c r="O36" s="1134"/>
      <c r="P36" s="1134"/>
      <c r="Q36" s="1134"/>
      <c r="R36" s="1134"/>
      <c r="S36" s="1134"/>
      <c r="T36" s="1134"/>
      <c r="U36" s="1134"/>
      <c r="V36" s="1134"/>
      <c r="W36" s="1134"/>
      <c r="X36" s="1176"/>
      <c r="Y36" s="1176"/>
      <c r="Z36" s="1176"/>
      <c r="AA36" s="1176"/>
      <c r="AB36" s="1134"/>
      <c r="AC36" s="1134"/>
      <c r="AD36" s="1134"/>
      <c r="AE36" s="1134"/>
      <c r="AF36" s="1151"/>
      <c r="AG36" s="1151"/>
      <c r="AH36" s="1151"/>
      <c r="AI36" s="1151"/>
      <c r="AJ36" s="1151"/>
      <c r="AK36" s="1151"/>
      <c r="AL36" s="1151"/>
      <c r="AM36" s="1151"/>
      <c r="AN36" s="1151"/>
      <c r="AO36" s="1151"/>
      <c r="AP36" s="1151"/>
      <c r="AQ36" s="1151"/>
      <c r="AR36" s="1151"/>
      <c r="AS36" s="1151"/>
      <c r="AT36" s="1151"/>
      <c r="AU36" s="1151"/>
      <c r="AV36" s="1151"/>
      <c r="AW36" s="1151"/>
      <c r="AX36" s="1151"/>
      <c r="AY36" s="1151"/>
      <c r="AZ36" s="1151"/>
      <c r="BA36" s="1134"/>
      <c r="BB36" s="1134"/>
      <c r="BC36" s="1134"/>
      <c r="BD36" s="1134"/>
      <c r="BE36" s="1151"/>
      <c r="BF36" s="1151"/>
      <c r="BG36" s="1151"/>
      <c r="BH36" s="1151"/>
      <c r="BI36" s="1151"/>
      <c r="BJ36" s="1151"/>
      <c r="BK36" s="1151"/>
      <c r="BL36" s="1151"/>
      <c r="BM36" s="1151"/>
      <c r="BN36" s="1151"/>
      <c r="BO36" s="1151"/>
      <c r="BP36" s="1151"/>
      <c r="BQ36" s="1151"/>
      <c r="BR36" s="1151"/>
      <c r="BS36" s="965"/>
    </row>
    <row r="37" spans="1:71" ht="15" customHeight="1" x14ac:dyDescent="0.25">
      <c r="A37" s="1180" t="s">
        <v>53</v>
      </c>
      <c r="B37" s="1137"/>
      <c r="C37" s="1137"/>
      <c r="D37" s="1137"/>
      <c r="E37" s="1137"/>
      <c r="F37" s="1137"/>
      <c r="G37" s="1137"/>
      <c r="H37" s="1137"/>
      <c r="I37" s="1137"/>
      <c r="J37" s="1137"/>
      <c r="K37" s="1137"/>
      <c r="L37" s="1137"/>
      <c r="M37" s="1173" t="s">
        <v>34</v>
      </c>
      <c r="N37" s="1173"/>
      <c r="O37" s="1134"/>
      <c r="P37" s="1134"/>
      <c r="Q37" s="1134"/>
      <c r="R37" s="1134"/>
      <c r="S37" s="1134"/>
      <c r="T37" s="1134"/>
      <c r="U37" s="1134"/>
      <c r="V37" s="1134"/>
      <c r="W37" s="1134"/>
      <c r="X37" s="1134"/>
      <c r="Y37" s="1134"/>
      <c r="Z37" s="1134"/>
      <c r="AA37" s="1134"/>
      <c r="AB37" s="1134"/>
      <c r="AC37" s="1134"/>
      <c r="AD37" s="1134"/>
      <c r="AE37" s="1134"/>
      <c r="AF37" s="1134"/>
      <c r="AG37" s="1134"/>
      <c r="AH37" s="1134"/>
      <c r="AI37" s="1134"/>
      <c r="AJ37" s="1134"/>
      <c r="AK37" s="1134"/>
      <c r="AL37" s="1134"/>
      <c r="AM37" s="1134"/>
      <c r="AN37" s="1134"/>
      <c r="AO37" s="1134"/>
      <c r="AP37" s="1134"/>
      <c r="AQ37" s="1134"/>
      <c r="AR37" s="1134"/>
      <c r="AS37" s="1134"/>
      <c r="AT37" s="1134"/>
      <c r="AU37" s="1134"/>
      <c r="AV37" s="1134"/>
      <c r="AW37" s="1134"/>
      <c r="AX37" s="1134"/>
      <c r="AY37" s="1134"/>
      <c r="AZ37" s="1134"/>
      <c r="BA37" s="1134"/>
      <c r="BB37" s="1134"/>
      <c r="BC37" s="1134"/>
      <c r="BD37" s="1134"/>
      <c r="BE37" s="1134"/>
      <c r="BF37" s="1134"/>
      <c r="BG37" s="1134"/>
      <c r="BH37" s="1134"/>
      <c r="BI37" s="1134"/>
      <c r="BJ37" s="1134"/>
      <c r="BK37" s="1134"/>
      <c r="BL37" s="1134"/>
      <c r="BM37" s="1134"/>
      <c r="BN37" s="1134"/>
      <c r="BO37" s="1134"/>
      <c r="BP37" s="1134"/>
      <c r="BQ37" s="1134"/>
      <c r="BR37" s="1134"/>
      <c r="BS37" s="965"/>
    </row>
    <row r="38" spans="1:71" ht="15" customHeight="1" x14ac:dyDescent="0.25">
      <c r="A38" s="1938" t="s">
        <v>54</v>
      </c>
      <c r="B38" s="1931" t="s">
        <v>55</v>
      </c>
      <c r="C38" s="1947" t="s">
        <v>56</v>
      </c>
      <c r="D38" s="1948"/>
      <c r="E38" s="1949"/>
      <c r="F38" s="1950"/>
      <c r="G38" s="1134"/>
      <c r="H38" s="1134"/>
      <c r="I38" s="1134"/>
      <c r="J38" s="1134"/>
      <c r="K38" s="1134"/>
      <c r="L38" s="1134"/>
      <c r="M38" s="1134"/>
      <c r="N38" s="1134"/>
      <c r="O38" s="1134"/>
      <c r="P38" s="1134"/>
      <c r="Q38" s="1134"/>
      <c r="R38" s="1134"/>
      <c r="S38" s="1134"/>
      <c r="T38" s="1134"/>
      <c r="U38" s="1134"/>
      <c r="V38" s="1134"/>
      <c r="W38" s="1134"/>
      <c r="X38" s="1176"/>
      <c r="Y38" s="1176"/>
      <c r="Z38" s="1176"/>
      <c r="AA38" s="1176"/>
      <c r="AB38" s="1134"/>
      <c r="AC38" s="1134"/>
      <c r="AD38" s="1134"/>
      <c r="AE38" s="1134"/>
      <c r="AF38" s="1151"/>
      <c r="AG38" s="1151"/>
      <c r="AH38" s="1151"/>
      <c r="AI38" s="1151"/>
      <c r="AJ38" s="1151"/>
      <c r="AK38" s="1151"/>
      <c r="AL38" s="1151"/>
      <c r="AM38" s="1151"/>
      <c r="AN38" s="1151"/>
      <c r="AO38" s="1151"/>
      <c r="AP38" s="1151"/>
      <c r="AQ38" s="1151"/>
      <c r="AR38" s="1151"/>
      <c r="AS38" s="1151"/>
      <c r="AT38" s="1151"/>
      <c r="AU38" s="1151"/>
      <c r="AV38" s="1151"/>
      <c r="AW38" s="1151"/>
      <c r="AX38" s="1151"/>
      <c r="AY38" s="1151"/>
      <c r="AZ38" s="1151"/>
      <c r="BA38" s="1134"/>
      <c r="BB38" s="1134"/>
      <c r="BC38" s="1134"/>
      <c r="BD38" s="1134"/>
      <c r="BE38" s="1151"/>
      <c r="BF38" s="1151"/>
      <c r="BG38" s="1151"/>
      <c r="BH38" s="1151"/>
      <c r="BI38" s="1151"/>
      <c r="BJ38" s="1151"/>
      <c r="BK38" s="1151"/>
      <c r="BL38" s="1151"/>
      <c r="BM38" s="1151"/>
      <c r="BN38" s="1151"/>
      <c r="BO38" s="1151"/>
      <c r="BP38" s="1151"/>
      <c r="BQ38" s="1151"/>
      <c r="BR38" s="1151"/>
      <c r="BS38" s="965"/>
    </row>
    <row r="39" spans="1:71" ht="15" customHeight="1" x14ac:dyDescent="0.25">
      <c r="A39" s="1939"/>
      <c r="B39" s="1932"/>
      <c r="C39" s="1160" t="s">
        <v>57</v>
      </c>
      <c r="D39" s="1140" t="s">
        <v>58</v>
      </c>
      <c r="E39" s="1141" t="s">
        <v>59</v>
      </c>
      <c r="F39" s="1950"/>
      <c r="G39" s="1134"/>
      <c r="H39" s="1134"/>
      <c r="I39" s="1134"/>
      <c r="J39" s="1134"/>
      <c r="K39" s="1134"/>
      <c r="L39" s="1134"/>
      <c r="M39" s="1134"/>
      <c r="N39" s="1134"/>
      <c r="O39" s="1134"/>
      <c r="P39" s="1134"/>
      <c r="Q39" s="1134"/>
      <c r="R39" s="1134"/>
      <c r="S39" s="1134"/>
      <c r="T39" s="1134"/>
      <c r="U39" s="1134"/>
      <c r="V39" s="1134"/>
      <c r="W39" s="1134"/>
      <c r="X39" s="1176"/>
      <c r="Y39" s="1176"/>
      <c r="Z39" s="1176"/>
      <c r="AA39" s="1176"/>
      <c r="AB39" s="1134"/>
      <c r="AC39" s="1134"/>
      <c r="AD39" s="1134"/>
      <c r="AE39" s="1134"/>
      <c r="AF39" s="1151"/>
      <c r="AG39" s="1151"/>
      <c r="AH39" s="1151"/>
      <c r="AI39" s="1151"/>
      <c r="AJ39" s="1151"/>
      <c r="AK39" s="1151"/>
      <c r="AL39" s="1151"/>
      <c r="AM39" s="1151"/>
      <c r="AN39" s="1151"/>
      <c r="AO39" s="1151"/>
      <c r="AP39" s="1151"/>
      <c r="AQ39" s="1151"/>
      <c r="AR39" s="1151"/>
      <c r="AS39" s="1151"/>
      <c r="AT39" s="1151"/>
      <c r="AU39" s="1151"/>
      <c r="AV39" s="1151"/>
      <c r="AW39" s="1151"/>
      <c r="AX39" s="1151"/>
      <c r="AY39" s="1151"/>
      <c r="AZ39" s="1151"/>
      <c r="BA39" s="1134"/>
      <c r="BB39" s="1134"/>
      <c r="BC39" s="1134"/>
      <c r="BD39" s="1134"/>
      <c r="BE39" s="1151"/>
      <c r="BF39" s="1151"/>
      <c r="BG39" s="1151"/>
      <c r="BH39" s="1151"/>
      <c r="BI39" s="1151"/>
      <c r="BJ39" s="1151"/>
      <c r="BK39" s="1151"/>
      <c r="BL39" s="1151"/>
      <c r="BM39" s="1151"/>
      <c r="BN39" s="1151"/>
      <c r="BO39" s="1151"/>
      <c r="BP39" s="1151"/>
      <c r="BQ39" s="1151"/>
      <c r="BR39" s="1151"/>
      <c r="BS39" s="965"/>
    </row>
    <row r="40" spans="1:71" x14ac:dyDescent="0.25">
      <c r="A40" s="1203" t="s">
        <v>60</v>
      </c>
      <c r="B40" s="1222">
        <v>0</v>
      </c>
      <c r="C40" s="1224"/>
      <c r="D40" s="1225"/>
      <c r="E40" s="1228"/>
      <c r="F40" s="1275" t="s">
        <v>34</v>
      </c>
      <c r="G40" s="1204"/>
      <c r="H40" s="1134"/>
      <c r="I40" s="1134"/>
      <c r="J40" s="1134"/>
      <c r="K40" s="1134"/>
      <c r="L40" s="1134"/>
      <c r="M40" s="1134"/>
      <c r="N40" s="1134"/>
      <c r="O40" s="1134"/>
      <c r="P40" s="1134"/>
      <c r="Q40" s="1134"/>
      <c r="R40" s="1134"/>
      <c r="S40" s="1134"/>
      <c r="T40" s="1134"/>
      <c r="U40" s="1134"/>
      <c r="V40" s="1134"/>
      <c r="W40" s="1134"/>
      <c r="X40" s="1176"/>
      <c r="Y40" s="1176"/>
      <c r="Z40" s="1176"/>
      <c r="AA40" s="1176"/>
      <c r="AB40" s="1134"/>
      <c r="AC40" s="1134"/>
      <c r="AD40" s="1134"/>
      <c r="AE40" s="1134"/>
      <c r="AF40" s="1151"/>
      <c r="AG40" s="1151"/>
      <c r="AH40" s="1151"/>
      <c r="AI40" s="1151"/>
      <c r="AJ40" s="1151"/>
      <c r="AK40" s="1151"/>
      <c r="AL40" s="1151"/>
      <c r="AM40" s="1151"/>
      <c r="AN40" s="1151"/>
      <c r="AO40" s="1151"/>
      <c r="AP40" s="1151"/>
      <c r="AQ40" s="1151"/>
      <c r="AR40" s="1151"/>
      <c r="AS40" s="1151"/>
      <c r="AT40" s="1151"/>
      <c r="AU40" s="1151"/>
      <c r="AV40" s="1151"/>
      <c r="AW40" s="1151"/>
      <c r="AX40" s="1151"/>
      <c r="AY40" s="1151"/>
      <c r="AZ40" s="1151"/>
      <c r="BA40" s="1161" t="s">
        <v>34</v>
      </c>
      <c r="BB40" s="1134"/>
      <c r="BC40" s="1134"/>
      <c r="BD40" s="1284">
        <v>0</v>
      </c>
      <c r="BE40" s="1151"/>
      <c r="BF40" s="1151"/>
      <c r="BG40" s="1151"/>
      <c r="BH40" s="1151"/>
      <c r="BI40" s="1151"/>
      <c r="BJ40" s="1151"/>
      <c r="BK40" s="1151"/>
      <c r="BL40" s="1151"/>
      <c r="BM40" s="1151"/>
      <c r="BN40" s="1151"/>
      <c r="BO40" s="1151"/>
      <c r="BP40" s="1151"/>
      <c r="BQ40" s="1151"/>
      <c r="BR40" s="1151"/>
      <c r="BS40" s="965"/>
    </row>
    <row r="41" spans="1:71" x14ac:dyDescent="0.25">
      <c r="A41" s="1205" t="s">
        <v>61</v>
      </c>
      <c r="B41" s="1223">
        <v>0</v>
      </c>
      <c r="C41" s="1218"/>
      <c r="D41" s="1219"/>
      <c r="E41" s="1220"/>
      <c r="F41" s="1275" t="s">
        <v>34</v>
      </c>
      <c r="G41" s="1204"/>
      <c r="H41" s="1134"/>
      <c r="I41" s="1134"/>
      <c r="J41" s="1134"/>
      <c r="K41" s="1134"/>
      <c r="L41" s="1134"/>
      <c r="M41" s="1134"/>
      <c r="N41" s="1134"/>
      <c r="O41" s="1134"/>
      <c r="P41" s="1134"/>
      <c r="Q41" s="1134"/>
      <c r="R41" s="1134"/>
      <c r="S41" s="1134"/>
      <c r="T41" s="1134"/>
      <c r="U41" s="1134"/>
      <c r="V41" s="1134"/>
      <c r="W41" s="1134"/>
      <c r="X41" s="1176"/>
      <c r="Y41" s="1176"/>
      <c r="Z41" s="1176"/>
      <c r="AA41" s="1176"/>
      <c r="AB41" s="1134"/>
      <c r="AC41" s="1134"/>
      <c r="AD41" s="1134"/>
      <c r="AE41" s="1134"/>
      <c r="AF41" s="1151"/>
      <c r="AG41" s="1151"/>
      <c r="AH41" s="1151"/>
      <c r="AI41" s="1151"/>
      <c r="AJ41" s="1151"/>
      <c r="AK41" s="1151"/>
      <c r="AL41" s="1151"/>
      <c r="AM41" s="1151"/>
      <c r="AN41" s="1151"/>
      <c r="AO41" s="1151"/>
      <c r="AP41" s="1151"/>
      <c r="AQ41" s="1151"/>
      <c r="AR41" s="1151"/>
      <c r="AS41" s="1151"/>
      <c r="AT41" s="1151"/>
      <c r="AU41" s="1151"/>
      <c r="AV41" s="1151"/>
      <c r="AW41" s="1151"/>
      <c r="AX41" s="1151"/>
      <c r="AY41" s="1151"/>
      <c r="AZ41" s="1151"/>
      <c r="BA41" s="1161" t="s">
        <v>34</v>
      </c>
      <c r="BB41" s="1134"/>
      <c r="BC41" s="1134"/>
      <c r="BD41" s="1284">
        <v>0</v>
      </c>
      <c r="BE41" s="1151"/>
      <c r="BF41" s="1151"/>
      <c r="BG41" s="1151"/>
      <c r="BH41" s="1151"/>
      <c r="BI41" s="1151"/>
      <c r="BJ41" s="1151"/>
      <c r="BK41" s="1151"/>
      <c r="BL41" s="1151"/>
      <c r="BM41" s="1151"/>
      <c r="BN41" s="1151"/>
      <c r="BO41" s="1151"/>
      <c r="BP41" s="1151"/>
      <c r="BQ41" s="1151"/>
      <c r="BR41" s="1151"/>
      <c r="BS41" s="965"/>
    </row>
    <row r="42" spans="1:71" x14ac:dyDescent="0.25">
      <c r="A42" s="1206" t="s">
        <v>62</v>
      </c>
      <c r="B42" s="1130"/>
      <c r="C42" s="1130"/>
      <c r="D42" s="1207"/>
      <c r="E42" s="1130"/>
      <c r="F42" s="1134"/>
      <c r="G42" s="1134"/>
      <c r="H42" s="1134"/>
      <c r="I42" s="1134"/>
      <c r="J42" s="1134"/>
      <c r="K42" s="1134"/>
      <c r="L42" s="1134"/>
      <c r="M42" s="1134"/>
      <c r="N42" s="1134"/>
      <c r="O42" s="1134"/>
      <c r="P42" s="1134"/>
      <c r="Q42" s="1134"/>
      <c r="R42" s="1134"/>
      <c r="S42" s="1134"/>
      <c r="T42" s="1134"/>
      <c r="U42" s="1134"/>
      <c r="V42" s="1134"/>
      <c r="W42" s="1134"/>
      <c r="X42" s="1134"/>
      <c r="Y42" s="1134"/>
      <c r="Z42" s="1134"/>
      <c r="AA42" s="1134"/>
      <c r="AB42" s="1134"/>
      <c r="AC42" s="1134"/>
      <c r="AD42" s="1134"/>
      <c r="AE42" s="1134"/>
      <c r="AF42" s="1134"/>
      <c r="AG42" s="1134"/>
      <c r="AH42" s="1134"/>
      <c r="AI42" s="1134"/>
      <c r="AJ42" s="1134"/>
      <c r="AK42" s="1134"/>
      <c r="AL42" s="1134"/>
      <c r="AM42" s="1134"/>
      <c r="AN42" s="1134"/>
      <c r="AO42" s="1134"/>
      <c r="AP42" s="1134"/>
      <c r="AQ42" s="1134"/>
      <c r="AR42" s="1134"/>
      <c r="AS42" s="1134"/>
      <c r="AT42" s="1134"/>
      <c r="AU42" s="1134"/>
      <c r="AV42" s="1134"/>
      <c r="AW42" s="1134"/>
      <c r="AX42" s="1134"/>
      <c r="AY42" s="1134"/>
      <c r="AZ42" s="1134"/>
      <c r="BA42" s="1134"/>
      <c r="BB42" s="1134"/>
      <c r="BC42" s="1134"/>
      <c r="BD42" s="1134"/>
      <c r="BE42" s="1134"/>
      <c r="BF42" s="1134"/>
      <c r="BG42" s="1134"/>
      <c r="BH42" s="1134"/>
      <c r="BI42" s="1134"/>
      <c r="BJ42" s="1134"/>
      <c r="BK42" s="1134"/>
      <c r="BL42" s="1134"/>
      <c r="BM42" s="1134"/>
      <c r="BN42" s="1134"/>
      <c r="BO42" s="1134"/>
      <c r="BP42" s="1134"/>
      <c r="BQ42" s="1134"/>
      <c r="BR42" s="1134"/>
      <c r="BS42" s="965"/>
    </row>
    <row r="43" spans="1:71" ht="52.5" x14ac:dyDescent="0.25">
      <c r="A43" s="1170" t="s">
        <v>63</v>
      </c>
      <c r="B43" s="1150" t="s">
        <v>64</v>
      </c>
      <c r="C43" s="1150" t="s">
        <v>65</v>
      </c>
      <c r="D43" s="1130"/>
      <c r="E43" s="1130"/>
      <c r="F43" s="1134"/>
      <c r="G43" s="1134"/>
      <c r="H43" s="1134"/>
      <c r="I43" s="1134"/>
      <c r="J43" s="1134"/>
      <c r="K43" s="1134"/>
      <c r="L43" s="1134"/>
      <c r="M43" s="1134"/>
      <c r="N43" s="1134"/>
      <c r="O43" s="1134"/>
      <c r="P43" s="1134"/>
      <c r="Q43" s="1134"/>
      <c r="R43" s="1134"/>
      <c r="S43" s="1134"/>
      <c r="T43" s="1134"/>
      <c r="U43" s="1134"/>
      <c r="V43" s="1134"/>
      <c r="W43" s="1134"/>
      <c r="X43" s="1176"/>
      <c r="Y43" s="1176"/>
      <c r="Z43" s="1176"/>
      <c r="AA43" s="1176"/>
      <c r="AB43" s="1134"/>
      <c r="AC43" s="1134"/>
      <c r="AD43" s="1134"/>
      <c r="AE43" s="1134"/>
      <c r="AF43" s="1151"/>
      <c r="AG43" s="1151"/>
      <c r="AH43" s="1151"/>
      <c r="AI43" s="1151"/>
      <c r="AJ43" s="1151"/>
      <c r="AK43" s="1151"/>
      <c r="AL43" s="1151"/>
      <c r="AM43" s="1151"/>
      <c r="AN43" s="1151"/>
      <c r="AO43" s="1151"/>
      <c r="AP43" s="1151"/>
      <c r="AQ43" s="1151"/>
      <c r="AR43" s="1151"/>
      <c r="AS43" s="1151"/>
      <c r="AT43" s="1151"/>
      <c r="AU43" s="1151"/>
      <c r="AV43" s="1151"/>
      <c r="AW43" s="1151"/>
      <c r="AX43" s="1151"/>
      <c r="AY43" s="1151"/>
      <c r="AZ43" s="1151"/>
      <c r="BA43" s="1134"/>
      <c r="BB43" s="1134"/>
      <c r="BC43" s="1134"/>
      <c r="BD43" s="1134"/>
      <c r="BE43" s="1151"/>
      <c r="BF43" s="1151"/>
      <c r="BG43" s="1151"/>
      <c r="BH43" s="1151"/>
      <c r="BI43" s="1151"/>
      <c r="BJ43" s="1151"/>
      <c r="BK43" s="1151"/>
      <c r="BL43" s="1151"/>
      <c r="BM43" s="1151"/>
      <c r="BN43" s="1151"/>
      <c r="BO43" s="1151"/>
      <c r="BP43" s="1151"/>
      <c r="BQ43" s="1151"/>
      <c r="BR43" s="1151"/>
      <c r="BS43" s="965"/>
    </row>
    <row r="44" spans="1:71" ht="15" customHeight="1" x14ac:dyDescent="0.25">
      <c r="A44" s="1169" t="s">
        <v>66</v>
      </c>
      <c r="B44" s="1234"/>
      <c r="C44" s="1234"/>
      <c r="D44" s="1130"/>
      <c r="E44" s="1130"/>
      <c r="F44" s="1134"/>
      <c r="G44" s="1134"/>
      <c r="H44" s="1134"/>
      <c r="I44" s="1134"/>
      <c r="J44" s="1134"/>
      <c r="K44" s="1134"/>
      <c r="L44" s="1134"/>
      <c r="M44" s="1134"/>
      <c r="N44" s="1134"/>
      <c r="O44" s="1134"/>
      <c r="P44" s="1134"/>
      <c r="Q44" s="1134"/>
      <c r="R44" s="1134"/>
      <c r="S44" s="1134"/>
      <c r="T44" s="1134"/>
      <c r="U44" s="1134"/>
      <c r="V44" s="1134"/>
      <c r="W44" s="1134"/>
      <c r="X44" s="1176"/>
      <c r="Y44" s="1176"/>
      <c r="Z44" s="1176"/>
      <c r="AA44" s="1176"/>
      <c r="AB44" s="1134"/>
      <c r="AC44" s="1134"/>
      <c r="AD44" s="1134"/>
      <c r="AE44" s="1134"/>
      <c r="AF44" s="1151"/>
      <c r="AG44" s="1151"/>
      <c r="AH44" s="1151"/>
      <c r="AI44" s="1151"/>
      <c r="AJ44" s="1151"/>
      <c r="AK44" s="1151"/>
      <c r="AL44" s="1151"/>
      <c r="AM44" s="1151"/>
      <c r="AN44" s="1151"/>
      <c r="AO44" s="1151"/>
      <c r="AP44" s="1151"/>
      <c r="AQ44" s="1151"/>
      <c r="AR44" s="1151"/>
      <c r="AS44" s="1151"/>
      <c r="AT44" s="1151"/>
      <c r="AU44" s="1151"/>
      <c r="AV44" s="1151"/>
      <c r="AW44" s="1151"/>
      <c r="AX44" s="1151"/>
      <c r="AY44" s="1151"/>
      <c r="AZ44" s="1151"/>
      <c r="BA44" s="1134"/>
      <c r="BB44" s="1134"/>
      <c r="BC44" s="1134"/>
      <c r="BD44" s="1134"/>
      <c r="BE44" s="1151"/>
      <c r="BF44" s="1151"/>
      <c r="BG44" s="1151"/>
      <c r="BH44" s="1151"/>
      <c r="BI44" s="1151"/>
      <c r="BJ44" s="1151"/>
      <c r="BK44" s="1151"/>
      <c r="BL44" s="1151"/>
      <c r="BM44" s="1151"/>
      <c r="BN44" s="1151"/>
      <c r="BO44" s="1151"/>
      <c r="BP44" s="1151"/>
      <c r="BQ44" s="1151"/>
      <c r="BR44" s="1151"/>
      <c r="BS44" s="965"/>
    </row>
    <row r="45" spans="1:71" ht="42" x14ac:dyDescent="0.25">
      <c r="A45" s="1155" t="s">
        <v>67</v>
      </c>
      <c r="B45" s="1232"/>
      <c r="C45" s="1232"/>
      <c r="D45" s="1130"/>
      <c r="E45" s="1130"/>
      <c r="F45" s="1136"/>
      <c r="G45" s="1136"/>
      <c r="H45" s="1136"/>
      <c r="I45" s="1136"/>
      <c r="J45" s="1136"/>
      <c r="K45" s="1136"/>
      <c r="L45" s="1136"/>
      <c r="M45" s="1134"/>
      <c r="N45" s="1134"/>
      <c r="O45" s="1134"/>
      <c r="P45" s="1134"/>
      <c r="Q45" s="1134"/>
      <c r="R45" s="1134"/>
      <c r="S45" s="1134"/>
      <c r="T45" s="1134"/>
      <c r="U45" s="1134"/>
      <c r="V45" s="1134"/>
      <c r="W45" s="1134"/>
      <c r="X45" s="1176"/>
      <c r="Y45" s="1176"/>
      <c r="Z45" s="1176"/>
      <c r="AA45" s="1176"/>
      <c r="AB45" s="1134"/>
      <c r="AC45" s="1134"/>
      <c r="AD45" s="1134"/>
      <c r="AE45" s="1134"/>
      <c r="AF45" s="1176"/>
      <c r="AG45" s="1176"/>
      <c r="AH45" s="1176"/>
      <c r="AI45" s="1176"/>
      <c r="AJ45" s="1176"/>
      <c r="AK45" s="1176"/>
      <c r="AL45" s="1176"/>
      <c r="AM45" s="1176"/>
      <c r="AN45" s="1176"/>
      <c r="AO45" s="1176"/>
      <c r="AP45" s="1176"/>
      <c r="AQ45" s="1176"/>
      <c r="AR45" s="1176"/>
      <c r="AS45" s="1176"/>
      <c r="AT45" s="1176"/>
      <c r="AU45" s="1176"/>
      <c r="AV45" s="1176"/>
      <c r="AW45" s="1176"/>
      <c r="AX45" s="1176"/>
      <c r="AY45" s="1176"/>
      <c r="AZ45" s="1176"/>
      <c r="BA45" s="1134"/>
      <c r="BB45" s="1134"/>
      <c r="BC45" s="1134"/>
      <c r="BD45" s="1134"/>
      <c r="BE45" s="1176"/>
      <c r="BF45" s="1176"/>
      <c r="BG45" s="1176"/>
      <c r="BH45" s="1176"/>
      <c r="BI45" s="1176"/>
      <c r="BJ45" s="1176"/>
      <c r="BK45" s="1176"/>
      <c r="BL45" s="1176"/>
      <c r="BM45" s="1176"/>
      <c r="BN45" s="1176"/>
      <c r="BO45" s="1176"/>
      <c r="BP45" s="1176"/>
      <c r="BQ45" s="1176"/>
      <c r="BR45" s="1176"/>
      <c r="BS45" s="965"/>
    </row>
    <row r="46" spans="1:71" x14ac:dyDescent="0.25">
      <c r="A46" s="1285"/>
      <c r="B46" s="1285"/>
      <c r="C46" s="1285"/>
      <c r="D46" s="1285"/>
      <c r="E46" s="1285"/>
      <c r="F46" s="1146"/>
      <c r="G46" s="1146"/>
      <c r="H46" s="1146"/>
      <c r="I46" s="1146"/>
      <c r="J46" s="1146"/>
      <c r="K46" s="1146"/>
      <c r="L46" s="1146"/>
      <c r="M46" s="1285"/>
      <c r="N46" s="1285"/>
      <c r="O46" s="1285"/>
      <c r="P46" s="1285"/>
      <c r="Q46" s="1285"/>
      <c r="R46" s="1285"/>
      <c r="S46" s="1285"/>
      <c r="T46" s="1285"/>
      <c r="U46" s="1285"/>
      <c r="V46" s="1285"/>
      <c r="W46" s="1285"/>
      <c r="X46" s="1285"/>
      <c r="Y46" s="1285"/>
      <c r="Z46" s="1285"/>
      <c r="AA46" s="1285"/>
      <c r="AB46" s="1285"/>
      <c r="AC46" s="1285"/>
      <c r="AD46" s="1285"/>
      <c r="AE46" s="1285"/>
      <c r="AF46" s="1285"/>
      <c r="AG46" s="1285"/>
      <c r="AH46" s="1285"/>
      <c r="AI46" s="1285"/>
      <c r="AJ46" s="1285"/>
      <c r="AK46" s="1285"/>
      <c r="AL46" s="1285"/>
      <c r="AM46" s="1285"/>
      <c r="AN46" s="1285"/>
      <c r="AO46" s="1285"/>
      <c r="AP46" s="1285"/>
      <c r="AQ46" s="1285"/>
      <c r="AR46" s="1285"/>
      <c r="AS46" s="1285"/>
      <c r="AT46" s="1285"/>
      <c r="AU46" s="1285"/>
      <c r="AV46" s="1285"/>
      <c r="AW46" s="1285"/>
      <c r="AX46" s="1285"/>
      <c r="AY46" s="1285"/>
      <c r="AZ46" s="1285"/>
      <c r="BA46" s="1285"/>
      <c r="BB46" s="1285"/>
      <c r="BC46" s="1285"/>
      <c r="BD46" s="1285"/>
      <c r="BE46" s="1285"/>
      <c r="BF46" s="1285"/>
      <c r="BG46" s="1285"/>
      <c r="BH46" s="1285"/>
      <c r="BI46" s="1285"/>
      <c r="BJ46" s="1285"/>
      <c r="BK46" s="1285"/>
      <c r="BL46" s="1285"/>
      <c r="BM46" s="1285"/>
      <c r="BN46" s="1285"/>
      <c r="BO46" s="1285"/>
      <c r="BP46" s="1285"/>
      <c r="BQ46" s="1285"/>
      <c r="BR46" s="1285"/>
      <c r="BS46" s="965"/>
    </row>
    <row r="47" spans="1:71" x14ac:dyDescent="0.25">
      <c r="A47" s="1285"/>
      <c r="B47" s="1285"/>
      <c r="C47" s="1285"/>
      <c r="D47" s="1285"/>
      <c r="E47" s="1285"/>
      <c r="F47" s="1128"/>
      <c r="G47" s="1128"/>
      <c r="H47" s="1128"/>
      <c r="I47" s="1128"/>
      <c r="J47" s="1128"/>
      <c r="K47" s="1128"/>
      <c r="L47" s="1128"/>
      <c r="M47" s="1128"/>
      <c r="N47" s="1128"/>
      <c r="O47" s="1128"/>
      <c r="P47" s="1128"/>
      <c r="Q47" s="1128"/>
      <c r="R47" s="1128"/>
      <c r="S47" s="1128"/>
      <c r="T47" s="1128"/>
      <c r="U47" s="1128"/>
      <c r="V47" s="1128"/>
      <c r="W47" s="1128"/>
      <c r="X47" s="1128"/>
      <c r="Y47" s="1128"/>
      <c r="Z47" s="1128"/>
      <c r="AA47" s="1128"/>
      <c r="AB47" s="1128"/>
      <c r="AC47" s="1128"/>
      <c r="AD47" s="1128"/>
      <c r="AE47" s="1128"/>
      <c r="AF47" s="1128"/>
      <c r="AG47" s="1128"/>
      <c r="AH47" s="1128"/>
      <c r="AI47" s="1128"/>
      <c r="AJ47" s="1128"/>
      <c r="AK47" s="1128"/>
      <c r="AL47" s="1128"/>
      <c r="AM47" s="1128"/>
      <c r="AN47" s="1128"/>
      <c r="AO47" s="1128"/>
      <c r="AP47" s="1128"/>
      <c r="AQ47" s="1128"/>
      <c r="AR47" s="1128"/>
      <c r="AS47" s="1128"/>
      <c r="AT47" s="1128"/>
      <c r="AU47" s="1128"/>
      <c r="AV47" s="1128"/>
      <c r="AW47" s="1128"/>
      <c r="AX47" s="1128"/>
      <c r="AY47" s="1128"/>
      <c r="AZ47" s="1128"/>
      <c r="BA47" s="1128"/>
      <c r="BB47" s="1128"/>
      <c r="BC47" s="1128"/>
      <c r="BD47" s="1128"/>
      <c r="BE47" s="1128"/>
      <c r="BF47" s="1128"/>
      <c r="BG47" s="1128"/>
      <c r="BH47" s="1128"/>
      <c r="BI47" s="1128"/>
      <c r="BJ47" s="1128"/>
      <c r="BK47" s="1128"/>
      <c r="BL47" s="1128"/>
      <c r="BM47" s="1128"/>
      <c r="BN47" s="1128"/>
      <c r="BO47" s="1128"/>
      <c r="BP47" s="1128"/>
      <c r="BQ47" s="1128"/>
      <c r="BR47" s="1128"/>
      <c r="BS47" s="965"/>
    </row>
    <row r="48" spans="1:71" x14ac:dyDescent="0.25">
      <c r="A48" s="1285"/>
      <c r="B48" s="1285"/>
      <c r="C48" s="1285"/>
      <c r="D48" s="1285"/>
      <c r="E48" s="1285"/>
      <c r="F48" s="1128"/>
      <c r="G48" s="1128"/>
      <c r="H48" s="1128"/>
      <c r="I48" s="1128"/>
      <c r="J48" s="1128"/>
      <c r="K48" s="1128"/>
      <c r="L48" s="1128"/>
      <c r="M48" s="1128"/>
      <c r="N48" s="1128"/>
      <c r="O48" s="1128"/>
      <c r="P48" s="1128"/>
      <c r="Q48" s="1128"/>
      <c r="R48" s="1128"/>
      <c r="S48" s="1128"/>
      <c r="T48" s="1128"/>
      <c r="U48" s="1128"/>
      <c r="V48" s="1128"/>
      <c r="W48" s="1128"/>
      <c r="X48" s="1128"/>
      <c r="Y48" s="1128"/>
      <c r="Z48" s="1128"/>
      <c r="AA48" s="1128"/>
      <c r="AB48" s="1128"/>
      <c r="AC48" s="1128"/>
      <c r="AD48" s="1128"/>
      <c r="AE48" s="1128"/>
      <c r="AF48" s="1128"/>
      <c r="AG48" s="1128"/>
      <c r="AH48" s="1128"/>
      <c r="AI48" s="1128"/>
      <c r="AJ48" s="1128"/>
      <c r="AK48" s="1128"/>
      <c r="AL48" s="1128"/>
      <c r="AM48" s="1128"/>
      <c r="AN48" s="1128"/>
      <c r="AO48" s="1128"/>
      <c r="AP48" s="1128"/>
      <c r="AQ48" s="1128"/>
      <c r="AR48" s="1128"/>
      <c r="AS48" s="1128"/>
      <c r="AT48" s="1128"/>
      <c r="AU48" s="1128"/>
      <c r="AV48" s="1128"/>
      <c r="AW48" s="1128"/>
      <c r="AX48" s="1128"/>
      <c r="AY48" s="1128"/>
      <c r="AZ48" s="1128"/>
      <c r="BA48" s="1128"/>
      <c r="BB48" s="1128"/>
      <c r="BC48" s="1128"/>
      <c r="BD48" s="1128"/>
      <c r="BE48" s="1128"/>
      <c r="BF48" s="1128"/>
      <c r="BG48" s="1128"/>
      <c r="BH48" s="1128"/>
      <c r="BI48" s="1128"/>
      <c r="BJ48" s="1128"/>
      <c r="BK48" s="1128"/>
      <c r="BL48" s="1128"/>
      <c r="BM48" s="1128"/>
      <c r="BN48" s="1128"/>
      <c r="BO48" s="1128"/>
      <c r="BP48" s="1128"/>
      <c r="BQ48" s="1128"/>
      <c r="BR48" s="1128"/>
      <c r="BS48" s="965"/>
    </row>
    <row r="49" spans="1:71" x14ac:dyDescent="0.25">
      <c r="A49" s="1285"/>
      <c r="B49" s="1285"/>
      <c r="C49" s="1285"/>
      <c r="D49" s="1285"/>
      <c r="E49" s="1285"/>
      <c r="F49" s="1110"/>
      <c r="G49" s="979"/>
      <c r="H49" s="979"/>
      <c r="I49" s="979"/>
      <c r="J49" s="966"/>
      <c r="K49" s="966"/>
      <c r="L49" s="966"/>
      <c r="M49" s="966"/>
      <c r="N49" s="966"/>
      <c r="O49" s="966"/>
      <c r="P49" s="966"/>
      <c r="Q49" s="966"/>
      <c r="R49" s="966"/>
      <c r="S49" s="966"/>
      <c r="T49" s="966"/>
      <c r="U49" s="966"/>
      <c r="V49" s="966"/>
      <c r="W49" s="966"/>
      <c r="X49" s="966"/>
      <c r="Y49" s="966"/>
      <c r="Z49" s="968"/>
      <c r="AA49" s="968"/>
      <c r="AB49" s="968"/>
      <c r="AC49" s="968"/>
      <c r="AD49" s="968"/>
      <c r="AE49" s="968"/>
      <c r="AF49" s="968"/>
      <c r="AG49" s="968"/>
      <c r="AH49" s="968"/>
      <c r="AI49" s="968"/>
      <c r="AJ49" s="968"/>
      <c r="AK49" s="968"/>
      <c r="AL49" s="968"/>
      <c r="AM49" s="968"/>
      <c r="AN49" s="968"/>
      <c r="AO49" s="968"/>
      <c r="AP49" s="968"/>
      <c r="AQ49" s="968"/>
      <c r="AR49" s="968"/>
      <c r="AS49" s="968"/>
      <c r="AT49" s="968"/>
      <c r="AU49" s="968"/>
      <c r="AV49" s="968"/>
      <c r="AW49" s="968"/>
      <c r="AX49" s="968"/>
      <c r="AY49" s="968"/>
      <c r="AZ49" s="968"/>
      <c r="BA49" s="1113"/>
      <c r="BB49" s="968"/>
      <c r="BC49" s="968"/>
      <c r="BD49" s="1114"/>
      <c r="BE49" s="965"/>
      <c r="BF49" s="965"/>
      <c r="BG49" s="965"/>
      <c r="BH49" s="965"/>
      <c r="BI49" s="965"/>
      <c r="BJ49" s="965"/>
      <c r="BK49" s="965"/>
      <c r="BL49" s="965"/>
      <c r="BM49" s="965"/>
      <c r="BN49" s="965"/>
      <c r="BO49" s="965"/>
      <c r="BP49" s="965"/>
      <c r="BQ49" s="965"/>
      <c r="BR49" s="965"/>
      <c r="BS49" s="965"/>
    </row>
    <row r="50" spans="1:71" x14ac:dyDescent="0.25">
      <c r="A50" s="1285"/>
      <c r="B50" s="1285"/>
      <c r="C50" s="1285"/>
      <c r="D50" s="1285"/>
      <c r="E50" s="1285"/>
      <c r="F50" s="1110"/>
      <c r="G50" s="979"/>
      <c r="H50" s="979"/>
      <c r="I50" s="979"/>
      <c r="J50" s="966"/>
      <c r="K50" s="966"/>
      <c r="L50" s="966"/>
      <c r="M50" s="966"/>
      <c r="N50" s="966"/>
      <c r="O50" s="966"/>
      <c r="P50" s="966"/>
      <c r="Q50" s="966"/>
      <c r="R50" s="966"/>
      <c r="S50" s="966"/>
      <c r="T50" s="966"/>
      <c r="U50" s="966"/>
      <c r="V50" s="966"/>
      <c r="W50" s="966"/>
      <c r="X50" s="966"/>
      <c r="Y50" s="966"/>
      <c r="Z50" s="968"/>
      <c r="AA50" s="968"/>
      <c r="AB50" s="968"/>
      <c r="AC50" s="968"/>
      <c r="AD50" s="968"/>
      <c r="AE50" s="968"/>
      <c r="AF50" s="968"/>
      <c r="AG50" s="968"/>
      <c r="AH50" s="968"/>
      <c r="AI50" s="968"/>
      <c r="AJ50" s="968"/>
      <c r="AK50" s="968"/>
      <c r="AL50" s="968"/>
      <c r="AM50" s="968"/>
      <c r="AN50" s="968"/>
      <c r="AO50" s="968"/>
      <c r="AP50" s="968"/>
      <c r="AQ50" s="968"/>
      <c r="AR50" s="968"/>
      <c r="AS50" s="968"/>
      <c r="AT50" s="968"/>
      <c r="AU50" s="968"/>
      <c r="AV50" s="968"/>
      <c r="AW50" s="968"/>
      <c r="AX50" s="968"/>
      <c r="AY50" s="968"/>
      <c r="AZ50" s="968"/>
      <c r="BA50" s="1113"/>
      <c r="BB50" s="968"/>
      <c r="BC50" s="968"/>
      <c r="BD50" s="1114"/>
      <c r="BE50" s="965"/>
      <c r="BF50" s="965"/>
      <c r="BG50" s="965"/>
      <c r="BH50" s="965"/>
      <c r="BI50" s="965"/>
      <c r="BJ50" s="965"/>
      <c r="BK50" s="965"/>
      <c r="BL50" s="965"/>
      <c r="BM50" s="965"/>
      <c r="BN50" s="965"/>
      <c r="BO50" s="965"/>
      <c r="BP50" s="965"/>
      <c r="BQ50" s="965"/>
      <c r="BR50" s="965"/>
      <c r="BS50" s="965"/>
    </row>
    <row r="51" spans="1:71" x14ac:dyDescent="0.25">
      <c r="A51" s="1285"/>
      <c r="B51" s="1285"/>
      <c r="C51" s="1285"/>
      <c r="D51" s="1285"/>
      <c r="E51" s="1285"/>
      <c r="F51" s="1110"/>
      <c r="G51" s="979"/>
      <c r="H51" s="979"/>
      <c r="I51" s="979"/>
      <c r="J51" s="966"/>
      <c r="K51" s="966"/>
      <c r="L51" s="966"/>
      <c r="M51" s="966"/>
      <c r="N51" s="966"/>
      <c r="O51" s="966"/>
      <c r="P51" s="966"/>
      <c r="Q51" s="966"/>
      <c r="R51" s="966"/>
      <c r="S51" s="966"/>
      <c r="T51" s="966"/>
      <c r="U51" s="966"/>
      <c r="V51" s="966"/>
      <c r="W51" s="966"/>
      <c r="X51" s="966"/>
      <c r="Y51" s="966"/>
      <c r="Z51" s="968"/>
      <c r="AA51" s="968"/>
      <c r="AB51" s="968"/>
      <c r="AC51" s="968"/>
      <c r="AD51" s="968"/>
      <c r="AE51" s="968"/>
      <c r="AF51" s="968"/>
      <c r="AG51" s="968"/>
      <c r="AH51" s="968"/>
      <c r="AI51" s="968"/>
      <c r="AJ51" s="968"/>
      <c r="AK51" s="968"/>
      <c r="AL51" s="968"/>
      <c r="AM51" s="968"/>
      <c r="AN51" s="968"/>
      <c r="AO51" s="968"/>
      <c r="AP51" s="968"/>
      <c r="AQ51" s="968"/>
      <c r="AR51" s="968"/>
      <c r="AS51" s="968"/>
      <c r="AT51" s="968"/>
      <c r="AU51" s="968"/>
      <c r="AV51" s="968"/>
      <c r="AW51" s="968"/>
      <c r="AX51" s="968"/>
      <c r="AY51" s="968"/>
      <c r="AZ51" s="968"/>
      <c r="BA51" s="1113"/>
      <c r="BB51" s="968"/>
      <c r="BC51" s="968"/>
      <c r="BD51" s="1114"/>
      <c r="BE51" s="965"/>
      <c r="BF51" s="965"/>
      <c r="BG51" s="965"/>
      <c r="BH51" s="965"/>
      <c r="BI51" s="965"/>
      <c r="BJ51" s="965"/>
      <c r="BK51" s="965"/>
      <c r="BL51" s="965"/>
      <c r="BM51" s="965"/>
      <c r="BN51" s="965"/>
      <c r="BO51" s="965"/>
      <c r="BP51" s="965"/>
      <c r="BQ51" s="965"/>
      <c r="BR51" s="965"/>
      <c r="BS51" s="965"/>
    </row>
    <row r="52" spans="1:71" x14ac:dyDescent="0.25">
      <c r="A52" s="1285"/>
      <c r="B52" s="1285"/>
      <c r="C52" s="1285"/>
      <c r="D52" s="1285"/>
      <c r="E52" s="1285"/>
      <c r="F52" s="1110"/>
      <c r="G52" s="979"/>
      <c r="H52" s="979"/>
      <c r="I52" s="979"/>
      <c r="J52" s="966"/>
      <c r="K52" s="966"/>
      <c r="L52" s="966"/>
      <c r="M52" s="966"/>
      <c r="N52" s="966"/>
      <c r="O52" s="966"/>
      <c r="P52" s="966"/>
      <c r="Q52" s="966"/>
      <c r="R52" s="966"/>
      <c r="S52" s="966"/>
      <c r="T52" s="966"/>
      <c r="U52" s="966"/>
      <c r="V52" s="966"/>
      <c r="W52" s="966"/>
      <c r="X52" s="966"/>
      <c r="Y52" s="966"/>
      <c r="Z52" s="968"/>
      <c r="AA52" s="968"/>
      <c r="AB52" s="968"/>
      <c r="AC52" s="968"/>
      <c r="AD52" s="968"/>
      <c r="AE52" s="968"/>
      <c r="AF52" s="968"/>
      <c r="AG52" s="968"/>
      <c r="AH52" s="968"/>
      <c r="AI52" s="968"/>
      <c r="AJ52" s="968"/>
      <c r="AK52" s="968"/>
      <c r="AL52" s="968"/>
      <c r="AM52" s="968"/>
      <c r="AN52" s="968"/>
      <c r="AO52" s="968"/>
      <c r="AP52" s="968"/>
      <c r="AQ52" s="968"/>
      <c r="AR52" s="968"/>
      <c r="AS52" s="968"/>
      <c r="AT52" s="968"/>
      <c r="AU52" s="968"/>
      <c r="AV52" s="968"/>
      <c r="AW52" s="968"/>
      <c r="AX52" s="968"/>
      <c r="AY52" s="968"/>
      <c r="AZ52" s="968"/>
      <c r="BA52" s="1113"/>
      <c r="BB52" s="968"/>
      <c r="BC52" s="968"/>
      <c r="BD52" s="1114"/>
      <c r="BE52" s="965"/>
      <c r="BF52" s="965"/>
      <c r="BG52" s="965"/>
      <c r="BH52" s="965"/>
      <c r="BI52" s="965"/>
      <c r="BJ52" s="965"/>
      <c r="BK52" s="965"/>
      <c r="BL52" s="965"/>
      <c r="BM52" s="965"/>
      <c r="BN52" s="965"/>
      <c r="BO52" s="965"/>
      <c r="BP52" s="965"/>
      <c r="BQ52" s="965"/>
      <c r="BR52" s="965"/>
      <c r="BS52" s="965"/>
    </row>
    <row r="53" spans="1:71" x14ac:dyDescent="0.25">
      <c r="A53" s="1285"/>
      <c r="B53" s="1285"/>
      <c r="C53" s="1285"/>
      <c r="D53" s="1285"/>
      <c r="E53" s="1285"/>
      <c r="F53" s="1110"/>
      <c r="G53" s="979"/>
      <c r="H53" s="979"/>
      <c r="I53" s="979"/>
      <c r="J53" s="966"/>
      <c r="K53" s="966"/>
      <c r="L53" s="966"/>
      <c r="M53" s="966"/>
      <c r="N53" s="966"/>
      <c r="O53" s="966"/>
      <c r="P53" s="966"/>
      <c r="Q53" s="966"/>
      <c r="R53" s="966"/>
      <c r="S53" s="966"/>
      <c r="T53" s="966"/>
      <c r="U53" s="966"/>
      <c r="V53" s="966"/>
      <c r="W53" s="966"/>
      <c r="X53" s="966"/>
      <c r="Y53" s="966"/>
      <c r="Z53" s="968"/>
      <c r="AA53" s="968"/>
      <c r="AB53" s="968"/>
      <c r="AC53" s="968"/>
      <c r="AD53" s="968"/>
      <c r="AE53" s="968"/>
      <c r="AF53" s="968"/>
      <c r="AG53" s="968"/>
      <c r="AH53" s="968"/>
      <c r="AI53" s="968"/>
      <c r="AJ53" s="968"/>
      <c r="AK53" s="968"/>
      <c r="AL53" s="968"/>
      <c r="AM53" s="968"/>
      <c r="AN53" s="968"/>
      <c r="AO53" s="968"/>
      <c r="AP53" s="968"/>
      <c r="AQ53" s="968"/>
      <c r="AR53" s="968"/>
      <c r="AS53" s="968"/>
      <c r="AT53" s="968"/>
      <c r="AU53" s="968"/>
      <c r="AV53" s="968"/>
      <c r="AW53" s="968"/>
      <c r="AX53" s="968"/>
      <c r="AY53" s="968"/>
      <c r="AZ53" s="968"/>
      <c r="BA53" s="1113"/>
      <c r="BB53" s="968"/>
      <c r="BC53" s="968"/>
      <c r="BD53" s="1114"/>
      <c r="BE53" s="965"/>
      <c r="BF53" s="965"/>
      <c r="BG53" s="965"/>
      <c r="BH53" s="965"/>
      <c r="BI53" s="965"/>
      <c r="BJ53" s="965"/>
      <c r="BK53" s="965"/>
      <c r="BL53" s="965"/>
      <c r="BM53" s="965"/>
      <c r="BN53" s="965"/>
      <c r="BO53" s="965"/>
      <c r="BP53" s="965"/>
      <c r="BQ53" s="965"/>
      <c r="BR53" s="965"/>
      <c r="BS53" s="965"/>
    </row>
    <row r="54" spans="1:71" x14ac:dyDescent="0.25">
      <c r="A54" s="981"/>
      <c r="B54" s="1107"/>
      <c r="C54" s="1050"/>
      <c r="D54" s="1050"/>
      <c r="E54" s="1050"/>
      <c r="F54" s="1110"/>
      <c r="G54" s="979"/>
      <c r="H54" s="979"/>
      <c r="I54" s="979"/>
      <c r="J54" s="966"/>
      <c r="K54" s="966"/>
      <c r="L54" s="966"/>
      <c r="M54" s="966"/>
      <c r="N54" s="966"/>
      <c r="O54" s="966"/>
      <c r="P54" s="966"/>
      <c r="Q54" s="966"/>
      <c r="R54" s="966"/>
      <c r="S54" s="966"/>
      <c r="T54" s="966"/>
      <c r="U54" s="966"/>
      <c r="V54" s="966"/>
      <c r="W54" s="966"/>
      <c r="X54" s="966"/>
      <c r="Y54" s="966"/>
      <c r="Z54" s="968"/>
      <c r="AA54" s="968"/>
      <c r="AB54" s="968"/>
      <c r="AC54" s="968"/>
      <c r="AD54" s="968"/>
      <c r="AE54" s="968"/>
      <c r="AF54" s="968"/>
      <c r="AG54" s="968"/>
      <c r="AH54" s="968"/>
      <c r="AI54" s="968"/>
      <c r="AJ54" s="968"/>
      <c r="AK54" s="968"/>
      <c r="AL54" s="968"/>
      <c r="AM54" s="968"/>
      <c r="AN54" s="968"/>
      <c r="AO54" s="968"/>
      <c r="AP54" s="968"/>
      <c r="AQ54" s="968"/>
      <c r="AR54" s="968"/>
      <c r="AS54" s="968"/>
      <c r="AT54" s="968"/>
      <c r="AU54" s="968"/>
      <c r="AV54" s="968"/>
      <c r="AW54" s="968"/>
      <c r="AX54" s="968"/>
      <c r="AY54" s="968"/>
      <c r="AZ54" s="968"/>
      <c r="BA54" s="1113"/>
      <c r="BB54" s="968"/>
      <c r="BC54" s="968"/>
      <c r="BD54" s="1114"/>
      <c r="BE54" s="965"/>
      <c r="BF54" s="965"/>
      <c r="BG54" s="965"/>
      <c r="BH54" s="965"/>
      <c r="BI54" s="965"/>
      <c r="BJ54" s="965"/>
      <c r="BK54" s="965"/>
      <c r="BL54" s="965"/>
      <c r="BM54" s="965"/>
      <c r="BN54" s="965"/>
      <c r="BO54" s="965"/>
      <c r="BP54" s="965"/>
      <c r="BQ54" s="965"/>
      <c r="BR54" s="965"/>
      <c r="BS54" s="965"/>
    </row>
    <row r="55" spans="1:71" x14ac:dyDescent="0.25">
      <c r="A55" s="982"/>
      <c r="B55" s="1064"/>
      <c r="C55" s="1051"/>
      <c r="D55" s="1051"/>
      <c r="E55" s="1051"/>
      <c r="F55" s="1110"/>
      <c r="G55" s="979"/>
      <c r="H55" s="979"/>
      <c r="I55" s="979"/>
      <c r="J55" s="966"/>
      <c r="K55" s="966"/>
      <c r="L55" s="966"/>
      <c r="M55" s="966"/>
      <c r="N55" s="966"/>
      <c r="O55" s="966"/>
      <c r="P55" s="966"/>
      <c r="Q55" s="966"/>
      <c r="R55" s="966"/>
      <c r="S55" s="966"/>
      <c r="T55" s="966"/>
      <c r="U55" s="966"/>
      <c r="V55" s="966"/>
      <c r="W55" s="966"/>
      <c r="X55" s="966"/>
      <c r="Y55" s="966"/>
      <c r="Z55" s="968"/>
      <c r="AA55" s="968"/>
      <c r="AB55" s="968"/>
      <c r="AC55" s="968"/>
      <c r="AD55" s="968"/>
      <c r="AE55" s="968"/>
      <c r="AF55" s="968"/>
      <c r="AG55" s="968"/>
      <c r="AH55" s="968"/>
      <c r="AI55" s="968"/>
      <c r="AJ55" s="968"/>
      <c r="AK55" s="968"/>
      <c r="AL55" s="968"/>
      <c r="AM55" s="968"/>
      <c r="AN55" s="968"/>
      <c r="AO55" s="968"/>
      <c r="AP55" s="968"/>
      <c r="AQ55" s="968"/>
      <c r="AR55" s="968"/>
      <c r="AS55" s="968"/>
      <c r="AT55" s="968"/>
      <c r="AU55" s="968"/>
      <c r="AV55" s="968"/>
      <c r="AW55" s="968"/>
      <c r="AX55" s="968"/>
      <c r="AY55" s="968"/>
      <c r="AZ55" s="968"/>
      <c r="BA55" s="1113"/>
      <c r="BB55" s="968"/>
      <c r="BC55" s="968"/>
      <c r="BD55" s="1114"/>
      <c r="BE55" s="965"/>
      <c r="BF55" s="965"/>
      <c r="BG55" s="965"/>
      <c r="BH55" s="965"/>
      <c r="BI55" s="965"/>
      <c r="BJ55" s="965"/>
      <c r="BK55" s="965"/>
      <c r="BL55" s="965"/>
      <c r="BM55" s="965"/>
      <c r="BN55" s="965"/>
      <c r="BO55" s="965"/>
      <c r="BP55" s="965"/>
      <c r="BQ55" s="965"/>
      <c r="BR55" s="965"/>
      <c r="BS55" s="965"/>
    </row>
    <row r="56" spans="1:71" x14ac:dyDescent="0.25">
      <c r="A56" s="1012"/>
      <c r="B56" s="1058"/>
      <c r="C56" s="1058"/>
      <c r="D56" s="1058"/>
      <c r="E56" s="1058"/>
      <c r="F56" s="1110"/>
      <c r="G56" s="979"/>
      <c r="H56" s="979"/>
      <c r="I56" s="979"/>
      <c r="J56" s="966"/>
      <c r="K56" s="966"/>
      <c r="L56" s="966"/>
      <c r="M56" s="966"/>
      <c r="N56" s="966"/>
      <c r="O56" s="966"/>
      <c r="P56" s="966"/>
      <c r="Q56" s="966"/>
      <c r="R56" s="966"/>
      <c r="S56" s="966"/>
      <c r="T56" s="966"/>
      <c r="U56" s="966"/>
      <c r="V56" s="966"/>
      <c r="W56" s="966"/>
      <c r="X56" s="966"/>
      <c r="Y56" s="966"/>
      <c r="Z56" s="968"/>
      <c r="AA56" s="968"/>
      <c r="AB56" s="968"/>
      <c r="AC56" s="968"/>
      <c r="AD56" s="968"/>
      <c r="AE56" s="968"/>
      <c r="AF56" s="968"/>
      <c r="AG56" s="968"/>
      <c r="AH56" s="968"/>
      <c r="AI56" s="968"/>
      <c r="AJ56" s="968"/>
      <c r="AK56" s="968"/>
      <c r="AL56" s="968"/>
      <c r="AM56" s="968"/>
      <c r="AN56" s="968"/>
      <c r="AO56" s="968"/>
      <c r="AP56" s="968"/>
      <c r="AQ56" s="968"/>
      <c r="AR56" s="968"/>
      <c r="AS56" s="968"/>
      <c r="AT56" s="968"/>
      <c r="AU56" s="968"/>
      <c r="AV56" s="968"/>
      <c r="AW56" s="968"/>
      <c r="AX56" s="968"/>
      <c r="AY56" s="968"/>
      <c r="AZ56" s="968"/>
      <c r="BA56" s="1113"/>
      <c r="BB56" s="968"/>
      <c r="BC56" s="968"/>
      <c r="BD56" s="1114"/>
      <c r="BE56" s="965"/>
      <c r="BF56" s="965"/>
      <c r="BG56" s="965"/>
      <c r="BH56" s="965"/>
      <c r="BI56" s="965"/>
      <c r="BJ56" s="965"/>
      <c r="BK56" s="965"/>
      <c r="BL56" s="965"/>
      <c r="BM56" s="965"/>
      <c r="BN56" s="965"/>
      <c r="BO56" s="965"/>
      <c r="BP56" s="965"/>
      <c r="BQ56" s="965"/>
      <c r="BR56" s="965"/>
      <c r="BS56" s="965"/>
    </row>
    <row r="57" spans="1:71" x14ac:dyDescent="0.25">
      <c r="A57" s="1122"/>
      <c r="B57" s="1009"/>
      <c r="C57" s="1009"/>
      <c r="D57" s="1009"/>
      <c r="E57" s="1009"/>
      <c r="F57" s="996"/>
      <c r="G57" s="996"/>
      <c r="H57" s="996"/>
      <c r="I57" s="996"/>
      <c r="J57" s="996"/>
      <c r="K57" s="996"/>
      <c r="L57" s="996"/>
      <c r="M57" s="996"/>
      <c r="N57" s="996"/>
      <c r="O57" s="996"/>
      <c r="P57" s="996"/>
      <c r="Q57" s="996"/>
      <c r="R57" s="996"/>
      <c r="S57" s="996"/>
      <c r="T57" s="996"/>
      <c r="U57" s="996"/>
      <c r="V57" s="996"/>
      <c r="W57" s="996"/>
      <c r="X57" s="996"/>
      <c r="Y57" s="996"/>
      <c r="Z57" s="996"/>
      <c r="AA57" s="996"/>
      <c r="AB57" s="996"/>
      <c r="AC57" s="996"/>
      <c r="AD57" s="996"/>
      <c r="AE57" s="996"/>
      <c r="AF57" s="996"/>
      <c r="AG57" s="996"/>
      <c r="AH57" s="996"/>
      <c r="AI57" s="996"/>
      <c r="AJ57" s="996"/>
      <c r="AK57" s="996"/>
      <c r="AL57" s="996"/>
      <c r="AM57" s="996"/>
      <c r="AN57" s="996"/>
      <c r="AO57" s="996"/>
      <c r="AP57" s="996"/>
      <c r="AQ57" s="996"/>
      <c r="AR57" s="996"/>
      <c r="AS57" s="996"/>
      <c r="AT57" s="996"/>
      <c r="AU57" s="996"/>
      <c r="AV57" s="996"/>
      <c r="AW57" s="996"/>
      <c r="AX57" s="996"/>
      <c r="AY57" s="996"/>
      <c r="AZ57" s="996"/>
      <c r="BA57" s="996"/>
      <c r="BB57" s="996"/>
      <c r="BC57" s="996"/>
      <c r="BD57" s="996"/>
      <c r="BE57" s="965"/>
      <c r="BF57" s="965"/>
      <c r="BG57" s="965"/>
      <c r="BH57" s="965"/>
      <c r="BI57" s="965"/>
      <c r="BJ57" s="965"/>
      <c r="BK57" s="965"/>
      <c r="BL57" s="965"/>
      <c r="BM57" s="965"/>
      <c r="BN57" s="965"/>
      <c r="BO57" s="965"/>
      <c r="BP57" s="965"/>
      <c r="BQ57" s="965"/>
      <c r="BR57" s="965"/>
      <c r="BS57" s="965"/>
    </row>
    <row r="58" spans="1:71" x14ac:dyDescent="0.25">
      <c r="A58" s="996"/>
      <c r="B58" s="1009"/>
      <c r="C58" s="1009"/>
      <c r="D58" s="1009"/>
      <c r="E58" s="1009"/>
      <c r="F58" s="996"/>
      <c r="G58" s="996"/>
      <c r="H58" s="996"/>
      <c r="I58" s="996"/>
      <c r="J58" s="996"/>
      <c r="K58" s="996"/>
      <c r="L58" s="996"/>
      <c r="M58" s="996"/>
      <c r="N58" s="996"/>
      <c r="O58" s="996"/>
      <c r="P58" s="996"/>
      <c r="Q58" s="996"/>
      <c r="R58" s="996"/>
      <c r="S58" s="996"/>
      <c r="T58" s="996"/>
      <c r="U58" s="996"/>
      <c r="V58" s="996"/>
      <c r="W58" s="996"/>
      <c r="X58" s="996"/>
      <c r="Y58" s="996"/>
      <c r="Z58" s="996"/>
      <c r="AA58" s="996"/>
      <c r="AB58" s="996"/>
      <c r="AC58" s="996"/>
      <c r="AD58" s="996"/>
      <c r="AE58" s="996"/>
      <c r="AF58" s="996"/>
      <c r="AG58" s="996"/>
      <c r="AH58" s="996"/>
      <c r="AI58" s="996"/>
      <c r="AJ58" s="996"/>
      <c r="AK58" s="996"/>
      <c r="AL58" s="996"/>
      <c r="AM58" s="996"/>
      <c r="AN58" s="996"/>
      <c r="AO58" s="996"/>
      <c r="AP58" s="996"/>
      <c r="AQ58" s="996"/>
      <c r="AR58" s="996"/>
      <c r="AS58" s="996"/>
      <c r="AT58" s="996"/>
      <c r="AU58" s="996"/>
      <c r="AV58" s="996"/>
      <c r="AW58" s="996"/>
      <c r="AX58" s="996"/>
      <c r="AY58" s="996"/>
      <c r="AZ58" s="996"/>
      <c r="BA58" s="996"/>
      <c r="BB58" s="996"/>
      <c r="BC58" s="996"/>
      <c r="BD58" s="996"/>
      <c r="BE58" s="965"/>
      <c r="BF58" s="965"/>
      <c r="BG58" s="965"/>
      <c r="BH58" s="965"/>
      <c r="BI58" s="965"/>
      <c r="BJ58" s="965"/>
      <c r="BK58" s="965"/>
      <c r="BL58" s="965"/>
      <c r="BM58" s="965"/>
      <c r="BN58" s="965"/>
      <c r="BO58" s="965"/>
      <c r="BP58" s="965"/>
      <c r="BQ58" s="965"/>
      <c r="BR58" s="965"/>
      <c r="BS58" s="965"/>
    </row>
    <row r="59" spans="1:71" x14ac:dyDescent="0.25">
      <c r="A59" s="996"/>
      <c r="B59" s="1009"/>
      <c r="C59" s="1009"/>
      <c r="D59" s="1009"/>
      <c r="E59" s="1009"/>
      <c r="F59" s="996"/>
      <c r="G59" s="996"/>
      <c r="H59" s="996"/>
      <c r="I59" s="996"/>
      <c r="J59" s="996"/>
      <c r="K59" s="996"/>
      <c r="L59" s="996"/>
      <c r="M59" s="996"/>
      <c r="N59" s="996"/>
      <c r="O59" s="996"/>
      <c r="P59" s="996"/>
      <c r="Q59" s="996"/>
      <c r="R59" s="996"/>
      <c r="S59" s="996"/>
      <c r="T59" s="996"/>
      <c r="U59" s="996"/>
      <c r="V59" s="996"/>
      <c r="W59" s="996"/>
      <c r="X59" s="996"/>
      <c r="Y59" s="996"/>
      <c r="Z59" s="996"/>
      <c r="AA59" s="996"/>
      <c r="AB59" s="996"/>
      <c r="AC59" s="996"/>
      <c r="AD59" s="996"/>
      <c r="AE59" s="996"/>
      <c r="AF59" s="996"/>
      <c r="AG59" s="996"/>
      <c r="AH59" s="996"/>
      <c r="AI59" s="996"/>
      <c r="AJ59" s="996"/>
      <c r="AK59" s="996"/>
      <c r="AL59" s="996"/>
      <c r="AM59" s="996"/>
      <c r="AN59" s="996"/>
      <c r="AO59" s="996"/>
      <c r="AP59" s="996"/>
      <c r="AQ59" s="996"/>
      <c r="AR59" s="996"/>
      <c r="AS59" s="996"/>
      <c r="AT59" s="996"/>
      <c r="AU59" s="996"/>
      <c r="AV59" s="996"/>
      <c r="AW59" s="996"/>
      <c r="AX59" s="996"/>
      <c r="AY59" s="996"/>
      <c r="AZ59" s="996"/>
      <c r="BA59" s="996"/>
      <c r="BB59" s="996"/>
      <c r="BC59" s="996"/>
      <c r="BD59" s="996"/>
      <c r="BE59" s="965"/>
      <c r="BF59" s="965"/>
      <c r="BG59" s="965"/>
      <c r="BH59" s="965"/>
      <c r="BI59" s="965"/>
      <c r="BJ59" s="965"/>
      <c r="BK59" s="965"/>
      <c r="BL59" s="965"/>
      <c r="BM59" s="965"/>
      <c r="BN59" s="965"/>
      <c r="BO59" s="965"/>
      <c r="BP59" s="965"/>
      <c r="BQ59" s="965"/>
      <c r="BR59" s="965"/>
      <c r="BS59" s="965"/>
    </row>
    <row r="60" spans="1:71" x14ac:dyDescent="0.25">
      <c r="A60" s="996"/>
      <c r="B60" s="1009"/>
      <c r="C60" s="1009"/>
      <c r="D60" s="1009"/>
      <c r="E60" s="1009"/>
      <c r="F60" s="996"/>
      <c r="G60" s="996"/>
      <c r="H60" s="996"/>
      <c r="I60" s="996"/>
      <c r="J60" s="996"/>
      <c r="K60" s="996"/>
      <c r="L60" s="996"/>
      <c r="M60" s="996"/>
      <c r="N60" s="996"/>
      <c r="O60" s="996"/>
      <c r="P60" s="996"/>
      <c r="Q60" s="996"/>
      <c r="R60" s="996"/>
      <c r="S60" s="996"/>
      <c r="T60" s="996"/>
      <c r="U60" s="996"/>
      <c r="V60" s="996"/>
      <c r="W60" s="996"/>
      <c r="X60" s="996"/>
      <c r="Y60" s="996"/>
      <c r="Z60" s="996"/>
      <c r="AA60" s="996"/>
      <c r="AB60" s="996"/>
      <c r="AC60" s="996"/>
      <c r="AD60" s="996"/>
      <c r="AE60" s="996"/>
      <c r="AF60" s="996"/>
      <c r="AG60" s="996"/>
      <c r="AH60" s="996"/>
      <c r="AI60" s="996"/>
      <c r="AJ60" s="996"/>
      <c r="AK60" s="996"/>
      <c r="AL60" s="996"/>
      <c r="AM60" s="996"/>
      <c r="AN60" s="996"/>
      <c r="AO60" s="996"/>
      <c r="AP60" s="996"/>
      <c r="AQ60" s="996"/>
      <c r="AR60" s="996"/>
      <c r="AS60" s="996"/>
      <c r="AT60" s="996"/>
      <c r="AU60" s="996"/>
      <c r="AV60" s="996"/>
      <c r="AW60" s="996"/>
      <c r="AX60" s="996"/>
      <c r="AY60" s="996"/>
      <c r="AZ60" s="996"/>
      <c r="BA60" s="996"/>
      <c r="BB60" s="996"/>
      <c r="BC60" s="996"/>
      <c r="BD60" s="996"/>
      <c r="BE60" s="965"/>
      <c r="BF60" s="965"/>
      <c r="BG60" s="965"/>
      <c r="BH60" s="965"/>
      <c r="BI60" s="965"/>
      <c r="BJ60" s="965"/>
      <c r="BK60" s="965"/>
      <c r="BL60" s="965"/>
      <c r="BM60" s="965"/>
      <c r="BN60" s="965"/>
      <c r="BO60" s="965"/>
      <c r="BP60" s="965"/>
      <c r="BQ60" s="965"/>
      <c r="BR60" s="965"/>
      <c r="BS60" s="965"/>
    </row>
    <row r="61" spans="1:71" x14ac:dyDescent="0.25">
      <c r="A61" s="996"/>
      <c r="B61" s="1009"/>
      <c r="C61" s="1009"/>
      <c r="D61" s="1009"/>
      <c r="E61" s="1009"/>
      <c r="F61" s="996"/>
      <c r="G61" s="996"/>
      <c r="H61" s="996"/>
      <c r="I61" s="996"/>
      <c r="J61" s="996"/>
      <c r="K61" s="996"/>
      <c r="L61" s="996"/>
      <c r="M61" s="996"/>
      <c r="N61" s="996"/>
      <c r="O61" s="996"/>
      <c r="P61" s="996"/>
      <c r="Q61" s="996"/>
      <c r="R61" s="996"/>
      <c r="S61" s="996"/>
      <c r="T61" s="996"/>
      <c r="U61" s="996"/>
      <c r="V61" s="996"/>
      <c r="W61" s="996"/>
      <c r="X61" s="996"/>
      <c r="Y61" s="996"/>
      <c r="Z61" s="996"/>
      <c r="AA61" s="996"/>
      <c r="AB61" s="996"/>
      <c r="AC61" s="996"/>
      <c r="AD61" s="996"/>
      <c r="AE61" s="996"/>
      <c r="AF61" s="996"/>
      <c r="AG61" s="996"/>
      <c r="AH61" s="996"/>
      <c r="AI61" s="996"/>
      <c r="AJ61" s="996"/>
      <c r="AK61" s="996"/>
      <c r="AL61" s="996"/>
      <c r="AM61" s="996"/>
      <c r="AN61" s="996"/>
      <c r="AO61" s="996"/>
      <c r="AP61" s="996"/>
      <c r="AQ61" s="996"/>
      <c r="AR61" s="996"/>
      <c r="AS61" s="996"/>
      <c r="AT61" s="996"/>
      <c r="AU61" s="996"/>
      <c r="AV61" s="996"/>
      <c r="AW61" s="996"/>
      <c r="AX61" s="996"/>
      <c r="AY61" s="996"/>
      <c r="AZ61" s="996"/>
      <c r="BA61" s="996"/>
      <c r="BB61" s="996"/>
      <c r="BC61" s="996"/>
      <c r="BD61" s="996"/>
      <c r="BE61" s="965"/>
      <c r="BF61" s="965"/>
      <c r="BG61" s="965"/>
      <c r="BH61" s="965"/>
      <c r="BI61" s="965"/>
      <c r="BJ61" s="965"/>
      <c r="BK61" s="965"/>
      <c r="BL61" s="965"/>
      <c r="BM61" s="965"/>
      <c r="BN61" s="965"/>
      <c r="BO61" s="965"/>
      <c r="BP61" s="965"/>
      <c r="BQ61" s="965"/>
      <c r="BR61" s="965"/>
      <c r="BS61" s="965"/>
    </row>
    <row r="62" spans="1:71" x14ac:dyDescent="0.25">
      <c r="A62" s="996"/>
      <c r="B62" s="1009"/>
      <c r="C62" s="1009"/>
      <c r="D62" s="1009"/>
      <c r="E62" s="1009"/>
      <c r="F62" s="996"/>
      <c r="G62" s="996"/>
      <c r="H62" s="996"/>
      <c r="I62" s="996"/>
      <c r="J62" s="996"/>
      <c r="K62" s="996"/>
      <c r="L62" s="996"/>
      <c r="M62" s="996"/>
      <c r="N62" s="996"/>
      <c r="O62" s="996"/>
      <c r="P62" s="996"/>
      <c r="Q62" s="996"/>
      <c r="R62" s="996"/>
      <c r="S62" s="996"/>
      <c r="T62" s="996"/>
      <c r="U62" s="996"/>
      <c r="V62" s="996"/>
      <c r="W62" s="996"/>
      <c r="X62" s="996"/>
      <c r="Y62" s="996"/>
      <c r="Z62" s="996"/>
      <c r="AA62" s="996"/>
      <c r="AB62" s="996"/>
      <c r="AC62" s="996"/>
      <c r="AD62" s="996"/>
      <c r="AE62" s="996"/>
      <c r="AF62" s="996"/>
      <c r="AG62" s="996"/>
      <c r="AH62" s="996"/>
      <c r="AI62" s="996"/>
      <c r="AJ62" s="996"/>
      <c r="AK62" s="996"/>
      <c r="AL62" s="996"/>
      <c r="AM62" s="996"/>
      <c r="AN62" s="996"/>
      <c r="AO62" s="996"/>
      <c r="AP62" s="996"/>
      <c r="AQ62" s="996"/>
      <c r="AR62" s="996"/>
      <c r="AS62" s="996"/>
      <c r="AT62" s="996"/>
      <c r="AU62" s="996"/>
      <c r="AV62" s="996"/>
      <c r="AW62" s="996"/>
      <c r="AX62" s="996"/>
      <c r="AY62" s="996"/>
      <c r="AZ62" s="996"/>
      <c r="BA62" s="996"/>
      <c r="BB62" s="996"/>
      <c r="BC62" s="996"/>
      <c r="BD62" s="996"/>
      <c r="BE62" s="965"/>
      <c r="BF62" s="965"/>
      <c r="BG62" s="965"/>
      <c r="BH62" s="965"/>
      <c r="BI62" s="965"/>
      <c r="BJ62" s="965"/>
      <c r="BK62" s="965"/>
      <c r="BL62" s="965"/>
      <c r="BM62" s="965"/>
      <c r="BN62" s="965"/>
      <c r="BO62" s="965"/>
      <c r="BP62" s="965"/>
      <c r="BQ62" s="965"/>
      <c r="BR62" s="965"/>
      <c r="BS62" s="965"/>
    </row>
    <row r="63" spans="1:71" x14ac:dyDescent="0.25">
      <c r="A63" s="996"/>
      <c r="B63" s="1009"/>
      <c r="C63" s="1009"/>
      <c r="D63" s="1009"/>
      <c r="E63" s="1009"/>
      <c r="F63" s="996"/>
      <c r="G63" s="996"/>
      <c r="H63" s="996"/>
      <c r="I63" s="996"/>
      <c r="J63" s="996"/>
      <c r="K63" s="996"/>
      <c r="L63" s="996"/>
      <c r="M63" s="996"/>
      <c r="N63" s="996"/>
      <c r="O63" s="996"/>
      <c r="P63" s="996"/>
      <c r="Q63" s="996"/>
      <c r="R63" s="996"/>
      <c r="S63" s="996"/>
      <c r="T63" s="996"/>
      <c r="U63" s="996"/>
      <c r="V63" s="996"/>
      <c r="W63" s="996"/>
      <c r="X63" s="996"/>
      <c r="Y63" s="996"/>
      <c r="Z63" s="996"/>
      <c r="AA63" s="996"/>
      <c r="AB63" s="996"/>
      <c r="AC63" s="996"/>
      <c r="AD63" s="996"/>
      <c r="AE63" s="996"/>
      <c r="AF63" s="996"/>
      <c r="AG63" s="996"/>
      <c r="AH63" s="996"/>
      <c r="AI63" s="996"/>
      <c r="AJ63" s="996"/>
      <c r="AK63" s="996"/>
      <c r="AL63" s="996"/>
      <c r="AM63" s="996"/>
      <c r="AN63" s="996"/>
      <c r="AO63" s="996"/>
      <c r="AP63" s="996"/>
      <c r="AQ63" s="996"/>
      <c r="AR63" s="996"/>
      <c r="AS63" s="996"/>
      <c r="AT63" s="996"/>
      <c r="AU63" s="996"/>
      <c r="AV63" s="996"/>
      <c r="AW63" s="996"/>
      <c r="AX63" s="996"/>
      <c r="AY63" s="996"/>
      <c r="AZ63" s="996"/>
      <c r="BA63" s="996"/>
      <c r="BB63" s="996"/>
      <c r="BC63" s="996"/>
      <c r="BD63" s="996"/>
      <c r="BE63" s="965"/>
      <c r="BF63" s="965"/>
      <c r="BG63" s="965"/>
      <c r="BH63" s="965"/>
      <c r="BI63" s="965"/>
      <c r="BJ63" s="965"/>
      <c r="BK63" s="965"/>
      <c r="BL63" s="965"/>
      <c r="BM63" s="965"/>
      <c r="BN63" s="965"/>
      <c r="BO63" s="965"/>
      <c r="BP63" s="965"/>
      <c r="BQ63" s="965"/>
      <c r="BR63" s="965"/>
      <c r="BS63" s="965"/>
    </row>
    <row r="64" spans="1:71" x14ac:dyDescent="0.25">
      <c r="A64" s="996"/>
      <c r="B64" s="1009"/>
      <c r="C64" s="1009"/>
      <c r="D64" s="1009"/>
      <c r="E64" s="1009"/>
      <c r="F64" s="996"/>
      <c r="G64" s="996"/>
      <c r="H64" s="996"/>
      <c r="I64" s="996"/>
      <c r="J64" s="996"/>
      <c r="K64" s="996"/>
      <c r="L64" s="996"/>
      <c r="M64" s="996"/>
      <c r="N64" s="996"/>
      <c r="O64" s="996"/>
      <c r="P64" s="996"/>
      <c r="Q64" s="996"/>
      <c r="R64" s="996"/>
      <c r="S64" s="996"/>
      <c r="T64" s="996"/>
      <c r="U64" s="996"/>
      <c r="V64" s="996"/>
      <c r="W64" s="996"/>
      <c r="X64" s="996"/>
      <c r="Y64" s="996"/>
      <c r="Z64" s="996"/>
      <c r="AA64" s="996"/>
      <c r="AB64" s="996"/>
      <c r="AC64" s="996"/>
      <c r="AD64" s="996"/>
      <c r="AE64" s="996"/>
      <c r="AF64" s="996"/>
      <c r="AG64" s="996"/>
      <c r="AH64" s="996"/>
      <c r="AI64" s="996"/>
      <c r="AJ64" s="996"/>
      <c r="AK64" s="996"/>
      <c r="AL64" s="996"/>
      <c r="AM64" s="996"/>
      <c r="AN64" s="996"/>
      <c r="AO64" s="996"/>
      <c r="AP64" s="996"/>
      <c r="AQ64" s="996"/>
      <c r="AR64" s="996"/>
      <c r="AS64" s="996"/>
      <c r="AT64" s="996"/>
      <c r="AU64" s="996"/>
      <c r="AV64" s="996"/>
      <c r="AW64" s="996"/>
      <c r="AX64" s="996"/>
      <c r="AY64" s="996"/>
      <c r="AZ64" s="996"/>
      <c r="BA64" s="996"/>
      <c r="BB64" s="996"/>
      <c r="BC64" s="996"/>
      <c r="BD64" s="996"/>
      <c r="BE64" s="965"/>
      <c r="BF64" s="965"/>
      <c r="BG64" s="965"/>
      <c r="BH64" s="965"/>
      <c r="BI64" s="965"/>
      <c r="BJ64" s="965"/>
      <c r="BK64" s="965"/>
      <c r="BL64" s="965"/>
      <c r="BM64" s="965"/>
      <c r="BN64" s="965"/>
      <c r="BO64" s="965"/>
      <c r="BP64" s="965"/>
      <c r="BQ64" s="965"/>
      <c r="BR64" s="965"/>
      <c r="BS64" s="965"/>
    </row>
    <row r="65" spans="1:71" x14ac:dyDescent="0.25">
      <c r="A65" s="965"/>
      <c r="B65" s="965"/>
      <c r="C65" s="965"/>
      <c r="D65" s="965"/>
      <c r="E65" s="965"/>
      <c r="F65" s="965"/>
      <c r="G65" s="965"/>
      <c r="H65" s="965"/>
      <c r="I65" s="965"/>
      <c r="J65" s="965"/>
      <c r="K65" s="965"/>
      <c r="L65" s="965"/>
      <c r="M65" s="965"/>
      <c r="N65" s="965"/>
      <c r="O65" s="965"/>
      <c r="P65" s="965"/>
      <c r="Q65" s="965"/>
      <c r="R65" s="965"/>
      <c r="S65" s="965"/>
      <c r="T65" s="965"/>
      <c r="U65" s="965"/>
      <c r="V65" s="965"/>
      <c r="W65" s="965"/>
      <c r="X65" s="965"/>
      <c r="Y65" s="965"/>
      <c r="Z65" s="965"/>
      <c r="AA65" s="965"/>
      <c r="AB65" s="965"/>
      <c r="AC65" s="965"/>
      <c r="AD65" s="965"/>
      <c r="AE65" s="965"/>
      <c r="AF65" s="965"/>
      <c r="AG65" s="965"/>
      <c r="AH65" s="965"/>
      <c r="AI65" s="965"/>
      <c r="AJ65" s="965"/>
      <c r="AK65" s="965"/>
      <c r="AL65" s="965"/>
      <c r="AM65" s="965"/>
      <c r="AN65" s="965"/>
      <c r="AO65" s="965"/>
      <c r="AP65" s="965"/>
      <c r="AQ65" s="965"/>
      <c r="AR65" s="965"/>
      <c r="AS65" s="965"/>
      <c r="AT65" s="965"/>
      <c r="AU65" s="965"/>
      <c r="AV65" s="965"/>
      <c r="AW65" s="965"/>
      <c r="AX65" s="965"/>
      <c r="AY65" s="965"/>
      <c r="AZ65" s="965"/>
      <c r="BA65" s="965"/>
      <c r="BB65" s="965"/>
      <c r="BC65" s="965"/>
      <c r="BD65" s="965"/>
      <c r="BE65" s="965"/>
      <c r="BF65" s="965"/>
      <c r="BG65" s="965"/>
      <c r="BH65" s="965"/>
      <c r="BI65" s="965"/>
      <c r="BJ65" s="965"/>
      <c r="BK65" s="965"/>
      <c r="BL65" s="965"/>
      <c r="BM65" s="965"/>
      <c r="BN65" s="965"/>
      <c r="BO65" s="965"/>
      <c r="BP65" s="965"/>
      <c r="BQ65" s="965"/>
      <c r="BR65" s="965"/>
      <c r="BS65" s="965"/>
    </row>
    <row r="66" spans="1:71" x14ac:dyDescent="0.25">
      <c r="A66" s="965"/>
      <c r="B66" s="965"/>
      <c r="C66" s="965"/>
      <c r="D66" s="965"/>
      <c r="E66" s="965"/>
      <c r="F66" s="965"/>
      <c r="G66" s="965"/>
      <c r="H66" s="965"/>
      <c r="I66" s="965"/>
      <c r="J66" s="965"/>
      <c r="K66" s="965"/>
      <c r="L66" s="965"/>
      <c r="M66" s="965"/>
      <c r="N66" s="965"/>
      <c r="O66" s="965"/>
      <c r="P66" s="965"/>
      <c r="Q66" s="965"/>
      <c r="R66" s="965"/>
      <c r="S66" s="965"/>
      <c r="T66" s="965"/>
      <c r="U66" s="965"/>
      <c r="V66" s="965"/>
      <c r="W66" s="965"/>
      <c r="X66" s="965"/>
      <c r="Y66" s="965"/>
      <c r="Z66" s="965"/>
      <c r="AA66" s="965"/>
      <c r="AB66" s="965"/>
      <c r="AC66" s="965"/>
      <c r="AD66" s="965"/>
      <c r="AE66" s="965"/>
      <c r="AF66" s="965"/>
      <c r="AG66" s="965"/>
      <c r="AH66" s="965"/>
      <c r="AI66" s="965"/>
      <c r="AJ66" s="965"/>
      <c r="AK66" s="965"/>
      <c r="AL66" s="965"/>
      <c r="AM66" s="965"/>
      <c r="AN66" s="965"/>
      <c r="AO66" s="965"/>
      <c r="AP66" s="965"/>
      <c r="AQ66" s="965"/>
      <c r="AR66" s="965"/>
      <c r="AS66" s="965"/>
      <c r="AT66" s="965"/>
      <c r="AU66" s="965"/>
      <c r="AV66" s="965"/>
      <c r="AW66" s="965"/>
      <c r="AX66" s="965"/>
      <c r="AY66" s="965"/>
      <c r="AZ66" s="965"/>
      <c r="BA66" s="965"/>
      <c r="BB66" s="965"/>
      <c r="BC66" s="965"/>
      <c r="BD66" s="965"/>
      <c r="BE66" s="965"/>
      <c r="BF66" s="965"/>
      <c r="BG66" s="965"/>
      <c r="BH66" s="965"/>
      <c r="BI66" s="965"/>
      <c r="BJ66" s="965"/>
      <c r="BK66" s="965"/>
      <c r="BL66" s="965"/>
      <c r="BM66" s="965"/>
      <c r="BN66" s="965"/>
      <c r="BO66" s="965"/>
      <c r="BP66" s="965"/>
      <c r="BQ66" s="965"/>
      <c r="BR66" s="965"/>
      <c r="BS66" s="965"/>
    </row>
    <row r="67" spans="1:71" x14ac:dyDescent="0.25">
      <c r="A67" s="965"/>
      <c r="B67" s="965"/>
      <c r="C67" s="965"/>
      <c r="D67" s="965"/>
      <c r="E67" s="965"/>
      <c r="F67" s="965"/>
      <c r="G67" s="965"/>
      <c r="H67" s="965"/>
      <c r="I67" s="965"/>
      <c r="J67" s="965"/>
      <c r="K67" s="965"/>
      <c r="L67" s="965"/>
      <c r="M67" s="965"/>
      <c r="N67" s="965"/>
      <c r="O67" s="965"/>
      <c r="P67" s="965"/>
      <c r="Q67" s="965"/>
      <c r="R67" s="965"/>
      <c r="S67" s="965"/>
      <c r="T67" s="965"/>
      <c r="U67" s="965"/>
      <c r="V67" s="965"/>
      <c r="W67" s="965"/>
      <c r="X67" s="965"/>
      <c r="Y67" s="965"/>
      <c r="Z67" s="965"/>
      <c r="AA67" s="965"/>
      <c r="AB67" s="965"/>
      <c r="AC67" s="965"/>
      <c r="AD67" s="965"/>
      <c r="AE67" s="965"/>
      <c r="AF67" s="965"/>
      <c r="AG67" s="965"/>
      <c r="AH67" s="965"/>
      <c r="AI67" s="965"/>
      <c r="AJ67" s="965"/>
      <c r="AK67" s="965"/>
      <c r="AL67" s="965"/>
      <c r="AM67" s="965"/>
      <c r="AN67" s="965"/>
      <c r="AO67" s="965"/>
      <c r="AP67" s="965"/>
      <c r="AQ67" s="965"/>
      <c r="AR67" s="965"/>
      <c r="AS67" s="965"/>
      <c r="AT67" s="965"/>
      <c r="AU67" s="965"/>
      <c r="AV67" s="965"/>
      <c r="AW67" s="965"/>
      <c r="AX67" s="965"/>
      <c r="AY67" s="965"/>
      <c r="AZ67" s="965"/>
      <c r="BA67" s="965"/>
      <c r="BB67" s="965"/>
      <c r="BC67" s="965"/>
      <c r="BD67" s="965"/>
      <c r="BE67" s="965"/>
      <c r="BF67" s="965"/>
      <c r="BG67" s="965"/>
      <c r="BH67" s="965"/>
      <c r="BI67" s="965"/>
      <c r="BJ67" s="965"/>
      <c r="BK67" s="965"/>
      <c r="BL67" s="965"/>
      <c r="BM67" s="965"/>
      <c r="BN67" s="965"/>
      <c r="BO67" s="965"/>
      <c r="BP67" s="965"/>
      <c r="BQ67" s="965"/>
      <c r="BR67" s="965"/>
      <c r="BS67" s="965"/>
    </row>
    <row r="68" spans="1:71" x14ac:dyDescent="0.25">
      <c r="A68" s="965"/>
      <c r="B68" s="965"/>
      <c r="C68" s="965"/>
      <c r="D68" s="965"/>
      <c r="E68" s="965"/>
      <c r="F68" s="965"/>
      <c r="G68" s="965"/>
      <c r="H68" s="965"/>
      <c r="I68" s="965"/>
      <c r="J68" s="965"/>
      <c r="K68" s="965"/>
      <c r="L68" s="965"/>
      <c r="M68" s="965"/>
      <c r="N68" s="965"/>
      <c r="O68" s="965"/>
      <c r="P68" s="965"/>
      <c r="Q68" s="965"/>
      <c r="R68" s="965"/>
      <c r="S68" s="965"/>
      <c r="T68" s="965"/>
      <c r="U68" s="965"/>
      <c r="V68" s="965"/>
      <c r="W68" s="965"/>
      <c r="X68" s="965"/>
      <c r="Y68" s="965"/>
      <c r="Z68" s="965"/>
      <c r="AA68" s="965"/>
      <c r="AB68" s="965"/>
      <c r="AC68" s="965"/>
      <c r="AD68" s="965"/>
      <c r="AE68" s="965"/>
      <c r="AF68" s="965"/>
      <c r="AG68" s="965"/>
      <c r="AH68" s="965"/>
      <c r="AI68" s="965"/>
      <c r="AJ68" s="965"/>
      <c r="AK68" s="965"/>
      <c r="AL68" s="965"/>
      <c r="AM68" s="965"/>
      <c r="AN68" s="965"/>
      <c r="AO68" s="965"/>
      <c r="AP68" s="965"/>
      <c r="AQ68" s="965"/>
      <c r="AR68" s="965"/>
      <c r="AS68" s="965"/>
      <c r="AT68" s="965"/>
      <c r="AU68" s="965"/>
      <c r="AV68" s="965"/>
      <c r="AW68" s="965"/>
      <c r="AX68" s="965"/>
      <c r="AY68" s="965"/>
      <c r="AZ68" s="965"/>
      <c r="BA68" s="965"/>
      <c r="BB68" s="965"/>
      <c r="BC68" s="965"/>
      <c r="BD68" s="965"/>
      <c r="BE68" s="965"/>
      <c r="BF68" s="965"/>
      <c r="BG68" s="965"/>
      <c r="BH68" s="965"/>
      <c r="BI68" s="965"/>
      <c r="BJ68" s="965"/>
      <c r="BK68" s="965"/>
      <c r="BL68" s="965"/>
      <c r="BM68" s="965"/>
      <c r="BN68" s="965"/>
      <c r="BO68" s="965"/>
      <c r="BP68" s="965"/>
      <c r="BQ68" s="965"/>
      <c r="BR68" s="965"/>
      <c r="BS68" s="965"/>
    </row>
    <row r="69" spans="1:71" x14ac:dyDescent="0.25">
      <c r="A69" s="965"/>
      <c r="B69" s="965"/>
      <c r="C69" s="965"/>
      <c r="D69" s="965"/>
      <c r="E69" s="965"/>
      <c r="F69" s="965"/>
      <c r="G69" s="965"/>
      <c r="H69" s="965"/>
      <c r="I69" s="965"/>
      <c r="J69" s="965"/>
      <c r="K69" s="965"/>
      <c r="L69" s="965"/>
      <c r="M69" s="965"/>
      <c r="N69" s="965"/>
      <c r="O69" s="965"/>
      <c r="P69" s="965"/>
      <c r="Q69" s="965"/>
      <c r="R69" s="965"/>
      <c r="S69" s="965"/>
      <c r="T69" s="965"/>
      <c r="U69" s="965"/>
      <c r="V69" s="965"/>
      <c r="W69" s="965"/>
      <c r="X69" s="965"/>
      <c r="Y69" s="965"/>
      <c r="Z69" s="965"/>
      <c r="AA69" s="965"/>
      <c r="AB69" s="965"/>
      <c r="AC69" s="965"/>
      <c r="AD69" s="965"/>
      <c r="AE69" s="965"/>
      <c r="AF69" s="965"/>
      <c r="AG69" s="965"/>
      <c r="AH69" s="965"/>
      <c r="AI69" s="965"/>
      <c r="AJ69" s="965"/>
      <c r="AK69" s="965"/>
      <c r="AL69" s="965"/>
      <c r="AM69" s="965"/>
      <c r="AN69" s="965"/>
      <c r="AO69" s="965"/>
      <c r="AP69" s="965"/>
      <c r="AQ69" s="965"/>
      <c r="AR69" s="965"/>
      <c r="AS69" s="965"/>
      <c r="AT69" s="965"/>
      <c r="AU69" s="965"/>
      <c r="AV69" s="965"/>
      <c r="AW69" s="965"/>
      <c r="AX69" s="965"/>
      <c r="AY69" s="965"/>
      <c r="AZ69" s="965"/>
      <c r="BA69" s="965"/>
      <c r="BB69" s="965"/>
      <c r="BC69" s="965"/>
      <c r="BD69" s="965"/>
      <c r="BE69" s="965"/>
      <c r="BF69" s="965"/>
      <c r="BG69" s="965"/>
      <c r="BH69" s="965"/>
      <c r="BI69" s="965"/>
      <c r="BJ69" s="965"/>
      <c r="BK69" s="965"/>
      <c r="BL69" s="965"/>
      <c r="BM69" s="965"/>
      <c r="BN69" s="965"/>
      <c r="BO69" s="965"/>
      <c r="BP69" s="965"/>
      <c r="BQ69" s="965"/>
      <c r="BR69" s="965"/>
      <c r="BS69" s="965"/>
    </row>
    <row r="70" spans="1:71" x14ac:dyDescent="0.25">
      <c r="A70" s="965"/>
      <c r="B70" s="965"/>
      <c r="C70" s="965"/>
      <c r="D70" s="965"/>
      <c r="E70" s="965"/>
      <c r="F70" s="965"/>
      <c r="G70" s="965"/>
      <c r="H70" s="965"/>
      <c r="I70" s="965"/>
      <c r="J70" s="965"/>
      <c r="K70" s="965"/>
      <c r="L70" s="965"/>
      <c r="M70" s="965"/>
      <c r="N70" s="965"/>
      <c r="O70" s="965"/>
      <c r="P70" s="965"/>
      <c r="Q70" s="965"/>
      <c r="R70" s="965"/>
      <c r="S70" s="965"/>
      <c r="T70" s="965"/>
      <c r="U70" s="965"/>
      <c r="V70" s="965"/>
      <c r="W70" s="965"/>
      <c r="X70" s="965"/>
      <c r="Y70" s="965"/>
      <c r="Z70" s="965"/>
      <c r="AA70" s="965"/>
      <c r="AB70" s="965"/>
      <c r="AC70" s="965"/>
      <c r="AD70" s="965"/>
      <c r="AE70" s="965"/>
      <c r="AF70" s="965"/>
      <c r="AG70" s="965"/>
      <c r="AH70" s="965"/>
      <c r="AI70" s="965"/>
      <c r="AJ70" s="965"/>
      <c r="AK70" s="965"/>
      <c r="AL70" s="965"/>
      <c r="AM70" s="965"/>
      <c r="AN70" s="965"/>
      <c r="AO70" s="965"/>
      <c r="AP70" s="965"/>
      <c r="AQ70" s="965"/>
      <c r="AR70" s="965"/>
      <c r="AS70" s="965"/>
      <c r="AT70" s="965"/>
      <c r="AU70" s="965"/>
      <c r="AV70" s="965"/>
      <c r="AW70" s="965"/>
      <c r="AX70" s="965"/>
      <c r="AY70" s="965"/>
      <c r="AZ70" s="965"/>
      <c r="BA70" s="965"/>
      <c r="BB70" s="965"/>
      <c r="BC70" s="965"/>
      <c r="BD70" s="965"/>
      <c r="BE70" s="965"/>
      <c r="BF70" s="965"/>
      <c r="BG70" s="965"/>
      <c r="BH70" s="965"/>
      <c r="BI70" s="965"/>
      <c r="BJ70" s="965"/>
      <c r="BK70" s="965"/>
      <c r="BL70" s="965"/>
      <c r="BM70" s="965"/>
      <c r="BN70" s="965"/>
      <c r="BO70" s="965"/>
      <c r="BP70" s="965"/>
      <c r="BQ70" s="965"/>
      <c r="BR70" s="965"/>
      <c r="BS70" s="965"/>
    </row>
    <row r="71" spans="1:71" x14ac:dyDescent="0.25">
      <c r="A71" s="965"/>
      <c r="B71" s="965"/>
      <c r="C71" s="965"/>
      <c r="D71" s="965"/>
      <c r="E71" s="965"/>
      <c r="F71" s="965"/>
      <c r="G71" s="965"/>
      <c r="H71" s="965"/>
      <c r="I71" s="965"/>
      <c r="J71" s="965"/>
      <c r="K71" s="965"/>
      <c r="L71" s="965"/>
      <c r="M71" s="965"/>
      <c r="N71" s="965"/>
      <c r="O71" s="965"/>
      <c r="P71" s="965"/>
      <c r="Q71" s="965"/>
      <c r="R71" s="965"/>
      <c r="S71" s="965"/>
      <c r="T71" s="965"/>
      <c r="U71" s="965"/>
      <c r="V71" s="965"/>
      <c r="W71" s="965"/>
      <c r="X71" s="965"/>
      <c r="Y71" s="965"/>
      <c r="Z71" s="965"/>
      <c r="AA71" s="965"/>
      <c r="AB71" s="965"/>
      <c r="AC71" s="965"/>
      <c r="AD71" s="965"/>
      <c r="AE71" s="965"/>
      <c r="AF71" s="965"/>
      <c r="AG71" s="965"/>
      <c r="AH71" s="965"/>
      <c r="AI71" s="965"/>
      <c r="AJ71" s="965"/>
      <c r="AK71" s="965"/>
      <c r="AL71" s="965"/>
      <c r="AM71" s="965"/>
      <c r="AN71" s="965"/>
      <c r="AO71" s="965"/>
      <c r="AP71" s="965"/>
      <c r="AQ71" s="965"/>
      <c r="AR71" s="965"/>
      <c r="AS71" s="965"/>
      <c r="AT71" s="965"/>
      <c r="AU71" s="965"/>
      <c r="AV71" s="965"/>
      <c r="AW71" s="965"/>
      <c r="AX71" s="965"/>
      <c r="AY71" s="965"/>
      <c r="AZ71" s="965"/>
      <c r="BA71" s="965"/>
      <c r="BB71" s="965"/>
      <c r="BC71" s="965"/>
      <c r="BD71" s="965"/>
      <c r="BE71" s="965"/>
      <c r="BF71" s="965"/>
      <c r="BG71" s="965"/>
      <c r="BH71" s="965"/>
      <c r="BI71" s="965"/>
      <c r="BJ71" s="965"/>
      <c r="BK71" s="965"/>
      <c r="BL71" s="965"/>
      <c r="BM71" s="965"/>
      <c r="BN71" s="965"/>
      <c r="BO71" s="965"/>
      <c r="BP71" s="965"/>
      <c r="BQ71" s="965"/>
      <c r="BR71" s="965"/>
      <c r="BS71" s="965"/>
    </row>
    <row r="72" spans="1:71" x14ac:dyDescent="0.25">
      <c r="A72" s="965"/>
      <c r="B72" s="965"/>
      <c r="C72" s="965"/>
      <c r="D72" s="965"/>
      <c r="E72" s="965"/>
      <c r="F72" s="965"/>
      <c r="G72" s="965"/>
      <c r="H72" s="965"/>
      <c r="I72" s="965"/>
      <c r="J72" s="965"/>
      <c r="K72" s="965"/>
      <c r="L72" s="965"/>
      <c r="M72" s="965"/>
      <c r="N72" s="965"/>
      <c r="O72" s="965"/>
      <c r="P72" s="965"/>
      <c r="Q72" s="965"/>
      <c r="R72" s="965"/>
      <c r="S72" s="965"/>
      <c r="T72" s="965"/>
      <c r="U72" s="965"/>
      <c r="V72" s="965"/>
      <c r="W72" s="965"/>
      <c r="X72" s="965"/>
      <c r="Y72" s="965"/>
      <c r="Z72" s="965"/>
      <c r="AA72" s="965"/>
      <c r="AB72" s="965"/>
      <c r="AC72" s="965"/>
      <c r="AD72" s="965"/>
      <c r="AE72" s="965"/>
      <c r="AF72" s="965"/>
      <c r="AG72" s="965"/>
      <c r="AH72" s="965"/>
      <c r="AI72" s="965"/>
      <c r="AJ72" s="965"/>
      <c r="AK72" s="965"/>
      <c r="AL72" s="965"/>
      <c r="AM72" s="965"/>
      <c r="AN72" s="965"/>
      <c r="AO72" s="965"/>
      <c r="AP72" s="965"/>
      <c r="AQ72" s="965"/>
      <c r="AR72" s="965"/>
      <c r="AS72" s="965"/>
      <c r="AT72" s="965"/>
      <c r="AU72" s="965"/>
      <c r="AV72" s="965"/>
      <c r="AW72" s="965"/>
      <c r="AX72" s="965"/>
      <c r="AY72" s="965"/>
      <c r="AZ72" s="965"/>
      <c r="BA72" s="965"/>
      <c r="BB72" s="965"/>
      <c r="BC72" s="965"/>
      <c r="BD72" s="965"/>
      <c r="BE72" s="965"/>
      <c r="BF72" s="965"/>
      <c r="BG72" s="965"/>
      <c r="BH72" s="965"/>
      <c r="BI72" s="965"/>
      <c r="BJ72" s="965"/>
      <c r="BK72" s="965"/>
      <c r="BL72" s="965"/>
      <c r="BM72" s="965"/>
      <c r="BN72" s="965"/>
      <c r="BO72" s="965"/>
      <c r="BP72" s="965"/>
      <c r="BQ72" s="965"/>
      <c r="BR72" s="965"/>
      <c r="BS72" s="965"/>
    </row>
    <row r="73" spans="1:71" x14ac:dyDescent="0.25">
      <c r="A73" s="965"/>
      <c r="B73" s="965"/>
      <c r="C73" s="965"/>
      <c r="D73" s="965"/>
      <c r="E73" s="965"/>
      <c r="F73" s="965"/>
      <c r="G73" s="965"/>
      <c r="H73" s="965"/>
      <c r="I73" s="965"/>
      <c r="J73" s="965"/>
      <c r="K73" s="965"/>
      <c r="L73" s="965"/>
      <c r="M73" s="965"/>
      <c r="N73" s="965"/>
      <c r="O73" s="965"/>
      <c r="P73" s="965"/>
      <c r="Q73" s="965"/>
      <c r="R73" s="965"/>
      <c r="S73" s="965"/>
      <c r="T73" s="965"/>
      <c r="U73" s="965"/>
      <c r="V73" s="965"/>
      <c r="W73" s="965"/>
      <c r="X73" s="965"/>
      <c r="Y73" s="965"/>
      <c r="Z73" s="965"/>
      <c r="AA73" s="965"/>
      <c r="AB73" s="965"/>
      <c r="AC73" s="965"/>
      <c r="AD73" s="965"/>
      <c r="AE73" s="965"/>
      <c r="AF73" s="965"/>
      <c r="AG73" s="965"/>
      <c r="AH73" s="965"/>
      <c r="AI73" s="965"/>
      <c r="AJ73" s="965"/>
      <c r="AK73" s="965"/>
      <c r="AL73" s="965"/>
      <c r="AM73" s="965"/>
      <c r="AN73" s="965"/>
      <c r="AO73" s="965"/>
      <c r="AP73" s="965"/>
      <c r="AQ73" s="965"/>
      <c r="AR73" s="965"/>
      <c r="AS73" s="965"/>
      <c r="AT73" s="965"/>
      <c r="AU73" s="965"/>
      <c r="AV73" s="965"/>
      <c r="AW73" s="965"/>
      <c r="AX73" s="965"/>
      <c r="AY73" s="965"/>
      <c r="AZ73" s="965"/>
      <c r="BA73" s="965"/>
      <c r="BB73" s="965"/>
      <c r="BC73" s="965"/>
      <c r="BD73" s="965"/>
      <c r="BE73" s="965"/>
      <c r="BF73" s="965"/>
      <c r="BG73" s="965"/>
      <c r="BH73" s="965"/>
      <c r="BI73" s="965"/>
      <c r="BJ73" s="965"/>
      <c r="BK73" s="965"/>
      <c r="BL73" s="965"/>
      <c r="BM73" s="965"/>
      <c r="BN73" s="965"/>
      <c r="BO73" s="965"/>
      <c r="BP73" s="965"/>
      <c r="BQ73" s="965"/>
      <c r="BR73" s="965"/>
      <c r="BS73" s="965"/>
    </row>
    <row r="74" spans="1:71" x14ac:dyDescent="0.25">
      <c r="A74" s="965"/>
      <c r="B74" s="965"/>
      <c r="C74" s="965"/>
      <c r="D74" s="965"/>
      <c r="E74" s="965"/>
      <c r="F74" s="965"/>
      <c r="G74" s="965"/>
      <c r="H74" s="965"/>
      <c r="I74" s="965"/>
      <c r="J74" s="965"/>
      <c r="K74" s="965"/>
      <c r="L74" s="965"/>
      <c r="M74" s="965"/>
      <c r="N74" s="965"/>
      <c r="O74" s="965"/>
      <c r="P74" s="965"/>
      <c r="Q74" s="965"/>
      <c r="R74" s="965"/>
      <c r="S74" s="965"/>
      <c r="T74" s="965"/>
      <c r="U74" s="965"/>
      <c r="V74" s="965"/>
      <c r="W74" s="965"/>
      <c r="X74" s="965"/>
      <c r="Y74" s="965"/>
      <c r="Z74" s="965"/>
      <c r="AA74" s="965"/>
      <c r="AB74" s="965"/>
      <c r="AC74" s="965"/>
      <c r="AD74" s="965"/>
      <c r="AE74" s="965"/>
      <c r="AF74" s="965"/>
      <c r="AG74" s="965"/>
      <c r="AH74" s="965"/>
      <c r="AI74" s="965"/>
      <c r="AJ74" s="965"/>
      <c r="AK74" s="965"/>
      <c r="AL74" s="965"/>
      <c r="AM74" s="965"/>
      <c r="AN74" s="965"/>
      <c r="AO74" s="965"/>
      <c r="AP74" s="965"/>
      <c r="AQ74" s="965"/>
      <c r="AR74" s="965"/>
      <c r="AS74" s="965"/>
      <c r="AT74" s="965"/>
      <c r="AU74" s="965"/>
      <c r="AV74" s="965"/>
      <c r="AW74" s="965"/>
      <c r="AX74" s="965"/>
      <c r="AY74" s="965"/>
      <c r="AZ74" s="965"/>
      <c r="BA74" s="965"/>
      <c r="BB74" s="965"/>
      <c r="BC74" s="965"/>
      <c r="BD74" s="965"/>
      <c r="BE74" s="965"/>
      <c r="BF74" s="965"/>
      <c r="BG74" s="965"/>
      <c r="BH74" s="965"/>
      <c r="BI74" s="965"/>
      <c r="BJ74" s="965"/>
      <c r="BK74" s="965"/>
      <c r="BL74" s="965"/>
      <c r="BM74" s="965"/>
      <c r="BN74" s="965"/>
      <c r="BO74" s="965"/>
      <c r="BP74" s="965"/>
      <c r="BQ74" s="965"/>
      <c r="BR74" s="965"/>
      <c r="BS74" s="965"/>
    </row>
    <row r="75" spans="1:71" x14ac:dyDescent="0.25">
      <c r="A75" s="965"/>
      <c r="B75" s="965"/>
      <c r="C75" s="965"/>
      <c r="D75" s="965"/>
      <c r="E75" s="965"/>
      <c r="F75" s="965"/>
      <c r="G75" s="965"/>
      <c r="H75" s="965"/>
      <c r="I75" s="965"/>
      <c r="J75" s="965"/>
      <c r="K75" s="965"/>
      <c r="L75" s="965"/>
      <c r="M75" s="965"/>
      <c r="N75" s="965"/>
      <c r="O75" s="965"/>
      <c r="P75" s="965"/>
      <c r="Q75" s="965"/>
      <c r="R75" s="965"/>
      <c r="S75" s="965"/>
      <c r="T75" s="965"/>
      <c r="U75" s="965"/>
      <c r="V75" s="965"/>
      <c r="W75" s="965"/>
      <c r="X75" s="965"/>
      <c r="Y75" s="965"/>
      <c r="Z75" s="965"/>
      <c r="AA75" s="965"/>
      <c r="AB75" s="965"/>
      <c r="AC75" s="965"/>
      <c r="AD75" s="965"/>
      <c r="AE75" s="965"/>
      <c r="AF75" s="965"/>
      <c r="AG75" s="965"/>
      <c r="AH75" s="965"/>
      <c r="AI75" s="965"/>
      <c r="AJ75" s="965"/>
      <c r="AK75" s="965"/>
      <c r="AL75" s="965"/>
      <c r="AM75" s="965"/>
      <c r="AN75" s="965"/>
      <c r="AO75" s="965"/>
      <c r="AP75" s="965"/>
      <c r="AQ75" s="965"/>
      <c r="AR75" s="965"/>
      <c r="AS75" s="965"/>
      <c r="AT75" s="965"/>
      <c r="AU75" s="965"/>
      <c r="AV75" s="965"/>
      <c r="AW75" s="965"/>
      <c r="AX75" s="965"/>
      <c r="AY75" s="965"/>
      <c r="AZ75" s="965"/>
      <c r="BA75" s="965"/>
      <c r="BB75" s="965"/>
      <c r="BC75" s="965"/>
      <c r="BD75" s="965"/>
      <c r="BE75" s="965"/>
      <c r="BF75" s="965"/>
      <c r="BG75" s="965"/>
      <c r="BH75" s="965"/>
      <c r="BI75" s="965"/>
      <c r="BJ75" s="965"/>
      <c r="BK75" s="965"/>
      <c r="BL75" s="965"/>
      <c r="BM75" s="965"/>
      <c r="BN75" s="965"/>
      <c r="BO75" s="965"/>
      <c r="BP75" s="965"/>
      <c r="BQ75" s="965"/>
      <c r="BR75" s="965"/>
      <c r="BS75" s="965"/>
    </row>
    <row r="76" spans="1:71" x14ac:dyDescent="0.25">
      <c r="A76" s="965"/>
      <c r="B76" s="965"/>
      <c r="C76" s="965"/>
      <c r="D76" s="965"/>
      <c r="E76" s="965"/>
      <c r="F76" s="965"/>
      <c r="G76" s="965"/>
      <c r="H76" s="965"/>
      <c r="I76" s="965"/>
      <c r="J76" s="965"/>
      <c r="K76" s="965"/>
      <c r="L76" s="965"/>
      <c r="M76" s="965"/>
      <c r="N76" s="965"/>
      <c r="O76" s="965"/>
      <c r="P76" s="965"/>
      <c r="Q76" s="965"/>
      <c r="R76" s="965"/>
      <c r="S76" s="965"/>
      <c r="T76" s="965"/>
      <c r="U76" s="965"/>
      <c r="V76" s="965"/>
      <c r="W76" s="965"/>
      <c r="X76" s="965"/>
      <c r="Y76" s="965"/>
      <c r="Z76" s="965"/>
      <c r="AA76" s="965"/>
      <c r="AB76" s="965"/>
      <c r="AC76" s="965"/>
      <c r="AD76" s="965"/>
      <c r="AE76" s="965"/>
      <c r="AF76" s="965"/>
      <c r="AG76" s="965"/>
      <c r="AH76" s="965"/>
      <c r="AI76" s="965"/>
      <c r="AJ76" s="965"/>
      <c r="AK76" s="965"/>
      <c r="AL76" s="965"/>
      <c r="AM76" s="965"/>
      <c r="AN76" s="965"/>
      <c r="AO76" s="965"/>
      <c r="AP76" s="965"/>
      <c r="AQ76" s="965"/>
      <c r="AR76" s="965"/>
      <c r="AS76" s="965"/>
      <c r="AT76" s="965"/>
      <c r="AU76" s="965"/>
      <c r="AV76" s="965"/>
      <c r="AW76" s="965"/>
      <c r="AX76" s="965"/>
      <c r="AY76" s="965"/>
      <c r="AZ76" s="965"/>
      <c r="BA76" s="965"/>
      <c r="BB76" s="965"/>
      <c r="BC76" s="965"/>
      <c r="BD76" s="965"/>
      <c r="BE76" s="965"/>
      <c r="BF76" s="965"/>
      <c r="BG76" s="965"/>
      <c r="BH76" s="965"/>
      <c r="BI76" s="965"/>
      <c r="BJ76" s="965"/>
      <c r="BK76" s="965"/>
      <c r="BL76" s="965"/>
      <c r="BM76" s="965"/>
      <c r="BN76" s="965"/>
      <c r="BO76" s="965"/>
      <c r="BP76" s="965"/>
      <c r="BQ76" s="965"/>
      <c r="BR76" s="965"/>
      <c r="BS76" s="965"/>
    </row>
    <row r="77" spans="1:71" x14ac:dyDescent="0.25">
      <c r="A77" s="965"/>
      <c r="B77" s="965"/>
      <c r="C77" s="965"/>
      <c r="D77" s="965"/>
      <c r="E77" s="965"/>
      <c r="F77" s="965"/>
      <c r="G77" s="965"/>
      <c r="H77" s="965"/>
      <c r="I77" s="965"/>
      <c r="J77" s="965"/>
      <c r="K77" s="965"/>
      <c r="L77" s="965"/>
      <c r="M77" s="965"/>
      <c r="N77" s="965"/>
      <c r="O77" s="965"/>
      <c r="P77" s="965"/>
      <c r="Q77" s="965"/>
      <c r="R77" s="965"/>
      <c r="S77" s="965"/>
      <c r="T77" s="965"/>
      <c r="U77" s="965"/>
      <c r="V77" s="965"/>
      <c r="W77" s="965"/>
      <c r="X77" s="965"/>
      <c r="Y77" s="965"/>
      <c r="Z77" s="965"/>
      <c r="AA77" s="965"/>
      <c r="AB77" s="965"/>
      <c r="AC77" s="965"/>
      <c r="AD77" s="965"/>
      <c r="AE77" s="965"/>
      <c r="AF77" s="965"/>
      <c r="AG77" s="965"/>
      <c r="AH77" s="965"/>
      <c r="AI77" s="965"/>
      <c r="AJ77" s="965"/>
      <c r="AK77" s="965"/>
      <c r="AL77" s="965"/>
      <c r="AM77" s="965"/>
      <c r="AN77" s="965"/>
      <c r="AO77" s="965"/>
      <c r="AP77" s="965"/>
      <c r="AQ77" s="965"/>
      <c r="AR77" s="965"/>
      <c r="AS77" s="965"/>
      <c r="AT77" s="965"/>
      <c r="AU77" s="965"/>
      <c r="AV77" s="965"/>
      <c r="AW77" s="965"/>
      <c r="AX77" s="965"/>
      <c r="AY77" s="965"/>
      <c r="AZ77" s="965"/>
      <c r="BA77" s="965"/>
      <c r="BB77" s="965"/>
      <c r="BC77" s="965"/>
      <c r="BD77" s="965"/>
      <c r="BE77" s="965"/>
      <c r="BF77" s="965"/>
      <c r="BG77" s="965"/>
      <c r="BH77" s="965"/>
      <c r="BI77" s="965"/>
      <c r="BJ77" s="965"/>
      <c r="BK77" s="965"/>
      <c r="BL77" s="965"/>
      <c r="BM77" s="965"/>
      <c r="BN77" s="965"/>
      <c r="BO77" s="965"/>
      <c r="BP77" s="965"/>
      <c r="BQ77" s="965"/>
      <c r="BR77" s="965"/>
      <c r="BS77" s="965"/>
    </row>
    <row r="78" spans="1:71" x14ac:dyDescent="0.25">
      <c r="A78" s="965"/>
      <c r="B78" s="965"/>
      <c r="C78" s="965"/>
      <c r="D78" s="965"/>
      <c r="E78" s="965"/>
      <c r="F78" s="965"/>
      <c r="G78" s="965"/>
      <c r="H78" s="965"/>
      <c r="I78" s="965"/>
      <c r="J78" s="965"/>
      <c r="K78" s="965"/>
      <c r="L78" s="965"/>
      <c r="M78" s="965"/>
      <c r="N78" s="965"/>
      <c r="O78" s="965"/>
      <c r="P78" s="965"/>
      <c r="Q78" s="965"/>
      <c r="R78" s="965"/>
      <c r="S78" s="965"/>
      <c r="T78" s="965"/>
      <c r="U78" s="965"/>
      <c r="V78" s="965"/>
      <c r="W78" s="965"/>
      <c r="X78" s="965"/>
      <c r="Y78" s="965"/>
      <c r="Z78" s="965"/>
      <c r="AA78" s="965"/>
      <c r="AB78" s="965"/>
      <c r="AC78" s="965"/>
      <c r="AD78" s="965"/>
      <c r="AE78" s="965"/>
      <c r="AF78" s="965"/>
      <c r="AG78" s="965"/>
      <c r="AH78" s="965"/>
      <c r="AI78" s="965"/>
      <c r="AJ78" s="965"/>
      <c r="AK78" s="965"/>
      <c r="AL78" s="965"/>
      <c r="AM78" s="965"/>
      <c r="AN78" s="965"/>
      <c r="AO78" s="965"/>
      <c r="AP78" s="965"/>
      <c r="AQ78" s="965"/>
      <c r="AR78" s="965"/>
      <c r="AS78" s="965"/>
      <c r="AT78" s="965"/>
      <c r="AU78" s="965"/>
      <c r="AV78" s="965"/>
      <c r="AW78" s="965"/>
      <c r="AX78" s="965"/>
      <c r="AY78" s="965"/>
      <c r="AZ78" s="965"/>
      <c r="BA78" s="965"/>
      <c r="BB78" s="965"/>
      <c r="BC78" s="965"/>
      <c r="BD78" s="965"/>
      <c r="BE78" s="965"/>
      <c r="BF78" s="965"/>
      <c r="BG78" s="965"/>
      <c r="BH78" s="965"/>
      <c r="BI78" s="965"/>
      <c r="BJ78" s="965"/>
      <c r="BK78" s="965"/>
      <c r="BL78" s="965"/>
      <c r="BM78" s="965"/>
      <c r="BN78" s="965"/>
      <c r="BO78" s="965"/>
      <c r="BP78" s="965"/>
      <c r="BQ78" s="965"/>
      <c r="BR78" s="965"/>
      <c r="BS78" s="965"/>
    </row>
    <row r="79" spans="1:71" x14ac:dyDescent="0.25">
      <c r="A79" s="965"/>
      <c r="B79" s="965"/>
      <c r="C79" s="965"/>
      <c r="D79" s="965"/>
      <c r="E79" s="965"/>
      <c r="F79" s="965"/>
      <c r="G79" s="965"/>
      <c r="H79" s="965"/>
      <c r="I79" s="965"/>
      <c r="J79" s="965"/>
      <c r="K79" s="965"/>
      <c r="L79" s="965"/>
      <c r="M79" s="965"/>
      <c r="N79" s="965"/>
      <c r="O79" s="965"/>
      <c r="P79" s="965"/>
      <c r="Q79" s="965"/>
      <c r="R79" s="965"/>
      <c r="S79" s="965"/>
      <c r="T79" s="965"/>
      <c r="U79" s="965"/>
      <c r="V79" s="965"/>
      <c r="W79" s="965"/>
      <c r="X79" s="965"/>
      <c r="Y79" s="965"/>
      <c r="Z79" s="965"/>
      <c r="AA79" s="965"/>
      <c r="AB79" s="965"/>
      <c r="AC79" s="965"/>
      <c r="AD79" s="965"/>
      <c r="AE79" s="965"/>
      <c r="AF79" s="965"/>
      <c r="AG79" s="965"/>
      <c r="AH79" s="965"/>
      <c r="AI79" s="965"/>
      <c r="AJ79" s="965"/>
      <c r="AK79" s="965"/>
      <c r="AL79" s="965"/>
      <c r="AM79" s="965"/>
      <c r="AN79" s="965"/>
      <c r="AO79" s="965"/>
      <c r="AP79" s="965"/>
      <c r="AQ79" s="965"/>
      <c r="AR79" s="965"/>
      <c r="AS79" s="965"/>
      <c r="AT79" s="965"/>
      <c r="AU79" s="965"/>
      <c r="AV79" s="965"/>
      <c r="AW79" s="965"/>
      <c r="AX79" s="965"/>
      <c r="AY79" s="965"/>
      <c r="AZ79" s="965"/>
      <c r="BA79" s="965"/>
      <c r="BB79" s="965"/>
      <c r="BC79" s="965"/>
      <c r="BD79" s="965"/>
      <c r="BE79" s="965"/>
      <c r="BF79" s="965"/>
      <c r="BG79" s="965"/>
      <c r="BH79" s="965"/>
      <c r="BI79" s="965"/>
      <c r="BJ79" s="965"/>
      <c r="BK79" s="965"/>
      <c r="BL79" s="965"/>
      <c r="BM79" s="965"/>
      <c r="BN79" s="965"/>
      <c r="BO79" s="965"/>
      <c r="BP79" s="965"/>
      <c r="BQ79" s="965"/>
      <c r="BR79" s="965"/>
      <c r="BS79" s="965"/>
    </row>
    <row r="80" spans="1:71" x14ac:dyDescent="0.25">
      <c r="A80" s="965"/>
      <c r="B80" s="965"/>
      <c r="C80" s="965"/>
      <c r="D80" s="965"/>
      <c r="E80" s="965"/>
      <c r="F80" s="965"/>
      <c r="G80" s="965"/>
      <c r="H80" s="965"/>
      <c r="I80" s="965"/>
      <c r="J80" s="965"/>
      <c r="K80" s="965"/>
      <c r="L80" s="965"/>
      <c r="M80" s="965"/>
      <c r="N80" s="965"/>
      <c r="O80" s="965"/>
      <c r="P80" s="965"/>
      <c r="Q80" s="965"/>
      <c r="R80" s="965"/>
      <c r="S80" s="965"/>
      <c r="T80" s="965"/>
      <c r="U80" s="965"/>
      <c r="V80" s="965"/>
      <c r="W80" s="965"/>
      <c r="X80" s="965"/>
      <c r="Y80" s="965"/>
      <c r="Z80" s="965"/>
      <c r="AA80" s="965"/>
      <c r="AB80" s="965"/>
      <c r="AC80" s="965"/>
      <c r="AD80" s="965"/>
      <c r="AE80" s="965"/>
      <c r="AF80" s="965"/>
      <c r="AG80" s="965"/>
      <c r="AH80" s="965"/>
      <c r="AI80" s="965"/>
      <c r="AJ80" s="965"/>
      <c r="AK80" s="965"/>
      <c r="AL80" s="965"/>
      <c r="AM80" s="965"/>
      <c r="AN80" s="965"/>
      <c r="AO80" s="965"/>
      <c r="AP80" s="965"/>
      <c r="AQ80" s="965"/>
      <c r="AR80" s="965"/>
      <c r="AS80" s="965"/>
      <c r="AT80" s="965"/>
      <c r="AU80" s="965"/>
      <c r="AV80" s="965"/>
      <c r="AW80" s="965"/>
      <c r="AX80" s="965"/>
      <c r="AY80" s="965"/>
      <c r="AZ80" s="965"/>
      <c r="BA80" s="965"/>
      <c r="BB80" s="965"/>
      <c r="BC80" s="965"/>
      <c r="BD80" s="965"/>
      <c r="BE80" s="965"/>
      <c r="BF80" s="965"/>
      <c r="BG80" s="965"/>
      <c r="BH80" s="965"/>
      <c r="BI80" s="965"/>
      <c r="BJ80" s="965"/>
      <c r="BK80" s="965"/>
      <c r="BL80" s="965"/>
      <c r="BM80" s="965"/>
      <c r="BN80" s="965"/>
      <c r="BO80" s="965"/>
      <c r="BP80" s="965"/>
      <c r="BQ80" s="965"/>
      <c r="BR80" s="965"/>
      <c r="BS80" s="965"/>
    </row>
    <row r="81" spans="1:71" x14ac:dyDescent="0.25">
      <c r="A81" s="965"/>
      <c r="B81" s="965"/>
      <c r="C81" s="965"/>
      <c r="D81" s="965"/>
      <c r="E81" s="965"/>
      <c r="F81" s="965"/>
      <c r="G81" s="965"/>
      <c r="H81" s="965"/>
      <c r="I81" s="965"/>
      <c r="J81" s="965"/>
      <c r="K81" s="965"/>
      <c r="L81" s="965"/>
      <c r="M81" s="965"/>
      <c r="N81" s="965"/>
      <c r="O81" s="965"/>
      <c r="P81" s="965"/>
      <c r="Q81" s="965"/>
      <c r="R81" s="965"/>
      <c r="S81" s="965"/>
      <c r="T81" s="965"/>
      <c r="U81" s="965"/>
      <c r="V81" s="965"/>
      <c r="W81" s="965"/>
      <c r="X81" s="965"/>
      <c r="Y81" s="965"/>
      <c r="Z81" s="965"/>
      <c r="AA81" s="965"/>
      <c r="AB81" s="965"/>
      <c r="AC81" s="965"/>
      <c r="AD81" s="965"/>
      <c r="AE81" s="965"/>
      <c r="AF81" s="965"/>
      <c r="AG81" s="965"/>
      <c r="AH81" s="965"/>
      <c r="AI81" s="965"/>
      <c r="AJ81" s="965"/>
      <c r="AK81" s="965"/>
      <c r="AL81" s="965"/>
      <c r="AM81" s="965"/>
      <c r="AN81" s="965"/>
      <c r="AO81" s="965"/>
      <c r="AP81" s="965"/>
      <c r="AQ81" s="965"/>
      <c r="AR81" s="965"/>
      <c r="AS81" s="965"/>
      <c r="AT81" s="965"/>
      <c r="AU81" s="965"/>
      <c r="AV81" s="965"/>
      <c r="AW81" s="965"/>
      <c r="AX81" s="965"/>
      <c r="AY81" s="965"/>
      <c r="AZ81" s="965"/>
      <c r="BA81" s="965"/>
      <c r="BB81" s="965"/>
      <c r="BC81" s="965"/>
      <c r="BD81" s="965"/>
      <c r="BE81" s="965"/>
      <c r="BF81" s="965"/>
      <c r="BG81" s="965"/>
      <c r="BH81" s="965"/>
      <c r="BI81" s="965"/>
      <c r="BJ81" s="965"/>
      <c r="BK81" s="965"/>
      <c r="BL81" s="965"/>
      <c r="BM81" s="965"/>
      <c r="BN81" s="965"/>
      <c r="BO81" s="965"/>
      <c r="BP81" s="965"/>
      <c r="BQ81" s="965"/>
      <c r="BR81" s="965"/>
      <c r="BS81" s="965"/>
    </row>
    <row r="82" spans="1:71" x14ac:dyDescent="0.25">
      <c r="A82" s="965"/>
      <c r="B82" s="965"/>
      <c r="C82" s="965"/>
      <c r="D82" s="965"/>
      <c r="E82" s="965"/>
      <c r="F82" s="965"/>
      <c r="G82" s="965"/>
      <c r="H82" s="965"/>
      <c r="I82" s="965"/>
      <c r="J82" s="965"/>
      <c r="K82" s="965"/>
      <c r="L82" s="965"/>
      <c r="M82" s="965"/>
      <c r="N82" s="965"/>
      <c r="O82" s="965"/>
      <c r="P82" s="965"/>
      <c r="Q82" s="965"/>
      <c r="R82" s="965"/>
      <c r="S82" s="965"/>
      <c r="T82" s="965"/>
      <c r="U82" s="965"/>
      <c r="V82" s="965"/>
      <c r="W82" s="965"/>
      <c r="X82" s="965"/>
      <c r="Y82" s="965"/>
      <c r="Z82" s="965"/>
      <c r="AA82" s="965"/>
      <c r="AB82" s="965"/>
      <c r="AC82" s="965"/>
      <c r="AD82" s="965"/>
      <c r="AE82" s="965"/>
      <c r="AF82" s="965"/>
      <c r="AG82" s="965"/>
      <c r="AH82" s="965"/>
      <c r="AI82" s="965"/>
      <c r="AJ82" s="965"/>
      <c r="AK82" s="965"/>
      <c r="AL82" s="965"/>
      <c r="AM82" s="965"/>
      <c r="AN82" s="965"/>
      <c r="AO82" s="965"/>
      <c r="AP82" s="965"/>
      <c r="AQ82" s="965"/>
      <c r="AR82" s="965"/>
      <c r="AS82" s="965"/>
      <c r="AT82" s="965"/>
      <c r="AU82" s="965"/>
      <c r="AV82" s="965"/>
      <c r="AW82" s="965"/>
      <c r="AX82" s="965"/>
      <c r="AY82" s="965"/>
      <c r="AZ82" s="965"/>
      <c r="BA82" s="965"/>
      <c r="BB82" s="965"/>
      <c r="BC82" s="965"/>
      <c r="BD82" s="965"/>
      <c r="BE82" s="965"/>
      <c r="BF82" s="965"/>
      <c r="BG82" s="965"/>
      <c r="BH82" s="965"/>
      <c r="BI82" s="965"/>
      <c r="BJ82" s="965"/>
      <c r="BK82" s="965"/>
      <c r="BL82" s="965"/>
      <c r="BM82" s="965"/>
      <c r="BN82" s="965"/>
      <c r="BO82" s="965"/>
      <c r="BP82" s="965"/>
      <c r="BQ82" s="965"/>
      <c r="BR82" s="965"/>
      <c r="BS82" s="965"/>
    </row>
    <row r="83" spans="1:71" x14ac:dyDescent="0.25">
      <c r="A83" s="965"/>
      <c r="B83" s="965"/>
      <c r="C83" s="965"/>
      <c r="D83" s="965"/>
      <c r="E83" s="965"/>
      <c r="F83" s="965"/>
      <c r="G83" s="965"/>
      <c r="H83" s="965"/>
      <c r="I83" s="965"/>
      <c r="J83" s="965"/>
      <c r="K83" s="965"/>
      <c r="L83" s="965"/>
      <c r="M83" s="965"/>
      <c r="N83" s="965"/>
      <c r="O83" s="965"/>
      <c r="P83" s="965"/>
      <c r="Q83" s="965"/>
      <c r="R83" s="965"/>
      <c r="S83" s="965"/>
      <c r="T83" s="965"/>
      <c r="U83" s="965"/>
      <c r="V83" s="965"/>
      <c r="W83" s="965"/>
      <c r="X83" s="965"/>
      <c r="Y83" s="965"/>
      <c r="Z83" s="965"/>
      <c r="AA83" s="965"/>
      <c r="AB83" s="965"/>
      <c r="AC83" s="965"/>
      <c r="AD83" s="965"/>
      <c r="AE83" s="965"/>
      <c r="AF83" s="965"/>
      <c r="AG83" s="965"/>
      <c r="AH83" s="965"/>
      <c r="AI83" s="965"/>
      <c r="AJ83" s="965"/>
      <c r="AK83" s="965"/>
      <c r="AL83" s="965"/>
      <c r="AM83" s="965"/>
      <c r="AN83" s="965"/>
      <c r="AO83" s="965"/>
      <c r="AP83" s="965"/>
      <c r="AQ83" s="965"/>
      <c r="AR83" s="965"/>
      <c r="AS83" s="965"/>
      <c r="AT83" s="965"/>
      <c r="AU83" s="965"/>
      <c r="AV83" s="965"/>
      <c r="AW83" s="965"/>
      <c r="AX83" s="965"/>
      <c r="AY83" s="965"/>
      <c r="AZ83" s="965"/>
      <c r="BA83" s="965"/>
      <c r="BB83" s="965"/>
      <c r="BC83" s="965"/>
      <c r="BD83" s="965"/>
      <c r="BE83" s="965"/>
      <c r="BF83" s="965"/>
      <c r="BG83" s="965"/>
      <c r="BH83" s="965"/>
      <c r="BI83" s="965"/>
      <c r="BJ83" s="965"/>
      <c r="BK83" s="965"/>
      <c r="BL83" s="965"/>
      <c r="BM83" s="965"/>
      <c r="BN83" s="965"/>
      <c r="BO83" s="965"/>
      <c r="BP83" s="965"/>
      <c r="BQ83" s="965"/>
      <c r="BR83" s="965"/>
      <c r="BS83" s="965"/>
    </row>
    <row r="84" spans="1:71" x14ac:dyDescent="0.25">
      <c r="A84" s="965"/>
      <c r="B84" s="965"/>
      <c r="C84" s="965"/>
      <c r="D84" s="965"/>
      <c r="E84" s="965"/>
      <c r="F84" s="965"/>
      <c r="G84" s="965"/>
      <c r="H84" s="965"/>
      <c r="I84" s="965"/>
      <c r="J84" s="965"/>
      <c r="K84" s="965"/>
      <c r="L84" s="965"/>
      <c r="M84" s="965"/>
      <c r="N84" s="965"/>
      <c r="O84" s="965"/>
      <c r="P84" s="965"/>
      <c r="Q84" s="965"/>
      <c r="R84" s="965"/>
      <c r="S84" s="965"/>
      <c r="T84" s="965"/>
      <c r="U84" s="965"/>
      <c r="V84" s="965"/>
      <c r="W84" s="965"/>
      <c r="X84" s="965"/>
      <c r="Y84" s="965"/>
      <c r="Z84" s="965"/>
      <c r="AA84" s="965"/>
      <c r="AB84" s="965"/>
      <c r="AC84" s="965"/>
      <c r="AD84" s="965"/>
      <c r="AE84" s="965"/>
      <c r="AF84" s="965"/>
      <c r="AG84" s="965"/>
      <c r="AH84" s="965"/>
      <c r="AI84" s="965"/>
      <c r="AJ84" s="965"/>
      <c r="AK84" s="965"/>
      <c r="AL84" s="965"/>
      <c r="AM84" s="965"/>
      <c r="AN84" s="965"/>
      <c r="AO84" s="965"/>
      <c r="AP84" s="965"/>
      <c r="AQ84" s="965"/>
      <c r="AR84" s="965"/>
      <c r="AS84" s="965"/>
      <c r="AT84" s="965"/>
      <c r="AU84" s="965"/>
      <c r="AV84" s="965"/>
      <c r="AW84" s="965"/>
      <c r="AX84" s="965"/>
      <c r="AY84" s="965"/>
      <c r="AZ84" s="965"/>
      <c r="BA84" s="965"/>
      <c r="BB84" s="965"/>
      <c r="BC84" s="965"/>
      <c r="BD84" s="965"/>
      <c r="BE84" s="965"/>
      <c r="BF84" s="965"/>
      <c r="BG84" s="965"/>
      <c r="BH84" s="965"/>
      <c r="BI84" s="965"/>
      <c r="BJ84" s="965"/>
      <c r="BK84" s="965"/>
      <c r="BL84" s="965"/>
      <c r="BM84" s="965"/>
      <c r="BN84" s="965"/>
      <c r="BO84" s="965"/>
      <c r="BP84" s="965"/>
      <c r="BQ84" s="965"/>
      <c r="BR84" s="965"/>
      <c r="BS84" s="965"/>
    </row>
    <row r="85" spans="1:71" x14ac:dyDescent="0.25">
      <c r="A85" s="965"/>
      <c r="B85" s="965"/>
      <c r="C85" s="965"/>
      <c r="D85" s="965"/>
      <c r="E85" s="965"/>
      <c r="F85" s="965"/>
      <c r="G85" s="965"/>
      <c r="H85" s="965"/>
      <c r="I85" s="965"/>
      <c r="J85" s="965"/>
      <c r="K85" s="965"/>
      <c r="L85" s="965"/>
      <c r="M85" s="965"/>
      <c r="N85" s="965"/>
      <c r="O85" s="965"/>
      <c r="P85" s="965"/>
      <c r="Q85" s="965"/>
      <c r="R85" s="965"/>
      <c r="S85" s="965"/>
      <c r="T85" s="965"/>
      <c r="U85" s="965"/>
      <c r="V85" s="965"/>
      <c r="W85" s="965"/>
      <c r="X85" s="965"/>
      <c r="Y85" s="965"/>
      <c r="Z85" s="965"/>
      <c r="AA85" s="965"/>
      <c r="AB85" s="965"/>
      <c r="AC85" s="965"/>
      <c r="AD85" s="965"/>
      <c r="AE85" s="965"/>
      <c r="AF85" s="965"/>
      <c r="AG85" s="965"/>
      <c r="AH85" s="965"/>
      <c r="AI85" s="965"/>
      <c r="AJ85" s="965"/>
      <c r="AK85" s="965"/>
      <c r="AL85" s="965"/>
      <c r="AM85" s="965"/>
      <c r="AN85" s="965"/>
      <c r="AO85" s="965"/>
      <c r="AP85" s="965"/>
      <c r="AQ85" s="965"/>
      <c r="AR85" s="965"/>
      <c r="AS85" s="965"/>
      <c r="AT85" s="965"/>
      <c r="AU85" s="965"/>
      <c r="AV85" s="965"/>
      <c r="AW85" s="965"/>
      <c r="AX85" s="965"/>
      <c r="AY85" s="965"/>
      <c r="AZ85" s="965"/>
      <c r="BA85" s="965"/>
      <c r="BB85" s="965"/>
      <c r="BC85" s="965"/>
      <c r="BD85" s="965"/>
      <c r="BE85" s="965"/>
      <c r="BF85" s="965"/>
      <c r="BG85" s="965"/>
      <c r="BH85" s="965"/>
      <c r="BI85" s="965"/>
      <c r="BJ85" s="965"/>
      <c r="BK85" s="965"/>
      <c r="BL85" s="965"/>
      <c r="BM85" s="965"/>
      <c r="BN85" s="965"/>
      <c r="BO85" s="965"/>
      <c r="BP85" s="965"/>
      <c r="BQ85" s="965"/>
      <c r="BR85" s="965"/>
      <c r="BS85" s="965"/>
    </row>
    <row r="86" spans="1:71" x14ac:dyDescent="0.25">
      <c r="A86" s="965"/>
      <c r="B86" s="965"/>
      <c r="C86" s="965"/>
      <c r="D86" s="965"/>
      <c r="E86" s="965"/>
      <c r="F86" s="965"/>
      <c r="G86" s="965"/>
      <c r="H86" s="965"/>
      <c r="I86" s="965"/>
      <c r="J86" s="965"/>
      <c r="K86" s="965"/>
      <c r="L86" s="965"/>
      <c r="M86" s="965"/>
      <c r="N86" s="965"/>
      <c r="O86" s="965"/>
      <c r="P86" s="965"/>
      <c r="Q86" s="965"/>
      <c r="R86" s="965"/>
      <c r="S86" s="965"/>
      <c r="T86" s="965"/>
      <c r="U86" s="965"/>
      <c r="V86" s="965"/>
      <c r="W86" s="965"/>
      <c r="X86" s="965"/>
      <c r="Y86" s="965"/>
      <c r="Z86" s="965"/>
      <c r="AA86" s="965"/>
      <c r="AB86" s="965"/>
      <c r="AC86" s="965"/>
      <c r="AD86" s="965"/>
      <c r="AE86" s="965"/>
      <c r="AF86" s="965"/>
      <c r="AG86" s="965"/>
      <c r="AH86" s="965"/>
      <c r="AI86" s="965"/>
      <c r="AJ86" s="965"/>
      <c r="AK86" s="965"/>
      <c r="AL86" s="965"/>
      <c r="AM86" s="965"/>
      <c r="AN86" s="965"/>
      <c r="AO86" s="965"/>
      <c r="AP86" s="965"/>
      <c r="AQ86" s="965"/>
      <c r="AR86" s="965"/>
      <c r="AS86" s="965"/>
      <c r="AT86" s="965"/>
      <c r="AU86" s="965"/>
      <c r="AV86" s="965"/>
      <c r="AW86" s="965"/>
      <c r="AX86" s="965"/>
      <c r="AY86" s="965"/>
      <c r="AZ86" s="965"/>
      <c r="BA86" s="965"/>
      <c r="BB86" s="965"/>
      <c r="BC86" s="965"/>
      <c r="BD86" s="965"/>
      <c r="BE86" s="965"/>
      <c r="BF86" s="965"/>
      <c r="BG86" s="965"/>
      <c r="BH86" s="965"/>
      <c r="BI86" s="965"/>
      <c r="BJ86" s="965"/>
      <c r="BK86" s="965"/>
      <c r="BL86" s="965"/>
      <c r="BM86" s="965"/>
      <c r="BN86" s="965"/>
      <c r="BO86" s="965"/>
      <c r="BP86" s="965"/>
      <c r="BQ86" s="965"/>
      <c r="BR86" s="965"/>
      <c r="BS86" s="965"/>
    </row>
    <row r="87" spans="1:71" x14ac:dyDescent="0.25">
      <c r="A87" s="965"/>
      <c r="B87" s="965"/>
      <c r="C87" s="965"/>
      <c r="D87" s="965"/>
      <c r="E87" s="965"/>
      <c r="F87" s="965"/>
      <c r="G87" s="965"/>
      <c r="H87" s="965"/>
      <c r="I87" s="965"/>
      <c r="J87" s="965"/>
      <c r="K87" s="965"/>
      <c r="L87" s="965"/>
      <c r="M87" s="965"/>
      <c r="N87" s="965"/>
      <c r="O87" s="965"/>
      <c r="P87" s="965"/>
      <c r="Q87" s="965"/>
      <c r="R87" s="965"/>
      <c r="S87" s="965"/>
      <c r="T87" s="965"/>
      <c r="U87" s="965"/>
      <c r="V87" s="965"/>
      <c r="W87" s="965"/>
      <c r="X87" s="965"/>
      <c r="Y87" s="965"/>
      <c r="Z87" s="965"/>
      <c r="AA87" s="965"/>
      <c r="AB87" s="965"/>
      <c r="AC87" s="965"/>
      <c r="AD87" s="965"/>
      <c r="AE87" s="965"/>
      <c r="AF87" s="965"/>
      <c r="AG87" s="965"/>
      <c r="AH87" s="965"/>
      <c r="AI87" s="965"/>
      <c r="AJ87" s="965"/>
      <c r="AK87" s="965"/>
      <c r="AL87" s="965"/>
      <c r="AM87" s="965"/>
      <c r="AN87" s="965"/>
      <c r="AO87" s="965"/>
      <c r="AP87" s="965"/>
      <c r="AQ87" s="965"/>
      <c r="AR87" s="965"/>
      <c r="AS87" s="965"/>
      <c r="AT87" s="965"/>
      <c r="AU87" s="965"/>
      <c r="AV87" s="965"/>
      <c r="AW87" s="965"/>
      <c r="AX87" s="965"/>
      <c r="AY87" s="965"/>
      <c r="AZ87" s="965"/>
      <c r="BA87" s="965"/>
      <c r="BB87" s="965"/>
      <c r="BC87" s="965"/>
      <c r="BD87" s="965"/>
      <c r="BE87" s="965"/>
      <c r="BF87" s="965"/>
      <c r="BG87" s="965"/>
      <c r="BH87" s="965"/>
      <c r="BI87" s="965"/>
      <c r="BJ87" s="965"/>
      <c r="BK87" s="965"/>
      <c r="BL87" s="965"/>
      <c r="BM87" s="965"/>
      <c r="BN87" s="965"/>
      <c r="BO87" s="965"/>
      <c r="BP87" s="965"/>
      <c r="BQ87" s="965"/>
      <c r="BR87" s="965"/>
      <c r="BS87" s="965"/>
    </row>
    <row r="88" spans="1:71" x14ac:dyDescent="0.25">
      <c r="A88" s="965"/>
      <c r="B88" s="965"/>
      <c r="C88" s="965"/>
      <c r="D88" s="965"/>
      <c r="E88" s="965"/>
      <c r="F88" s="965"/>
      <c r="G88" s="965"/>
      <c r="H88" s="965"/>
      <c r="I88" s="965"/>
      <c r="J88" s="965"/>
      <c r="K88" s="965"/>
      <c r="L88" s="965"/>
      <c r="M88" s="965"/>
      <c r="N88" s="965"/>
      <c r="O88" s="965"/>
      <c r="P88" s="965"/>
      <c r="Q88" s="965"/>
      <c r="R88" s="965"/>
      <c r="S88" s="965"/>
      <c r="T88" s="965"/>
      <c r="U88" s="965"/>
      <c r="V88" s="965"/>
      <c r="W88" s="965"/>
      <c r="X88" s="965"/>
      <c r="Y88" s="965"/>
      <c r="Z88" s="965"/>
      <c r="AA88" s="965"/>
      <c r="AB88" s="965"/>
      <c r="AC88" s="965"/>
      <c r="AD88" s="965"/>
      <c r="AE88" s="965"/>
      <c r="AF88" s="965"/>
      <c r="AG88" s="965"/>
      <c r="AH88" s="965"/>
      <c r="AI88" s="965"/>
      <c r="AJ88" s="965"/>
      <c r="AK88" s="965"/>
      <c r="AL88" s="965"/>
      <c r="AM88" s="965"/>
      <c r="AN88" s="965"/>
      <c r="AO88" s="965"/>
      <c r="AP88" s="965"/>
      <c r="AQ88" s="965"/>
      <c r="AR88" s="965"/>
      <c r="AS88" s="965"/>
      <c r="AT88" s="965"/>
      <c r="AU88" s="965"/>
      <c r="AV88" s="965"/>
      <c r="AW88" s="965"/>
      <c r="AX88" s="965"/>
      <c r="AY88" s="965"/>
      <c r="AZ88" s="965"/>
      <c r="BA88" s="965"/>
      <c r="BB88" s="965"/>
      <c r="BC88" s="965"/>
      <c r="BD88" s="965"/>
      <c r="BE88" s="965"/>
      <c r="BF88" s="965"/>
      <c r="BG88" s="965"/>
      <c r="BH88" s="965"/>
      <c r="BI88" s="965"/>
      <c r="BJ88" s="965"/>
      <c r="BK88" s="965"/>
      <c r="BL88" s="965"/>
      <c r="BM88" s="965"/>
      <c r="BN88" s="965"/>
      <c r="BO88" s="965"/>
      <c r="BP88" s="965"/>
      <c r="BQ88" s="965"/>
      <c r="BR88" s="965"/>
      <c r="BS88" s="965"/>
    </row>
    <row r="89" spans="1:71" x14ac:dyDescent="0.25">
      <c r="A89" s="965"/>
      <c r="B89" s="965"/>
      <c r="C89" s="965"/>
      <c r="D89" s="965"/>
      <c r="E89" s="965"/>
      <c r="F89" s="965"/>
      <c r="G89" s="965"/>
      <c r="H89" s="965"/>
      <c r="I89" s="965"/>
      <c r="J89" s="965"/>
      <c r="K89" s="965"/>
      <c r="L89" s="965"/>
      <c r="M89" s="965"/>
      <c r="N89" s="965"/>
      <c r="O89" s="965"/>
      <c r="P89" s="965"/>
      <c r="Q89" s="965"/>
      <c r="R89" s="965"/>
      <c r="S89" s="965"/>
      <c r="T89" s="965"/>
      <c r="U89" s="965"/>
      <c r="V89" s="965"/>
      <c r="W89" s="965"/>
      <c r="X89" s="965"/>
      <c r="Y89" s="965"/>
      <c r="Z89" s="965"/>
      <c r="AA89" s="965"/>
      <c r="AB89" s="965"/>
      <c r="AC89" s="965"/>
      <c r="AD89" s="965"/>
      <c r="AE89" s="965"/>
      <c r="AF89" s="965"/>
      <c r="AG89" s="965"/>
      <c r="AH89" s="965"/>
      <c r="AI89" s="965"/>
      <c r="AJ89" s="965"/>
      <c r="AK89" s="965"/>
      <c r="AL89" s="965"/>
      <c r="AM89" s="965"/>
      <c r="AN89" s="965"/>
      <c r="AO89" s="965"/>
      <c r="AP89" s="965"/>
      <c r="AQ89" s="965"/>
      <c r="AR89" s="965"/>
      <c r="AS89" s="965"/>
      <c r="AT89" s="965"/>
      <c r="AU89" s="965"/>
      <c r="AV89" s="965"/>
      <c r="AW89" s="965"/>
      <c r="AX89" s="965"/>
      <c r="AY89" s="965"/>
      <c r="AZ89" s="965"/>
      <c r="BA89" s="965"/>
      <c r="BB89" s="965"/>
      <c r="BC89" s="965"/>
      <c r="BD89" s="965"/>
      <c r="BE89" s="965"/>
      <c r="BF89" s="965"/>
      <c r="BG89" s="965"/>
      <c r="BH89" s="965"/>
      <c r="BI89" s="965"/>
      <c r="BJ89" s="965"/>
      <c r="BK89" s="965"/>
      <c r="BL89" s="965"/>
      <c r="BM89" s="965"/>
      <c r="BN89" s="965"/>
      <c r="BO89" s="965"/>
      <c r="BP89" s="965"/>
      <c r="BQ89" s="965"/>
      <c r="BR89" s="965"/>
      <c r="BS89" s="965"/>
    </row>
    <row r="90" spans="1:71" x14ac:dyDescent="0.25">
      <c r="A90" s="965"/>
      <c r="B90" s="965"/>
      <c r="C90" s="965"/>
      <c r="D90" s="965"/>
      <c r="E90" s="965"/>
      <c r="F90" s="965"/>
      <c r="G90" s="965"/>
      <c r="H90" s="965"/>
      <c r="I90" s="965"/>
      <c r="J90" s="965"/>
      <c r="K90" s="965"/>
      <c r="L90" s="965"/>
      <c r="M90" s="965"/>
      <c r="N90" s="965"/>
      <c r="O90" s="965"/>
      <c r="P90" s="965"/>
      <c r="Q90" s="965"/>
      <c r="R90" s="965"/>
      <c r="S90" s="965"/>
      <c r="T90" s="965"/>
      <c r="U90" s="965"/>
      <c r="V90" s="965"/>
      <c r="W90" s="965"/>
      <c r="X90" s="965"/>
      <c r="Y90" s="965"/>
      <c r="Z90" s="965"/>
      <c r="AA90" s="965"/>
      <c r="AB90" s="965"/>
      <c r="AC90" s="965"/>
      <c r="AD90" s="965"/>
      <c r="AE90" s="965"/>
      <c r="AF90" s="965"/>
      <c r="AG90" s="965"/>
      <c r="AH90" s="965"/>
      <c r="AI90" s="965"/>
      <c r="AJ90" s="965"/>
      <c r="AK90" s="965"/>
      <c r="AL90" s="965"/>
      <c r="AM90" s="965"/>
      <c r="AN90" s="965"/>
      <c r="AO90" s="965"/>
      <c r="AP90" s="965"/>
      <c r="AQ90" s="965"/>
      <c r="AR90" s="965"/>
      <c r="AS90" s="965"/>
      <c r="AT90" s="965"/>
      <c r="AU90" s="965"/>
      <c r="AV90" s="965"/>
      <c r="AW90" s="965"/>
      <c r="AX90" s="965"/>
      <c r="AY90" s="965"/>
      <c r="AZ90" s="965"/>
      <c r="BA90" s="965"/>
      <c r="BB90" s="965"/>
      <c r="BC90" s="965"/>
      <c r="BD90" s="965"/>
      <c r="BE90" s="965"/>
      <c r="BF90" s="965"/>
      <c r="BG90" s="965"/>
      <c r="BH90" s="965"/>
      <c r="BI90" s="965"/>
      <c r="BJ90" s="965"/>
      <c r="BK90" s="965"/>
      <c r="BL90" s="965"/>
      <c r="BM90" s="965"/>
      <c r="BN90" s="965"/>
      <c r="BO90" s="965"/>
      <c r="BP90" s="965"/>
      <c r="BQ90" s="965"/>
      <c r="BR90" s="965"/>
      <c r="BS90" s="965"/>
    </row>
    <row r="91" spans="1:71" x14ac:dyDescent="0.25">
      <c r="A91" s="965"/>
      <c r="B91" s="965"/>
      <c r="C91" s="965"/>
      <c r="D91" s="965"/>
      <c r="E91" s="965"/>
      <c r="F91" s="965"/>
      <c r="G91" s="965"/>
      <c r="H91" s="965"/>
      <c r="I91" s="965"/>
      <c r="J91" s="965"/>
      <c r="K91" s="965"/>
      <c r="L91" s="965"/>
      <c r="M91" s="965"/>
      <c r="N91" s="965"/>
      <c r="O91" s="965"/>
      <c r="P91" s="965"/>
      <c r="Q91" s="965"/>
      <c r="R91" s="965"/>
      <c r="S91" s="965"/>
      <c r="T91" s="965"/>
      <c r="U91" s="965"/>
      <c r="V91" s="965"/>
      <c r="W91" s="965"/>
      <c r="X91" s="965"/>
      <c r="Y91" s="965"/>
      <c r="Z91" s="965"/>
      <c r="AA91" s="965"/>
      <c r="AB91" s="965"/>
      <c r="AC91" s="965"/>
      <c r="AD91" s="965"/>
      <c r="AE91" s="965"/>
      <c r="AF91" s="965"/>
      <c r="AG91" s="965"/>
      <c r="AH91" s="965"/>
      <c r="AI91" s="965"/>
      <c r="AJ91" s="965"/>
      <c r="AK91" s="965"/>
      <c r="AL91" s="965"/>
      <c r="AM91" s="965"/>
      <c r="AN91" s="965"/>
      <c r="AO91" s="965"/>
      <c r="AP91" s="965"/>
      <c r="AQ91" s="965"/>
      <c r="AR91" s="965"/>
      <c r="AS91" s="965"/>
      <c r="AT91" s="965"/>
      <c r="AU91" s="965"/>
      <c r="AV91" s="965"/>
      <c r="AW91" s="965"/>
      <c r="AX91" s="965"/>
      <c r="AY91" s="965"/>
      <c r="AZ91" s="965"/>
      <c r="BA91" s="965"/>
      <c r="BB91" s="965"/>
      <c r="BC91" s="965"/>
      <c r="BD91" s="965"/>
      <c r="BE91" s="965"/>
      <c r="BF91" s="965"/>
      <c r="BG91" s="965"/>
      <c r="BH91" s="965"/>
      <c r="BI91" s="965"/>
      <c r="BJ91" s="965"/>
      <c r="BK91" s="965"/>
      <c r="BL91" s="965"/>
      <c r="BM91" s="965"/>
      <c r="BN91" s="965"/>
      <c r="BO91" s="965"/>
      <c r="BP91" s="965"/>
      <c r="BQ91" s="965"/>
      <c r="BR91" s="965"/>
      <c r="BS91" s="965"/>
    </row>
    <row r="92" spans="1:71" x14ac:dyDescent="0.25">
      <c r="A92" s="965"/>
      <c r="B92" s="965"/>
      <c r="C92" s="965"/>
      <c r="D92" s="965"/>
      <c r="E92" s="965"/>
      <c r="F92" s="965"/>
      <c r="G92" s="965"/>
      <c r="H92" s="965"/>
      <c r="I92" s="965"/>
      <c r="J92" s="965"/>
      <c r="K92" s="965"/>
      <c r="L92" s="965"/>
      <c r="M92" s="965"/>
      <c r="N92" s="965"/>
      <c r="O92" s="965"/>
      <c r="P92" s="965"/>
      <c r="Q92" s="965"/>
      <c r="R92" s="965"/>
      <c r="S92" s="965"/>
      <c r="T92" s="965"/>
      <c r="U92" s="965"/>
      <c r="V92" s="965"/>
      <c r="W92" s="965"/>
      <c r="X92" s="965"/>
      <c r="Y92" s="965"/>
      <c r="Z92" s="965"/>
      <c r="AA92" s="965"/>
      <c r="AB92" s="965"/>
      <c r="AC92" s="965"/>
      <c r="AD92" s="965"/>
      <c r="AE92" s="965"/>
      <c r="AF92" s="965"/>
      <c r="AG92" s="965"/>
      <c r="AH92" s="965"/>
      <c r="AI92" s="965"/>
      <c r="AJ92" s="965"/>
      <c r="AK92" s="965"/>
      <c r="AL92" s="965"/>
      <c r="AM92" s="965"/>
      <c r="AN92" s="965"/>
      <c r="AO92" s="965"/>
      <c r="AP92" s="965"/>
      <c r="AQ92" s="965"/>
      <c r="AR92" s="965"/>
      <c r="AS92" s="965"/>
      <c r="AT92" s="965"/>
      <c r="AU92" s="965"/>
      <c r="AV92" s="965"/>
      <c r="AW92" s="965"/>
      <c r="AX92" s="965"/>
      <c r="AY92" s="965"/>
      <c r="AZ92" s="965"/>
      <c r="BA92" s="965"/>
      <c r="BB92" s="965"/>
      <c r="BC92" s="965"/>
      <c r="BD92" s="965"/>
      <c r="BE92" s="965"/>
      <c r="BF92" s="965"/>
      <c r="BG92" s="965"/>
      <c r="BH92" s="965"/>
      <c r="BI92" s="965"/>
      <c r="BJ92" s="965"/>
      <c r="BK92" s="965"/>
      <c r="BL92" s="965"/>
      <c r="BM92" s="965"/>
      <c r="BN92" s="965"/>
      <c r="BO92" s="965"/>
      <c r="BP92" s="965"/>
      <c r="BQ92" s="965"/>
      <c r="BR92" s="965"/>
      <c r="BS92" s="965"/>
    </row>
    <row r="93" spans="1:71" x14ac:dyDescent="0.25">
      <c r="A93" s="965"/>
      <c r="B93" s="965"/>
      <c r="C93" s="965"/>
      <c r="D93" s="965"/>
      <c r="E93" s="965"/>
      <c r="F93" s="965"/>
      <c r="G93" s="965"/>
      <c r="H93" s="965"/>
      <c r="I93" s="965"/>
      <c r="J93" s="965"/>
      <c r="K93" s="965"/>
      <c r="L93" s="965"/>
      <c r="M93" s="965"/>
      <c r="N93" s="965"/>
      <c r="O93" s="965"/>
      <c r="P93" s="965"/>
      <c r="Q93" s="965"/>
      <c r="R93" s="965"/>
      <c r="S93" s="965"/>
      <c r="T93" s="965"/>
      <c r="U93" s="965"/>
      <c r="V93" s="965"/>
      <c r="W93" s="965"/>
      <c r="X93" s="965"/>
      <c r="Y93" s="965"/>
      <c r="Z93" s="965"/>
      <c r="AA93" s="965"/>
      <c r="AB93" s="965"/>
      <c r="AC93" s="965"/>
      <c r="AD93" s="965"/>
      <c r="AE93" s="965"/>
      <c r="AF93" s="965"/>
      <c r="AG93" s="965"/>
      <c r="AH93" s="965"/>
      <c r="AI93" s="965"/>
      <c r="AJ93" s="965"/>
      <c r="AK93" s="965"/>
      <c r="AL93" s="965"/>
      <c r="AM93" s="965"/>
      <c r="AN93" s="965"/>
      <c r="AO93" s="965"/>
      <c r="AP93" s="965"/>
      <c r="AQ93" s="965"/>
      <c r="AR93" s="965"/>
      <c r="AS93" s="965"/>
      <c r="AT93" s="965"/>
      <c r="AU93" s="965"/>
      <c r="AV93" s="965"/>
      <c r="AW93" s="965"/>
      <c r="AX93" s="965"/>
      <c r="AY93" s="965"/>
      <c r="AZ93" s="965"/>
      <c r="BA93" s="965"/>
      <c r="BB93" s="965"/>
      <c r="BC93" s="965"/>
      <c r="BD93" s="965"/>
      <c r="BE93" s="965"/>
      <c r="BF93" s="965"/>
      <c r="BG93" s="965"/>
      <c r="BH93" s="965"/>
      <c r="BI93" s="965"/>
      <c r="BJ93" s="965"/>
      <c r="BK93" s="965"/>
      <c r="BL93" s="965"/>
      <c r="BM93" s="965"/>
      <c r="BN93" s="965"/>
      <c r="BO93" s="965"/>
      <c r="BP93" s="965"/>
      <c r="BQ93" s="965"/>
      <c r="BR93" s="965"/>
      <c r="BS93" s="965"/>
    </row>
    <row r="94" spans="1:71" x14ac:dyDescent="0.25">
      <c r="A94" s="965"/>
      <c r="B94" s="965"/>
      <c r="C94" s="965"/>
      <c r="D94" s="965"/>
      <c r="E94" s="965"/>
      <c r="F94" s="965"/>
      <c r="G94" s="965"/>
      <c r="H94" s="965"/>
      <c r="I94" s="965"/>
      <c r="J94" s="965"/>
      <c r="K94" s="965"/>
      <c r="L94" s="965"/>
      <c r="M94" s="965"/>
      <c r="N94" s="965"/>
      <c r="O94" s="965"/>
      <c r="P94" s="965"/>
      <c r="Q94" s="965"/>
      <c r="R94" s="965"/>
      <c r="S94" s="965"/>
      <c r="T94" s="965"/>
      <c r="U94" s="965"/>
      <c r="V94" s="965"/>
      <c r="W94" s="965"/>
      <c r="X94" s="965"/>
      <c r="Y94" s="965"/>
      <c r="Z94" s="965"/>
      <c r="AA94" s="965"/>
      <c r="AB94" s="965"/>
      <c r="AC94" s="965"/>
      <c r="AD94" s="965"/>
      <c r="AE94" s="965"/>
      <c r="AF94" s="965"/>
      <c r="AG94" s="965"/>
      <c r="AH94" s="965"/>
      <c r="AI94" s="965"/>
      <c r="AJ94" s="965"/>
      <c r="AK94" s="965"/>
      <c r="AL94" s="965"/>
      <c r="AM94" s="965"/>
      <c r="AN94" s="965"/>
      <c r="AO94" s="965"/>
      <c r="AP94" s="965"/>
      <c r="AQ94" s="965"/>
      <c r="AR94" s="965"/>
      <c r="AS94" s="965"/>
      <c r="AT94" s="965"/>
      <c r="AU94" s="965"/>
      <c r="AV94" s="965"/>
      <c r="AW94" s="965"/>
      <c r="AX94" s="965"/>
      <c r="AY94" s="965"/>
      <c r="AZ94" s="965"/>
      <c r="BA94" s="965"/>
      <c r="BB94" s="965"/>
      <c r="BC94" s="965"/>
      <c r="BD94" s="965"/>
      <c r="BE94" s="965"/>
      <c r="BF94" s="965"/>
      <c r="BG94" s="965"/>
      <c r="BH94" s="965"/>
      <c r="BI94" s="965"/>
      <c r="BJ94" s="965"/>
      <c r="BK94" s="965"/>
      <c r="BL94" s="965"/>
      <c r="BM94" s="965"/>
      <c r="BN94" s="965"/>
      <c r="BO94" s="965"/>
      <c r="BP94" s="965"/>
      <c r="BQ94" s="965"/>
      <c r="BR94" s="965"/>
      <c r="BS94" s="965"/>
    </row>
    <row r="95" spans="1:71" x14ac:dyDescent="0.25">
      <c r="A95" s="965"/>
      <c r="B95" s="965"/>
      <c r="C95" s="965"/>
      <c r="D95" s="965"/>
      <c r="E95" s="965"/>
      <c r="F95" s="965"/>
      <c r="G95" s="965"/>
      <c r="H95" s="965"/>
      <c r="I95" s="965"/>
      <c r="J95" s="965"/>
      <c r="K95" s="965"/>
      <c r="L95" s="965"/>
      <c r="M95" s="965"/>
      <c r="N95" s="965"/>
      <c r="O95" s="965"/>
      <c r="P95" s="965"/>
      <c r="Q95" s="965"/>
      <c r="R95" s="965"/>
      <c r="S95" s="965"/>
      <c r="T95" s="965"/>
      <c r="U95" s="965"/>
      <c r="V95" s="965"/>
      <c r="W95" s="965"/>
      <c r="X95" s="965"/>
      <c r="Y95" s="965"/>
      <c r="Z95" s="965"/>
      <c r="AA95" s="965"/>
      <c r="AB95" s="965"/>
      <c r="AC95" s="965"/>
      <c r="AD95" s="965"/>
      <c r="AE95" s="965"/>
      <c r="AF95" s="965"/>
      <c r="AG95" s="965"/>
      <c r="AH95" s="965"/>
      <c r="AI95" s="965"/>
      <c r="AJ95" s="965"/>
      <c r="AK95" s="965"/>
      <c r="AL95" s="965"/>
      <c r="AM95" s="965"/>
      <c r="AN95" s="965"/>
      <c r="AO95" s="965"/>
      <c r="AP95" s="965"/>
      <c r="AQ95" s="965"/>
      <c r="AR95" s="965"/>
      <c r="AS95" s="965"/>
      <c r="AT95" s="965"/>
      <c r="AU95" s="965"/>
      <c r="AV95" s="965"/>
      <c r="AW95" s="965"/>
      <c r="AX95" s="965"/>
      <c r="AY95" s="965"/>
      <c r="AZ95" s="965"/>
      <c r="BA95" s="965"/>
      <c r="BB95" s="965"/>
      <c r="BC95" s="965"/>
      <c r="BD95" s="965"/>
      <c r="BE95" s="965"/>
      <c r="BF95" s="965"/>
      <c r="BG95" s="965"/>
      <c r="BH95" s="965"/>
      <c r="BI95" s="965"/>
      <c r="BJ95" s="965"/>
      <c r="BK95" s="965"/>
      <c r="BL95" s="965"/>
      <c r="BM95" s="965"/>
      <c r="BN95" s="965"/>
      <c r="BO95" s="965"/>
      <c r="BP95" s="965"/>
      <c r="BQ95" s="965"/>
      <c r="BR95" s="965"/>
      <c r="BS95" s="965"/>
    </row>
    <row r="96" spans="1:71" x14ac:dyDescent="0.25">
      <c r="A96" s="965"/>
      <c r="B96" s="965"/>
      <c r="C96" s="965"/>
      <c r="D96" s="965"/>
      <c r="E96" s="965"/>
      <c r="F96" s="965"/>
      <c r="G96" s="965"/>
      <c r="H96" s="965"/>
      <c r="I96" s="965"/>
      <c r="J96" s="965"/>
      <c r="K96" s="965"/>
      <c r="L96" s="965"/>
      <c r="M96" s="965"/>
      <c r="N96" s="965"/>
      <c r="O96" s="965"/>
      <c r="P96" s="965"/>
      <c r="Q96" s="965"/>
      <c r="R96" s="965"/>
      <c r="S96" s="965"/>
      <c r="T96" s="965"/>
      <c r="U96" s="965"/>
      <c r="V96" s="965"/>
      <c r="W96" s="965"/>
      <c r="X96" s="965"/>
      <c r="Y96" s="965"/>
      <c r="Z96" s="965"/>
      <c r="AA96" s="965"/>
      <c r="AB96" s="965"/>
      <c r="AC96" s="965"/>
      <c r="AD96" s="965"/>
      <c r="AE96" s="965"/>
      <c r="AF96" s="965"/>
      <c r="AG96" s="965"/>
      <c r="AH96" s="965"/>
      <c r="AI96" s="965"/>
      <c r="AJ96" s="965"/>
      <c r="AK96" s="965"/>
      <c r="AL96" s="965"/>
      <c r="AM96" s="965"/>
      <c r="AN96" s="965"/>
      <c r="AO96" s="965"/>
      <c r="AP96" s="965"/>
      <c r="AQ96" s="965"/>
      <c r="AR96" s="965"/>
      <c r="AS96" s="965"/>
      <c r="AT96" s="965"/>
      <c r="AU96" s="965"/>
      <c r="AV96" s="965"/>
      <c r="AW96" s="965"/>
      <c r="AX96" s="965"/>
      <c r="AY96" s="965"/>
      <c r="AZ96" s="965"/>
      <c r="BA96" s="965"/>
      <c r="BB96" s="965"/>
      <c r="BC96" s="965"/>
      <c r="BD96" s="965"/>
      <c r="BE96" s="965"/>
      <c r="BF96" s="965"/>
      <c r="BG96" s="965"/>
      <c r="BH96" s="965"/>
      <c r="BI96" s="965"/>
      <c r="BJ96" s="965"/>
      <c r="BK96" s="965"/>
      <c r="BL96" s="965"/>
      <c r="BM96" s="965"/>
      <c r="BN96" s="965"/>
      <c r="BO96" s="965"/>
      <c r="BP96" s="965"/>
      <c r="BQ96" s="965"/>
      <c r="BR96" s="965"/>
      <c r="BS96" s="965"/>
    </row>
    <row r="97" spans="1:71" x14ac:dyDescent="0.25">
      <c r="A97" s="965"/>
      <c r="B97" s="965"/>
      <c r="C97" s="965"/>
      <c r="D97" s="965"/>
      <c r="E97" s="965"/>
      <c r="F97" s="965"/>
      <c r="G97" s="965"/>
      <c r="H97" s="965"/>
      <c r="I97" s="965"/>
      <c r="J97" s="965"/>
      <c r="K97" s="965"/>
      <c r="L97" s="965"/>
      <c r="M97" s="965"/>
      <c r="N97" s="965"/>
      <c r="O97" s="965"/>
      <c r="P97" s="965"/>
      <c r="Q97" s="965"/>
      <c r="R97" s="965"/>
      <c r="S97" s="965"/>
      <c r="T97" s="965"/>
      <c r="U97" s="965"/>
      <c r="V97" s="965"/>
      <c r="W97" s="965"/>
      <c r="X97" s="965"/>
      <c r="Y97" s="965"/>
      <c r="Z97" s="965"/>
      <c r="AA97" s="965"/>
      <c r="AB97" s="965"/>
      <c r="AC97" s="965"/>
      <c r="AD97" s="965"/>
      <c r="AE97" s="965"/>
      <c r="AF97" s="965"/>
      <c r="AG97" s="965"/>
      <c r="AH97" s="965"/>
      <c r="AI97" s="965"/>
      <c r="AJ97" s="965"/>
      <c r="AK97" s="965"/>
      <c r="AL97" s="965"/>
      <c r="AM97" s="965"/>
      <c r="AN97" s="965"/>
      <c r="AO97" s="965"/>
      <c r="AP97" s="965"/>
      <c r="AQ97" s="965"/>
      <c r="AR97" s="965"/>
      <c r="AS97" s="965"/>
      <c r="AT97" s="965"/>
      <c r="AU97" s="965"/>
      <c r="AV97" s="965"/>
      <c r="AW97" s="965"/>
      <c r="AX97" s="965"/>
      <c r="AY97" s="965"/>
      <c r="AZ97" s="965"/>
      <c r="BA97" s="965"/>
      <c r="BB97" s="965"/>
      <c r="BC97" s="965"/>
      <c r="BD97" s="965"/>
      <c r="BE97" s="965"/>
      <c r="BF97" s="965"/>
      <c r="BG97" s="965"/>
      <c r="BH97" s="965"/>
      <c r="BI97" s="965"/>
      <c r="BJ97" s="965"/>
      <c r="BK97" s="965"/>
      <c r="BL97" s="965"/>
      <c r="BM97" s="965"/>
      <c r="BN97" s="965"/>
      <c r="BO97" s="965"/>
      <c r="BP97" s="965"/>
      <c r="BQ97" s="965"/>
      <c r="BR97" s="965"/>
      <c r="BS97" s="965"/>
    </row>
    <row r="98" spans="1:71" x14ac:dyDescent="0.25">
      <c r="A98" s="965"/>
      <c r="B98" s="965"/>
      <c r="C98" s="965"/>
      <c r="D98" s="965"/>
      <c r="E98" s="965"/>
      <c r="F98" s="965"/>
      <c r="G98" s="965"/>
      <c r="H98" s="965"/>
      <c r="I98" s="965"/>
      <c r="J98" s="965"/>
      <c r="K98" s="965"/>
      <c r="L98" s="965"/>
      <c r="M98" s="965"/>
      <c r="N98" s="965"/>
      <c r="O98" s="965"/>
      <c r="P98" s="965"/>
      <c r="Q98" s="965"/>
      <c r="R98" s="965"/>
      <c r="S98" s="965"/>
      <c r="T98" s="965"/>
      <c r="U98" s="965"/>
      <c r="V98" s="965"/>
      <c r="W98" s="965"/>
      <c r="X98" s="965"/>
      <c r="Y98" s="965"/>
      <c r="Z98" s="965"/>
      <c r="AA98" s="965"/>
      <c r="AB98" s="965"/>
      <c r="AC98" s="965"/>
      <c r="AD98" s="965"/>
      <c r="AE98" s="965"/>
      <c r="AF98" s="965"/>
      <c r="AG98" s="965"/>
      <c r="AH98" s="965"/>
      <c r="AI98" s="965"/>
      <c r="AJ98" s="965"/>
      <c r="AK98" s="965"/>
      <c r="AL98" s="965"/>
      <c r="AM98" s="965"/>
      <c r="AN98" s="965"/>
      <c r="AO98" s="965"/>
      <c r="AP98" s="965"/>
      <c r="AQ98" s="965"/>
      <c r="AR98" s="965"/>
      <c r="AS98" s="965"/>
      <c r="AT98" s="965"/>
      <c r="AU98" s="965"/>
      <c r="AV98" s="965"/>
      <c r="AW98" s="965"/>
      <c r="AX98" s="965"/>
      <c r="AY98" s="965"/>
      <c r="AZ98" s="965"/>
      <c r="BA98" s="965"/>
      <c r="BB98" s="965"/>
      <c r="BC98" s="965"/>
      <c r="BD98" s="965"/>
      <c r="BE98" s="965"/>
      <c r="BF98" s="965"/>
      <c r="BG98" s="965"/>
      <c r="BH98" s="965"/>
      <c r="BI98" s="965"/>
      <c r="BJ98" s="965"/>
      <c r="BK98" s="965"/>
      <c r="BL98" s="965"/>
      <c r="BM98" s="965"/>
      <c r="BN98" s="965"/>
      <c r="BO98" s="965"/>
      <c r="BP98" s="965"/>
      <c r="BQ98" s="965"/>
      <c r="BR98" s="965"/>
      <c r="BS98" s="965"/>
    </row>
    <row r="99" spans="1:71" x14ac:dyDescent="0.25">
      <c r="A99" s="965"/>
      <c r="B99" s="965"/>
      <c r="C99" s="965"/>
      <c r="D99" s="965"/>
      <c r="E99" s="965"/>
      <c r="F99" s="965"/>
      <c r="G99" s="965"/>
      <c r="H99" s="965"/>
      <c r="I99" s="965"/>
      <c r="J99" s="965"/>
      <c r="K99" s="965"/>
      <c r="L99" s="965"/>
      <c r="M99" s="965"/>
      <c r="N99" s="965"/>
      <c r="O99" s="965"/>
      <c r="P99" s="965"/>
      <c r="Q99" s="965"/>
      <c r="R99" s="965"/>
      <c r="S99" s="965"/>
      <c r="T99" s="965"/>
      <c r="U99" s="965"/>
      <c r="V99" s="965"/>
      <c r="W99" s="965"/>
      <c r="X99" s="965"/>
      <c r="Y99" s="965"/>
      <c r="Z99" s="965"/>
      <c r="AA99" s="965"/>
      <c r="AB99" s="965"/>
      <c r="AC99" s="965"/>
      <c r="AD99" s="965"/>
      <c r="AE99" s="965"/>
      <c r="AF99" s="965"/>
      <c r="AG99" s="965"/>
      <c r="AH99" s="965"/>
      <c r="AI99" s="965"/>
      <c r="AJ99" s="965"/>
      <c r="AK99" s="965"/>
      <c r="AL99" s="965"/>
      <c r="AM99" s="965"/>
      <c r="AN99" s="965"/>
      <c r="AO99" s="965"/>
      <c r="AP99" s="965"/>
      <c r="AQ99" s="965"/>
      <c r="AR99" s="965"/>
      <c r="AS99" s="965"/>
      <c r="AT99" s="965"/>
      <c r="AU99" s="965"/>
      <c r="AV99" s="965"/>
      <c r="AW99" s="965"/>
      <c r="AX99" s="965"/>
      <c r="AY99" s="965"/>
      <c r="AZ99" s="965"/>
      <c r="BA99" s="965"/>
      <c r="BB99" s="965"/>
      <c r="BC99" s="965"/>
      <c r="BD99" s="965"/>
      <c r="BE99" s="965"/>
      <c r="BF99" s="965"/>
      <c r="BG99" s="965"/>
      <c r="BH99" s="965"/>
      <c r="BI99" s="965"/>
      <c r="BJ99" s="965"/>
      <c r="BK99" s="965"/>
      <c r="BL99" s="965"/>
      <c r="BM99" s="965"/>
      <c r="BN99" s="965"/>
      <c r="BO99" s="965"/>
      <c r="BP99" s="965"/>
      <c r="BQ99" s="965"/>
      <c r="BR99" s="965"/>
      <c r="BS99" s="965"/>
    </row>
    <row r="100" spans="1:71" x14ac:dyDescent="0.25">
      <c r="A100" s="965"/>
      <c r="B100" s="965"/>
      <c r="C100" s="965"/>
      <c r="D100" s="965"/>
      <c r="E100" s="965"/>
      <c r="F100" s="965"/>
      <c r="G100" s="965"/>
      <c r="H100" s="965"/>
      <c r="I100" s="965"/>
      <c r="J100" s="965"/>
      <c r="K100" s="965"/>
      <c r="L100" s="965"/>
      <c r="M100" s="965"/>
      <c r="N100" s="965"/>
      <c r="O100" s="965"/>
      <c r="P100" s="965"/>
      <c r="Q100" s="965"/>
      <c r="R100" s="965"/>
      <c r="S100" s="965"/>
      <c r="T100" s="965"/>
      <c r="U100" s="965"/>
      <c r="V100" s="965"/>
      <c r="W100" s="965"/>
      <c r="X100" s="965"/>
      <c r="Y100" s="965"/>
      <c r="Z100" s="965"/>
      <c r="AA100" s="965"/>
      <c r="AB100" s="965"/>
      <c r="AC100" s="965"/>
      <c r="AD100" s="965"/>
      <c r="AE100" s="965"/>
      <c r="AF100" s="965"/>
      <c r="AG100" s="965"/>
      <c r="AH100" s="965"/>
      <c r="AI100" s="965"/>
      <c r="AJ100" s="965"/>
      <c r="AK100" s="965"/>
      <c r="AL100" s="965"/>
      <c r="AM100" s="965"/>
      <c r="AN100" s="965"/>
      <c r="AO100" s="965"/>
      <c r="AP100" s="965"/>
      <c r="AQ100" s="965"/>
      <c r="AR100" s="965"/>
      <c r="AS100" s="965"/>
      <c r="AT100" s="965"/>
      <c r="AU100" s="965"/>
      <c r="AV100" s="965"/>
      <c r="AW100" s="965"/>
      <c r="AX100" s="965"/>
      <c r="AY100" s="965"/>
      <c r="AZ100" s="965"/>
      <c r="BA100" s="965"/>
      <c r="BB100" s="965"/>
      <c r="BC100" s="965"/>
      <c r="BD100" s="965"/>
      <c r="BE100" s="965"/>
      <c r="BF100" s="965"/>
      <c r="BG100" s="965"/>
      <c r="BH100" s="965"/>
      <c r="BI100" s="965"/>
      <c r="BJ100" s="965"/>
      <c r="BK100" s="965"/>
      <c r="BL100" s="965"/>
      <c r="BM100" s="965"/>
      <c r="BN100" s="965"/>
      <c r="BO100" s="965"/>
      <c r="BP100" s="965"/>
      <c r="BQ100" s="965"/>
      <c r="BR100" s="965"/>
      <c r="BS100" s="965"/>
    </row>
    <row r="101" spans="1:71" x14ac:dyDescent="0.25">
      <c r="A101" s="965"/>
      <c r="B101" s="965"/>
      <c r="C101" s="965"/>
      <c r="D101" s="965"/>
      <c r="E101" s="965"/>
      <c r="F101" s="965"/>
      <c r="G101" s="965"/>
      <c r="H101" s="965"/>
      <c r="I101" s="965"/>
      <c r="J101" s="965"/>
      <c r="K101" s="965"/>
      <c r="L101" s="965"/>
      <c r="M101" s="965"/>
      <c r="N101" s="965"/>
      <c r="O101" s="965"/>
      <c r="P101" s="965"/>
      <c r="Q101" s="965"/>
      <c r="R101" s="965"/>
      <c r="S101" s="965"/>
      <c r="T101" s="965"/>
      <c r="U101" s="965"/>
      <c r="V101" s="965"/>
      <c r="W101" s="965"/>
      <c r="X101" s="965"/>
      <c r="Y101" s="965"/>
      <c r="Z101" s="965"/>
      <c r="AA101" s="965"/>
      <c r="AB101" s="965"/>
      <c r="AC101" s="965"/>
      <c r="AD101" s="965"/>
      <c r="AE101" s="965"/>
      <c r="AF101" s="965"/>
      <c r="AG101" s="965"/>
      <c r="AH101" s="965"/>
      <c r="AI101" s="965"/>
      <c r="AJ101" s="965"/>
      <c r="AK101" s="965"/>
      <c r="AL101" s="965"/>
      <c r="AM101" s="965"/>
      <c r="AN101" s="965"/>
      <c r="AO101" s="965"/>
      <c r="AP101" s="965"/>
      <c r="AQ101" s="965"/>
      <c r="AR101" s="965"/>
      <c r="AS101" s="965"/>
      <c r="AT101" s="965"/>
      <c r="AU101" s="965"/>
      <c r="AV101" s="965"/>
      <c r="AW101" s="965"/>
      <c r="AX101" s="965"/>
      <c r="AY101" s="965"/>
      <c r="AZ101" s="965"/>
      <c r="BA101" s="965"/>
      <c r="BB101" s="965"/>
      <c r="BC101" s="965"/>
      <c r="BD101" s="965"/>
      <c r="BE101" s="965"/>
      <c r="BF101" s="965"/>
      <c r="BG101" s="965"/>
      <c r="BH101" s="965"/>
      <c r="BI101" s="965"/>
      <c r="BJ101" s="965"/>
      <c r="BK101" s="965"/>
      <c r="BL101" s="965"/>
      <c r="BM101" s="965"/>
      <c r="BN101" s="965"/>
      <c r="BO101" s="965"/>
      <c r="BP101" s="965"/>
      <c r="BQ101" s="965"/>
      <c r="BR101" s="965"/>
      <c r="BS101" s="965"/>
    </row>
    <row r="102" spans="1:71" x14ac:dyDescent="0.25">
      <c r="A102" s="965"/>
      <c r="B102" s="965"/>
      <c r="C102" s="965"/>
      <c r="D102" s="965"/>
      <c r="E102" s="965"/>
      <c r="F102" s="965"/>
      <c r="G102" s="965"/>
      <c r="H102" s="965"/>
      <c r="I102" s="965"/>
      <c r="J102" s="965"/>
      <c r="K102" s="965"/>
      <c r="L102" s="965"/>
      <c r="M102" s="965"/>
      <c r="N102" s="965"/>
      <c r="O102" s="965"/>
      <c r="P102" s="965"/>
      <c r="Q102" s="965"/>
      <c r="R102" s="965"/>
      <c r="S102" s="965"/>
      <c r="T102" s="965"/>
      <c r="U102" s="965"/>
      <c r="V102" s="965"/>
      <c r="W102" s="965"/>
      <c r="X102" s="965"/>
      <c r="Y102" s="965"/>
      <c r="Z102" s="965"/>
      <c r="AA102" s="965"/>
      <c r="AB102" s="965"/>
      <c r="AC102" s="965"/>
      <c r="AD102" s="965"/>
      <c r="AE102" s="965"/>
      <c r="AF102" s="965"/>
      <c r="AG102" s="965"/>
      <c r="AH102" s="965"/>
      <c r="AI102" s="965"/>
      <c r="AJ102" s="965"/>
      <c r="AK102" s="965"/>
      <c r="AL102" s="965"/>
      <c r="AM102" s="965"/>
      <c r="AN102" s="965"/>
      <c r="AO102" s="965"/>
      <c r="AP102" s="965"/>
      <c r="AQ102" s="965"/>
      <c r="AR102" s="965"/>
      <c r="AS102" s="965"/>
      <c r="AT102" s="965"/>
      <c r="AU102" s="965"/>
      <c r="AV102" s="965"/>
      <c r="AW102" s="965"/>
      <c r="AX102" s="965"/>
      <c r="AY102" s="965"/>
      <c r="AZ102" s="965"/>
      <c r="BA102" s="965"/>
      <c r="BB102" s="965"/>
      <c r="BC102" s="965"/>
      <c r="BD102" s="965"/>
      <c r="BE102" s="965"/>
      <c r="BF102" s="965"/>
      <c r="BG102" s="965"/>
      <c r="BH102" s="965"/>
      <c r="BI102" s="965"/>
      <c r="BJ102" s="965"/>
      <c r="BK102" s="965"/>
      <c r="BL102" s="965"/>
      <c r="BM102" s="965"/>
      <c r="BN102" s="965"/>
      <c r="BO102" s="965"/>
      <c r="BP102" s="965"/>
      <c r="BQ102" s="965"/>
      <c r="BR102" s="965"/>
      <c r="BS102" s="965"/>
    </row>
    <row r="103" spans="1:71" x14ac:dyDescent="0.25">
      <c r="A103" s="965"/>
      <c r="B103" s="965"/>
      <c r="C103" s="965"/>
      <c r="D103" s="965"/>
      <c r="E103" s="965"/>
      <c r="F103" s="965"/>
      <c r="G103" s="965"/>
      <c r="H103" s="965"/>
      <c r="I103" s="965"/>
      <c r="J103" s="965"/>
      <c r="K103" s="965"/>
      <c r="L103" s="965"/>
      <c r="M103" s="965"/>
      <c r="N103" s="965"/>
      <c r="O103" s="965"/>
      <c r="P103" s="965"/>
      <c r="Q103" s="965"/>
      <c r="R103" s="965"/>
      <c r="S103" s="965"/>
      <c r="T103" s="965"/>
      <c r="U103" s="965"/>
      <c r="V103" s="965"/>
      <c r="W103" s="965"/>
      <c r="X103" s="965"/>
      <c r="Y103" s="965"/>
      <c r="Z103" s="965"/>
      <c r="AA103" s="965"/>
      <c r="AB103" s="965"/>
      <c r="AC103" s="965"/>
      <c r="AD103" s="965"/>
      <c r="AE103" s="965"/>
      <c r="AF103" s="965"/>
      <c r="AG103" s="965"/>
      <c r="AH103" s="965"/>
      <c r="AI103" s="965"/>
      <c r="AJ103" s="965"/>
      <c r="AK103" s="965"/>
      <c r="AL103" s="965"/>
      <c r="AM103" s="965"/>
      <c r="AN103" s="965"/>
      <c r="AO103" s="965"/>
      <c r="AP103" s="965"/>
      <c r="AQ103" s="965"/>
      <c r="AR103" s="965"/>
      <c r="AS103" s="965"/>
      <c r="AT103" s="965"/>
      <c r="AU103" s="965"/>
      <c r="AV103" s="965"/>
      <c r="AW103" s="965"/>
      <c r="AX103" s="965"/>
      <c r="AY103" s="965"/>
      <c r="AZ103" s="965"/>
      <c r="BA103" s="965"/>
      <c r="BB103" s="965"/>
      <c r="BC103" s="965"/>
      <c r="BD103" s="965"/>
      <c r="BE103" s="965"/>
      <c r="BF103" s="965"/>
      <c r="BG103" s="965"/>
      <c r="BH103" s="965"/>
      <c r="BI103" s="965"/>
      <c r="BJ103" s="965"/>
      <c r="BK103" s="965"/>
      <c r="BL103" s="965"/>
      <c r="BM103" s="965"/>
      <c r="BN103" s="965"/>
      <c r="BO103" s="965"/>
      <c r="BP103" s="965"/>
      <c r="BQ103" s="965"/>
      <c r="BR103" s="965"/>
      <c r="BS103" s="965"/>
    </row>
    <row r="104" spans="1:71" x14ac:dyDescent="0.25">
      <c r="A104" s="965"/>
      <c r="B104" s="965"/>
      <c r="C104" s="965"/>
      <c r="D104" s="965"/>
      <c r="E104" s="965"/>
      <c r="F104" s="965"/>
      <c r="G104" s="965"/>
      <c r="H104" s="965"/>
      <c r="I104" s="965"/>
      <c r="J104" s="965"/>
      <c r="K104" s="965"/>
      <c r="L104" s="965"/>
      <c r="M104" s="965"/>
      <c r="N104" s="965"/>
      <c r="O104" s="965"/>
      <c r="P104" s="965"/>
      <c r="Q104" s="965"/>
      <c r="R104" s="965"/>
      <c r="S104" s="965"/>
      <c r="T104" s="965"/>
      <c r="U104" s="965"/>
      <c r="V104" s="965"/>
      <c r="W104" s="965"/>
      <c r="X104" s="965"/>
      <c r="Y104" s="965"/>
      <c r="Z104" s="965"/>
      <c r="AA104" s="965"/>
      <c r="AB104" s="965"/>
      <c r="AC104" s="965"/>
      <c r="AD104" s="965"/>
      <c r="AE104" s="965"/>
      <c r="AF104" s="965"/>
      <c r="AG104" s="965"/>
      <c r="AH104" s="965"/>
      <c r="AI104" s="965"/>
      <c r="AJ104" s="965"/>
      <c r="AK104" s="965"/>
      <c r="AL104" s="965"/>
      <c r="AM104" s="965"/>
      <c r="AN104" s="965"/>
      <c r="AO104" s="965"/>
      <c r="AP104" s="965"/>
      <c r="AQ104" s="965"/>
      <c r="AR104" s="965"/>
      <c r="AS104" s="965"/>
      <c r="AT104" s="965"/>
      <c r="AU104" s="965"/>
      <c r="AV104" s="965"/>
      <c r="AW104" s="965"/>
      <c r="AX104" s="965"/>
      <c r="AY104" s="965"/>
      <c r="AZ104" s="965"/>
      <c r="BA104" s="965"/>
      <c r="BB104" s="965"/>
      <c r="BC104" s="965"/>
      <c r="BD104" s="965"/>
      <c r="BE104" s="965"/>
      <c r="BF104" s="965"/>
      <c r="BG104" s="965"/>
      <c r="BH104" s="965"/>
      <c r="BI104" s="965"/>
      <c r="BJ104" s="965"/>
      <c r="BK104" s="965"/>
      <c r="BL104" s="965"/>
      <c r="BM104" s="965"/>
      <c r="BN104" s="965"/>
      <c r="BO104" s="965"/>
      <c r="BP104" s="965"/>
      <c r="BQ104" s="965"/>
      <c r="BR104" s="965"/>
      <c r="BS104" s="965"/>
    </row>
    <row r="105" spans="1:71" x14ac:dyDescent="0.25">
      <c r="A105" s="965"/>
      <c r="B105" s="965"/>
      <c r="C105" s="965"/>
      <c r="D105" s="965"/>
      <c r="E105" s="965"/>
      <c r="F105" s="965"/>
      <c r="G105" s="965"/>
      <c r="H105" s="965"/>
      <c r="I105" s="965"/>
      <c r="J105" s="965"/>
      <c r="K105" s="965"/>
      <c r="L105" s="965"/>
      <c r="M105" s="965"/>
      <c r="N105" s="965"/>
      <c r="O105" s="965"/>
      <c r="P105" s="965"/>
      <c r="Q105" s="965"/>
      <c r="R105" s="965"/>
      <c r="S105" s="965"/>
      <c r="T105" s="965"/>
      <c r="U105" s="965"/>
      <c r="V105" s="965"/>
      <c r="W105" s="965"/>
      <c r="X105" s="965"/>
      <c r="Y105" s="965"/>
      <c r="Z105" s="965"/>
      <c r="AA105" s="965"/>
      <c r="AB105" s="965"/>
      <c r="AC105" s="965"/>
      <c r="AD105" s="965"/>
      <c r="AE105" s="965"/>
      <c r="AF105" s="965"/>
      <c r="AG105" s="965"/>
      <c r="AH105" s="965"/>
      <c r="AI105" s="965"/>
      <c r="AJ105" s="965"/>
      <c r="AK105" s="965"/>
      <c r="AL105" s="965"/>
      <c r="AM105" s="965"/>
      <c r="AN105" s="965"/>
      <c r="AO105" s="965"/>
      <c r="AP105" s="965"/>
      <c r="AQ105" s="965"/>
      <c r="AR105" s="965"/>
      <c r="AS105" s="965"/>
      <c r="AT105" s="965"/>
      <c r="AU105" s="965"/>
      <c r="AV105" s="965"/>
      <c r="AW105" s="965"/>
      <c r="AX105" s="965"/>
      <c r="AY105" s="965"/>
      <c r="AZ105" s="965"/>
      <c r="BA105" s="965"/>
      <c r="BB105" s="965"/>
      <c r="BC105" s="965"/>
      <c r="BD105" s="965"/>
      <c r="BE105" s="965"/>
      <c r="BF105" s="965"/>
      <c r="BG105" s="965"/>
      <c r="BH105" s="965"/>
      <c r="BI105" s="965"/>
      <c r="BJ105" s="965"/>
      <c r="BK105" s="965"/>
      <c r="BL105" s="965"/>
      <c r="BM105" s="965"/>
      <c r="BN105" s="965"/>
      <c r="BO105" s="965"/>
      <c r="BP105" s="965"/>
      <c r="BQ105" s="965"/>
      <c r="BR105" s="965"/>
      <c r="BS105" s="965"/>
    </row>
    <row r="106" spans="1:71" x14ac:dyDescent="0.25">
      <c r="A106" s="965"/>
      <c r="B106" s="965"/>
      <c r="C106" s="965"/>
      <c r="D106" s="965"/>
      <c r="E106" s="965"/>
      <c r="F106" s="965"/>
      <c r="G106" s="965"/>
      <c r="H106" s="965"/>
      <c r="I106" s="965"/>
      <c r="J106" s="965"/>
      <c r="K106" s="965"/>
      <c r="L106" s="965"/>
      <c r="M106" s="965"/>
      <c r="N106" s="965"/>
      <c r="O106" s="965"/>
      <c r="P106" s="965"/>
      <c r="Q106" s="965"/>
      <c r="R106" s="965"/>
      <c r="S106" s="965"/>
      <c r="T106" s="965"/>
      <c r="U106" s="965"/>
      <c r="V106" s="965"/>
      <c r="W106" s="965"/>
      <c r="X106" s="965"/>
      <c r="Y106" s="965"/>
      <c r="Z106" s="965"/>
      <c r="AA106" s="965"/>
      <c r="AB106" s="965"/>
      <c r="AC106" s="965"/>
      <c r="AD106" s="965"/>
      <c r="AE106" s="965"/>
      <c r="AF106" s="965"/>
      <c r="AG106" s="965"/>
      <c r="AH106" s="965"/>
      <c r="AI106" s="965"/>
      <c r="AJ106" s="965"/>
      <c r="AK106" s="965"/>
      <c r="AL106" s="965"/>
      <c r="AM106" s="965"/>
      <c r="AN106" s="965"/>
      <c r="AO106" s="965"/>
      <c r="AP106" s="965"/>
      <c r="AQ106" s="965"/>
      <c r="AR106" s="965"/>
      <c r="AS106" s="965"/>
      <c r="AT106" s="965"/>
      <c r="AU106" s="965"/>
      <c r="AV106" s="965"/>
      <c r="AW106" s="965"/>
      <c r="AX106" s="965"/>
      <c r="AY106" s="965"/>
      <c r="AZ106" s="965"/>
      <c r="BA106" s="965"/>
      <c r="BB106" s="965"/>
      <c r="BC106" s="965"/>
      <c r="BD106" s="965"/>
      <c r="BE106" s="965"/>
      <c r="BF106" s="965"/>
      <c r="BG106" s="965"/>
      <c r="BH106" s="965"/>
      <c r="BI106" s="965"/>
      <c r="BJ106" s="965"/>
      <c r="BK106" s="965"/>
      <c r="BL106" s="965"/>
      <c r="BM106" s="965"/>
      <c r="BN106" s="965"/>
      <c r="BO106" s="965"/>
      <c r="BP106" s="965"/>
      <c r="BQ106" s="965"/>
      <c r="BR106" s="965"/>
      <c r="BS106" s="965"/>
    </row>
    <row r="107" spans="1:71" x14ac:dyDescent="0.25">
      <c r="A107" s="965"/>
      <c r="B107" s="965"/>
      <c r="C107" s="965"/>
      <c r="D107" s="965"/>
      <c r="E107" s="965"/>
      <c r="F107" s="965"/>
      <c r="G107" s="965"/>
      <c r="H107" s="965"/>
      <c r="I107" s="965"/>
      <c r="J107" s="965"/>
      <c r="K107" s="965"/>
      <c r="L107" s="965"/>
      <c r="M107" s="965"/>
      <c r="N107" s="965"/>
      <c r="O107" s="965"/>
      <c r="P107" s="965"/>
      <c r="Q107" s="965"/>
      <c r="R107" s="965"/>
      <c r="S107" s="965"/>
      <c r="T107" s="965"/>
      <c r="U107" s="965"/>
      <c r="V107" s="965"/>
      <c r="W107" s="965"/>
      <c r="X107" s="965"/>
      <c r="Y107" s="965"/>
      <c r="Z107" s="965"/>
      <c r="AA107" s="965"/>
      <c r="AB107" s="965"/>
      <c r="AC107" s="965"/>
      <c r="AD107" s="965"/>
      <c r="AE107" s="965"/>
      <c r="AF107" s="965"/>
      <c r="AG107" s="965"/>
      <c r="AH107" s="965"/>
      <c r="AI107" s="965"/>
      <c r="AJ107" s="965"/>
      <c r="AK107" s="965"/>
      <c r="AL107" s="965"/>
      <c r="AM107" s="965"/>
      <c r="AN107" s="965"/>
      <c r="AO107" s="965"/>
      <c r="AP107" s="965"/>
      <c r="AQ107" s="965"/>
      <c r="AR107" s="965"/>
      <c r="AS107" s="965"/>
      <c r="AT107" s="965"/>
      <c r="AU107" s="965"/>
      <c r="AV107" s="965"/>
      <c r="AW107" s="965"/>
      <c r="AX107" s="965"/>
      <c r="AY107" s="965"/>
      <c r="AZ107" s="965"/>
      <c r="BA107" s="965"/>
      <c r="BB107" s="965"/>
      <c r="BC107" s="965"/>
      <c r="BD107" s="965"/>
      <c r="BE107" s="965"/>
      <c r="BF107" s="965"/>
      <c r="BG107" s="965"/>
      <c r="BH107" s="965"/>
      <c r="BI107" s="965"/>
      <c r="BJ107" s="965"/>
      <c r="BK107" s="965"/>
      <c r="BL107" s="965"/>
      <c r="BM107" s="965"/>
      <c r="BN107" s="965"/>
      <c r="BO107" s="965"/>
      <c r="BP107" s="965"/>
      <c r="BQ107" s="965"/>
      <c r="BR107" s="965"/>
      <c r="BS107" s="965"/>
    </row>
    <row r="108" spans="1:71" x14ac:dyDescent="0.25">
      <c r="A108" s="965"/>
      <c r="B108" s="965"/>
      <c r="C108" s="965"/>
      <c r="D108" s="965"/>
      <c r="E108" s="965"/>
      <c r="F108" s="965"/>
      <c r="G108" s="965"/>
      <c r="H108" s="965"/>
      <c r="I108" s="965"/>
      <c r="J108" s="965"/>
      <c r="K108" s="965"/>
      <c r="L108" s="965"/>
      <c r="M108" s="965"/>
      <c r="N108" s="965"/>
      <c r="O108" s="965"/>
      <c r="P108" s="965"/>
      <c r="Q108" s="965"/>
      <c r="R108" s="965"/>
      <c r="S108" s="965"/>
      <c r="T108" s="965"/>
      <c r="U108" s="965"/>
      <c r="V108" s="965"/>
      <c r="W108" s="965"/>
      <c r="X108" s="965"/>
      <c r="Y108" s="965"/>
      <c r="Z108" s="965"/>
      <c r="AA108" s="965"/>
      <c r="AB108" s="965"/>
      <c r="AC108" s="965"/>
      <c r="AD108" s="965"/>
      <c r="AE108" s="965"/>
      <c r="AF108" s="965"/>
      <c r="AG108" s="965"/>
      <c r="AH108" s="965"/>
      <c r="AI108" s="965"/>
      <c r="AJ108" s="965"/>
      <c r="AK108" s="965"/>
      <c r="AL108" s="965"/>
      <c r="AM108" s="965"/>
      <c r="AN108" s="965"/>
      <c r="AO108" s="965"/>
      <c r="AP108" s="965"/>
      <c r="AQ108" s="965"/>
      <c r="AR108" s="965"/>
      <c r="AS108" s="965"/>
      <c r="AT108" s="965"/>
      <c r="AU108" s="965"/>
      <c r="AV108" s="965"/>
      <c r="AW108" s="965"/>
      <c r="AX108" s="965"/>
      <c r="AY108" s="965"/>
      <c r="AZ108" s="965"/>
      <c r="BA108" s="965"/>
      <c r="BB108" s="965"/>
      <c r="BC108" s="965"/>
      <c r="BD108" s="965"/>
      <c r="BE108" s="965"/>
      <c r="BF108" s="965"/>
      <c r="BG108" s="965"/>
      <c r="BH108" s="965"/>
      <c r="BI108" s="965"/>
      <c r="BJ108" s="965"/>
      <c r="BK108" s="965"/>
      <c r="BL108" s="965"/>
      <c r="BM108" s="965"/>
      <c r="BN108" s="965"/>
      <c r="BO108" s="965"/>
      <c r="BP108" s="965"/>
      <c r="BQ108" s="965"/>
      <c r="BR108" s="965"/>
      <c r="BS108" s="965"/>
    </row>
    <row r="109" spans="1:71" x14ac:dyDescent="0.25">
      <c r="A109" s="965"/>
      <c r="B109" s="965"/>
      <c r="C109" s="965"/>
      <c r="D109" s="965"/>
      <c r="E109" s="965"/>
      <c r="F109" s="965"/>
      <c r="G109" s="965"/>
      <c r="H109" s="965"/>
      <c r="I109" s="965"/>
      <c r="J109" s="965"/>
      <c r="K109" s="965"/>
      <c r="L109" s="965"/>
      <c r="M109" s="965"/>
      <c r="N109" s="965"/>
      <c r="O109" s="965"/>
      <c r="P109" s="965"/>
      <c r="Q109" s="965"/>
      <c r="R109" s="965"/>
      <c r="S109" s="965"/>
      <c r="T109" s="965"/>
      <c r="U109" s="965"/>
      <c r="V109" s="965"/>
      <c r="W109" s="965"/>
      <c r="X109" s="965"/>
      <c r="Y109" s="965"/>
      <c r="Z109" s="965"/>
      <c r="AA109" s="965"/>
      <c r="AB109" s="965"/>
      <c r="AC109" s="965"/>
      <c r="AD109" s="965"/>
      <c r="AE109" s="965"/>
      <c r="AF109" s="965"/>
      <c r="AG109" s="965"/>
      <c r="AH109" s="965"/>
      <c r="AI109" s="965"/>
      <c r="AJ109" s="965"/>
      <c r="AK109" s="965"/>
      <c r="AL109" s="965"/>
      <c r="AM109" s="965"/>
      <c r="AN109" s="965"/>
      <c r="AO109" s="965"/>
      <c r="AP109" s="965"/>
      <c r="AQ109" s="965"/>
      <c r="AR109" s="965"/>
      <c r="AS109" s="965"/>
      <c r="AT109" s="965"/>
      <c r="AU109" s="965"/>
      <c r="AV109" s="965"/>
      <c r="AW109" s="965"/>
      <c r="AX109" s="965"/>
      <c r="AY109" s="965"/>
      <c r="AZ109" s="965"/>
      <c r="BA109" s="965"/>
      <c r="BB109" s="965"/>
      <c r="BC109" s="965"/>
      <c r="BD109" s="965"/>
      <c r="BE109" s="965"/>
      <c r="BF109" s="965"/>
      <c r="BG109" s="965"/>
      <c r="BH109" s="965"/>
      <c r="BI109" s="965"/>
      <c r="BJ109" s="965"/>
      <c r="BK109" s="965"/>
      <c r="BL109" s="965"/>
      <c r="BM109" s="965"/>
      <c r="BN109" s="965"/>
      <c r="BO109" s="965"/>
      <c r="BP109" s="965"/>
      <c r="BQ109" s="965"/>
      <c r="BR109" s="965"/>
      <c r="BS109" s="965"/>
    </row>
    <row r="110" spans="1:71" x14ac:dyDescent="0.25">
      <c r="A110" s="965"/>
      <c r="B110" s="965"/>
      <c r="C110" s="965"/>
      <c r="D110" s="965"/>
      <c r="E110" s="965"/>
      <c r="F110" s="965"/>
      <c r="G110" s="965"/>
      <c r="H110" s="965"/>
      <c r="I110" s="965"/>
      <c r="J110" s="965"/>
      <c r="K110" s="965"/>
      <c r="L110" s="965"/>
      <c r="M110" s="965"/>
      <c r="N110" s="965"/>
      <c r="O110" s="965"/>
      <c r="P110" s="965"/>
      <c r="Q110" s="965"/>
      <c r="R110" s="965"/>
      <c r="S110" s="965"/>
      <c r="T110" s="965"/>
      <c r="U110" s="965"/>
      <c r="V110" s="965"/>
      <c r="W110" s="965"/>
      <c r="X110" s="965"/>
      <c r="Y110" s="965"/>
      <c r="Z110" s="965"/>
      <c r="AA110" s="965"/>
      <c r="AB110" s="965"/>
      <c r="AC110" s="965"/>
      <c r="AD110" s="965"/>
      <c r="AE110" s="965"/>
      <c r="AF110" s="965"/>
      <c r="AG110" s="965"/>
      <c r="AH110" s="965"/>
      <c r="AI110" s="965"/>
      <c r="AJ110" s="965"/>
      <c r="AK110" s="965"/>
      <c r="AL110" s="965"/>
      <c r="AM110" s="965"/>
      <c r="AN110" s="965"/>
      <c r="AO110" s="965"/>
      <c r="AP110" s="965"/>
      <c r="AQ110" s="965"/>
      <c r="AR110" s="965"/>
      <c r="AS110" s="965"/>
      <c r="AT110" s="965"/>
      <c r="AU110" s="965"/>
      <c r="AV110" s="965"/>
      <c r="AW110" s="965"/>
      <c r="AX110" s="965"/>
      <c r="AY110" s="965"/>
      <c r="AZ110" s="965"/>
      <c r="BA110" s="965"/>
      <c r="BB110" s="965"/>
      <c r="BC110" s="965"/>
      <c r="BD110" s="965"/>
      <c r="BE110" s="965"/>
      <c r="BF110" s="965"/>
      <c r="BG110" s="965"/>
      <c r="BH110" s="965"/>
      <c r="BI110" s="965"/>
      <c r="BJ110" s="965"/>
      <c r="BK110" s="965"/>
      <c r="BL110" s="965"/>
      <c r="BM110" s="965"/>
      <c r="BN110" s="965"/>
      <c r="BO110" s="965"/>
      <c r="BP110" s="965"/>
      <c r="BQ110" s="965"/>
      <c r="BR110" s="965"/>
      <c r="BS110" s="965"/>
    </row>
    <row r="111" spans="1:71" x14ac:dyDescent="0.25">
      <c r="A111" s="965"/>
      <c r="B111" s="965"/>
      <c r="C111" s="965"/>
      <c r="D111" s="965"/>
      <c r="E111" s="965"/>
      <c r="F111" s="965"/>
      <c r="G111" s="965"/>
      <c r="H111" s="965"/>
      <c r="I111" s="965"/>
      <c r="J111" s="965"/>
      <c r="K111" s="965"/>
      <c r="L111" s="965"/>
      <c r="M111" s="965"/>
      <c r="N111" s="965"/>
      <c r="O111" s="965"/>
      <c r="P111" s="965"/>
      <c r="Q111" s="965"/>
      <c r="R111" s="965"/>
      <c r="S111" s="965"/>
      <c r="T111" s="965"/>
      <c r="U111" s="965"/>
      <c r="V111" s="965"/>
      <c r="W111" s="965"/>
      <c r="X111" s="965"/>
      <c r="Y111" s="965"/>
      <c r="Z111" s="965"/>
      <c r="AA111" s="965"/>
      <c r="AB111" s="965"/>
      <c r="AC111" s="965"/>
      <c r="AD111" s="965"/>
      <c r="AE111" s="965"/>
      <c r="AF111" s="965"/>
      <c r="AG111" s="965"/>
      <c r="AH111" s="965"/>
      <c r="AI111" s="965"/>
      <c r="AJ111" s="965"/>
      <c r="AK111" s="965"/>
      <c r="AL111" s="965"/>
      <c r="AM111" s="965"/>
      <c r="AN111" s="965"/>
      <c r="AO111" s="965"/>
      <c r="AP111" s="965"/>
      <c r="AQ111" s="965"/>
      <c r="AR111" s="965"/>
      <c r="AS111" s="965"/>
      <c r="AT111" s="965"/>
      <c r="AU111" s="965"/>
      <c r="AV111" s="965"/>
      <c r="AW111" s="965"/>
      <c r="AX111" s="965"/>
      <c r="AY111" s="965"/>
      <c r="AZ111" s="965"/>
      <c r="BA111" s="965"/>
      <c r="BB111" s="965"/>
      <c r="BC111" s="965"/>
      <c r="BD111" s="965"/>
      <c r="BE111" s="965"/>
      <c r="BF111" s="965"/>
      <c r="BG111" s="965"/>
      <c r="BH111" s="965"/>
      <c r="BI111" s="965"/>
      <c r="BJ111" s="965"/>
      <c r="BK111" s="965"/>
      <c r="BL111" s="965"/>
      <c r="BM111" s="965"/>
      <c r="BN111" s="965"/>
      <c r="BO111" s="965"/>
      <c r="BP111" s="965"/>
      <c r="BQ111" s="965"/>
      <c r="BR111" s="965"/>
      <c r="BS111" s="965"/>
    </row>
    <row r="112" spans="1:71" x14ac:dyDescent="0.25">
      <c r="A112" s="965"/>
      <c r="B112" s="965"/>
      <c r="C112" s="965"/>
      <c r="D112" s="965"/>
      <c r="E112" s="965"/>
      <c r="F112" s="965"/>
      <c r="G112" s="965"/>
      <c r="H112" s="965"/>
      <c r="I112" s="965"/>
      <c r="J112" s="965"/>
      <c r="K112" s="965"/>
      <c r="L112" s="965"/>
      <c r="M112" s="965"/>
      <c r="N112" s="965"/>
      <c r="O112" s="965"/>
      <c r="P112" s="965"/>
      <c r="Q112" s="965"/>
      <c r="R112" s="965"/>
      <c r="S112" s="965"/>
      <c r="T112" s="965"/>
      <c r="U112" s="965"/>
      <c r="V112" s="965"/>
      <c r="W112" s="965"/>
      <c r="X112" s="965"/>
      <c r="Y112" s="965"/>
      <c r="Z112" s="965"/>
      <c r="AA112" s="965"/>
      <c r="AB112" s="965"/>
      <c r="AC112" s="965"/>
      <c r="AD112" s="965"/>
      <c r="AE112" s="965"/>
      <c r="AF112" s="965"/>
      <c r="AG112" s="965"/>
      <c r="AH112" s="965"/>
      <c r="AI112" s="965"/>
      <c r="AJ112" s="965"/>
      <c r="AK112" s="965"/>
      <c r="AL112" s="965"/>
      <c r="AM112" s="965"/>
      <c r="AN112" s="965"/>
      <c r="AO112" s="965"/>
      <c r="AP112" s="965"/>
      <c r="AQ112" s="965"/>
      <c r="AR112" s="965"/>
      <c r="AS112" s="965"/>
      <c r="AT112" s="965"/>
      <c r="AU112" s="965"/>
      <c r="AV112" s="965"/>
      <c r="AW112" s="965"/>
      <c r="AX112" s="965"/>
      <c r="AY112" s="965"/>
      <c r="AZ112" s="965"/>
      <c r="BA112" s="965"/>
      <c r="BB112" s="965"/>
      <c r="BC112" s="965"/>
      <c r="BD112" s="965"/>
      <c r="BE112" s="965"/>
      <c r="BF112" s="965"/>
      <c r="BG112" s="965"/>
      <c r="BH112" s="965"/>
      <c r="BI112" s="965"/>
      <c r="BJ112" s="965"/>
      <c r="BK112" s="965"/>
      <c r="BL112" s="965"/>
      <c r="BM112" s="965"/>
      <c r="BN112" s="965"/>
      <c r="BO112" s="965"/>
      <c r="BP112" s="965"/>
      <c r="BQ112" s="965"/>
      <c r="BR112" s="965"/>
      <c r="BS112" s="965"/>
    </row>
    <row r="113" spans="1:71" x14ac:dyDescent="0.25">
      <c r="A113" s="965"/>
      <c r="B113" s="965"/>
      <c r="C113" s="965"/>
      <c r="D113" s="965"/>
      <c r="E113" s="965"/>
      <c r="F113" s="965"/>
      <c r="G113" s="965"/>
      <c r="H113" s="965"/>
      <c r="I113" s="965"/>
      <c r="J113" s="965"/>
      <c r="K113" s="965"/>
      <c r="L113" s="965"/>
      <c r="M113" s="965"/>
      <c r="N113" s="965"/>
      <c r="O113" s="965"/>
      <c r="P113" s="965"/>
      <c r="Q113" s="965"/>
      <c r="R113" s="965"/>
      <c r="S113" s="965"/>
      <c r="T113" s="965"/>
      <c r="U113" s="965"/>
      <c r="V113" s="965"/>
      <c r="W113" s="965"/>
      <c r="X113" s="965"/>
      <c r="Y113" s="965"/>
      <c r="Z113" s="965"/>
      <c r="AA113" s="965"/>
      <c r="AB113" s="965"/>
      <c r="AC113" s="965"/>
      <c r="AD113" s="965"/>
      <c r="AE113" s="965"/>
      <c r="AF113" s="965"/>
      <c r="AG113" s="965"/>
      <c r="AH113" s="965"/>
      <c r="AI113" s="965"/>
      <c r="AJ113" s="965"/>
      <c r="AK113" s="965"/>
      <c r="AL113" s="965"/>
      <c r="AM113" s="965"/>
      <c r="AN113" s="965"/>
      <c r="AO113" s="965"/>
      <c r="AP113" s="965"/>
      <c r="AQ113" s="965"/>
      <c r="AR113" s="965"/>
      <c r="AS113" s="965"/>
      <c r="AT113" s="965"/>
      <c r="AU113" s="965"/>
      <c r="AV113" s="965"/>
      <c r="AW113" s="965"/>
      <c r="AX113" s="965"/>
      <c r="AY113" s="965"/>
      <c r="AZ113" s="965"/>
      <c r="BA113" s="965"/>
      <c r="BB113" s="965"/>
      <c r="BC113" s="965"/>
      <c r="BD113" s="965"/>
      <c r="BE113" s="965"/>
      <c r="BF113" s="965"/>
      <c r="BG113" s="965"/>
      <c r="BH113" s="965"/>
      <c r="BI113" s="965"/>
      <c r="BJ113" s="965"/>
      <c r="BK113" s="965"/>
      <c r="BL113" s="965"/>
      <c r="BM113" s="965"/>
      <c r="BN113" s="965"/>
      <c r="BO113" s="965"/>
      <c r="BP113" s="965"/>
      <c r="BQ113" s="965"/>
      <c r="BR113" s="965"/>
      <c r="BS113" s="965"/>
    </row>
    <row r="114" spans="1:71" x14ac:dyDescent="0.25">
      <c r="A114" s="965"/>
      <c r="B114" s="965"/>
      <c r="C114" s="965"/>
      <c r="D114" s="965"/>
      <c r="E114" s="965"/>
      <c r="F114" s="965"/>
      <c r="G114" s="965"/>
      <c r="H114" s="965"/>
      <c r="I114" s="965"/>
      <c r="J114" s="965"/>
      <c r="K114" s="965"/>
      <c r="L114" s="965"/>
      <c r="M114" s="965"/>
      <c r="N114" s="965"/>
      <c r="O114" s="965"/>
      <c r="P114" s="965"/>
      <c r="Q114" s="965"/>
      <c r="R114" s="965"/>
      <c r="S114" s="965"/>
      <c r="T114" s="965"/>
      <c r="U114" s="965"/>
      <c r="V114" s="965"/>
      <c r="W114" s="965"/>
      <c r="X114" s="965"/>
      <c r="Y114" s="965"/>
      <c r="Z114" s="965"/>
      <c r="AA114" s="965"/>
      <c r="AB114" s="965"/>
      <c r="AC114" s="965"/>
      <c r="AD114" s="965"/>
      <c r="AE114" s="965"/>
      <c r="AF114" s="965"/>
      <c r="AG114" s="965"/>
      <c r="AH114" s="965"/>
      <c r="AI114" s="965"/>
      <c r="AJ114" s="965"/>
      <c r="AK114" s="965"/>
      <c r="AL114" s="965"/>
      <c r="AM114" s="965"/>
      <c r="AN114" s="965"/>
      <c r="AO114" s="965"/>
      <c r="AP114" s="965"/>
      <c r="AQ114" s="965"/>
      <c r="AR114" s="965"/>
      <c r="AS114" s="965"/>
      <c r="AT114" s="965"/>
      <c r="AU114" s="965"/>
      <c r="AV114" s="965"/>
      <c r="AW114" s="965"/>
      <c r="AX114" s="965"/>
      <c r="AY114" s="965"/>
      <c r="AZ114" s="965"/>
      <c r="BA114" s="965"/>
      <c r="BB114" s="965"/>
      <c r="BC114" s="965"/>
      <c r="BD114" s="965"/>
      <c r="BE114" s="965"/>
      <c r="BF114" s="965"/>
      <c r="BG114" s="965"/>
      <c r="BH114" s="965"/>
      <c r="BI114" s="965"/>
      <c r="BJ114" s="965"/>
      <c r="BK114" s="965"/>
      <c r="BL114" s="965"/>
      <c r="BM114" s="965"/>
      <c r="BN114" s="965"/>
      <c r="BO114" s="965"/>
      <c r="BP114" s="965"/>
      <c r="BQ114" s="965"/>
      <c r="BR114" s="965"/>
      <c r="BS114" s="965"/>
    </row>
    <row r="115" spans="1:71" x14ac:dyDescent="0.25">
      <c r="A115" s="965"/>
      <c r="B115" s="965"/>
      <c r="C115" s="965"/>
      <c r="D115" s="965"/>
      <c r="E115" s="965"/>
      <c r="F115" s="965"/>
      <c r="G115" s="965"/>
      <c r="H115" s="965"/>
      <c r="I115" s="965"/>
      <c r="J115" s="965"/>
      <c r="K115" s="965"/>
      <c r="L115" s="965"/>
      <c r="M115" s="965"/>
      <c r="N115" s="965"/>
      <c r="O115" s="965"/>
      <c r="P115" s="965"/>
      <c r="Q115" s="965"/>
      <c r="R115" s="965"/>
      <c r="S115" s="965"/>
      <c r="T115" s="965"/>
      <c r="U115" s="965"/>
      <c r="V115" s="965"/>
      <c r="W115" s="965"/>
      <c r="X115" s="965"/>
      <c r="Y115" s="965"/>
      <c r="Z115" s="965"/>
      <c r="AA115" s="965"/>
      <c r="AB115" s="965"/>
      <c r="AC115" s="965"/>
      <c r="AD115" s="965"/>
      <c r="AE115" s="965"/>
      <c r="AF115" s="965"/>
      <c r="AG115" s="965"/>
      <c r="AH115" s="965"/>
      <c r="AI115" s="965"/>
      <c r="AJ115" s="965"/>
      <c r="AK115" s="965"/>
      <c r="AL115" s="965"/>
      <c r="AM115" s="965"/>
      <c r="AN115" s="965"/>
      <c r="AO115" s="965"/>
      <c r="AP115" s="965"/>
      <c r="AQ115" s="965"/>
      <c r="AR115" s="965"/>
      <c r="AS115" s="965"/>
      <c r="AT115" s="965"/>
      <c r="AU115" s="965"/>
      <c r="AV115" s="965"/>
      <c r="AW115" s="965"/>
      <c r="AX115" s="965"/>
      <c r="AY115" s="965"/>
      <c r="AZ115" s="965"/>
      <c r="BA115" s="965"/>
      <c r="BB115" s="965"/>
      <c r="BC115" s="965"/>
      <c r="BD115" s="965"/>
      <c r="BE115" s="965"/>
      <c r="BF115" s="965"/>
      <c r="BG115" s="965"/>
      <c r="BH115" s="965"/>
      <c r="BI115" s="965"/>
      <c r="BJ115" s="965"/>
      <c r="BK115" s="965"/>
      <c r="BL115" s="965"/>
      <c r="BM115" s="965"/>
      <c r="BN115" s="965"/>
      <c r="BO115" s="965"/>
      <c r="BP115" s="965"/>
      <c r="BQ115" s="965"/>
      <c r="BR115" s="965"/>
      <c r="BS115" s="965"/>
    </row>
    <row r="116" spans="1:71" x14ac:dyDescent="0.25">
      <c r="A116" s="965"/>
      <c r="B116" s="965"/>
      <c r="C116" s="965"/>
      <c r="D116" s="965"/>
      <c r="E116" s="965"/>
      <c r="F116" s="965"/>
      <c r="G116" s="965"/>
      <c r="H116" s="965"/>
      <c r="I116" s="965"/>
      <c r="J116" s="965"/>
      <c r="K116" s="965"/>
      <c r="L116" s="965"/>
      <c r="M116" s="965"/>
      <c r="N116" s="965"/>
      <c r="O116" s="965"/>
      <c r="P116" s="965"/>
      <c r="Q116" s="965"/>
      <c r="R116" s="965"/>
      <c r="S116" s="965"/>
      <c r="T116" s="965"/>
      <c r="U116" s="965"/>
      <c r="V116" s="965"/>
      <c r="W116" s="965"/>
      <c r="X116" s="965"/>
      <c r="Y116" s="965"/>
      <c r="Z116" s="965"/>
      <c r="AA116" s="965"/>
      <c r="AB116" s="965"/>
      <c r="AC116" s="965"/>
      <c r="AD116" s="965"/>
      <c r="AE116" s="965"/>
      <c r="AF116" s="965"/>
      <c r="AG116" s="965"/>
      <c r="AH116" s="965"/>
      <c r="AI116" s="965"/>
      <c r="AJ116" s="965"/>
      <c r="AK116" s="965"/>
      <c r="AL116" s="965"/>
      <c r="AM116" s="965"/>
      <c r="AN116" s="965"/>
      <c r="AO116" s="965"/>
      <c r="AP116" s="965"/>
      <c r="AQ116" s="965"/>
      <c r="AR116" s="965"/>
      <c r="AS116" s="965"/>
      <c r="AT116" s="965"/>
      <c r="AU116" s="965"/>
      <c r="AV116" s="965"/>
      <c r="AW116" s="965"/>
      <c r="AX116" s="965"/>
      <c r="AY116" s="965"/>
      <c r="AZ116" s="965"/>
      <c r="BA116" s="965"/>
      <c r="BB116" s="965"/>
      <c r="BC116" s="965"/>
      <c r="BD116" s="965"/>
      <c r="BE116" s="965"/>
      <c r="BF116" s="965"/>
      <c r="BG116" s="965"/>
      <c r="BH116" s="965"/>
      <c r="BI116" s="965"/>
      <c r="BJ116" s="965"/>
      <c r="BK116" s="965"/>
      <c r="BL116" s="965"/>
      <c r="BM116" s="965"/>
      <c r="BN116" s="965"/>
      <c r="BO116" s="965"/>
      <c r="BP116" s="965"/>
      <c r="BQ116" s="965"/>
      <c r="BR116" s="965"/>
      <c r="BS116" s="965"/>
    </row>
    <row r="117" spans="1:71" x14ac:dyDescent="0.25">
      <c r="A117" s="965"/>
      <c r="B117" s="965"/>
      <c r="C117" s="965"/>
      <c r="D117" s="965"/>
      <c r="E117" s="965"/>
      <c r="F117" s="965"/>
      <c r="G117" s="965"/>
      <c r="H117" s="965"/>
      <c r="I117" s="965"/>
      <c r="J117" s="965"/>
      <c r="K117" s="965"/>
      <c r="L117" s="965"/>
      <c r="M117" s="965"/>
      <c r="N117" s="965"/>
      <c r="O117" s="965"/>
      <c r="P117" s="965"/>
      <c r="Q117" s="965"/>
      <c r="R117" s="965"/>
      <c r="S117" s="965"/>
      <c r="T117" s="965"/>
      <c r="U117" s="965"/>
      <c r="V117" s="965"/>
      <c r="W117" s="965"/>
      <c r="X117" s="965"/>
      <c r="Y117" s="965"/>
      <c r="Z117" s="965"/>
      <c r="AA117" s="965"/>
      <c r="AB117" s="965"/>
      <c r="AC117" s="965"/>
      <c r="AD117" s="965"/>
      <c r="AE117" s="965"/>
      <c r="AF117" s="965"/>
      <c r="AG117" s="965"/>
      <c r="AH117" s="965"/>
      <c r="AI117" s="965"/>
      <c r="AJ117" s="965"/>
      <c r="AK117" s="965"/>
      <c r="AL117" s="965"/>
      <c r="AM117" s="965"/>
      <c r="AN117" s="965"/>
      <c r="AO117" s="965"/>
      <c r="AP117" s="965"/>
      <c r="AQ117" s="965"/>
      <c r="AR117" s="965"/>
      <c r="AS117" s="965"/>
      <c r="AT117" s="965"/>
      <c r="AU117" s="965"/>
      <c r="AV117" s="965"/>
      <c r="AW117" s="965"/>
      <c r="AX117" s="965"/>
      <c r="AY117" s="965"/>
      <c r="AZ117" s="965"/>
      <c r="BA117" s="965"/>
      <c r="BB117" s="965"/>
      <c r="BC117" s="965"/>
      <c r="BD117" s="965"/>
      <c r="BE117" s="965"/>
      <c r="BF117" s="965"/>
      <c r="BG117" s="965"/>
      <c r="BH117" s="965"/>
      <c r="BI117" s="965"/>
      <c r="BJ117" s="965"/>
      <c r="BK117" s="965"/>
      <c r="BL117" s="965"/>
      <c r="BM117" s="965"/>
      <c r="BN117" s="965"/>
      <c r="BO117" s="965"/>
      <c r="BP117" s="965"/>
      <c r="BQ117" s="965"/>
      <c r="BR117" s="965"/>
      <c r="BS117" s="965"/>
    </row>
    <row r="118" spans="1:71" x14ac:dyDescent="0.25">
      <c r="A118" s="965"/>
      <c r="B118" s="965"/>
      <c r="C118" s="965"/>
      <c r="D118" s="965"/>
      <c r="E118" s="965"/>
      <c r="F118" s="965"/>
      <c r="G118" s="965"/>
      <c r="H118" s="965"/>
      <c r="I118" s="965"/>
      <c r="J118" s="965"/>
      <c r="K118" s="965"/>
      <c r="L118" s="965"/>
      <c r="M118" s="965"/>
      <c r="N118" s="965"/>
      <c r="O118" s="965"/>
      <c r="P118" s="965"/>
      <c r="Q118" s="965"/>
      <c r="R118" s="965"/>
      <c r="S118" s="965"/>
      <c r="T118" s="965"/>
      <c r="U118" s="965"/>
      <c r="V118" s="965"/>
      <c r="W118" s="965"/>
      <c r="X118" s="965"/>
      <c r="Y118" s="965"/>
      <c r="Z118" s="965"/>
      <c r="AA118" s="965"/>
      <c r="AB118" s="965"/>
      <c r="AC118" s="965"/>
      <c r="AD118" s="965"/>
      <c r="AE118" s="965"/>
      <c r="AF118" s="965"/>
      <c r="AG118" s="965"/>
      <c r="AH118" s="965"/>
      <c r="AI118" s="965"/>
      <c r="AJ118" s="965"/>
      <c r="AK118" s="965"/>
      <c r="AL118" s="965"/>
      <c r="AM118" s="965"/>
      <c r="AN118" s="965"/>
      <c r="AO118" s="965"/>
      <c r="AP118" s="965"/>
      <c r="AQ118" s="965"/>
      <c r="AR118" s="965"/>
      <c r="AS118" s="965"/>
      <c r="AT118" s="965"/>
      <c r="AU118" s="965"/>
      <c r="AV118" s="965"/>
      <c r="AW118" s="965"/>
      <c r="AX118" s="965"/>
      <c r="AY118" s="965"/>
      <c r="AZ118" s="965"/>
      <c r="BA118" s="965"/>
      <c r="BB118" s="965"/>
      <c r="BC118" s="965"/>
      <c r="BD118" s="965"/>
      <c r="BE118" s="965"/>
      <c r="BF118" s="965"/>
      <c r="BG118" s="965"/>
      <c r="BH118" s="965"/>
      <c r="BI118" s="965"/>
      <c r="BJ118" s="965"/>
      <c r="BK118" s="965"/>
      <c r="BL118" s="965"/>
      <c r="BM118" s="965"/>
      <c r="BN118" s="965"/>
      <c r="BO118" s="965"/>
      <c r="BP118" s="965"/>
      <c r="BQ118" s="965"/>
      <c r="BR118" s="965"/>
      <c r="BS118" s="965"/>
    </row>
    <row r="119" spans="1:71" x14ac:dyDescent="0.25">
      <c r="A119" s="965"/>
      <c r="B119" s="965"/>
      <c r="C119" s="965"/>
      <c r="D119" s="965"/>
      <c r="E119" s="965"/>
      <c r="F119" s="965"/>
      <c r="G119" s="965"/>
      <c r="H119" s="965"/>
      <c r="I119" s="965"/>
      <c r="J119" s="965"/>
      <c r="K119" s="965"/>
      <c r="L119" s="965"/>
      <c r="M119" s="965"/>
      <c r="N119" s="965"/>
      <c r="O119" s="965"/>
      <c r="P119" s="965"/>
      <c r="Q119" s="965"/>
      <c r="R119" s="965"/>
      <c r="S119" s="965"/>
      <c r="T119" s="965"/>
      <c r="U119" s="965"/>
      <c r="V119" s="965"/>
      <c r="W119" s="965"/>
      <c r="X119" s="965"/>
      <c r="Y119" s="965"/>
      <c r="Z119" s="965"/>
      <c r="AA119" s="965"/>
      <c r="AB119" s="965"/>
      <c r="AC119" s="965"/>
      <c r="AD119" s="965"/>
      <c r="AE119" s="965"/>
      <c r="AF119" s="965"/>
      <c r="AG119" s="965"/>
      <c r="AH119" s="965"/>
      <c r="AI119" s="965"/>
      <c r="AJ119" s="965"/>
      <c r="AK119" s="965"/>
      <c r="AL119" s="965"/>
      <c r="AM119" s="965"/>
      <c r="AN119" s="965"/>
      <c r="AO119" s="965"/>
      <c r="AP119" s="965"/>
      <c r="AQ119" s="965"/>
      <c r="AR119" s="965"/>
      <c r="AS119" s="965"/>
      <c r="AT119" s="965"/>
      <c r="AU119" s="965"/>
      <c r="AV119" s="965"/>
      <c r="AW119" s="965"/>
      <c r="AX119" s="965"/>
      <c r="AY119" s="965"/>
      <c r="AZ119" s="965"/>
      <c r="BA119" s="965"/>
      <c r="BB119" s="965"/>
      <c r="BC119" s="965"/>
      <c r="BD119" s="965"/>
      <c r="BE119" s="965"/>
      <c r="BF119" s="965"/>
      <c r="BG119" s="965"/>
      <c r="BH119" s="965"/>
      <c r="BI119" s="965"/>
      <c r="BJ119" s="965"/>
      <c r="BK119" s="965"/>
      <c r="BL119" s="965"/>
      <c r="BM119" s="965"/>
      <c r="BN119" s="965"/>
      <c r="BO119" s="965"/>
      <c r="BP119" s="965"/>
      <c r="BQ119" s="965"/>
      <c r="BR119" s="965"/>
      <c r="BS119" s="965"/>
    </row>
    <row r="120" spans="1:71" x14ac:dyDescent="0.25">
      <c r="A120" s="965"/>
      <c r="B120" s="965"/>
      <c r="C120" s="965"/>
      <c r="D120" s="965"/>
      <c r="E120" s="965"/>
      <c r="F120" s="965"/>
      <c r="G120" s="965"/>
      <c r="H120" s="965"/>
      <c r="I120" s="965"/>
      <c r="J120" s="965"/>
      <c r="K120" s="965"/>
      <c r="L120" s="965"/>
      <c r="M120" s="965"/>
      <c r="N120" s="965"/>
      <c r="O120" s="965"/>
      <c r="P120" s="965"/>
      <c r="Q120" s="965"/>
      <c r="R120" s="965"/>
      <c r="S120" s="965"/>
      <c r="T120" s="965"/>
      <c r="U120" s="965"/>
      <c r="V120" s="965"/>
      <c r="W120" s="965"/>
      <c r="X120" s="965"/>
      <c r="Y120" s="965"/>
      <c r="Z120" s="965"/>
      <c r="AA120" s="965"/>
      <c r="AB120" s="965"/>
      <c r="AC120" s="965"/>
      <c r="AD120" s="965"/>
      <c r="AE120" s="965"/>
      <c r="AF120" s="965"/>
      <c r="AG120" s="965"/>
      <c r="AH120" s="965"/>
      <c r="AI120" s="965"/>
      <c r="AJ120" s="965"/>
      <c r="AK120" s="965"/>
      <c r="AL120" s="965"/>
      <c r="AM120" s="965"/>
      <c r="AN120" s="965"/>
      <c r="AO120" s="965"/>
      <c r="AP120" s="965"/>
      <c r="AQ120" s="965"/>
      <c r="AR120" s="965"/>
      <c r="AS120" s="965"/>
      <c r="AT120" s="965"/>
      <c r="AU120" s="965"/>
      <c r="AV120" s="965"/>
      <c r="AW120" s="965"/>
      <c r="AX120" s="965"/>
      <c r="AY120" s="965"/>
      <c r="AZ120" s="965"/>
      <c r="BA120" s="965"/>
      <c r="BB120" s="965"/>
      <c r="BC120" s="965"/>
      <c r="BD120" s="965"/>
      <c r="BE120" s="965"/>
      <c r="BF120" s="965"/>
      <c r="BG120" s="965"/>
      <c r="BH120" s="965"/>
      <c r="BI120" s="965"/>
      <c r="BJ120" s="965"/>
      <c r="BK120" s="965"/>
      <c r="BL120" s="965"/>
      <c r="BM120" s="965"/>
      <c r="BN120" s="965"/>
      <c r="BO120" s="965"/>
      <c r="BP120" s="965"/>
      <c r="BQ120" s="965"/>
      <c r="BR120" s="965"/>
      <c r="BS120" s="965"/>
    </row>
    <row r="121" spans="1:71" x14ac:dyDescent="0.25">
      <c r="A121" s="965"/>
      <c r="B121" s="965"/>
      <c r="C121" s="965"/>
      <c r="D121" s="965"/>
      <c r="E121" s="965"/>
      <c r="F121" s="965"/>
      <c r="G121" s="965"/>
      <c r="H121" s="965"/>
      <c r="I121" s="965"/>
      <c r="J121" s="965"/>
      <c r="K121" s="965"/>
      <c r="L121" s="965"/>
      <c r="M121" s="965"/>
      <c r="N121" s="965"/>
      <c r="O121" s="965"/>
      <c r="P121" s="965"/>
      <c r="Q121" s="965"/>
      <c r="R121" s="965"/>
      <c r="S121" s="965"/>
      <c r="T121" s="965"/>
      <c r="U121" s="965"/>
      <c r="V121" s="965"/>
      <c r="W121" s="965"/>
      <c r="X121" s="965"/>
      <c r="Y121" s="965"/>
      <c r="Z121" s="965"/>
      <c r="AA121" s="965"/>
      <c r="AB121" s="965"/>
      <c r="AC121" s="965"/>
      <c r="AD121" s="965"/>
      <c r="AE121" s="965"/>
      <c r="AF121" s="965"/>
      <c r="AG121" s="965"/>
      <c r="AH121" s="965"/>
      <c r="AI121" s="965"/>
      <c r="AJ121" s="965"/>
      <c r="AK121" s="965"/>
      <c r="AL121" s="965"/>
      <c r="AM121" s="965"/>
      <c r="AN121" s="965"/>
      <c r="AO121" s="965"/>
      <c r="AP121" s="965"/>
      <c r="AQ121" s="965"/>
      <c r="AR121" s="965"/>
      <c r="AS121" s="965"/>
      <c r="AT121" s="965"/>
      <c r="AU121" s="965"/>
      <c r="AV121" s="965"/>
      <c r="AW121" s="965"/>
      <c r="AX121" s="965"/>
      <c r="AY121" s="965"/>
      <c r="AZ121" s="965"/>
      <c r="BA121" s="965"/>
      <c r="BB121" s="965"/>
      <c r="BC121" s="965"/>
      <c r="BD121" s="965"/>
      <c r="BE121" s="965"/>
      <c r="BF121" s="965"/>
      <c r="BG121" s="965"/>
      <c r="BH121" s="965"/>
      <c r="BI121" s="965"/>
      <c r="BJ121" s="965"/>
      <c r="BK121" s="965"/>
      <c r="BL121" s="965"/>
      <c r="BM121" s="965"/>
      <c r="BN121" s="965"/>
      <c r="BO121" s="965"/>
      <c r="BP121" s="965"/>
      <c r="BQ121" s="965"/>
      <c r="BR121" s="965"/>
      <c r="BS121" s="965"/>
    </row>
    <row r="122" spans="1:71" x14ac:dyDescent="0.25">
      <c r="A122" s="965"/>
      <c r="B122" s="965"/>
      <c r="C122" s="965"/>
      <c r="D122" s="965"/>
      <c r="E122" s="965"/>
      <c r="F122" s="965"/>
      <c r="G122" s="965"/>
      <c r="H122" s="965"/>
      <c r="I122" s="965"/>
      <c r="J122" s="965"/>
      <c r="K122" s="965"/>
      <c r="L122" s="965"/>
      <c r="M122" s="965"/>
      <c r="N122" s="965"/>
      <c r="O122" s="965"/>
      <c r="P122" s="965"/>
      <c r="Q122" s="965"/>
      <c r="R122" s="965"/>
      <c r="S122" s="965"/>
      <c r="T122" s="965"/>
      <c r="U122" s="965"/>
      <c r="V122" s="965"/>
      <c r="W122" s="965"/>
      <c r="X122" s="965"/>
      <c r="Y122" s="965"/>
      <c r="Z122" s="965"/>
      <c r="AA122" s="965"/>
      <c r="AB122" s="965"/>
      <c r="AC122" s="965"/>
      <c r="AD122" s="965"/>
      <c r="AE122" s="965"/>
      <c r="AF122" s="965"/>
      <c r="AG122" s="965"/>
      <c r="AH122" s="965"/>
      <c r="AI122" s="965"/>
      <c r="AJ122" s="965"/>
      <c r="AK122" s="965"/>
      <c r="AL122" s="965"/>
      <c r="AM122" s="965"/>
      <c r="AN122" s="965"/>
      <c r="AO122" s="965"/>
      <c r="AP122" s="965"/>
      <c r="AQ122" s="965"/>
      <c r="AR122" s="965"/>
      <c r="AS122" s="965"/>
      <c r="AT122" s="965"/>
      <c r="AU122" s="965"/>
      <c r="AV122" s="965"/>
      <c r="AW122" s="965"/>
      <c r="AX122" s="965"/>
      <c r="AY122" s="965"/>
      <c r="AZ122" s="965"/>
      <c r="BA122" s="965"/>
      <c r="BB122" s="965"/>
      <c r="BC122" s="965"/>
      <c r="BD122" s="965"/>
      <c r="BE122" s="965"/>
      <c r="BF122" s="965"/>
      <c r="BG122" s="965"/>
      <c r="BH122" s="965"/>
      <c r="BI122" s="965"/>
      <c r="BJ122" s="965"/>
      <c r="BK122" s="965"/>
      <c r="BL122" s="965"/>
      <c r="BM122" s="965"/>
      <c r="BN122" s="965"/>
      <c r="BO122" s="965"/>
      <c r="BP122" s="965"/>
      <c r="BQ122" s="965"/>
      <c r="BR122" s="965"/>
      <c r="BS122" s="965"/>
    </row>
    <row r="123" spans="1:71" x14ac:dyDescent="0.25">
      <c r="A123" s="965"/>
      <c r="B123" s="965"/>
      <c r="C123" s="965"/>
      <c r="D123" s="965"/>
      <c r="E123" s="965"/>
      <c r="F123" s="965"/>
      <c r="G123" s="965"/>
      <c r="H123" s="965"/>
      <c r="I123" s="965"/>
      <c r="J123" s="965"/>
      <c r="K123" s="965"/>
      <c r="L123" s="965"/>
      <c r="M123" s="965"/>
      <c r="N123" s="965"/>
      <c r="O123" s="965"/>
      <c r="P123" s="965"/>
      <c r="Q123" s="965"/>
      <c r="R123" s="965"/>
      <c r="S123" s="965"/>
      <c r="T123" s="965"/>
      <c r="U123" s="965"/>
      <c r="V123" s="965"/>
      <c r="W123" s="965"/>
      <c r="X123" s="965"/>
      <c r="Y123" s="965"/>
      <c r="Z123" s="965"/>
      <c r="AA123" s="965"/>
      <c r="AB123" s="965"/>
      <c r="AC123" s="965"/>
      <c r="AD123" s="965"/>
      <c r="AE123" s="965"/>
      <c r="AF123" s="965"/>
      <c r="AG123" s="965"/>
      <c r="AH123" s="965"/>
      <c r="AI123" s="965"/>
      <c r="AJ123" s="965"/>
      <c r="AK123" s="965"/>
      <c r="AL123" s="965"/>
      <c r="AM123" s="965"/>
      <c r="AN123" s="965"/>
      <c r="AO123" s="965"/>
      <c r="AP123" s="965"/>
      <c r="AQ123" s="965"/>
      <c r="AR123" s="965"/>
      <c r="AS123" s="965"/>
      <c r="AT123" s="965"/>
      <c r="AU123" s="965"/>
      <c r="AV123" s="965"/>
      <c r="AW123" s="965"/>
      <c r="AX123" s="965"/>
      <c r="AY123" s="965"/>
      <c r="AZ123" s="965"/>
      <c r="BA123" s="965"/>
      <c r="BB123" s="965"/>
      <c r="BC123" s="965"/>
      <c r="BD123" s="965"/>
      <c r="BE123" s="965"/>
      <c r="BF123" s="965"/>
      <c r="BG123" s="965"/>
      <c r="BH123" s="965"/>
      <c r="BI123" s="965"/>
      <c r="BJ123" s="965"/>
      <c r="BK123" s="965"/>
      <c r="BL123" s="965"/>
      <c r="BM123" s="965"/>
      <c r="BN123" s="965"/>
      <c r="BO123" s="965"/>
      <c r="BP123" s="965"/>
      <c r="BQ123" s="965"/>
      <c r="BR123" s="965"/>
      <c r="BS123" s="965"/>
    </row>
    <row r="124" spans="1:71" x14ac:dyDescent="0.25">
      <c r="A124" s="965"/>
      <c r="B124" s="965"/>
      <c r="C124" s="965"/>
      <c r="D124" s="965"/>
      <c r="E124" s="965"/>
      <c r="F124" s="965"/>
      <c r="G124" s="965"/>
      <c r="H124" s="965"/>
      <c r="I124" s="965"/>
      <c r="J124" s="965"/>
      <c r="K124" s="965"/>
      <c r="L124" s="965"/>
      <c r="M124" s="965"/>
      <c r="N124" s="965"/>
      <c r="O124" s="965"/>
      <c r="P124" s="965"/>
      <c r="Q124" s="965"/>
      <c r="R124" s="965"/>
      <c r="S124" s="965"/>
      <c r="T124" s="965"/>
      <c r="U124" s="965"/>
      <c r="V124" s="965"/>
      <c r="W124" s="965"/>
      <c r="X124" s="965"/>
      <c r="Y124" s="965"/>
      <c r="Z124" s="965"/>
      <c r="AA124" s="965"/>
      <c r="AB124" s="965"/>
      <c r="AC124" s="965"/>
      <c r="AD124" s="965"/>
      <c r="AE124" s="965"/>
      <c r="AF124" s="965"/>
      <c r="AG124" s="965"/>
      <c r="AH124" s="965"/>
      <c r="AI124" s="965"/>
      <c r="AJ124" s="965"/>
      <c r="AK124" s="965"/>
      <c r="AL124" s="965"/>
      <c r="AM124" s="965"/>
      <c r="AN124" s="965"/>
      <c r="AO124" s="965"/>
      <c r="AP124" s="965"/>
      <c r="AQ124" s="965"/>
      <c r="AR124" s="965"/>
      <c r="AS124" s="965"/>
      <c r="AT124" s="965"/>
      <c r="AU124" s="965"/>
      <c r="AV124" s="965"/>
      <c r="AW124" s="965"/>
      <c r="AX124" s="965"/>
      <c r="AY124" s="965"/>
      <c r="AZ124" s="965"/>
      <c r="BA124" s="965"/>
      <c r="BB124" s="965"/>
      <c r="BC124" s="965"/>
      <c r="BD124" s="965"/>
      <c r="BE124" s="965"/>
      <c r="BF124" s="965"/>
      <c r="BG124" s="965"/>
      <c r="BH124" s="965"/>
      <c r="BI124" s="965"/>
      <c r="BJ124" s="965"/>
      <c r="BK124" s="965"/>
      <c r="BL124" s="965"/>
      <c r="BM124" s="965"/>
      <c r="BN124" s="965"/>
      <c r="BO124" s="965"/>
      <c r="BP124" s="965"/>
      <c r="BQ124" s="965"/>
      <c r="BR124" s="965"/>
      <c r="BS124" s="965"/>
    </row>
    <row r="125" spans="1:71" x14ac:dyDescent="0.25">
      <c r="A125" s="965"/>
      <c r="B125" s="965"/>
      <c r="C125" s="965"/>
      <c r="D125" s="965"/>
      <c r="E125" s="965"/>
      <c r="F125" s="965"/>
      <c r="G125" s="965"/>
      <c r="H125" s="965"/>
      <c r="I125" s="965"/>
      <c r="J125" s="965"/>
      <c r="K125" s="965"/>
      <c r="L125" s="965"/>
      <c r="M125" s="965"/>
      <c r="N125" s="965"/>
      <c r="O125" s="965"/>
      <c r="P125" s="965"/>
      <c r="Q125" s="965"/>
      <c r="R125" s="965"/>
      <c r="S125" s="965"/>
      <c r="T125" s="965"/>
      <c r="U125" s="965"/>
      <c r="V125" s="965"/>
      <c r="W125" s="965"/>
      <c r="X125" s="965"/>
      <c r="Y125" s="965"/>
      <c r="Z125" s="965"/>
      <c r="AA125" s="965"/>
      <c r="AB125" s="965"/>
      <c r="AC125" s="965"/>
      <c r="AD125" s="965"/>
      <c r="AE125" s="965"/>
      <c r="AF125" s="965"/>
      <c r="AG125" s="965"/>
      <c r="AH125" s="965"/>
      <c r="AI125" s="965"/>
      <c r="AJ125" s="965"/>
      <c r="AK125" s="965"/>
      <c r="AL125" s="965"/>
      <c r="AM125" s="965"/>
      <c r="AN125" s="965"/>
      <c r="AO125" s="965"/>
      <c r="AP125" s="965"/>
      <c r="AQ125" s="965"/>
      <c r="AR125" s="965"/>
      <c r="AS125" s="965"/>
      <c r="AT125" s="965"/>
      <c r="AU125" s="965"/>
      <c r="AV125" s="965"/>
      <c r="AW125" s="965"/>
      <c r="AX125" s="965"/>
      <c r="AY125" s="965"/>
      <c r="AZ125" s="965"/>
      <c r="BA125" s="965"/>
      <c r="BB125" s="965"/>
      <c r="BC125" s="965"/>
      <c r="BD125" s="965"/>
      <c r="BE125" s="965"/>
      <c r="BF125" s="965"/>
      <c r="BG125" s="965"/>
      <c r="BH125" s="965"/>
      <c r="BI125" s="965"/>
      <c r="BJ125" s="965"/>
      <c r="BK125" s="965"/>
      <c r="BL125" s="965"/>
      <c r="BM125" s="965"/>
      <c r="BN125" s="965"/>
      <c r="BO125" s="965"/>
      <c r="BP125" s="965"/>
      <c r="BQ125" s="965"/>
      <c r="BR125" s="965"/>
      <c r="BS125" s="965"/>
    </row>
    <row r="126" spans="1:71" x14ac:dyDescent="0.25">
      <c r="A126" s="965"/>
      <c r="B126" s="965"/>
      <c r="C126" s="965"/>
      <c r="D126" s="965"/>
      <c r="E126" s="965"/>
      <c r="F126" s="965"/>
      <c r="G126" s="965"/>
      <c r="H126" s="965"/>
      <c r="I126" s="965"/>
      <c r="J126" s="965"/>
      <c r="K126" s="965"/>
      <c r="L126" s="965"/>
      <c r="M126" s="965"/>
      <c r="N126" s="965"/>
      <c r="O126" s="965"/>
      <c r="P126" s="965"/>
      <c r="Q126" s="965"/>
      <c r="R126" s="965"/>
      <c r="S126" s="965"/>
      <c r="T126" s="965"/>
      <c r="U126" s="965"/>
      <c r="V126" s="965"/>
      <c r="W126" s="965"/>
      <c r="X126" s="965"/>
      <c r="Y126" s="965"/>
      <c r="Z126" s="965"/>
      <c r="AA126" s="965"/>
      <c r="AB126" s="965"/>
      <c r="AC126" s="965"/>
      <c r="AD126" s="965"/>
      <c r="AE126" s="965"/>
      <c r="AF126" s="965"/>
      <c r="AG126" s="965"/>
      <c r="AH126" s="965"/>
      <c r="AI126" s="965"/>
      <c r="AJ126" s="965"/>
      <c r="AK126" s="965"/>
      <c r="AL126" s="965"/>
      <c r="AM126" s="965"/>
      <c r="AN126" s="965"/>
      <c r="AO126" s="965"/>
      <c r="AP126" s="965"/>
      <c r="AQ126" s="965"/>
      <c r="AR126" s="965"/>
      <c r="AS126" s="965"/>
      <c r="AT126" s="965"/>
      <c r="AU126" s="965"/>
      <c r="AV126" s="965"/>
      <c r="AW126" s="965"/>
      <c r="AX126" s="965"/>
      <c r="AY126" s="965"/>
      <c r="AZ126" s="965"/>
      <c r="BA126" s="965"/>
      <c r="BB126" s="965"/>
      <c r="BC126" s="965"/>
      <c r="BD126" s="965"/>
      <c r="BE126" s="965"/>
      <c r="BF126" s="965"/>
      <c r="BG126" s="965"/>
      <c r="BH126" s="965"/>
      <c r="BI126" s="965"/>
      <c r="BJ126" s="965"/>
      <c r="BK126" s="965"/>
      <c r="BL126" s="965"/>
      <c r="BM126" s="965"/>
      <c r="BN126" s="965"/>
      <c r="BO126" s="965"/>
      <c r="BP126" s="965"/>
      <c r="BQ126" s="965"/>
      <c r="BR126" s="965"/>
      <c r="BS126" s="965"/>
    </row>
    <row r="127" spans="1:71" x14ac:dyDescent="0.25">
      <c r="A127" s="965"/>
      <c r="B127" s="965"/>
      <c r="C127" s="965"/>
      <c r="D127" s="965"/>
      <c r="E127" s="965"/>
      <c r="F127" s="965"/>
      <c r="G127" s="965"/>
      <c r="H127" s="965"/>
      <c r="I127" s="965"/>
      <c r="J127" s="965"/>
      <c r="K127" s="965"/>
      <c r="L127" s="965"/>
      <c r="M127" s="965"/>
      <c r="N127" s="965"/>
      <c r="O127" s="965"/>
      <c r="P127" s="965"/>
      <c r="Q127" s="965"/>
      <c r="R127" s="965"/>
      <c r="S127" s="965"/>
      <c r="T127" s="965"/>
      <c r="U127" s="965"/>
      <c r="V127" s="965"/>
      <c r="W127" s="965"/>
      <c r="X127" s="965"/>
      <c r="Y127" s="965"/>
      <c r="Z127" s="965"/>
      <c r="AA127" s="965"/>
      <c r="AB127" s="965"/>
      <c r="AC127" s="965"/>
      <c r="AD127" s="965"/>
      <c r="AE127" s="965"/>
      <c r="AF127" s="965"/>
      <c r="AG127" s="965"/>
      <c r="AH127" s="965"/>
      <c r="AI127" s="965"/>
      <c r="AJ127" s="965"/>
      <c r="AK127" s="965"/>
      <c r="AL127" s="965"/>
      <c r="AM127" s="965"/>
      <c r="AN127" s="965"/>
      <c r="AO127" s="965"/>
      <c r="AP127" s="965"/>
      <c r="AQ127" s="965"/>
      <c r="AR127" s="965"/>
      <c r="AS127" s="965"/>
      <c r="AT127" s="965"/>
      <c r="AU127" s="965"/>
      <c r="AV127" s="965"/>
      <c r="AW127" s="965"/>
      <c r="AX127" s="965"/>
      <c r="AY127" s="965"/>
      <c r="AZ127" s="965"/>
      <c r="BA127" s="965"/>
      <c r="BB127" s="965"/>
      <c r="BC127" s="965"/>
      <c r="BD127" s="965"/>
      <c r="BE127" s="965"/>
      <c r="BF127" s="965"/>
      <c r="BG127" s="965"/>
      <c r="BH127" s="965"/>
      <c r="BI127" s="965"/>
      <c r="BJ127" s="965"/>
      <c r="BK127" s="965"/>
      <c r="BL127" s="965"/>
      <c r="BM127" s="965"/>
      <c r="BN127" s="965"/>
      <c r="BO127" s="965"/>
      <c r="BP127" s="965"/>
      <c r="BQ127" s="965"/>
      <c r="BR127" s="965"/>
      <c r="BS127" s="965"/>
    </row>
    <row r="128" spans="1:71" x14ac:dyDescent="0.25">
      <c r="A128" s="965"/>
      <c r="B128" s="965"/>
      <c r="C128" s="965"/>
      <c r="D128" s="965"/>
      <c r="E128" s="965"/>
      <c r="F128" s="965"/>
      <c r="G128" s="965"/>
      <c r="H128" s="965"/>
      <c r="I128" s="965"/>
      <c r="J128" s="965"/>
      <c r="K128" s="965"/>
      <c r="L128" s="965"/>
      <c r="M128" s="965"/>
      <c r="N128" s="965"/>
      <c r="O128" s="965"/>
      <c r="P128" s="965"/>
      <c r="Q128" s="965"/>
      <c r="R128" s="965"/>
      <c r="S128" s="965"/>
      <c r="T128" s="965"/>
      <c r="U128" s="965"/>
      <c r="V128" s="965"/>
      <c r="W128" s="965"/>
      <c r="X128" s="965"/>
      <c r="Y128" s="965"/>
      <c r="Z128" s="965"/>
      <c r="AA128" s="965"/>
      <c r="AB128" s="965"/>
      <c r="AC128" s="965"/>
      <c r="AD128" s="965"/>
      <c r="AE128" s="965"/>
      <c r="AF128" s="965"/>
      <c r="AG128" s="965"/>
      <c r="AH128" s="965"/>
      <c r="AI128" s="965"/>
      <c r="AJ128" s="965"/>
      <c r="AK128" s="965"/>
      <c r="AL128" s="965"/>
      <c r="AM128" s="965"/>
      <c r="AN128" s="965"/>
      <c r="AO128" s="965"/>
      <c r="AP128" s="965"/>
      <c r="AQ128" s="965"/>
      <c r="AR128" s="965"/>
      <c r="AS128" s="965"/>
      <c r="AT128" s="965"/>
      <c r="AU128" s="965"/>
      <c r="AV128" s="965"/>
      <c r="AW128" s="965"/>
      <c r="AX128" s="965"/>
      <c r="AY128" s="965"/>
      <c r="AZ128" s="965"/>
      <c r="BA128" s="965"/>
      <c r="BB128" s="965"/>
      <c r="BC128" s="965"/>
      <c r="BD128" s="965"/>
      <c r="BE128" s="965"/>
      <c r="BF128" s="965"/>
      <c r="BG128" s="965"/>
      <c r="BH128" s="965"/>
      <c r="BI128" s="965"/>
      <c r="BJ128" s="965"/>
      <c r="BK128" s="965"/>
      <c r="BL128" s="965"/>
      <c r="BM128" s="965"/>
      <c r="BN128" s="965"/>
      <c r="BO128" s="965"/>
      <c r="BP128" s="965"/>
      <c r="BQ128" s="965"/>
      <c r="BR128" s="965"/>
      <c r="BS128" s="965"/>
    </row>
    <row r="129" spans="1:71" x14ac:dyDescent="0.25">
      <c r="A129" s="965"/>
      <c r="B129" s="965"/>
      <c r="C129" s="965"/>
      <c r="D129" s="965"/>
      <c r="E129" s="965"/>
      <c r="F129" s="965"/>
      <c r="G129" s="965"/>
      <c r="H129" s="965"/>
      <c r="I129" s="965"/>
      <c r="J129" s="965"/>
      <c r="K129" s="965"/>
      <c r="L129" s="965"/>
      <c r="M129" s="965"/>
      <c r="N129" s="965"/>
      <c r="O129" s="965"/>
      <c r="P129" s="965"/>
      <c r="Q129" s="965"/>
      <c r="R129" s="965"/>
      <c r="S129" s="965"/>
      <c r="T129" s="965"/>
      <c r="U129" s="965"/>
      <c r="V129" s="965"/>
      <c r="W129" s="965"/>
      <c r="X129" s="965"/>
      <c r="Y129" s="965"/>
      <c r="Z129" s="965"/>
      <c r="AA129" s="965"/>
      <c r="AB129" s="965"/>
      <c r="AC129" s="965"/>
      <c r="AD129" s="965"/>
      <c r="AE129" s="965"/>
      <c r="AF129" s="965"/>
      <c r="AG129" s="965"/>
      <c r="AH129" s="965"/>
      <c r="AI129" s="965"/>
      <c r="AJ129" s="965"/>
      <c r="AK129" s="965"/>
      <c r="AL129" s="965"/>
      <c r="AM129" s="965"/>
      <c r="AN129" s="965"/>
      <c r="AO129" s="965"/>
      <c r="AP129" s="965"/>
      <c r="AQ129" s="965"/>
      <c r="AR129" s="965"/>
      <c r="AS129" s="965"/>
      <c r="AT129" s="965"/>
      <c r="AU129" s="965"/>
      <c r="AV129" s="965"/>
      <c r="AW129" s="965"/>
      <c r="AX129" s="965"/>
      <c r="AY129" s="965"/>
      <c r="AZ129" s="965"/>
      <c r="BA129" s="965"/>
      <c r="BB129" s="965"/>
      <c r="BC129" s="965"/>
      <c r="BD129" s="965"/>
      <c r="BE129" s="965"/>
      <c r="BF129" s="965"/>
      <c r="BG129" s="965"/>
      <c r="BH129" s="965"/>
      <c r="BI129" s="965"/>
      <c r="BJ129" s="965"/>
      <c r="BK129" s="965"/>
      <c r="BL129" s="965"/>
      <c r="BM129" s="965"/>
      <c r="BN129" s="965"/>
      <c r="BO129" s="965"/>
      <c r="BP129" s="965"/>
      <c r="BQ129" s="965"/>
      <c r="BR129" s="965"/>
      <c r="BS129" s="965"/>
    </row>
    <row r="130" spans="1:71" x14ac:dyDescent="0.25">
      <c r="A130" s="965"/>
      <c r="B130" s="965"/>
      <c r="C130" s="965"/>
      <c r="D130" s="965"/>
      <c r="E130" s="965"/>
      <c r="F130" s="965"/>
      <c r="G130" s="965"/>
      <c r="H130" s="965"/>
      <c r="I130" s="965"/>
      <c r="J130" s="965"/>
      <c r="K130" s="965"/>
      <c r="L130" s="965"/>
      <c r="M130" s="965"/>
      <c r="N130" s="965"/>
      <c r="O130" s="965"/>
      <c r="P130" s="965"/>
      <c r="Q130" s="965"/>
      <c r="R130" s="965"/>
      <c r="S130" s="965"/>
      <c r="T130" s="965"/>
      <c r="U130" s="965"/>
      <c r="V130" s="965"/>
      <c r="W130" s="965"/>
      <c r="X130" s="965"/>
      <c r="Y130" s="965"/>
      <c r="Z130" s="965"/>
      <c r="AA130" s="965"/>
      <c r="AB130" s="965"/>
      <c r="AC130" s="965"/>
      <c r="AD130" s="965"/>
      <c r="AE130" s="965"/>
      <c r="AF130" s="965"/>
      <c r="AG130" s="965"/>
      <c r="AH130" s="965"/>
      <c r="AI130" s="965"/>
      <c r="AJ130" s="965"/>
      <c r="AK130" s="965"/>
      <c r="AL130" s="965"/>
      <c r="AM130" s="965"/>
      <c r="AN130" s="965"/>
      <c r="AO130" s="965"/>
      <c r="AP130" s="965"/>
      <c r="AQ130" s="965"/>
      <c r="AR130" s="965"/>
      <c r="AS130" s="965"/>
      <c r="AT130" s="965"/>
      <c r="AU130" s="965"/>
      <c r="AV130" s="965"/>
      <c r="AW130" s="965"/>
      <c r="AX130" s="965"/>
      <c r="AY130" s="965"/>
      <c r="AZ130" s="965"/>
      <c r="BA130" s="965"/>
      <c r="BB130" s="965"/>
      <c r="BC130" s="965"/>
      <c r="BD130" s="965"/>
      <c r="BE130" s="965"/>
      <c r="BF130" s="965"/>
      <c r="BG130" s="965"/>
      <c r="BH130" s="965"/>
      <c r="BI130" s="965"/>
      <c r="BJ130" s="965"/>
      <c r="BK130" s="965"/>
      <c r="BL130" s="965"/>
      <c r="BM130" s="965"/>
      <c r="BN130" s="965"/>
      <c r="BO130" s="965"/>
      <c r="BP130" s="965"/>
      <c r="BQ130" s="965"/>
      <c r="BR130" s="965"/>
      <c r="BS130" s="965"/>
    </row>
    <row r="131" spans="1:71" x14ac:dyDescent="0.25">
      <c r="A131" s="965"/>
      <c r="B131" s="965"/>
      <c r="C131" s="965"/>
      <c r="D131" s="965"/>
      <c r="E131" s="965"/>
      <c r="F131" s="965"/>
      <c r="G131" s="965"/>
      <c r="H131" s="965"/>
      <c r="I131" s="965"/>
      <c r="J131" s="965"/>
      <c r="K131" s="965"/>
      <c r="L131" s="965"/>
      <c r="M131" s="965"/>
      <c r="N131" s="965"/>
      <c r="O131" s="965"/>
      <c r="P131" s="965"/>
      <c r="Q131" s="965"/>
      <c r="R131" s="965"/>
      <c r="S131" s="965"/>
      <c r="T131" s="965"/>
      <c r="U131" s="965"/>
      <c r="V131" s="965"/>
      <c r="W131" s="965"/>
      <c r="X131" s="965"/>
      <c r="Y131" s="965"/>
      <c r="Z131" s="965"/>
      <c r="AA131" s="965"/>
      <c r="AB131" s="965"/>
      <c r="AC131" s="965"/>
      <c r="AD131" s="965"/>
      <c r="AE131" s="965"/>
      <c r="AF131" s="965"/>
      <c r="AG131" s="965"/>
      <c r="AH131" s="965"/>
      <c r="AI131" s="965"/>
      <c r="AJ131" s="965"/>
      <c r="AK131" s="965"/>
      <c r="AL131" s="965"/>
      <c r="AM131" s="965"/>
      <c r="AN131" s="965"/>
      <c r="AO131" s="965"/>
      <c r="AP131" s="965"/>
      <c r="AQ131" s="965"/>
      <c r="AR131" s="965"/>
      <c r="AS131" s="965"/>
      <c r="AT131" s="965"/>
      <c r="AU131" s="965"/>
      <c r="AV131" s="965"/>
      <c r="AW131" s="965"/>
      <c r="AX131" s="965"/>
      <c r="AY131" s="965"/>
      <c r="AZ131" s="965"/>
      <c r="BA131" s="965"/>
      <c r="BB131" s="965"/>
      <c r="BC131" s="965"/>
      <c r="BD131" s="965"/>
      <c r="BE131" s="965"/>
      <c r="BF131" s="965"/>
      <c r="BG131" s="965"/>
      <c r="BH131" s="965"/>
      <c r="BI131" s="965"/>
      <c r="BJ131" s="965"/>
      <c r="BK131" s="965"/>
      <c r="BL131" s="965"/>
      <c r="BM131" s="965"/>
      <c r="BN131" s="965"/>
      <c r="BO131" s="965"/>
      <c r="BP131" s="965"/>
      <c r="BQ131" s="965"/>
      <c r="BR131" s="965"/>
      <c r="BS131" s="965"/>
    </row>
    <row r="132" spans="1:71" x14ac:dyDescent="0.25">
      <c r="A132" s="965"/>
      <c r="B132" s="965"/>
      <c r="C132" s="965"/>
      <c r="D132" s="965"/>
      <c r="E132" s="965"/>
      <c r="F132" s="965"/>
      <c r="G132" s="965"/>
      <c r="H132" s="965"/>
      <c r="I132" s="965"/>
      <c r="J132" s="965"/>
      <c r="K132" s="965"/>
      <c r="L132" s="965"/>
      <c r="M132" s="965"/>
      <c r="N132" s="965"/>
      <c r="O132" s="965"/>
      <c r="P132" s="965"/>
      <c r="Q132" s="965"/>
      <c r="R132" s="965"/>
      <c r="S132" s="965"/>
      <c r="T132" s="965"/>
      <c r="U132" s="965"/>
      <c r="V132" s="965"/>
      <c r="W132" s="965"/>
      <c r="X132" s="965"/>
      <c r="Y132" s="965"/>
      <c r="Z132" s="965"/>
      <c r="AA132" s="965"/>
      <c r="AB132" s="965"/>
      <c r="AC132" s="965"/>
      <c r="AD132" s="965"/>
      <c r="AE132" s="965"/>
      <c r="AF132" s="965"/>
      <c r="AG132" s="965"/>
      <c r="AH132" s="965"/>
      <c r="AI132" s="965"/>
      <c r="AJ132" s="965"/>
      <c r="AK132" s="965"/>
      <c r="AL132" s="965"/>
      <c r="AM132" s="965"/>
      <c r="AN132" s="965"/>
      <c r="AO132" s="965"/>
      <c r="AP132" s="965"/>
      <c r="AQ132" s="965"/>
      <c r="AR132" s="965"/>
      <c r="AS132" s="965"/>
      <c r="AT132" s="965"/>
      <c r="AU132" s="965"/>
      <c r="AV132" s="965"/>
      <c r="AW132" s="965"/>
      <c r="AX132" s="965"/>
      <c r="AY132" s="965"/>
      <c r="AZ132" s="965"/>
      <c r="BA132" s="965"/>
      <c r="BB132" s="965"/>
      <c r="BC132" s="965"/>
      <c r="BD132" s="965"/>
      <c r="BE132" s="965"/>
      <c r="BF132" s="965"/>
      <c r="BG132" s="965"/>
      <c r="BH132" s="965"/>
      <c r="BI132" s="965"/>
      <c r="BJ132" s="965"/>
      <c r="BK132" s="965"/>
      <c r="BL132" s="965"/>
      <c r="BM132" s="965"/>
      <c r="BN132" s="965"/>
      <c r="BO132" s="965"/>
      <c r="BP132" s="965"/>
      <c r="BQ132" s="965"/>
      <c r="BR132" s="965"/>
      <c r="BS132" s="965"/>
    </row>
    <row r="133" spans="1:71" x14ac:dyDescent="0.25">
      <c r="A133" s="965"/>
      <c r="B133" s="965"/>
      <c r="C133" s="965"/>
      <c r="D133" s="965"/>
      <c r="E133" s="965"/>
      <c r="F133" s="965"/>
      <c r="G133" s="965"/>
      <c r="H133" s="965"/>
      <c r="I133" s="965"/>
      <c r="J133" s="965"/>
      <c r="K133" s="965"/>
      <c r="L133" s="965"/>
      <c r="M133" s="965"/>
      <c r="N133" s="965"/>
      <c r="O133" s="965"/>
      <c r="P133" s="965"/>
      <c r="Q133" s="965"/>
      <c r="R133" s="965"/>
      <c r="S133" s="965"/>
      <c r="T133" s="965"/>
      <c r="U133" s="965"/>
      <c r="V133" s="965"/>
      <c r="W133" s="965"/>
      <c r="X133" s="965"/>
      <c r="Y133" s="965"/>
      <c r="Z133" s="965"/>
      <c r="AA133" s="965"/>
      <c r="AB133" s="965"/>
      <c r="AC133" s="965"/>
      <c r="AD133" s="965"/>
      <c r="AE133" s="965"/>
      <c r="AF133" s="965"/>
      <c r="AG133" s="965"/>
      <c r="AH133" s="965"/>
      <c r="AI133" s="965"/>
      <c r="AJ133" s="965"/>
      <c r="AK133" s="965"/>
      <c r="AL133" s="965"/>
      <c r="AM133" s="965"/>
      <c r="AN133" s="965"/>
      <c r="AO133" s="965"/>
      <c r="AP133" s="965"/>
      <c r="AQ133" s="965"/>
      <c r="AR133" s="965"/>
      <c r="AS133" s="965"/>
      <c r="AT133" s="965"/>
      <c r="AU133" s="965"/>
      <c r="AV133" s="965"/>
      <c r="AW133" s="965"/>
      <c r="AX133" s="965"/>
      <c r="AY133" s="965"/>
      <c r="AZ133" s="965"/>
      <c r="BA133" s="965"/>
      <c r="BB133" s="965"/>
      <c r="BC133" s="965"/>
      <c r="BD133" s="965"/>
      <c r="BE133" s="965"/>
      <c r="BF133" s="965"/>
      <c r="BG133" s="965"/>
      <c r="BH133" s="965"/>
      <c r="BI133" s="965"/>
      <c r="BJ133" s="965"/>
      <c r="BK133" s="965"/>
      <c r="BL133" s="965"/>
      <c r="BM133" s="965"/>
      <c r="BN133" s="965"/>
      <c r="BO133" s="965"/>
      <c r="BP133" s="965"/>
      <c r="BQ133" s="965"/>
      <c r="BR133" s="965"/>
      <c r="BS133" s="965"/>
    </row>
    <row r="134" spans="1:71" x14ac:dyDescent="0.25">
      <c r="A134" s="965"/>
      <c r="B134" s="965"/>
      <c r="C134" s="965"/>
      <c r="D134" s="965"/>
      <c r="E134" s="965"/>
      <c r="F134" s="965"/>
      <c r="G134" s="965"/>
      <c r="H134" s="965"/>
      <c r="I134" s="965"/>
      <c r="J134" s="965"/>
      <c r="K134" s="965"/>
      <c r="L134" s="965"/>
      <c r="M134" s="965"/>
      <c r="N134" s="965"/>
      <c r="O134" s="965"/>
      <c r="P134" s="965"/>
      <c r="Q134" s="965"/>
      <c r="R134" s="965"/>
      <c r="S134" s="965"/>
      <c r="T134" s="965"/>
      <c r="U134" s="965"/>
      <c r="V134" s="965"/>
      <c r="W134" s="965"/>
      <c r="X134" s="965"/>
      <c r="Y134" s="965"/>
      <c r="Z134" s="965"/>
      <c r="AA134" s="965"/>
      <c r="AB134" s="965"/>
      <c r="AC134" s="965"/>
      <c r="AD134" s="965"/>
      <c r="AE134" s="965"/>
      <c r="AF134" s="965"/>
      <c r="AG134" s="965"/>
      <c r="AH134" s="965"/>
      <c r="AI134" s="965"/>
      <c r="AJ134" s="965"/>
      <c r="AK134" s="965"/>
      <c r="AL134" s="965"/>
      <c r="AM134" s="965"/>
      <c r="AN134" s="965"/>
      <c r="AO134" s="965"/>
      <c r="AP134" s="965"/>
      <c r="AQ134" s="965"/>
      <c r="AR134" s="965"/>
      <c r="AS134" s="965"/>
      <c r="AT134" s="965"/>
      <c r="AU134" s="965"/>
      <c r="AV134" s="965"/>
      <c r="AW134" s="965"/>
      <c r="AX134" s="965"/>
      <c r="AY134" s="965"/>
      <c r="AZ134" s="965"/>
      <c r="BA134" s="965"/>
      <c r="BB134" s="965"/>
      <c r="BC134" s="965"/>
      <c r="BD134" s="965"/>
      <c r="BE134" s="965"/>
      <c r="BF134" s="965"/>
      <c r="BG134" s="965"/>
      <c r="BH134" s="965"/>
      <c r="BI134" s="965"/>
      <c r="BJ134" s="965"/>
      <c r="BK134" s="965"/>
      <c r="BL134" s="965"/>
      <c r="BM134" s="965"/>
      <c r="BN134" s="965"/>
      <c r="BO134" s="965"/>
      <c r="BP134" s="965"/>
      <c r="BQ134" s="965"/>
      <c r="BR134" s="965"/>
      <c r="BS134" s="965"/>
    </row>
    <row r="135" spans="1:71" x14ac:dyDescent="0.25">
      <c r="A135" s="965"/>
      <c r="B135" s="965"/>
      <c r="C135" s="965"/>
      <c r="D135" s="965"/>
      <c r="E135" s="965"/>
      <c r="F135" s="965"/>
      <c r="G135" s="965"/>
      <c r="H135" s="965"/>
      <c r="I135" s="965"/>
      <c r="J135" s="965"/>
      <c r="K135" s="965"/>
      <c r="L135" s="965"/>
      <c r="M135" s="965"/>
      <c r="N135" s="965"/>
      <c r="O135" s="965"/>
      <c r="P135" s="965"/>
      <c r="Q135" s="965"/>
      <c r="R135" s="965"/>
      <c r="S135" s="965"/>
      <c r="T135" s="965"/>
      <c r="U135" s="965"/>
      <c r="V135" s="965"/>
      <c r="W135" s="965"/>
      <c r="X135" s="965"/>
      <c r="Y135" s="965"/>
      <c r="Z135" s="965"/>
      <c r="AA135" s="965"/>
      <c r="AB135" s="965"/>
      <c r="AC135" s="965"/>
      <c r="AD135" s="965"/>
      <c r="AE135" s="965"/>
      <c r="AF135" s="965"/>
      <c r="AG135" s="965"/>
      <c r="AH135" s="965"/>
      <c r="AI135" s="965"/>
      <c r="AJ135" s="965"/>
      <c r="AK135" s="965"/>
      <c r="AL135" s="965"/>
      <c r="AM135" s="965"/>
      <c r="AN135" s="965"/>
      <c r="AO135" s="965"/>
      <c r="AP135" s="965"/>
      <c r="AQ135" s="965"/>
      <c r="AR135" s="965"/>
      <c r="AS135" s="965"/>
      <c r="AT135" s="965"/>
      <c r="AU135" s="965"/>
      <c r="AV135" s="965"/>
      <c r="AW135" s="965"/>
      <c r="AX135" s="965"/>
      <c r="AY135" s="965"/>
      <c r="AZ135" s="965"/>
      <c r="BA135" s="965"/>
      <c r="BB135" s="965"/>
      <c r="BC135" s="965"/>
      <c r="BD135" s="965"/>
      <c r="BE135" s="965"/>
      <c r="BF135" s="965"/>
      <c r="BG135" s="965"/>
      <c r="BH135" s="965"/>
      <c r="BI135" s="965"/>
      <c r="BJ135" s="965"/>
      <c r="BK135" s="965"/>
      <c r="BL135" s="965"/>
      <c r="BM135" s="965"/>
      <c r="BN135" s="965"/>
      <c r="BO135" s="965"/>
      <c r="BP135" s="965"/>
      <c r="BQ135" s="965"/>
      <c r="BR135" s="965"/>
      <c r="BS135" s="965"/>
    </row>
    <row r="136" spans="1:71" x14ac:dyDescent="0.25">
      <c r="A136" s="965"/>
      <c r="B136" s="965"/>
      <c r="C136" s="965"/>
      <c r="D136" s="965"/>
      <c r="E136" s="965"/>
      <c r="F136" s="965"/>
      <c r="G136" s="965"/>
      <c r="H136" s="965"/>
      <c r="I136" s="965"/>
      <c r="J136" s="965"/>
      <c r="K136" s="965"/>
      <c r="L136" s="965"/>
      <c r="M136" s="965"/>
      <c r="N136" s="965"/>
      <c r="O136" s="965"/>
      <c r="P136" s="965"/>
      <c r="Q136" s="965"/>
      <c r="R136" s="965"/>
      <c r="S136" s="965"/>
      <c r="T136" s="965"/>
      <c r="U136" s="965"/>
      <c r="V136" s="965"/>
      <c r="W136" s="965"/>
      <c r="X136" s="965"/>
      <c r="Y136" s="965"/>
      <c r="Z136" s="965"/>
      <c r="AA136" s="965"/>
      <c r="AB136" s="965"/>
      <c r="AC136" s="965"/>
      <c r="AD136" s="965"/>
      <c r="AE136" s="965"/>
      <c r="AF136" s="965"/>
      <c r="AG136" s="965"/>
      <c r="AH136" s="965"/>
      <c r="AI136" s="965"/>
      <c r="AJ136" s="965"/>
      <c r="AK136" s="965"/>
      <c r="AL136" s="965"/>
      <c r="AM136" s="965"/>
      <c r="AN136" s="965"/>
      <c r="AO136" s="965"/>
      <c r="AP136" s="965"/>
      <c r="AQ136" s="965"/>
      <c r="AR136" s="965"/>
      <c r="AS136" s="965"/>
      <c r="AT136" s="965"/>
      <c r="AU136" s="965"/>
      <c r="AV136" s="965"/>
      <c r="AW136" s="965"/>
      <c r="AX136" s="965"/>
      <c r="AY136" s="965"/>
      <c r="AZ136" s="965"/>
      <c r="BA136" s="965"/>
      <c r="BB136" s="965"/>
      <c r="BC136" s="965"/>
      <c r="BD136" s="965"/>
      <c r="BE136" s="965"/>
      <c r="BF136" s="965"/>
      <c r="BG136" s="965"/>
      <c r="BH136" s="965"/>
      <c r="BI136" s="965"/>
      <c r="BJ136" s="965"/>
      <c r="BK136" s="965"/>
      <c r="BL136" s="965"/>
      <c r="BM136" s="965"/>
      <c r="BN136" s="965"/>
      <c r="BO136" s="965"/>
      <c r="BP136" s="965"/>
      <c r="BQ136" s="965"/>
      <c r="BR136" s="965"/>
      <c r="BS136" s="965"/>
    </row>
    <row r="137" spans="1:71" x14ac:dyDescent="0.25">
      <c r="A137" s="965"/>
      <c r="B137" s="965"/>
      <c r="C137" s="965"/>
      <c r="D137" s="965"/>
      <c r="E137" s="965"/>
      <c r="F137" s="965"/>
      <c r="G137" s="965"/>
      <c r="H137" s="965"/>
      <c r="I137" s="965"/>
      <c r="J137" s="965"/>
      <c r="K137" s="965"/>
      <c r="L137" s="965"/>
      <c r="M137" s="965"/>
      <c r="N137" s="965"/>
      <c r="O137" s="965"/>
      <c r="P137" s="965"/>
      <c r="Q137" s="965"/>
      <c r="R137" s="965"/>
      <c r="S137" s="965"/>
      <c r="T137" s="965"/>
      <c r="U137" s="965"/>
      <c r="V137" s="965"/>
      <c r="W137" s="965"/>
      <c r="X137" s="965"/>
      <c r="Y137" s="965"/>
      <c r="Z137" s="965"/>
      <c r="AA137" s="965"/>
      <c r="AB137" s="965"/>
      <c r="AC137" s="965"/>
      <c r="AD137" s="965"/>
      <c r="AE137" s="965"/>
      <c r="AF137" s="965"/>
      <c r="AG137" s="965"/>
      <c r="AH137" s="965"/>
      <c r="AI137" s="965"/>
      <c r="AJ137" s="965"/>
      <c r="AK137" s="965"/>
      <c r="AL137" s="965"/>
      <c r="AM137" s="965"/>
      <c r="AN137" s="965"/>
      <c r="AO137" s="965"/>
      <c r="AP137" s="965"/>
      <c r="AQ137" s="965"/>
      <c r="AR137" s="965"/>
      <c r="AS137" s="965"/>
      <c r="AT137" s="965"/>
      <c r="AU137" s="965"/>
      <c r="AV137" s="965"/>
      <c r="AW137" s="965"/>
      <c r="AX137" s="965"/>
      <c r="AY137" s="965"/>
      <c r="AZ137" s="965"/>
      <c r="BA137" s="965"/>
      <c r="BB137" s="965"/>
      <c r="BC137" s="965"/>
      <c r="BD137" s="965"/>
      <c r="BE137" s="965"/>
      <c r="BF137" s="965"/>
      <c r="BG137" s="965"/>
      <c r="BH137" s="965"/>
      <c r="BI137" s="965"/>
      <c r="BJ137" s="965"/>
      <c r="BK137" s="965"/>
      <c r="BL137" s="965"/>
      <c r="BM137" s="965"/>
      <c r="BN137" s="965"/>
      <c r="BO137" s="965"/>
      <c r="BP137" s="965"/>
      <c r="BQ137" s="965"/>
      <c r="BR137" s="965"/>
      <c r="BS137" s="965"/>
    </row>
    <row r="138" spans="1:71" x14ac:dyDescent="0.25">
      <c r="A138" s="965"/>
      <c r="B138" s="965"/>
      <c r="C138" s="965"/>
      <c r="D138" s="965"/>
      <c r="E138" s="965"/>
      <c r="F138" s="965"/>
      <c r="G138" s="965"/>
      <c r="H138" s="965"/>
      <c r="I138" s="965"/>
      <c r="J138" s="965"/>
      <c r="K138" s="965"/>
      <c r="L138" s="965"/>
      <c r="M138" s="965"/>
      <c r="N138" s="965"/>
      <c r="O138" s="965"/>
      <c r="P138" s="965"/>
      <c r="Q138" s="965"/>
      <c r="R138" s="965"/>
      <c r="S138" s="965"/>
      <c r="T138" s="965"/>
      <c r="U138" s="965"/>
      <c r="V138" s="965"/>
      <c r="W138" s="965"/>
      <c r="X138" s="965"/>
      <c r="Y138" s="965"/>
      <c r="Z138" s="965"/>
      <c r="AA138" s="965"/>
      <c r="AB138" s="965"/>
      <c r="AC138" s="965"/>
      <c r="AD138" s="965"/>
      <c r="AE138" s="965"/>
      <c r="AF138" s="965"/>
      <c r="AG138" s="965"/>
      <c r="AH138" s="965"/>
      <c r="AI138" s="965"/>
      <c r="AJ138" s="965"/>
      <c r="AK138" s="965"/>
      <c r="AL138" s="965"/>
      <c r="AM138" s="965"/>
      <c r="AN138" s="965"/>
      <c r="AO138" s="965"/>
      <c r="AP138" s="965"/>
      <c r="AQ138" s="965"/>
      <c r="AR138" s="965"/>
      <c r="AS138" s="965"/>
      <c r="AT138" s="965"/>
      <c r="AU138" s="965"/>
      <c r="AV138" s="965"/>
      <c r="AW138" s="965"/>
      <c r="AX138" s="965"/>
      <c r="AY138" s="965"/>
      <c r="AZ138" s="965"/>
      <c r="BA138" s="965"/>
      <c r="BB138" s="965"/>
      <c r="BC138" s="965"/>
      <c r="BD138" s="965"/>
      <c r="BE138" s="965"/>
      <c r="BF138" s="965"/>
      <c r="BG138" s="965"/>
      <c r="BH138" s="965"/>
      <c r="BI138" s="965"/>
      <c r="BJ138" s="965"/>
      <c r="BK138" s="965"/>
      <c r="BL138" s="965"/>
      <c r="BM138" s="965"/>
      <c r="BN138" s="965"/>
      <c r="BO138" s="965"/>
      <c r="BP138" s="965"/>
      <c r="BQ138" s="965"/>
      <c r="BR138" s="965"/>
      <c r="BS138" s="965"/>
    </row>
    <row r="139" spans="1:71" x14ac:dyDescent="0.25">
      <c r="A139" s="965"/>
      <c r="B139" s="965"/>
      <c r="C139" s="965"/>
      <c r="D139" s="965"/>
      <c r="E139" s="965"/>
      <c r="F139" s="965"/>
      <c r="G139" s="965"/>
      <c r="H139" s="965"/>
      <c r="I139" s="965"/>
      <c r="J139" s="965"/>
      <c r="K139" s="965"/>
      <c r="L139" s="965"/>
      <c r="M139" s="965"/>
      <c r="N139" s="965"/>
      <c r="O139" s="965"/>
      <c r="P139" s="965"/>
      <c r="Q139" s="965"/>
      <c r="R139" s="965"/>
      <c r="S139" s="965"/>
      <c r="T139" s="965"/>
      <c r="U139" s="965"/>
      <c r="V139" s="965"/>
      <c r="W139" s="965"/>
      <c r="X139" s="965"/>
      <c r="Y139" s="965"/>
      <c r="Z139" s="965"/>
      <c r="AA139" s="965"/>
      <c r="AB139" s="965"/>
      <c r="AC139" s="965"/>
      <c r="AD139" s="965"/>
      <c r="AE139" s="965"/>
      <c r="AF139" s="965"/>
      <c r="AG139" s="965"/>
      <c r="AH139" s="965"/>
      <c r="AI139" s="965"/>
      <c r="AJ139" s="965"/>
      <c r="AK139" s="965"/>
      <c r="AL139" s="965"/>
      <c r="AM139" s="965"/>
      <c r="AN139" s="965"/>
      <c r="AO139" s="965"/>
      <c r="AP139" s="965"/>
      <c r="AQ139" s="965"/>
      <c r="AR139" s="965"/>
      <c r="AS139" s="965"/>
      <c r="AT139" s="965"/>
      <c r="AU139" s="965"/>
      <c r="AV139" s="965"/>
      <c r="AW139" s="965"/>
      <c r="AX139" s="965"/>
      <c r="AY139" s="965"/>
      <c r="AZ139" s="965"/>
      <c r="BA139" s="965"/>
      <c r="BB139" s="965"/>
      <c r="BC139" s="965"/>
      <c r="BD139" s="965"/>
      <c r="BE139" s="965"/>
      <c r="BF139" s="965"/>
      <c r="BG139" s="965"/>
      <c r="BH139" s="965"/>
      <c r="BI139" s="965"/>
      <c r="BJ139" s="965"/>
      <c r="BK139" s="965"/>
      <c r="BL139" s="965"/>
      <c r="BM139" s="965"/>
      <c r="BN139" s="965"/>
      <c r="BO139" s="965"/>
      <c r="BP139" s="965"/>
      <c r="BQ139" s="965"/>
      <c r="BR139" s="965"/>
      <c r="BS139" s="965"/>
    </row>
    <row r="140" spans="1:71" x14ac:dyDescent="0.25">
      <c r="A140" s="965"/>
      <c r="B140" s="965"/>
      <c r="C140" s="965"/>
      <c r="D140" s="965"/>
      <c r="E140" s="965"/>
      <c r="F140" s="965"/>
      <c r="G140" s="965"/>
      <c r="H140" s="965"/>
      <c r="I140" s="965"/>
      <c r="J140" s="965"/>
      <c r="K140" s="965"/>
      <c r="L140" s="965"/>
      <c r="M140" s="965"/>
      <c r="N140" s="965"/>
      <c r="O140" s="965"/>
      <c r="P140" s="965"/>
      <c r="Q140" s="965"/>
      <c r="R140" s="965"/>
      <c r="S140" s="965"/>
      <c r="T140" s="965"/>
      <c r="U140" s="965"/>
      <c r="V140" s="965"/>
      <c r="W140" s="965"/>
      <c r="X140" s="965"/>
      <c r="Y140" s="965"/>
      <c r="Z140" s="965"/>
      <c r="AA140" s="965"/>
      <c r="AB140" s="965"/>
      <c r="AC140" s="965"/>
      <c r="AD140" s="965"/>
      <c r="AE140" s="965"/>
      <c r="AF140" s="965"/>
      <c r="AG140" s="965"/>
      <c r="AH140" s="965"/>
      <c r="AI140" s="965"/>
      <c r="AJ140" s="965"/>
      <c r="AK140" s="965"/>
      <c r="AL140" s="965"/>
      <c r="AM140" s="965"/>
      <c r="AN140" s="965"/>
      <c r="AO140" s="965"/>
      <c r="AP140" s="965"/>
      <c r="AQ140" s="965"/>
      <c r="AR140" s="965"/>
      <c r="AS140" s="965"/>
      <c r="AT140" s="965"/>
      <c r="AU140" s="965"/>
      <c r="AV140" s="965"/>
      <c r="AW140" s="965"/>
      <c r="AX140" s="965"/>
      <c r="AY140" s="965"/>
      <c r="AZ140" s="965"/>
      <c r="BA140" s="965"/>
      <c r="BB140" s="965"/>
      <c r="BC140" s="965"/>
      <c r="BD140" s="965"/>
      <c r="BE140" s="965"/>
      <c r="BF140" s="965"/>
      <c r="BG140" s="965"/>
      <c r="BH140" s="965"/>
      <c r="BI140" s="965"/>
      <c r="BJ140" s="965"/>
      <c r="BK140" s="965"/>
      <c r="BL140" s="965"/>
      <c r="BM140" s="965"/>
      <c r="BN140" s="965"/>
      <c r="BO140" s="965"/>
      <c r="BP140" s="965"/>
      <c r="BQ140" s="965"/>
      <c r="BR140" s="965"/>
      <c r="BS140" s="965"/>
    </row>
    <row r="141" spans="1:71" x14ac:dyDescent="0.25">
      <c r="A141" s="965"/>
      <c r="B141" s="965"/>
      <c r="C141" s="965"/>
      <c r="D141" s="965"/>
      <c r="E141" s="965"/>
      <c r="F141" s="965"/>
      <c r="G141" s="965"/>
      <c r="H141" s="965"/>
      <c r="I141" s="965"/>
      <c r="J141" s="965"/>
      <c r="K141" s="965"/>
      <c r="L141" s="965"/>
      <c r="M141" s="965"/>
      <c r="N141" s="965"/>
      <c r="O141" s="965"/>
      <c r="P141" s="965"/>
      <c r="Q141" s="965"/>
      <c r="R141" s="965"/>
      <c r="S141" s="965"/>
      <c r="T141" s="965"/>
      <c r="U141" s="965"/>
      <c r="V141" s="965"/>
      <c r="W141" s="965"/>
      <c r="X141" s="965"/>
      <c r="Y141" s="965"/>
      <c r="Z141" s="965"/>
      <c r="AA141" s="965"/>
      <c r="AB141" s="965"/>
      <c r="AC141" s="965"/>
      <c r="AD141" s="965"/>
      <c r="AE141" s="965"/>
      <c r="AF141" s="965"/>
      <c r="AG141" s="965"/>
      <c r="AH141" s="965"/>
      <c r="AI141" s="965"/>
      <c r="AJ141" s="965"/>
      <c r="AK141" s="965"/>
      <c r="AL141" s="965"/>
      <c r="AM141" s="965"/>
      <c r="AN141" s="965"/>
      <c r="AO141" s="965"/>
      <c r="AP141" s="965"/>
      <c r="AQ141" s="965"/>
      <c r="AR141" s="965"/>
      <c r="AS141" s="965"/>
      <c r="AT141" s="965"/>
      <c r="AU141" s="965"/>
      <c r="AV141" s="965"/>
      <c r="AW141" s="965"/>
      <c r="AX141" s="965"/>
      <c r="AY141" s="965"/>
      <c r="AZ141" s="965"/>
      <c r="BA141" s="965"/>
      <c r="BB141" s="965"/>
      <c r="BC141" s="965"/>
      <c r="BD141" s="965"/>
      <c r="BE141" s="965"/>
      <c r="BF141" s="965"/>
      <c r="BG141" s="965"/>
      <c r="BH141" s="965"/>
      <c r="BI141" s="965"/>
      <c r="BJ141" s="965"/>
      <c r="BK141" s="965"/>
      <c r="BL141" s="965"/>
      <c r="BM141" s="965"/>
      <c r="BN141" s="965"/>
      <c r="BO141" s="965"/>
      <c r="BP141" s="965"/>
      <c r="BQ141" s="965"/>
      <c r="BR141" s="965"/>
      <c r="BS141" s="965"/>
    </row>
    <row r="142" spans="1:71" x14ac:dyDescent="0.25">
      <c r="A142" s="965"/>
      <c r="B142" s="965"/>
      <c r="C142" s="965"/>
      <c r="D142" s="965"/>
      <c r="E142" s="965"/>
      <c r="F142" s="965"/>
      <c r="G142" s="965"/>
      <c r="H142" s="965"/>
      <c r="I142" s="965"/>
      <c r="J142" s="965"/>
      <c r="K142" s="965"/>
      <c r="L142" s="965"/>
      <c r="M142" s="965"/>
      <c r="N142" s="965"/>
      <c r="O142" s="965"/>
      <c r="P142" s="965"/>
      <c r="Q142" s="965"/>
      <c r="R142" s="965"/>
      <c r="S142" s="965"/>
      <c r="T142" s="965"/>
      <c r="U142" s="965"/>
      <c r="V142" s="965"/>
      <c r="W142" s="965"/>
      <c r="X142" s="965"/>
      <c r="Y142" s="965"/>
      <c r="Z142" s="965"/>
      <c r="AA142" s="965"/>
      <c r="AB142" s="965"/>
      <c r="AC142" s="965"/>
      <c r="AD142" s="965"/>
      <c r="AE142" s="965"/>
      <c r="AF142" s="965"/>
      <c r="AG142" s="965"/>
      <c r="AH142" s="965"/>
      <c r="AI142" s="965"/>
      <c r="AJ142" s="965"/>
      <c r="AK142" s="965"/>
      <c r="AL142" s="965"/>
      <c r="AM142" s="965"/>
      <c r="AN142" s="965"/>
      <c r="AO142" s="965"/>
      <c r="AP142" s="965"/>
      <c r="AQ142" s="965"/>
      <c r="AR142" s="965"/>
      <c r="AS142" s="965"/>
      <c r="AT142" s="965"/>
      <c r="AU142" s="965"/>
      <c r="AV142" s="965"/>
      <c r="AW142" s="965"/>
      <c r="AX142" s="965"/>
      <c r="AY142" s="965"/>
      <c r="AZ142" s="965"/>
      <c r="BA142" s="965"/>
      <c r="BB142" s="965"/>
      <c r="BC142" s="965"/>
      <c r="BD142" s="965"/>
      <c r="BE142" s="965"/>
      <c r="BF142" s="965"/>
      <c r="BG142" s="965"/>
      <c r="BH142" s="965"/>
      <c r="BI142" s="965"/>
      <c r="BJ142" s="965"/>
      <c r="BK142" s="965"/>
      <c r="BL142" s="965"/>
      <c r="BM142" s="965"/>
      <c r="BN142" s="965"/>
      <c r="BO142" s="965"/>
      <c r="BP142" s="965"/>
      <c r="BQ142" s="965"/>
      <c r="BR142" s="965"/>
      <c r="BS142" s="965"/>
    </row>
    <row r="143" spans="1:71" x14ac:dyDescent="0.25">
      <c r="A143" s="965"/>
      <c r="B143" s="965"/>
      <c r="C143" s="965"/>
      <c r="D143" s="965"/>
      <c r="E143" s="965"/>
      <c r="F143" s="965"/>
      <c r="G143" s="965"/>
      <c r="H143" s="965"/>
      <c r="I143" s="965"/>
      <c r="J143" s="965"/>
      <c r="K143" s="965"/>
      <c r="L143" s="965"/>
      <c r="M143" s="965"/>
      <c r="N143" s="965"/>
      <c r="O143" s="965"/>
      <c r="P143" s="965"/>
      <c r="Q143" s="965"/>
      <c r="R143" s="965"/>
      <c r="S143" s="965"/>
      <c r="T143" s="965"/>
      <c r="U143" s="965"/>
      <c r="V143" s="965"/>
      <c r="W143" s="965"/>
      <c r="X143" s="965"/>
      <c r="Y143" s="965"/>
      <c r="Z143" s="965"/>
      <c r="AA143" s="965"/>
      <c r="AB143" s="965"/>
      <c r="AC143" s="965"/>
      <c r="AD143" s="965"/>
      <c r="AE143" s="965"/>
      <c r="AF143" s="965"/>
      <c r="AG143" s="965"/>
      <c r="AH143" s="965"/>
      <c r="AI143" s="965"/>
      <c r="AJ143" s="965"/>
      <c r="AK143" s="965"/>
      <c r="AL143" s="965"/>
      <c r="AM143" s="965"/>
      <c r="AN143" s="965"/>
      <c r="AO143" s="965"/>
      <c r="AP143" s="965"/>
      <c r="AQ143" s="965"/>
      <c r="AR143" s="965"/>
      <c r="AS143" s="965"/>
      <c r="AT143" s="965"/>
      <c r="AU143" s="965"/>
      <c r="AV143" s="965"/>
      <c r="AW143" s="965"/>
      <c r="AX143" s="965"/>
      <c r="AY143" s="965"/>
      <c r="AZ143" s="965"/>
      <c r="BA143" s="965"/>
      <c r="BB143" s="965"/>
      <c r="BC143" s="965"/>
      <c r="BD143" s="965"/>
      <c r="BE143" s="965"/>
      <c r="BF143" s="965"/>
      <c r="BG143" s="965"/>
      <c r="BH143" s="965"/>
      <c r="BI143" s="965"/>
      <c r="BJ143" s="965"/>
      <c r="BK143" s="965"/>
      <c r="BL143" s="965"/>
      <c r="BM143" s="965"/>
      <c r="BN143" s="965"/>
      <c r="BO143" s="965"/>
      <c r="BP143" s="965"/>
      <c r="BQ143" s="965"/>
      <c r="BR143" s="965"/>
      <c r="BS143" s="965"/>
    </row>
    <row r="144" spans="1:71" x14ac:dyDescent="0.25">
      <c r="A144" s="965"/>
      <c r="B144" s="965"/>
      <c r="C144" s="965"/>
      <c r="D144" s="965"/>
      <c r="E144" s="965"/>
      <c r="F144" s="965"/>
      <c r="G144" s="965"/>
      <c r="H144" s="965"/>
      <c r="I144" s="965"/>
      <c r="J144" s="965"/>
      <c r="K144" s="965"/>
      <c r="L144" s="965"/>
      <c r="M144" s="965"/>
      <c r="N144" s="965"/>
      <c r="O144" s="965"/>
      <c r="P144" s="965"/>
      <c r="Q144" s="965"/>
      <c r="R144" s="965"/>
      <c r="S144" s="965"/>
      <c r="T144" s="965"/>
      <c r="U144" s="965"/>
      <c r="V144" s="965"/>
      <c r="W144" s="965"/>
      <c r="X144" s="965"/>
      <c r="Y144" s="965"/>
      <c r="Z144" s="965"/>
      <c r="AA144" s="965"/>
      <c r="AB144" s="965"/>
      <c r="AC144" s="965"/>
      <c r="AD144" s="965"/>
      <c r="AE144" s="965"/>
      <c r="AF144" s="965"/>
      <c r="AG144" s="965"/>
      <c r="AH144" s="965"/>
      <c r="AI144" s="965"/>
      <c r="AJ144" s="965"/>
      <c r="AK144" s="965"/>
      <c r="AL144" s="965"/>
      <c r="AM144" s="965"/>
      <c r="AN144" s="965"/>
      <c r="AO144" s="965"/>
      <c r="AP144" s="965"/>
      <c r="AQ144" s="965"/>
      <c r="AR144" s="965"/>
      <c r="AS144" s="965"/>
      <c r="AT144" s="965"/>
      <c r="AU144" s="965"/>
      <c r="AV144" s="965"/>
      <c r="AW144" s="965"/>
      <c r="AX144" s="965"/>
      <c r="AY144" s="965"/>
      <c r="AZ144" s="965"/>
      <c r="BA144" s="965"/>
      <c r="BB144" s="965"/>
      <c r="BC144" s="965"/>
      <c r="BD144" s="965"/>
      <c r="BE144" s="965"/>
      <c r="BF144" s="965"/>
      <c r="BG144" s="965"/>
      <c r="BH144" s="965"/>
      <c r="BI144" s="965"/>
      <c r="BJ144" s="965"/>
      <c r="BK144" s="965"/>
      <c r="BL144" s="965"/>
      <c r="BM144" s="965"/>
      <c r="BN144" s="965"/>
      <c r="BO144" s="965"/>
      <c r="BP144" s="965"/>
      <c r="BQ144" s="965"/>
      <c r="BR144" s="965"/>
      <c r="BS144" s="965"/>
    </row>
    <row r="145" spans="1:71" x14ac:dyDescent="0.25">
      <c r="A145" s="965"/>
      <c r="B145" s="965"/>
      <c r="C145" s="965"/>
      <c r="D145" s="965"/>
      <c r="E145" s="965"/>
      <c r="F145" s="965"/>
      <c r="G145" s="965"/>
      <c r="H145" s="965"/>
      <c r="I145" s="965"/>
      <c r="J145" s="965"/>
      <c r="K145" s="965"/>
      <c r="L145" s="965"/>
      <c r="M145" s="965"/>
      <c r="N145" s="965"/>
      <c r="O145" s="965"/>
      <c r="P145" s="965"/>
      <c r="Q145" s="965"/>
      <c r="R145" s="965"/>
      <c r="S145" s="965"/>
      <c r="T145" s="965"/>
      <c r="U145" s="965"/>
      <c r="V145" s="965"/>
      <c r="W145" s="965"/>
      <c r="X145" s="965"/>
      <c r="Y145" s="965"/>
      <c r="Z145" s="965"/>
      <c r="AA145" s="965"/>
      <c r="AB145" s="965"/>
      <c r="AC145" s="965"/>
      <c r="AD145" s="965"/>
      <c r="AE145" s="965"/>
      <c r="AF145" s="965"/>
      <c r="AG145" s="965"/>
      <c r="AH145" s="965"/>
      <c r="AI145" s="965"/>
      <c r="AJ145" s="965"/>
      <c r="AK145" s="965"/>
      <c r="AL145" s="965"/>
      <c r="AM145" s="965"/>
      <c r="AN145" s="965"/>
      <c r="AO145" s="965"/>
      <c r="AP145" s="965"/>
      <c r="AQ145" s="965"/>
      <c r="AR145" s="965"/>
      <c r="AS145" s="965"/>
      <c r="AT145" s="965"/>
      <c r="AU145" s="965"/>
      <c r="AV145" s="965"/>
      <c r="AW145" s="965"/>
      <c r="AX145" s="965"/>
      <c r="AY145" s="965"/>
      <c r="AZ145" s="965"/>
      <c r="BA145" s="965"/>
      <c r="BB145" s="965"/>
      <c r="BC145" s="965"/>
      <c r="BD145" s="965"/>
      <c r="BE145" s="965"/>
      <c r="BF145" s="965"/>
      <c r="BG145" s="965"/>
      <c r="BH145" s="965"/>
      <c r="BI145" s="965"/>
      <c r="BJ145" s="965"/>
      <c r="BK145" s="965"/>
      <c r="BL145" s="965"/>
      <c r="BM145" s="965"/>
      <c r="BN145" s="965"/>
      <c r="BO145" s="965"/>
      <c r="BP145" s="965"/>
      <c r="BQ145" s="965"/>
      <c r="BR145" s="965"/>
      <c r="BS145" s="965"/>
    </row>
    <row r="146" spans="1:71" x14ac:dyDescent="0.25">
      <c r="A146" s="965"/>
      <c r="B146" s="965"/>
      <c r="C146" s="965"/>
      <c r="D146" s="965"/>
      <c r="E146" s="965"/>
      <c r="F146" s="965"/>
      <c r="G146" s="965"/>
      <c r="H146" s="965"/>
      <c r="I146" s="965"/>
      <c r="J146" s="965"/>
      <c r="K146" s="965"/>
      <c r="L146" s="965"/>
      <c r="M146" s="965"/>
      <c r="N146" s="965"/>
      <c r="O146" s="965"/>
      <c r="P146" s="965"/>
      <c r="Q146" s="965"/>
      <c r="R146" s="965"/>
      <c r="S146" s="965"/>
      <c r="T146" s="965"/>
      <c r="U146" s="965"/>
      <c r="V146" s="965"/>
      <c r="W146" s="965"/>
      <c r="X146" s="965"/>
      <c r="Y146" s="965"/>
      <c r="Z146" s="965"/>
      <c r="AA146" s="965"/>
      <c r="AB146" s="965"/>
      <c r="AC146" s="965"/>
      <c r="AD146" s="965"/>
      <c r="AE146" s="965"/>
      <c r="AF146" s="965"/>
      <c r="AG146" s="965"/>
      <c r="AH146" s="965"/>
      <c r="AI146" s="965"/>
      <c r="AJ146" s="965"/>
      <c r="AK146" s="965"/>
      <c r="AL146" s="965"/>
      <c r="AM146" s="965"/>
      <c r="AN146" s="965"/>
      <c r="AO146" s="965"/>
      <c r="AP146" s="965"/>
      <c r="AQ146" s="965"/>
      <c r="AR146" s="965"/>
      <c r="AS146" s="965"/>
      <c r="AT146" s="965"/>
      <c r="AU146" s="965"/>
      <c r="AV146" s="965"/>
      <c r="AW146" s="965"/>
      <c r="AX146" s="965"/>
      <c r="AY146" s="965"/>
      <c r="AZ146" s="965"/>
      <c r="BA146" s="965"/>
      <c r="BB146" s="965"/>
      <c r="BC146" s="965"/>
      <c r="BD146" s="965"/>
      <c r="BE146" s="965"/>
      <c r="BF146" s="965"/>
      <c r="BG146" s="965"/>
      <c r="BH146" s="965"/>
      <c r="BI146" s="965"/>
      <c r="BJ146" s="965"/>
      <c r="BK146" s="965"/>
      <c r="BL146" s="965"/>
      <c r="BM146" s="965"/>
      <c r="BN146" s="965"/>
      <c r="BO146" s="965"/>
      <c r="BP146" s="965"/>
      <c r="BQ146" s="965"/>
      <c r="BR146" s="965"/>
      <c r="BS146" s="965"/>
    </row>
    <row r="147" spans="1:71" x14ac:dyDescent="0.25">
      <c r="A147" s="965"/>
      <c r="B147" s="965"/>
      <c r="C147" s="965"/>
      <c r="D147" s="965"/>
      <c r="E147" s="965"/>
      <c r="F147" s="965"/>
      <c r="G147" s="965"/>
      <c r="H147" s="965"/>
      <c r="I147" s="965"/>
      <c r="J147" s="965"/>
      <c r="K147" s="965"/>
      <c r="L147" s="965"/>
      <c r="M147" s="965"/>
      <c r="N147" s="965"/>
      <c r="O147" s="965"/>
      <c r="P147" s="965"/>
      <c r="Q147" s="965"/>
      <c r="R147" s="965"/>
      <c r="S147" s="965"/>
      <c r="T147" s="965"/>
      <c r="U147" s="965"/>
      <c r="V147" s="965"/>
      <c r="W147" s="965"/>
      <c r="X147" s="965"/>
      <c r="Y147" s="965"/>
      <c r="Z147" s="965"/>
      <c r="AA147" s="965"/>
      <c r="AB147" s="965"/>
      <c r="AC147" s="965"/>
      <c r="AD147" s="965"/>
      <c r="AE147" s="965"/>
      <c r="AF147" s="965"/>
      <c r="AG147" s="965"/>
      <c r="AH147" s="965"/>
      <c r="AI147" s="965"/>
      <c r="AJ147" s="965"/>
      <c r="AK147" s="965"/>
      <c r="AL147" s="965"/>
      <c r="AM147" s="965"/>
      <c r="AN147" s="965"/>
      <c r="AO147" s="965"/>
      <c r="AP147" s="965"/>
      <c r="AQ147" s="965"/>
      <c r="AR147" s="965"/>
      <c r="AS147" s="965"/>
      <c r="AT147" s="965"/>
      <c r="AU147" s="965"/>
      <c r="AV147" s="965"/>
      <c r="AW147" s="965"/>
      <c r="AX147" s="965"/>
      <c r="AY147" s="965"/>
      <c r="AZ147" s="965"/>
      <c r="BA147" s="965"/>
      <c r="BB147" s="965"/>
      <c r="BC147" s="965"/>
      <c r="BD147" s="965"/>
      <c r="BE147" s="965"/>
      <c r="BF147" s="965"/>
      <c r="BG147" s="965"/>
      <c r="BH147" s="965"/>
      <c r="BI147" s="965"/>
      <c r="BJ147" s="965"/>
      <c r="BK147" s="965"/>
      <c r="BL147" s="965"/>
      <c r="BM147" s="965"/>
      <c r="BN147" s="965"/>
      <c r="BO147" s="965"/>
      <c r="BP147" s="965"/>
      <c r="BQ147" s="965"/>
      <c r="BR147" s="965"/>
      <c r="BS147" s="965"/>
    </row>
    <row r="148" spans="1:71" x14ac:dyDescent="0.25">
      <c r="A148" s="965"/>
      <c r="B148" s="965"/>
      <c r="C148" s="965"/>
      <c r="D148" s="965"/>
      <c r="E148" s="965"/>
      <c r="F148" s="965"/>
      <c r="G148" s="965"/>
      <c r="H148" s="965"/>
      <c r="I148" s="965"/>
      <c r="J148" s="965"/>
      <c r="K148" s="965"/>
      <c r="L148" s="965"/>
      <c r="M148" s="965"/>
      <c r="N148" s="965"/>
      <c r="O148" s="965"/>
      <c r="P148" s="965"/>
      <c r="Q148" s="965"/>
      <c r="R148" s="965"/>
      <c r="S148" s="965"/>
      <c r="T148" s="965"/>
      <c r="U148" s="965"/>
      <c r="V148" s="965"/>
      <c r="W148" s="965"/>
      <c r="X148" s="965"/>
      <c r="Y148" s="965"/>
      <c r="Z148" s="965"/>
      <c r="AA148" s="965"/>
      <c r="AB148" s="965"/>
      <c r="AC148" s="965"/>
      <c r="AD148" s="965"/>
      <c r="AE148" s="965"/>
      <c r="AF148" s="965"/>
      <c r="AG148" s="965"/>
      <c r="AH148" s="965"/>
      <c r="AI148" s="965"/>
      <c r="AJ148" s="965"/>
      <c r="AK148" s="965"/>
      <c r="AL148" s="965"/>
      <c r="AM148" s="965"/>
      <c r="AN148" s="965"/>
      <c r="AO148" s="965"/>
      <c r="AP148" s="965"/>
      <c r="AQ148" s="965"/>
      <c r="AR148" s="965"/>
      <c r="AS148" s="965"/>
      <c r="AT148" s="965"/>
      <c r="AU148" s="965"/>
      <c r="AV148" s="965"/>
      <c r="AW148" s="965"/>
      <c r="AX148" s="965"/>
      <c r="AY148" s="965"/>
      <c r="AZ148" s="965"/>
      <c r="BA148" s="965"/>
      <c r="BB148" s="965"/>
      <c r="BC148" s="965"/>
      <c r="BD148" s="965"/>
      <c r="BE148" s="965"/>
      <c r="BF148" s="965"/>
      <c r="BG148" s="965"/>
      <c r="BH148" s="965"/>
      <c r="BI148" s="965"/>
      <c r="BJ148" s="965"/>
      <c r="BK148" s="965"/>
      <c r="BL148" s="965"/>
      <c r="BM148" s="965"/>
      <c r="BN148" s="965"/>
      <c r="BO148" s="965"/>
      <c r="BP148" s="965"/>
      <c r="BQ148" s="965"/>
      <c r="BR148" s="965"/>
      <c r="BS148" s="965"/>
    </row>
    <row r="149" spans="1:71" x14ac:dyDescent="0.25">
      <c r="A149" s="965"/>
      <c r="B149" s="965"/>
      <c r="C149" s="965"/>
      <c r="D149" s="965"/>
      <c r="E149" s="965"/>
      <c r="F149" s="965"/>
      <c r="G149" s="965"/>
      <c r="H149" s="965"/>
      <c r="I149" s="965"/>
      <c r="J149" s="965"/>
      <c r="K149" s="965"/>
      <c r="L149" s="965"/>
      <c r="M149" s="965"/>
      <c r="N149" s="965"/>
      <c r="O149" s="965"/>
      <c r="P149" s="965"/>
      <c r="Q149" s="965"/>
      <c r="R149" s="965"/>
      <c r="S149" s="965"/>
      <c r="T149" s="965"/>
      <c r="U149" s="965"/>
      <c r="V149" s="965"/>
      <c r="W149" s="965"/>
      <c r="X149" s="965"/>
      <c r="Y149" s="965"/>
      <c r="Z149" s="965"/>
      <c r="AA149" s="965"/>
      <c r="AB149" s="965"/>
      <c r="AC149" s="965"/>
      <c r="AD149" s="965"/>
      <c r="AE149" s="965"/>
      <c r="AF149" s="965"/>
      <c r="AG149" s="965"/>
      <c r="AH149" s="965"/>
      <c r="AI149" s="965"/>
      <c r="AJ149" s="965"/>
      <c r="AK149" s="965"/>
      <c r="AL149" s="965"/>
      <c r="AM149" s="965"/>
      <c r="AN149" s="965"/>
      <c r="AO149" s="965"/>
      <c r="AP149" s="965"/>
      <c r="AQ149" s="965"/>
      <c r="AR149" s="965"/>
      <c r="AS149" s="965"/>
      <c r="AT149" s="965"/>
      <c r="AU149" s="965"/>
      <c r="AV149" s="965"/>
      <c r="AW149" s="965"/>
      <c r="AX149" s="965"/>
      <c r="AY149" s="965"/>
      <c r="AZ149" s="965"/>
      <c r="BA149" s="965"/>
      <c r="BB149" s="965"/>
      <c r="BC149" s="965"/>
      <c r="BD149" s="965"/>
      <c r="BE149" s="965"/>
      <c r="BF149" s="965"/>
      <c r="BG149" s="965"/>
      <c r="BH149" s="965"/>
      <c r="BI149" s="965"/>
      <c r="BJ149" s="965"/>
      <c r="BK149" s="965"/>
      <c r="BL149" s="965"/>
      <c r="BM149" s="965"/>
      <c r="BN149" s="965"/>
      <c r="BO149" s="965"/>
      <c r="BP149" s="965"/>
      <c r="BQ149" s="965"/>
      <c r="BR149" s="965"/>
      <c r="BS149" s="965"/>
    </row>
    <row r="150" spans="1:71" x14ac:dyDescent="0.25">
      <c r="A150" s="965"/>
      <c r="B150" s="965"/>
      <c r="C150" s="965"/>
      <c r="D150" s="965"/>
      <c r="E150" s="965"/>
      <c r="F150" s="965"/>
      <c r="G150" s="965"/>
      <c r="H150" s="965"/>
      <c r="I150" s="965"/>
      <c r="J150" s="965"/>
      <c r="K150" s="965"/>
      <c r="L150" s="965"/>
      <c r="M150" s="965"/>
      <c r="N150" s="965"/>
      <c r="O150" s="965"/>
      <c r="P150" s="965"/>
      <c r="Q150" s="965"/>
      <c r="R150" s="965"/>
      <c r="S150" s="965"/>
      <c r="T150" s="965"/>
      <c r="U150" s="965"/>
      <c r="V150" s="965"/>
      <c r="W150" s="965"/>
      <c r="X150" s="965"/>
      <c r="Y150" s="965"/>
      <c r="Z150" s="965"/>
      <c r="AA150" s="965"/>
      <c r="AB150" s="965"/>
      <c r="AC150" s="965"/>
      <c r="AD150" s="965"/>
      <c r="AE150" s="965"/>
      <c r="AF150" s="965"/>
      <c r="AG150" s="965"/>
      <c r="AH150" s="965"/>
      <c r="AI150" s="965"/>
      <c r="AJ150" s="965"/>
      <c r="AK150" s="965"/>
      <c r="AL150" s="965"/>
      <c r="AM150" s="965"/>
      <c r="AN150" s="965"/>
      <c r="AO150" s="965"/>
      <c r="AP150" s="965"/>
      <c r="AQ150" s="965"/>
      <c r="AR150" s="965"/>
      <c r="AS150" s="965"/>
      <c r="AT150" s="965"/>
      <c r="AU150" s="965"/>
      <c r="AV150" s="965"/>
      <c r="AW150" s="965"/>
      <c r="AX150" s="965"/>
      <c r="AY150" s="965"/>
      <c r="AZ150" s="965"/>
      <c r="BA150" s="965"/>
      <c r="BB150" s="965"/>
      <c r="BC150" s="965"/>
      <c r="BD150" s="965"/>
      <c r="BE150" s="965"/>
      <c r="BF150" s="965"/>
      <c r="BG150" s="965"/>
      <c r="BH150" s="965"/>
      <c r="BI150" s="965"/>
      <c r="BJ150" s="965"/>
      <c r="BK150" s="965"/>
      <c r="BL150" s="965"/>
      <c r="BM150" s="965"/>
      <c r="BN150" s="965"/>
      <c r="BO150" s="965"/>
      <c r="BP150" s="965"/>
      <c r="BQ150" s="965"/>
      <c r="BR150" s="965"/>
      <c r="BS150" s="965"/>
    </row>
    <row r="151" spans="1:71" x14ac:dyDescent="0.25">
      <c r="A151" s="965"/>
      <c r="B151" s="965"/>
      <c r="C151" s="965"/>
      <c r="D151" s="965"/>
      <c r="E151" s="965"/>
      <c r="F151" s="965"/>
      <c r="G151" s="965"/>
      <c r="H151" s="965"/>
      <c r="I151" s="965"/>
      <c r="J151" s="965"/>
      <c r="K151" s="965"/>
      <c r="L151" s="965"/>
      <c r="M151" s="965"/>
      <c r="N151" s="965"/>
      <c r="O151" s="965"/>
      <c r="P151" s="965"/>
      <c r="Q151" s="965"/>
      <c r="R151" s="965"/>
      <c r="S151" s="965"/>
      <c r="T151" s="965"/>
      <c r="U151" s="965"/>
      <c r="V151" s="965"/>
      <c r="W151" s="965"/>
      <c r="X151" s="965"/>
      <c r="Y151" s="965"/>
      <c r="Z151" s="965"/>
      <c r="AA151" s="965"/>
      <c r="AB151" s="965"/>
      <c r="AC151" s="965"/>
      <c r="AD151" s="965"/>
      <c r="AE151" s="965"/>
      <c r="AF151" s="965"/>
      <c r="AG151" s="965"/>
      <c r="AH151" s="965"/>
      <c r="AI151" s="965"/>
      <c r="AJ151" s="965"/>
      <c r="AK151" s="965"/>
      <c r="AL151" s="965"/>
      <c r="AM151" s="965"/>
      <c r="AN151" s="965"/>
      <c r="AO151" s="965"/>
      <c r="AP151" s="965"/>
      <c r="AQ151" s="965"/>
      <c r="AR151" s="965"/>
      <c r="AS151" s="965"/>
      <c r="AT151" s="965"/>
      <c r="AU151" s="965"/>
      <c r="AV151" s="965"/>
      <c r="AW151" s="965"/>
      <c r="AX151" s="965"/>
      <c r="AY151" s="965"/>
      <c r="AZ151" s="965"/>
      <c r="BA151" s="965"/>
      <c r="BB151" s="965"/>
      <c r="BC151" s="965"/>
      <c r="BD151" s="965"/>
      <c r="BE151" s="965"/>
      <c r="BF151" s="965"/>
      <c r="BG151" s="965"/>
      <c r="BH151" s="965"/>
      <c r="BI151" s="965"/>
      <c r="BJ151" s="965"/>
      <c r="BK151" s="965"/>
      <c r="BL151" s="965"/>
      <c r="BM151" s="965"/>
      <c r="BN151" s="965"/>
      <c r="BO151" s="965"/>
      <c r="BP151" s="965"/>
      <c r="BQ151" s="965"/>
      <c r="BR151" s="965"/>
      <c r="BS151" s="965"/>
    </row>
    <row r="152" spans="1:71" x14ac:dyDescent="0.25">
      <c r="A152" s="965"/>
      <c r="B152" s="965"/>
      <c r="C152" s="965"/>
      <c r="D152" s="965"/>
      <c r="E152" s="965"/>
      <c r="F152" s="965"/>
      <c r="G152" s="965"/>
      <c r="H152" s="965"/>
      <c r="I152" s="965"/>
      <c r="J152" s="965"/>
      <c r="K152" s="965"/>
      <c r="L152" s="965"/>
      <c r="M152" s="965"/>
      <c r="N152" s="965"/>
      <c r="O152" s="965"/>
      <c r="P152" s="965"/>
      <c r="Q152" s="965"/>
      <c r="R152" s="965"/>
      <c r="S152" s="965"/>
      <c r="T152" s="965"/>
      <c r="U152" s="965"/>
      <c r="V152" s="965"/>
      <c r="W152" s="965"/>
      <c r="X152" s="965"/>
      <c r="Y152" s="965"/>
      <c r="Z152" s="965"/>
      <c r="AA152" s="965"/>
      <c r="AB152" s="965"/>
      <c r="AC152" s="965"/>
      <c r="AD152" s="965"/>
      <c r="AE152" s="965"/>
      <c r="AF152" s="965"/>
      <c r="AG152" s="965"/>
      <c r="AH152" s="965"/>
      <c r="AI152" s="965"/>
      <c r="AJ152" s="965"/>
      <c r="AK152" s="965"/>
      <c r="AL152" s="965"/>
      <c r="AM152" s="965"/>
      <c r="AN152" s="965"/>
      <c r="AO152" s="965"/>
      <c r="AP152" s="965"/>
      <c r="AQ152" s="965"/>
      <c r="AR152" s="965"/>
      <c r="AS152" s="965"/>
      <c r="AT152" s="965"/>
      <c r="AU152" s="965"/>
      <c r="AV152" s="965"/>
      <c r="AW152" s="965"/>
      <c r="AX152" s="965"/>
      <c r="AY152" s="965"/>
      <c r="AZ152" s="965"/>
      <c r="BA152" s="965"/>
      <c r="BB152" s="965"/>
      <c r="BC152" s="965"/>
      <c r="BD152" s="965"/>
      <c r="BE152" s="965"/>
      <c r="BF152" s="965"/>
      <c r="BG152" s="965"/>
      <c r="BH152" s="965"/>
      <c r="BI152" s="965"/>
      <c r="BJ152" s="965"/>
      <c r="BK152" s="965"/>
      <c r="BL152" s="965"/>
      <c r="BM152" s="965"/>
      <c r="BN152" s="965"/>
      <c r="BO152" s="965"/>
      <c r="BP152" s="965"/>
      <c r="BQ152" s="965"/>
      <c r="BR152" s="965"/>
      <c r="BS152" s="965"/>
    </row>
    <row r="153" spans="1:71" x14ac:dyDescent="0.25">
      <c r="A153" s="965"/>
      <c r="B153" s="965"/>
      <c r="C153" s="965"/>
      <c r="D153" s="965"/>
      <c r="E153" s="965"/>
      <c r="F153" s="965"/>
      <c r="G153" s="965"/>
      <c r="H153" s="965"/>
      <c r="I153" s="965"/>
      <c r="J153" s="965"/>
      <c r="K153" s="965"/>
      <c r="L153" s="965"/>
      <c r="M153" s="965"/>
      <c r="N153" s="965"/>
      <c r="O153" s="965"/>
      <c r="P153" s="965"/>
      <c r="Q153" s="965"/>
      <c r="R153" s="965"/>
      <c r="S153" s="965"/>
      <c r="T153" s="965"/>
      <c r="U153" s="965"/>
      <c r="V153" s="965"/>
      <c r="W153" s="965"/>
      <c r="X153" s="965"/>
      <c r="Y153" s="965"/>
      <c r="Z153" s="965"/>
      <c r="AA153" s="965"/>
      <c r="AB153" s="965"/>
      <c r="AC153" s="965"/>
      <c r="AD153" s="965"/>
      <c r="AE153" s="965"/>
      <c r="AF153" s="965"/>
      <c r="AG153" s="965"/>
      <c r="AH153" s="965"/>
      <c r="AI153" s="965"/>
      <c r="AJ153" s="965"/>
      <c r="AK153" s="965"/>
      <c r="AL153" s="965"/>
      <c r="AM153" s="965"/>
      <c r="AN153" s="965"/>
      <c r="AO153" s="965"/>
      <c r="AP153" s="965"/>
      <c r="AQ153" s="965"/>
      <c r="AR153" s="965"/>
      <c r="AS153" s="965"/>
      <c r="AT153" s="965"/>
      <c r="AU153" s="965"/>
      <c r="AV153" s="965"/>
      <c r="AW153" s="965"/>
      <c r="AX153" s="965"/>
      <c r="AY153" s="965"/>
      <c r="AZ153" s="965"/>
      <c r="BA153" s="965"/>
      <c r="BB153" s="965"/>
      <c r="BC153" s="965"/>
      <c r="BD153" s="965"/>
      <c r="BE153" s="965"/>
      <c r="BF153" s="965"/>
      <c r="BG153" s="965"/>
      <c r="BH153" s="965"/>
      <c r="BI153" s="965"/>
      <c r="BJ153" s="965"/>
      <c r="BK153" s="965"/>
      <c r="BL153" s="965"/>
      <c r="BM153" s="965"/>
      <c r="BN153" s="965"/>
      <c r="BO153" s="965"/>
      <c r="BP153" s="965"/>
      <c r="BQ153" s="965"/>
      <c r="BR153" s="965"/>
      <c r="BS153" s="965"/>
    </row>
    <row r="154" spans="1:71" x14ac:dyDescent="0.25">
      <c r="A154" s="965"/>
      <c r="B154" s="965"/>
      <c r="C154" s="965"/>
      <c r="D154" s="965"/>
      <c r="E154" s="965"/>
      <c r="F154" s="965"/>
      <c r="G154" s="965"/>
      <c r="H154" s="965"/>
      <c r="I154" s="965"/>
      <c r="J154" s="965"/>
      <c r="K154" s="965"/>
      <c r="L154" s="965"/>
      <c r="M154" s="965"/>
      <c r="N154" s="965"/>
      <c r="O154" s="965"/>
      <c r="P154" s="965"/>
      <c r="Q154" s="965"/>
      <c r="R154" s="965"/>
      <c r="S154" s="965"/>
      <c r="T154" s="965"/>
      <c r="U154" s="965"/>
      <c r="V154" s="965"/>
      <c r="W154" s="965"/>
      <c r="X154" s="965"/>
      <c r="Y154" s="965"/>
      <c r="Z154" s="965"/>
      <c r="AA154" s="965"/>
      <c r="AB154" s="965"/>
      <c r="AC154" s="965"/>
      <c r="AD154" s="965"/>
      <c r="AE154" s="965"/>
      <c r="AF154" s="965"/>
      <c r="AG154" s="965"/>
      <c r="AH154" s="965"/>
      <c r="AI154" s="965"/>
      <c r="AJ154" s="965"/>
      <c r="AK154" s="965"/>
      <c r="AL154" s="965"/>
      <c r="AM154" s="965"/>
      <c r="AN154" s="965"/>
      <c r="AO154" s="965"/>
      <c r="AP154" s="965"/>
      <c r="AQ154" s="965"/>
      <c r="AR154" s="965"/>
      <c r="AS154" s="965"/>
      <c r="AT154" s="965"/>
      <c r="AU154" s="965"/>
      <c r="AV154" s="965"/>
      <c r="AW154" s="965"/>
      <c r="AX154" s="965"/>
      <c r="AY154" s="965"/>
      <c r="AZ154" s="965"/>
      <c r="BA154" s="965"/>
      <c r="BB154" s="965"/>
      <c r="BC154" s="965"/>
      <c r="BD154" s="965"/>
      <c r="BE154" s="965"/>
      <c r="BF154" s="965"/>
      <c r="BG154" s="965"/>
      <c r="BH154" s="965"/>
      <c r="BI154" s="965"/>
      <c r="BJ154" s="965"/>
      <c r="BK154" s="965"/>
      <c r="BL154" s="965"/>
      <c r="BM154" s="965"/>
      <c r="BN154" s="965"/>
      <c r="BO154" s="965"/>
      <c r="BP154" s="965"/>
      <c r="BQ154" s="965"/>
      <c r="BR154" s="965"/>
      <c r="BS154" s="965"/>
    </row>
    <row r="155" spans="1:71" x14ac:dyDescent="0.25">
      <c r="A155" s="965"/>
      <c r="B155" s="965"/>
      <c r="C155" s="965"/>
      <c r="D155" s="965"/>
      <c r="E155" s="965"/>
      <c r="F155" s="965"/>
      <c r="G155" s="965"/>
      <c r="H155" s="965"/>
      <c r="I155" s="965"/>
      <c r="J155" s="965"/>
      <c r="K155" s="965"/>
      <c r="L155" s="965"/>
      <c r="M155" s="965"/>
      <c r="N155" s="965"/>
      <c r="O155" s="965"/>
      <c r="P155" s="965"/>
      <c r="Q155" s="965"/>
      <c r="R155" s="965"/>
      <c r="S155" s="965"/>
      <c r="T155" s="965"/>
      <c r="U155" s="965"/>
      <c r="V155" s="965"/>
      <c r="W155" s="965"/>
      <c r="X155" s="965"/>
      <c r="Y155" s="965"/>
      <c r="Z155" s="965"/>
      <c r="AA155" s="965"/>
      <c r="AB155" s="965"/>
      <c r="AC155" s="965"/>
      <c r="AD155" s="965"/>
      <c r="AE155" s="965"/>
      <c r="AF155" s="965"/>
      <c r="AG155" s="965"/>
      <c r="AH155" s="965"/>
      <c r="AI155" s="965"/>
      <c r="AJ155" s="965"/>
      <c r="AK155" s="965"/>
      <c r="AL155" s="965"/>
      <c r="AM155" s="965"/>
      <c r="AN155" s="965"/>
      <c r="AO155" s="965"/>
      <c r="AP155" s="965"/>
      <c r="AQ155" s="965"/>
      <c r="AR155" s="965"/>
      <c r="AS155" s="965"/>
      <c r="AT155" s="965"/>
      <c r="AU155" s="965"/>
      <c r="AV155" s="965"/>
      <c r="AW155" s="965"/>
      <c r="AX155" s="965"/>
      <c r="AY155" s="965"/>
      <c r="AZ155" s="965"/>
      <c r="BA155" s="965"/>
      <c r="BB155" s="965"/>
      <c r="BC155" s="965"/>
      <c r="BD155" s="965"/>
      <c r="BE155" s="965"/>
      <c r="BF155" s="965"/>
      <c r="BG155" s="965"/>
      <c r="BH155" s="965"/>
      <c r="BI155" s="965"/>
      <c r="BJ155" s="965"/>
      <c r="BK155" s="965"/>
      <c r="BL155" s="965"/>
      <c r="BM155" s="965"/>
      <c r="BN155" s="965"/>
      <c r="BO155" s="965"/>
      <c r="BP155" s="965"/>
      <c r="BQ155" s="965"/>
      <c r="BR155" s="965"/>
      <c r="BS155" s="965"/>
    </row>
    <row r="156" spans="1:71" x14ac:dyDescent="0.25">
      <c r="A156" s="965"/>
      <c r="B156" s="965"/>
      <c r="C156" s="965"/>
      <c r="D156" s="965"/>
      <c r="E156" s="965"/>
      <c r="F156" s="965"/>
      <c r="G156" s="965"/>
      <c r="H156" s="965"/>
      <c r="I156" s="965"/>
      <c r="J156" s="965"/>
      <c r="K156" s="965"/>
      <c r="L156" s="965"/>
      <c r="M156" s="965"/>
      <c r="N156" s="965"/>
      <c r="O156" s="965"/>
      <c r="P156" s="965"/>
      <c r="Q156" s="965"/>
      <c r="R156" s="965"/>
      <c r="S156" s="965"/>
      <c r="T156" s="965"/>
      <c r="U156" s="965"/>
      <c r="V156" s="965"/>
      <c r="W156" s="965"/>
      <c r="X156" s="965"/>
      <c r="Y156" s="965"/>
      <c r="Z156" s="965"/>
      <c r="AA156" s="965"/>
      <c r="AB156" s="965"/>
      <c r="AC156" s="965"/>
      <c r="AD156" s="965"/>
      <c r="AE156" s="965"/>
      <c r="AF156" s="965"/>
      <c r="AG156" s="965"/>
      <c r="AH156" s="965"/>
      <c r="AI156" s="965"/>
      <c r="AJ156" s="965"/>
      <c r="AK156" s="965"/>
      <c r="AL156" s="965"/>
      <c r="AM156" s="965"/>
      <c r="AN156" s="965"/>
      <c r="AO156" s="965"/>
      <c r="AP156" s="965"/>
      <c r="AQ156" s="965"/>
      <c r="AR156" s="965"/>
      <c r="AS156" s="965"/>
      <c r="AT156" s="965"/>
      <c r="AU156" s="965"/>
      <c r="AV156" s="965"/>
      <c r="AW156" s="965"/>
      <c r="AX156" s="965"/>
      <c r="AY156" s="965"/>
      <c r="AZ156" s="965"/>
      <c r="BA156" s="965"/>
      <c r="BB156" s="965"/>
      <c r="BC156" s="965"/>
      <c r="BD156" s="965"/>
      <c r="BE156" s="965"/>
      <c r="BF156" s="965"/>
      <c r="BG156" s="965"/>
      <c r="BH156" s="965"/>
      <c r="BI156" s="965"/>
      <c r="BJ156" s="965"/>
      <c r="BK156" s="965"/>
      <c r="BL156" s="965"/>
      <c r="BM156" s="965"/>
      <c r="BN156" s="965"/>
      <c r="BO156" s="965"/>
      <c r="BP156" s="965"/>
      <c r="BQ156" s="965"/>
      <c r="BR156" s="965"/>
      <c r="BS156" s="965"/>
    </row>
    <row r="157" spans="1:71" x14ac:dyDescent="0.25">
      <c r="A157" s="965"/>
      <c r="B157" s="965"/>
      <c r="C157" s="965"/>
      <c r="D157" s="965"/>
      <c r="E157" s="965"/>
      <c r="F157" s="965"/>
      <c r="G157" s="965"/>
      <c r="H157" s="965"/>
      <c r="I157" s="965"/>
      <c r="J157" s="965"/>
      <c r="K157" s="965"/>
      <c r="L157" s="965"/>
      <c r="M157" s="965"/>
      <c r="N157" s="965"/>
      <c r="O157" s="965"/>
      <c r="P157" s="965"/>
      <c r="Q157" s="965"/>
      <c r="R157" s="965"/>
      <c r="S157" s="965"/>
      <c r="T157" s="965"/>
      <c r="U157" s="965"/>
      <c r="V157" s="965"/>
      <c r="W157" s="965"/>
      <c r="X157" s="965"/>
      <c r="Y157" s="965"/>
      <c r="Z157" s="965"/>
      <c r="AA157" s="965"/>
      <c r="AB157" s="965"/>
      <c r="AC157" s="965"/>
      <c r="AD157" s="965"/>
      <c r="AE157" s="965"/>
      <c r="AF157" s="965"/>
      <c r="AG157" s="965"/>
      <c r="AH157" s="965"/>
      <c r="AI157" s="965"/>
      <c r="AJ157" s="965"/>
      <c r="AK157" s="965"/>
      <c r="AL157" s="965"/>
      <c r="AM157" s="965"/>
      <c r="AN157" s="965"/>
      <c r="AO157" s="965"/>
      <c r="AP157" s="965"/>
      <c r="AQ157" s="965"/>
      <c r="AR157" s="965"/>
      <c r="AS157" s="965"/>
      <c r="AT157" s="965"/>
      <c r="AU157" s="965"/>
      <c r="AV157" s="965"/>
      <c r="AW157" s="965"/>
      <c r="AX157" s="965"/>
      <c r="AY157" s="965"/>
      <c r="AZ157" s="965"/>
      <c r="BA157" s="965"/>
      <c r="BB157" s="965"/>
      <c r="BC157" s="965"/>
      <c r="BD157" s="965"/>
      <c r="BE157" s="965"/>
      <c r="BF157" s="965"/>
      <c r="BG157" s="965"/>
      <c r="BH157" s="965"/>
      <c r="BI157" s="965"/>
      <c r="BJ157" s="965"/>
      <c r="BK157" s="965"/>
      <c r="BL157" s="965"/>
      <c r="BM157" s="965"/>
      <c r="BN157" s="965"/>
      <c r="BO157" s="965"/>
      <c r="BP157" s="965"/>
      <c r="BQ157" s="965"/>
      <c r="BR157" s="965"/>
      <c r="BS157" s="965"/>
    </row>
    <row r="158" spans="1:71" x14ac:dyDescent="0.25">
      <c r="A158" s="965"/>
      <c r="B158" s="965"/>
      <c r="C158" s="965"/>
      <c r="D158" s="965"/>
      <c r="E158" s="965"/>
      <c r="F158" s="965"/>
      <c r="G158" s="965"/>
      <c r="H158" s="965"/>
      <c r="I158" s="965"/>
      <c r="J158" s="965"/>
      <c r="K158" s="965"/>
      <c r="L158" s="965"/>
      <c r="M158" s="965"/>
      <c r="N158" s="965"/>
      <c r="O158" s="965"/>
      <c r="P158" s="965"/>
      <c r="Q158" s="965"/>
      <c r="R158" s="965"/>
      <c r="S158" s="965"/>
      <c r="T158" s="965"/>
      <c r="U158" s="965"/>
      <c r="V158" s="965"/>
      <c r="W158" s="965"/>
      <c r="X158" s="965"/>
      <c r="Y158" s="965"/>
      <c r="Z158" s="965"/>
      <c r="AA158" s="965"/>
      <c r="AB158" s="965"/>
      <c r="AC158" s="965"/>
      <c r="AD158" s="965"/>
      <c r="AE158" s="965"/>
      <c r="AF158" s="965"/>
      <c r="AG158" s="965"/>
      <c r="AH158" s="965"/>
      <c r="AI158" s="965"/>
      <c r="AJ158" s="965"/>
      <c r="AK158" s="965"/>
      <c r="AL158" s="965"/>
      <c r="AM158" s="965"/>
      <c r="AN158" s="965"/>
      <c r="AO158" s="965"/>
      <c r="AP158" s="965"/>
      <c r="AQ158" s="965"/>
      <c r="AR158" s="965"/>
      <c r="AS158" s="965"/>
      <c r="AT158" s="965"/>
      <c r="AU158" s="965"/>
      <c r="AV158" s="965"/>
      <c r="AW158" s="965"/>
      <c r="AX158" s="965"/>
      <c r="AY158" s="965"/>
      <c r="AZ158" s="965"/>
      <c r="BA158" s="965"/>
      <c r="BB158" s="965"/>
      <c r="BC158" s="965"/>
      <c r="BD158" s="965"/>
      <c r="BE158" s="965"/>
      <c r="BF158" s="965"/>
      <c r="BG158" s="965"/>
      <c r="BH158" s="965"/>
      <c r="BI158" s="965"/>
      <c r="BJ158" s="965"/>
      <c r="BK158" s="965"/>
      <c r="BL158" s="965"/>
      <c r="BM158" s="965"/>
      <c r="BN158" s="965"/>
      <c r="BO158" s="965"/>
      <c r="BP158" s="965"/>
      <c r="BQ158" s="965"/>
      <c r="BR158" s="965"/>
      <c r="BS158" s="965"/>
    </row>
    <row r="159" spans="1:71" x14ac:dyDescent="0.25">
      <c r="A159" s="965"/>
      <c r="B159" s="965"/>
      <c r="C159" s="965"/>
      <c r="D159" s="965"/>
      <c r="E159" s="965"/>
      <c r="F159" s="965"/>
      <c r="G159" s="965"/>
      <c r="H159" s="965"/>
      <c r="I159" s="965"/>
      <c r="J159" s="965"/>
      <c r="K159" s="965"/>
      <c r="L159" s="965"/>
      <c r="M159" s="965"/>
      <c r="N159" s="965"/>
      <c r="O159" s="965"/>
      <c r="P159" s="965"/>
      <c r="Q159" s="965"/>
      <c r="R159" s="965"/>
      <c r="S159" s="965"/>
      <c r="T159" s="965"/>
      <c r="U159" s="965"/>
      <c r="V159" s="965"/>
      <c r="W159" s="965"/>
      <c r="X159" s="965"/>
      <c r="Y159" s="965"/>
      <c r="Z159" s="965"/>
      <c r="AA159" s="965"/>
      <c r="AB159" s="965"/>
      <c r="AC159" s="965"/>
      <c r="AD159" s="965"/>
      <c r="AE159" s="965"/>
      <c r="AF159" s="965"/>
      <c r="AG159" s="965"/>
      <c r="AH159" s="965"/>
      <c r="AI159" s="965"/>
      <c r="AJ159" s="965"/>
      <c r="AK159" s="965"/>
      <c r="AL159" s="965"/>
      <c r="AM159" s="965"/>
      <c r="AN159" s="965"/>
      <c r="AO159" s="965"/>
      <c r="AP159" s="965"/>
      <c r="AQ159" s="965"/>
      <c r="AR159" s="965"/>
      <c r="AS159" s="965"/>
      <c r="AT159" s="965"/>
      <c r="AU159" s="965"/>
      <c r="AV159" s="965"/>
      <c r="AW159" s="965"/>
      <c r="AX159" s="965"/>
      <c r="AY159" s="965"/>
      <c r="AZ159" s="965"/>
      <c r="BA159" s="965"/>
      <c r="BB159" s="965"/>
      <c r="BC159" s="965"/>
      <c r="BD159" s="965"/>
      <c r="BE159" s="965"/>
      <c r="BF159" s="965"/>
      <c r="BG159" s="965"/>
      <c r="BH159" s="965"/>
      <c r="BI159" s="965"/>
      <c r="BJ159" s="965"/>
      <c r="BK159" s="965"/>
      <c r="BL159" s="965"/>
      <c r="BM159" s="965"/>
      <c r="BN159" s="965"/>
      <c r="BO159" s="965"/>
      <c r="BP159" s="965"/>
      <c r="BQ159" s="965"/>
      <c r="BR159" s="965"/>
      <c r="BS159" s="965"/>
    </row>
    <row r="160" spans="1:71" x14ac:dyDescent="0.25">
      <c r="A160" s="965"/>
      <c r="B160" s="965"/>
      <c r="C160" s="965"/>
      <c r="D160" s="965"/>
      <c r="E160" s="965"/>
      <c r="F160" s="965"/>
      <c r="G160" s="965"/>
      <c r="H160" s="965"/>
      <c r="I160" s="965"/>
      <c r="J160" s="965"/>
      <c r="K160" s="965"/>
      <c r="L160" s="965"/>
      <c r="M160" s="965"/>
      <c r="N160" s="965"/>
      <c r="O160" s="965"/>
      <c r="P160" s="965"/>
      <c r="Q160" s="965"/>
      <c r="R160" s="965"/>
      <c r="S160" s="965"/>
      <c r="T160" s="965"/>
      <c r="U160" s="965"/>
      <c r="V160" s="965"/>
      <c r="W160" s="965"/>
      <c r="X160" s="965"/>
      <c r="Y160" s="965"/>
      <c r="Z160" s="965"/>
      <c r="AA160" s="965"/>
      <c r="AB160" s="965"/>
      <c r="AC160" s="965"/>
      <c r="AD160" s="965"/>
      <c r="AE160" s="965"/>
      <c r="AF160" s="965"/>
      <c r="AG160" s="965"/>
      <c r="AH160" s="965"/>
      <c r="AI160" s="965"/>
      <c r="AJ160" s="965"/>
      <c r="AK160" s="965"/>
      <c r="AL160" s="965"/>
      <c r="AM160" s="965"/>
      <c r="AN160" s="965"/>
      <c r="AO160" s="965"/>
      <c r="AP160" s="965"/>
      <c r="AQ160" s="965"/>
      <c r="AR160" s="965"/>
      <c r="AS160" s="965"/>
      <c r="AT160" s="965"/>
      <c r="AU160" s="965"/>
      <c r="AV160" s="965"/>
      <c r="AW160" s="965"/>
      <c r="AX160" s="965"/>
      <c r="AY160" s="965"/>
      <c r="AZ160" s="965"/>
      <c r="BA160" s="965"/>
      <c r="BB160" s="965"/>
      <c r="BC160" s="965"/>
      <c r="BD160" s="965"/>
      <c r="BE160" s="965"/>
      <c r="BF160" s="965"/>
      <c r="BG160" s="965"/>
      <c r="BH160" s="965"/>
      <c r="BI160" s="965"/>
      <c r="BJ160" s="965"/>
      <c r="BK160" s="965"/>
      <c r="BL160" s="965"/>
      <c r="BM160" s="965"/>
      <c r="BN160" s="965"/>
      <c r="BO160" s="965"/>
      <c r="BP160" s="965"/>
      <c r="BQ160" s="965"/>
      <c r="BR160" s="965"/>
      <c r="BS160" s="965"/>
    </row>
    <row r="161" spans="1:71" x14ac:dyDescent="0.25">
      <c r="A161" s="965"/>
      <c r="B161" s="965"/>
      <c r="C161" s="965"/>
      <c r="D161" s="965"/>
      <c r="E161" s="965"/>
      <c r="F161" s="965"/>
      <c r="G161" s="965"/>
      <c r="H161" s="965"/>
      <c r="I161" s="965"/>
      <c r="J161" s="965"/>
      <c r="K161" s="965"/>
      <c r="L161" s="965"/>
      <c r="M161" s="965"/>
      <c r="N161" s="965"/>
      <c r="O161" s="965"/>
      <c r="P161" s="965"/>
      <c r="Q161" s="965"/>
      <c r="R161" s="965"/>
      <c r="S161" s="965"/>
      <c r="T161" s="965"/>
      <c r="U161" s="965"/>
      <c r="V161" s="965"/>
      <c r="W161" s="965"/>
      <c r="X161" s="965"/>
      <c r="Y161" s="965"/>
      <c r="Z161" s="965"/>
      <c r="AA161" s="965"/>
      <c r="AB161" s="965"/>
      <c r="AC161" s="965"/>
      <c r="AD161" s="965"/>
      <c r="AE161" s="965"/>
      <c r="AF161" s="965"/>
      <c r="AG161" s="965"/>
      <c r="AH161" s="965"/>
      <c r="AI161" s="965"/>
      <c r="AJ161" s="965"/>
      <c r="AK161" s="965"/>
      <c r="AL161" s="965"/>
      <c r="AM161" s="965"/>
      <c r="AN161" s="965"/>
      <c r="AO161" s="965"/>
      <c r="AP161" s="965"/>
      <c r="AQ161" s="965"/>
      <c r="AR161" s="965"/>
      <c r="AS161" s="965"/>
      <c r="AT161" s="965"/>
      <c r="AU161" s="965"/>
      <c r="AV161" s="965"/>
      <c r="AW161" s="965"/>
      <c r="AX161" s="965"/>
      <c r="AY161" s="965"/>
      <c r="AZ161" s="965"/>
      <c r="BA161" s="965"/>
      <c r="BB161" s="965"/>
      <c r="BC161" s="965"/>
      <c r="BD161" s="965"/>
      <c r="BE161" s="965"/>
      <c r="BF161" s="965"/>
      <c r="BG161" s="965"/>
      <c r="BH161" s="965"/>
      <c r="BI161" s="965"/>
      <c r="BJ161" s="965"/>
      <c r="BK161" s="965"/>
      <c r="BL161" s="965"/>
      <c r="BM161" s="965"/>
      <c r="BN161" s="965"/>
      <c r="BO161" s="965"/>
      <c r="BP161" s="965"/>
      <c r="BQ161" s="965"/>
      <c r="BR161" s="965"/>
      <c r="BS161" s="965"/>
    </row>
    <row r="162" spans="1:71" x14ac:dyDescent="0.25">
      <c r="A162" s="965"/>
      <c r="B162" s="965"/>
      <c r="C162" s="965"/>
      <c r="D162" s="965"/>
      <c r="E162" s="965"/>
      <c r="F162" s="965"/>
      <c r="G162" s="965"/>
      <c r="H162" s="965"/>
      <c r="I162" s="965"/>
      <c r="J162" s="965"/>
      <c r="K162" s="965"/>
      <c r="L162" s="965"/>
      <c r="M162" s="965"/>
      <c r="N162" s="965"/>
      <c r="O162" s="965"/>
      <c r="P162" s="965"/>
      <c r="Q162" s="965"/>
      <c r="R162" s="965"/>
      <c r="S162" s="965"/>
      <c r="T162" s="965"/>
      <c r="U162" s="965"/>
      <c r="V162" s="965"/>
      <c r="W162" s="965"/>
      <c r="X162" s="965"/>
      <c r="Y162" s="965"/>
      <c r="Z162" s="965"/>
      <c r="AA162" s="965"/>
      <c r="AB162" s="965"/>
      <c r="AC162" s="965"/>
      <c r="AD162" s="965"/>
      <c r="AE162" s="965"/>
      <c r="AF162" s="965"/>
      <c r="AG162" s="965"/>
      <c r="AH162" s="965"/>
      <c r="AI162" s="965"/>
      <c r="AJ162" s="965"/>
      <c r="AK162" s="965"/>
      <c r="AL162" s="965"/>
      <c r="AM162" s="965"/>
      <c r="AN162" s="965"/>
      <c r="AO162" s="965"/>
      <c r="AP162" s="965"/>
      <c r="AQ162" s="965"/>
      <c r="AR162" s="965"/>
      <c r="AS162" s="965"/>
      <c r="AT162" s="965"/>
      <c r="AU162" s="965"/>
      <c r="AV162" s="965"/>
      <c r="AW162" s="965"/>
      <c r="AX162" s="965"/>
      <c r="AY162" s="965"/>
      <c r="AZ162" s="965"/>
      <c r="BA162" s="965"/>
      <c r="BB162" s="965"/>
      <c r="BC162" s="965"/>
      <c r="BD162" s="965"/>
      <c r="BE162" s="965"/>
      <c r="BF162" s="965"/>
      <c r="BG162" s="965"/>
      <c r="BH162" s="965"/>
      <c r="BI162" s="965"/>
      <c r="BJ162" s="965"/>
      <c r="BK162" s="965"/>
      <c r="BL162" s="965"/>
      <c r="BM162" s="965"/>
      <c r="BN162" s="965"/>
      <c r="BO162" s="965"/>
      <c r="BP162" s="965"/>
      <c r="BQ162" s="965"/>
      <c r="BR162" s="965"/>
      <c r="BS162" s="965"/>
    </row>
    <row r="163" spans="1:71" x14ac:dyDescent="0.25">
      <c r="A163" s="965"/>
      <c r="B163" s="965"/>
      <c r="C163" s="965"/>
      <c r="D163" s="965"/>
      <c r="E163" s="965"/>
      <c r="F163" s="965"/>
      <c r="G163" s="965"/>
      <c r="H163" s="965"/>
      <c r="I163" s="965"/>
      <c r="J163" s="965"/>
      <c r="K163" s="965"/>
      <c r="L163" s="965"/>
      <c r="M163" s="965"/>
      <c r="N163" s="965"/>
      <c r="O163" s="965"/>
      <c r="P163" s="965"/>
      <c r="Q163" s="965"/>
      <c r="R163" s="965"/>
      <c r="S163" s="965"/>
      <c r="T163" s="965"/>
      <c r="U163" s="965"/>
      <c r="V163" s="965"/>
      <c r="W163" s="965"/>
      <c r="X163" s="965"/>
      <c r="Y163" s="965"/>
      <c r="Z163" s="965"/>
      <c r="AA163" s="965"/>
      <c r="AB163" s="965"/>
      <c r="AC163" s="965"/>
      <c r="AD163" s="965"/>
      <c r="AE163" s="965"/>
      <c r="AF163" s="965"/>
      <c r="AG163" s="965"/>
      <c r="AH163" s="965"/>
      <c r="AI163" s="965"/>
      <c r="AJ163" s="965"/>
      <c r="AK163" s="965"/>
      <c r="AL163" s="965"/>
      <c r="AM163" s="965"/>
      <c r="AN163" s="965"/>
      <c r="AO163" s="965"/>
      <c r="AP163" s="965"/>
      <c r="AQ163" s="965"/>
      <c r="AR163" s="965"/>
      <c r="AS163" s="965"/>
      <c r="AT163" s="965"/>
      <c r="AU163" s="965"/>
      <c r="AV163" s="965"/>
      <c r="AW163" s="965"/>
      <c r="AX163" s="965"/>
      <c r="AY163" s="965"/>
      <c r="AZ163" s="965"/>
      <c r="BA163" s="965"/>
      <c r="BB163" s="965"/>
      <c r="BC163" s="965"/>
      <c r="BD163" s="965"/>
      <c r="BE163" s="965"/>
      <c r="BF163" s="965"/>
      <c r="BG163" s="965"/>
      <c r="BH163" s="965"/>
      <c r="BI163" s="965"/>
      <c r="BJ163" s="965"/>
      <c r="BK163" s="965"/>
      <c r="BL163" s="965"/>
      <c r="BM163" s="965"/>
      <c r="BN163" s="965"/>
      <c r="BO163" s="965"/>
      <c r="BP163" s="965"/>
      <c r="BQ163" s="965"/>
      <c r="BR163" s="965"/>
      <c r="BS163" s="965"/>
    </row>
    <row r="164" spans="1:71" x14ac:dyDescent="0.25">
      <c r="A164" s="965"/>
      <c r="B164" s="965"/>
      <c r="C164" s="965"/>
      <c r="D164" s="965"/>
      <c r="E164" s="965"/>
      <c r="F164" s="965"/>
      <c r="G164" s="965"/>
      <c r="H164" s="965"/>
      <c r="I164" s="965"/>
      <c r="J164" s="965"/>
      <c r="K164" s="965"/>
      <c r="L164" s="965"/>
      <c r="M164" s="965"/>
      <c r="N164" s="965"/>
      <c r="O164" s="965"/>
      <c r="P164" s="965"/>
      <c r="Q164" s="965"/>
      <c r="R164" s="965"/>
      <c r="S164" s="965"/>
      <c r="T164" s="965"/>
      <c r="U164" s="965"/>
      <c r="V164" s="965"/>
      <c r="W164" s="965"/>
      <c r="X164" s="965"/>
      <c r="Y164" s="965"/>
      <c r="Z164" s="965"/>
      <c r="AA164" s="965"/>
      <c r="AB164" s="965"/>
      <c r="AC164" s="965"/>
      <c r="AD164" s="965"/>
      <c r="AE164" s="965"/>
      <c r="AF164" s="965"/>
      <c r="AG164" s="965"/>
      <c r="AH164" s="965"/>
      <c r="AI164" s="965"/>
      <c r="AJ164" s="965"/>
      <c r="AK164" s="965"/>
      <c r="AL164" s="965"/>
      <c r="AM164" s="965"/>
      <c r="AN164" s="965"/>
      <c r="AO164" s="965"/>
      <c r="AP164" s="965"/>
      <c r="AQ164" s="965"/>
      <c r="AR164" s="965"/>
      <c r="AS164" s="965"/>
      <c r="AT164" s="965"/>
      <c r="AU164" s="965"/>
      <c r="AV164" s="965"/>
      <c r="AW164" s="965"/>
      <c r="AX164" s="965"/>
      <c r="AY164" s="965"/>
      <c r="AZ164" s="965"/>
      <c r="BA164" s="965"/>
      <c r="BB164" s="965"/>
      <c r="BC164" s="965"/>
      <c r="BD164" s="965"/>
      <c r="BE164" s="965"/>
      <c r="BF164" s="965"/>
      <c r="BG164" s="965"/>
      <c r="BH164" s="965"/>
      <c r="BI164" s="965"/>
      <c r="BJ164" s="965"/>
      <c r="BK164" s="965"/>
      <c r="BL164" s="965"/>
      <c r="BM164" s="965"/>
      <c r="BN164" s="965"/>
      <c r="BO164" s="965"/>
      <c r="BP164" s="965"/>
      <c r="BQ164" s="965"/>
      <c r="BR164" s="965"/>
      <c r="BS164" s="965"/>
    </row>
    <row r="165" spans="1:71" x14ac:dyDescent="0.25">
      <c r="A165" s="965"/>
      <c r="B165" s="965"/>
      <c r="C165" s="965"/>
      <c r="D165" s="965"/>
      <c r="E165" s="965"/>
      <c r="F165" s="965"/>
      <c r="G165" s="965"/>
      <c r="H165" s="965"/>
      <c r="I165" s="965"/>
      <c r="J165" s="965"/>
      <c r="K165" s="965"/>
      <c r="L165" s="965"/>
      <c r="M165" s="965"/>
      <c r="N165" s="965"/>
      <c r="O165" s="965"/>
      <c r="P165" s="965"/>
      <c r="Q165" s="965"/>
      <c r="R165" s="965"/>
      <c r="S165" s="965"/>
      <c r="T165" s="965"/>
      <c r="U165" s="965"/>
      <c r="V165" s="965"/>
      <c r="W165" s="965"/>
      <c r="X165" s="965"/>
      <c r="Y165" s="965"/>
      <c r="Z165" s="965"/>
      <c r="AA165" s="965"/>
      <c r="AB165" s="965"/>
      <c r="AC165" s="965"/>
      <c r="AD165" s="965"/>
      <c r="AE165" s="965"/>
      <c r="AF165" s="965"/>
      <c r="AG165" s="965"/>
      <c r="AH165" s="965"/>
      <c r="AI165" s="965"/>
      <c r="AJ165" s="965"/>
      <c r="AK165" s="965"/>
      <c r="AL165" s="965"/>
      <c r="AM165" s="965"/>
      <c r="AN165" s="965"/>
      <c r="AO165" s="965"/>
      <c r="AP165" s="965"/>
      <c r="AQ165" s="965"/>
      <c r="AR165" s="965"/>
      <c r="AS165" s="965"/>
      <c r="AT165" s="965"/>
      <c r="AU165" s="965"/>
      <c r="AV165" s="965"/>
      <c r="AW165" s="965"/>
      <c r="AX165" s="965"/>
      <c r="AY165" s="965"/>
      <c r="AZ165" s="965"/>
      <c r="BA165" s="965"/>
      <c r="BB165" s="965"/>
      <c r="BC165" s="965"/>
      <c r="BD165" s="965"/>
      <c r="BE165" s="965"/>
      <c r="BF165" s="965"/>
      <c r="BG165" s="965"/>
      <c r="BH165" s="965"/>
      <c r="BI165" s="965"/>
      <c r="BJ165" s="965"/>
      <c r="BK165" s="965"/>
      <c r="BL165" s="965"/>
      <c r="BM165" s="965"/>
      <c r="BN165" s="965"/>
      <c r="BO165" s="965"/>
      <c r="BP165" s="965"/>
      <c r="BQ165" s="965"/>
      <c r="BR165" s="965"/>
      <c r="BS165" s="965"/>
    </row>
    <row r="166" spans="1:71" x14ac:dyDescent="0.25">
      <c r="A166" s="965"/>
      <c r="B166" s="965"/>
      <c r="C166" s="965"/>
      <c r="D166" s="965"/>
      <c r="E166" s="965"/>
      <c r="F166" s="965"/>
      <c r="G166" s="965"/>
      <c r="H166" s="965"/>
      <c r="I166" s="965"/>
      <c r="J166" s="965"/>
      <c r="K166" s="965"/>
      <c r="L166" s="965"/>
      <c r="M166" s="965"/>
      <c r="N166" s="965"/>
      <c r="O166" s="965"/>
      <c r="P166" s="965"/>
      <c r="Q166" s="965"/>
      <c r="R166" s="965"/>
      <c r="S166" s="965"/>
      <c r="T166" s="965"/>
      <c r="U166" s="965"/>
      <c r="V166" s="965"/>
      <c r="W166" s="965"/>
      <c r="X166" s="965"/>
      <c r="Y166" s="965"/>
      <c r="Z166" s="965"/>
      <c r="AA166" s="965"/>
      <c r="AB166" s="965"/>
      <c r="AC166" s="965"/>
      <c r="AD166" s="965"/>
      <c r="AE166" s="965"/>
      <c r="AF166" s="965"/>
      <c r="AG166" s="965"/>
      <c r="AH166" s="965"/>
      <c r="AI166" s="965"/>
      <c r="AJ166" s="965"/>
      <c r="AK166" s="965"/>
      <c r="AL166" s="965"/>
      <c r="AM166" s="965"/>
      <c r="AN166" s="965"/>
      <c r="AO166" s="965"/>
      <c r="AP166" s="965"/>
      <c r="AQ166" s="965"/>
      <c r="AR166" s="965"/>
      <c r="AS166" s="965"/>
      <c r="AT166" s="965"/>
      <c r="AU166" s="965"/>
      <c r="AV166" s="965"/>
      <c r="AW166" s="965"/>
      <c r="AX166" s="965"/>
      <c r="AY166" s="965"/>
      <c r="AZ166" s="965"/>
      <c r="BA166" s="965"/>
      <c r="BB166" s="965"/>
      <c r="BC166" s="965"/>
      <c r="BD166" s="965"/>
      <c r="BE166" s="965"/>
      <c r="BF166" s="965"/>
      <c r="BG166" s="965"/>
      <c r="BH166" s="965"/>
      <c r="BI166" s="965"/>
      <c r="BJ166" s="965"/>
      <c r="BK166" s="965"/>
      <c r="BL166" s="965"/>
      <c r="BM166" s="965"/>
      <c r="BN166" s="965"/>
      <c r="BO166" s="965"/>
      <c r="BP166" s="965"/>
      <c r="BQ166" s="965"/>
      <c r="BR166" s="965"/>
      <c r="BS166" s="965"/>
    </row>
    <row r="167" spans="1:71" x14ac:dyDescent="0.25">
      <c r="A167" s="965"/>
      <c r="B167" s="965"/>
      <c r="C167" s="965"/>
      <c r="D167" s="965"/>
      <c r="E167" s="965"/>
      <c r="F167" s="965"/>
      <c r="G167" s="965"/>
      <c r="H167" s="965"/>
      <c r="I167" s="965"/>
      <c r="J167" s="965"/>
      <c r="K167" s="965"/>
      <c r="L167" s="965"/>
      <c r="M167" s="965"/>
      <c r="N167" s="965"/>
      <c r="O167" s="965"/>
      <c r="P167" s="965"/>
      <c r="Q167" s="965"/>
      <c r="R167" s="965"/>
      <c r="S167" s="965"/>
      <c r="T167" s="965"/>
      <c r="U167" s="965"/>
      <c r="V167" s="965"/>
      <c r="W167" s="965"/>
      <c r="X167" s="965"/>
      <c r="Y167" s="965"/>
      <c r="Z167" s="965"/>
      <c r="AA167" s="965"/>
      <c r="AB167" s="965"/>
      <c r="AC167" s="965"/>
      <c r="AD167" s="965"/>
      <c r="AE167" s="965"/>
      <c r="AF167" s="965"/>
      <c r="AG167" s="965"/>
      <c r="AH167" s="965"/>
      <c r="AI167" s="965"/>
      <c r="AJ167" s="965"/>
      <c r="AK167" s="965"/>
      <c r="AL167" s="965"/>
      <c r="AM167" s="965"/>
      <c r="AN167" s="965"/>
      <c r="AO167" s="965"/>
      <c r="AP167" s="965"/>
      <c r="AQ167" s="965"/>
      <c r="AR167" s="965"/>
      <c r="AS167" s="965"/>
      <c r="AT167" s="965"/>
      <c r="AU167" s="965"/>
      <c r="AV167" s="965"/>
      <c r="AW167" s="965"/>
      <c r="AX167" s="965"/>
      <c r="AY167" s="965"/>
      <c r="AZ167" s="965"/>
      <c r="BA167" s="965"/>
      <c r="BB167" s="965"/>
      <c r="BC167" s="965"/>
      <c r="BD167" s="965"/>
      <c r="BE167" s="965"/>
      <c r="BF167" s="965"/>
      <c r="BG167" s="965"/>
      <c r="BH167" s="965"/>
      <c r="BI167" s="965"/>
      <c r="BJ167" s="965"/>
      <c r="BK167" s="965"/>
      <c r="BL167" s="965"/>
      <c r="BM167" s="965"/>
      <c r="BN167" s="965"/>
      <c r="BO167" s="965"/>
      <c r="BP167" s="965"/>
      <c r="BQ167" s="965"/>
      <c r="BR167" s="965"/>
      <c r="BS167" s="965"/>
    </row>
    <row r="168" spans="1:71" x14ac:dyDescent="0.25">
      <c r="A168" s="965"/>
      <c r="B168" s="965"/>
      <c r="C168" s="965"/>
      <c r="D168" s="965"/>
      <c r="E168" s="965"/>
      <c r="F168" s="965"/>
      <c r="G168" s="965"/>
      <c r="H168" s="965"/>
      <c r="I168" s="965"/>
      <c r="J168" s="965"/>
      <c r="K168" s="965"/>
      <c r="L168" s="965"/>
      <c r="M168" s="965"/>
      <c r="N168" s="965"/>
      <c r="O168" s="965"/>
      <c r="P168" s="965"/>
      <c r="Q168" s="965"/>
      <c r="R168" s="965"/>
      <c r="S168" s="965"/>
      <c r="T168" s="965"/>
      <c r="U168" s="965"/>
      <c r="V168" s="965"/>
      <c r="W168" s="965"/>
      <c r="X168" s="965"/>
      <c r="Y168" s="965"/>
      <c r="Z168" s="965"/>
      <c r="AA168" s="965"/>
      <c r="AB168" s="965"/>
      <c r="AC168" s="965"/>
      <c r="AD168" s="965"/>
      <c r="AE168" s="965"/>
      <c r="AF168" s="965"/>
      <c r="AG168" s="965"/>
      <c r="AH168" s="965"/>
      <c r="AI168" s="965"/>
      <c r="AJ168" s="965"/>
      <c r="AK168" s="965"/>
      <c r="AL168" s="965"/>
      <c r="AM168" s="965"/>
      <c r="AN168" s="965"/>
      <c r="AO168" s="965"/>
      <c r="AP168" s="965"/>
      <c r="AQ168" s="965"/>
      <c r="AR168" s="965"/>
      <c r="AS168" s="965"/>
      <c r="AT168" s="965"/>
      <c r="AU168" s="965"/>
      <c r="AV168" s="965"/>
      <c r="AW168" s="965"/>
      <c r="AX168" s="965"/>
      <c r="AY168" s="965"/>
      <c r="AZ168" s="965"/>
      <c r="BA168" s="965"/>
      <c r="BB168" s="965"/>
      <c r="BC168" s="965"/>
      <c r="BD168" s="965"/>
      <c r="BE168" s="965"/>
      <c r="BF168" s="965"/>
      <c r="BG168" s="965"/>
      <c r="BH168" s="965"/>
      <c r="BI168" s="965"/>
      <c r="BJ168" s="965"/>
      <c r="BK168" s="965"/>
      <c r="BL168" s="965"/>
      <c r="BM168" s="965"/>
      <c r="BN168" s="965"/>
      <c r="BO168" s="965"/>
      <c r="BP168" s="965"/>
      <c r="BQ168" s="965"/>
      <c r="BR168" s="965"/>
      <c r="BS168" s="965"/>
    </row>
    <row r="169" spans="1:71" x14ac:dyDescent="0.25">
      <c r="A169" s="965"/>
      <c r="B169" s="965"/>
      <c r="C169" s="965"/>
      <c r="D169" s="965"/>
      <c r="E169" s="965"/>
      <c r="F169" s="965"/>
      <c r="G169" s="965"/>
      <c r="H169" s="965"/>
      <c r="I169" s="965"/>
      <c r="J169" s="965"/>
      <c r="K169" s="965"/>
      <c r="L169" s="965"/>
      <c r="M169" s="965"/>
      <c r="N169" s="965"/>
      <c r="O169" s="965"/>
      <c r="P169" s="965"/>
      <c r="Q169" s="965"/>
      <c r="R169" s="965"/>
      <c r="S169" s="965"/>
      <c r="T169" s="965"/>
      <c r="U169" s="965"/>
      <c r="V169" s="965"/>
      <c r="W169" s="965"/>
      <c r="X169" s="965"/>
      <c r="Y169" s="965"/>
      <c r="Z169" s="965"/>
      <c r="AA169" s="965"/>
      <c r="AB169" s="965"/>
      <c r="AC169" s="965"/>
      <c r="AD169" s="965"/>
      <c r="AE169" s="965"/>
      <c r="AF169" s="965"/>
      <c r="AG169" s="965"/>
      <c r="AH169" s="965"/>
      <c r="AI169" s="965"/>
      <c r="AJ169" s="965"/>
      <c r="AK169" s="965"/>
      <c r="AL169" s="965"/>
      <c r="AM169" s="965"/>
      <c r="AN169" s="965"/>
      <c r="AO169" s="965"/>
      <c r="AP169" s="965"/>
      <c r="AQ169" s="965"/>
      <c r="AR169" s="965"/>
      <c r="AS169" s="965"/>
      <c r="AT169" s="965"/>
      <c r="AU169" s="965"/>
      <c r="AV169" s="965"/>
      <c r="AW169" s="965"/>
      <c r="AX169" s="965"/>
      <c r="AY169" s="965"/>
      <c r="AZ169" s="965"/>
      <c r="BA169" s="965"/>
      <c r="BB169" s="965"/>
      <c r="BC169" s="965"/>
      <c r="BD169" s="965"/>
      <c r="BE169" s="965"/>
      <c r="BF169" s="965"/>
      <c r="BG169" s="965"/>
      <c r="BH169" s="965"/>
      <c r="BI169" s="965"/>
      <c r="BJ169" s="965"/>
      <c r="BK169" s="965"/>
      <c r="BL169" s="965"/>
      <c r="BM169" s="965"/>
      <c r="BN169" s="965"/>
      <c r="BO169" s="965"/>
      <c r="BP169" s="965"/>
      <c r="BQ169" s="965"/>
      <c r="BR169" s="965"/>
      <c r="BS169" s="965"/>
    </row>
    <row r="170" spans="1:71" x14ac:dyDescent="0.25">
      <c r="A170" s="965"/>
      <c r="B170" s="965"/>
      <c r="C170" s="965"/>
      <c r="D170" s="965"/>
      <c r="E170" s="965"/>
      <c r="F170" s="965"/>
      <c r="G170" s="965"/>
      <c r="H170" s="965"/>
      <c r="I170" s="965"/>
      <c r="J170" s="965"/>
      <c r="K170" s="965"/>
      <c r="L170" s="965"/>
      <c r="M170" s="965"/>
      <c r="N170" s="965"/>
      <c r="O170" s="965"/>
      <c r="P170" s="965"/>
      <c r="Q170" s="965"/>
      <c r="R170" s="965"/>
      <c r="S170" s="965"/>
      <c r="T170" s="965"/>
      <c r="U170" s="965"/>
      <c r="V170" s="965"/>
      <c r="W170" s="965"/>
      <c r="X170" s="965"/>
      <c r="Y170" s="965"/>
      <c r="Z170" s="965"/>
      <c r="AA170" s="965"/>
      <c r="AB170" s="965"/>
      <c r="AC170" s="965"/>
      <c r="AD170" s="965"/>
      <c r="AE170" s="965"/>
      <c r="AF170" s="965"/>
      <c r="AG170" s="965"/>
      <c r="AH170" s="965"/>
      <c r="AI170" s="965"/>
      <c r="AJ170" s="965"/>
      <c r="AK170" s="965"/>
      <c r="AL170" s="965"/>
      <c r="AM170" s="965"/>
      <c r="AN170" s="965"/>
      <c r="AO170" s="965"/>
      <c r="AP170" s="965"/>
      <c r="AQ170" s="965"/>
      <c r="AR170" s="965"/>
      <c r="AS170" s="965"/>
      <c r="AT170" s="965"/>
      <c r="AU170" s="965"/>
      <c r="AV170" s="965"/>
      <c r="AW170" s="965"/>
      <c r="AX170" s="965"/>
      <c r="AY170" s="965"/>
      <c r="AZ170" s="965"/>
      <c r="BA170" s="965"/>
      <c r="BB170" s="965"/>
      <c r="BC170" s="965"/>
      <c r="BD170" s="965"/>
      <c r="BE170" s="965"/>
      <c r="BF170" s="965"/>
      <c r="BG170" s="965"/>
      <c r="BH170" s="965"/>
      <c r="BI170" s="965"/>
      <c r="BJ170" s="965"/>
      <c r="BK170" s="965"/>
      <c r="BL170" s="965"/>
      <c r="BM170" s="965"/>
      <c r="BN170" s="965"/>
      <c r="BO170" s="965"/>
      <c r="BP170" s="965"/>
      <c r="BQ170" s="965"/>
      <c r="BR170" s="965"/>
      <c r="BS170" s="965"/>
    </row>
    <row r="171" spans="1:71" x14ac:dyDescent="0.25">
      <c r="A171" s="965"/>
      <c r="B171" s="965"/>
      <c r="C171" s="965"/>
      <c r="D171" s="965"/>
      <c r="E171" s="965"/>
      <c r="F171" s="965"/>
      <c r="G171" s="965"/>
      <c r="H171" s="965"/>
      <c r="I171" s="965"/>
      <c r="J171" s="965"/>
      <c r="K171" s="965"/>
      <c r="L171" s="965"/>
      <c r="M171" s="965"/>
      <c r="N171" s="965"/>
      <c r="O171" s="965"/>
      <c r="P171" s="965"/>
      <c r="Q171" s="965"/>
      <c r="R171" s="965"/>
      <c r="S171" s="965"/>
      <c r="T171" s="965"/>
      <c r="U171" s="965"/>
      <c r="V171" s="965"/>
      <c r="W171" s="965"/>
      <c r="X171" s="965"/>
      <c r="Y171" s="965"/>
      <c r="Z171" s="965"/>
      <c r="AA171" s="965"/>
      <c r="AB171" s="965"/>
      <c r="AC171" s="965"/>
      <c r="AD171" s="965"/>
      <c r="AE171" s="965"/>
      <c r="AF171" s="965"/>
      <c r="AG171" s="965"/>
      <c r="AH171" s="965"/>
      <c r="AI171" s="965"/>
      <c r="AJ171" s="965"/>
      <c r="AK171" s="965"/>
      <c r="AL171" s="965"/>
      <c r="AM171" s="965"/>
      <c r="AN171" s="965"/>
      <c r="AO171" s="965"/>
      <c r="AP171" s="965"/>
      <c r="AQ171" s="965"/>
      <c r="AR171" s="965"/>
      <c r="AS171" s="965"/>
      <c r="AT171" s="965"/>
      <c r="AU171" s="965"/>
      <c r="AV171" s="965"/>
      <c r="AW171" s="965"/>
      <c r="AX171" s="965"/>
      <c r="AY171" s="965"/>
      <c r="AZ171" s="965"/>
      <c r="BA171" s="965"/>
      <c r="BB171" s="965"/>
      <c r="BC171" s="965"/>
      <c r="BD171" s="965"/>
      <c r="BE171" s="965"/>
      <c r="BF171" s="965"/>
      <c r="BG171" s="965"/>
      <c r="BH171" s="965"/>
      <c r="BI171" s="965"/>
      <c r="BJ171" s="965"/>
      <c r="BK171" s="965"/>
      <c r="BL171" s="965"/>
      <c r="BM171" s="965"/>
      <c r="BN171" s="965"/>
      <c r="BO171" s="965"/>
      <c r="BP171" s="965"/>
      <c r="BQ171" s="965"/>
      <c r="BR171" s="965"/>
      <c r="BS171" s="965"/>
    </row>
    <row r="172" spans="1:71" x14ac:dyDescent="0.25">
      <c r="A172" s="965"/>
      <c r="B172" s="965"/>
      <c r="C172" s="965"/>
      <c r="D172" s="965"/>
      <c r="E172" s="965"/>
      <c r="F172" s="965"/>
      <c r="G172" s="965"/>
      <c r="H172" s="965"/>
      <c r="I172" s="965"/>
      <c r="J172" s="965"/>
      <c r="K172" s="965"/>
      <c r="L172" s="965"/>
      <c r="M172" s="965"/>
      <c r="N172" s="965"/>
      <c r="O172" s="965"/>
      <c r="P172" s="965"/>
      <c r="Q172" s="965"/>
      <c r="R172" s="965"/>
      <c r="S172" s="965"/>
      <c r="T172" s="965"/>
      <c r="U172" s="965"/>
      <c r="V172" s="965"/>
      <c r="W172" s="965"/>
      <c r="X172" s="965"/>
      <c r="Y172" s="965"/>
      <c r="Z172" s="965"/>
      <c r="AA172" s="965"/>
      <c r="AB172" s="965"/>
      <c r="AC172" s="965"/>
      <c r="AD172" s="965"/>
      <c r="AE172" s="965"/>
      <c r="AF172" s="965"/>
      <c r="AG172" s="965"/>
      <c r="AH172" s="965"/>
      <c r="AI172" s="965"/>
      <c r="AJ172" s="965"/>
      <c r="AK172" s="965"/>
      <c r="AL172" s="965"/>
      <c r="AM172" s="965"/>
      <c r="AN172" s="965"/>
      <c r="AO172" s="965"/>
      <c r="AP172" s="965"/>
      <c r="AQ172" s="965"/>
      <c r="AR172" s="965"/>
      <c r="AS172" s="965"/>
      <c r="AT172" s="965"/>
      <c r="AU172" s="965"/>
      <c r="AV172" s="965"/>
      <c r="AW172" s="965"/>
      <c r="AX172" s="965"/>
      <c r="AY172" s="965"/>
      <c r="AZ172" s="965"/>
      <c r="BA172" s="965"/>
      <c r="BB172" s="965"/>
      <c r="BC172" s="965"/>
      <c r="BD172" s="965"/>
      <c r="BE172" s="965"/>
      <c r="BF172" s="965"/>
      <c r="BG172" s="965"/>
      <c r="BH172" s="965"/>
      <c r="BI172" s="965"/>
      <c r="BJ172" s="965"/>
      <c r="BK172" s="965"/>
      <c r="BL172" s="965"/>
      <c r="BM172" s="965"/>
      <c r="BN172" s="965"/>
      <c r="BO172" s="965"/>
      <c r="BP172" s="965"/>
      <c r="BQ172" s="965"/>
      <c r="BR172" s="965"/>
      <c r="BS172" s="965"/>
    </row>
    <row r="173" spans="1:71" x14ac:dyDescent="0.25">
      <c r="A173" s="965"/>
      <c r="B173" s="965"/>
      <c r="C173" s="965"/>
      <c r="D173" s="965"/>
      <c r="E173" s="965"/>
      <c r="F173" s="965"/>
      <c r="G173" s="965"/>
      <c r="H173" s="965"/>
      <c r="I173" s="965"/>
      <c r="J173" s="965"/>
      <c r="K173" s="965"/>
      <c r="L173" s="965"/>
      <c r="M173" s="965"/>
      <c r="N173" s="965"/>
      <c r="O173" s="965"/>
      <c r="P173" s="965"/>
      <c r="Q173" s="965"/>
      <c r="R173" s="965"/>
      <c r="S173" s="965"/>
      <c r="T173" s="965"/>
      <c r="U173" s="965"/>
      <c r="V173" s="965"/>
      <c r="W173" s="965"/>
      <c r="X173" s="965"/>
      <c r="Y173" s="965"/>
      <c r="Z173" s="965"/>
      <c r="AA173" s="965"/>
      <c r="AB173" s="965"/>
      <c r="AC173" s="965"/>
      <c r="AD173" s="965"/>
      <c r="AE173" s="965"/>
      <c r="AF173" s="965"/>
      <c r="AG173" s="965"/>
      <c r="AH173" s="965"/>
      <c r="AI173" s="965"/>
      <c r="AJ173" s="965"/>
      <c r="AK173" s="965"/>
      <c r="AL173" s="965"/>
      <c r="AM173" s="965"/>
      <c r="AN173" s="965"/>
      <c r="AO173" s="965"/>
      <c r="AP173" s="965"/>
      <c r="AQ173" s="965"/>
      <c r="AR173" s="965"/>
      <c r="AS173" s="965"/>
      <c r="AT173" s="965"/>
      <c r="AU173" s="965"/>
      <c r="AV173" s="965"/>
      <c r="AW173" s="965"/>
      <c r="AX173" s="965"/>
      <c r="AY173" s="965"/>
      <c r="AZ173" s="965"/>
      <c r="BA173" s="965"/>
      <c r="BB173" s="965"/>
      <c r="BC173" s="965"/>
      <c r="BD173" s="965"/>
      <c r="BE173" s="965"/>
      <c r="BF173" s="965"/>
      <c r="BG173" s="965"/>
      <c r="BH173" s="965"/>
      <c r="BI173" s="965"/>
      <c r="BJ173" s="965"/>
      <c r="BK173" s="965"/>
      <c r="BL173" s="965"/>
      <c r="BM173" s="965"/>
      <c r="BN173" s="965"/>
      <c r="BO173" s="965"/>
      <c r="BP173" s="965"/>
      <c r="BQ173" s="965"/>
      <c r="BR173" s="965"/>
      <c r="BS173" s="965"/>
    </row>
    <row r="174" spans="1:71" x14ac:dyDescent="0.25">
      <c r="A174" s="965"/>
      <c r="B174" s="965"/>
      <c r="C174" s="965"/>
      <c r="D174" s="965"/>
      <c r="E174" s="965"/>
      <c r="F174" s="965"/>
      <c r="G174" s="965"/>
      <c r="H174" s="965"/>
      <c r="I174" s="965"/>
      <c r="J174" s="965"/>
      <c r="K174" s="965"/>
      <c r="L174" s="965"/>
      <c r="M174" s="965"/>
      <c r="N174" s="965"/>
      <c r="O174" s="965"/>
      <c r="P174" s="965"/>
      <c r="Q174" s="965"/>
      <c r="R174" s="965"/>
      <c r="S174" s="965"/>
      <c r="T174" s="965"/>
      <c r="U174" s="965"/>
      <c r="V174" s="965"/>
      <c r="W174" s="965"/>
      <c r="X174" s="965"/>
      <c r="Y174" s="965"/>
      <c r="Z174" s="965"/>
      <c r="AA174" s="965"/>
      <c r="AB174" s="965"/>
      <c r="AC174" s="965"/>
      <c r="AD174" s="965"/>
      <c r="AE174" s="965"/>
      <c r="AF174" s="965"/>
      <c r="AG174" s="965"/>
      <c r="AH174" s="965"/>
      <c r="AI174" s="965"/>
      <c r="AJ174" s="965"/>
      <c r="AK174" s="965"/>
      <c r="AL174" s="965"/>
      <c r="AM174" s="965"/>
      <c r="AN174" s="965"/>
      <c r="AO174" s="965"/>
      <c r="AP174" s="965"/>
      <c r="AQ174" s="965"/>
      <c r="AR174" s="965"/>
      <c r="AS174" s="965"/>
      <c r="AT174" s="965"/>
      <c r="AU174" s="965"/>
      <c r="AV174" s="965"/>
      <c r="AW174" s="965"/>
      <c r="AX174" s="965"/>
      <c r="AY174" s="965"/>
      <c r="AZ174" s="965"/>
      <c r="BA174" s="965"/>
      <c r="BB174" s="965"/>
      <c r="BC174" s="965"/>
      <c r="BD174" s="965"/>
      <c r="BE174" s="965"/>
      <c r="BF174" s="965"/>
      <c r="BG174" s="965"/>
      <c r="BH174" s="965"/>
      <c r="BI174" s="965"/>
      <c r="BJ174" s="965"/>
      <c r="BK174" s="965"/>
      <c r="BL174" s="965"/>
      <c r="BM174" s="965"/>
      <c r="BN174" s="965"/>
      <c r="BO174" s="965"/>
      <c r="BP174" s="965"/>
      <c r="BQ174" s="965"/>
      <c r="BR174" s="965"/>
      <c r="BS174" s="965"/>
    </row>
    <row r="175" spans="1:71" x14ac:dyDescent="0.25">
      <c r="A175" s="965"/>
      <c r="B175" s="965"/>
      <c r="C175" s="965"/>
      <c r="D175" s="965"/>
      <c r="E175" s="965"/>
      <c r="F175" s="965"/>
      <c r="G175" s="965"/>
      <c r="H175" s="965"/>
      <c r="I175" s="965"/>
      <c r="J175" s="965"/>
      <c r="K175" s="965"/>
      <c r="L175" s="965"/>
      <c r="M175" s="965"/>
      <c r="N175" s="965"/>
      <c r="O175" s="965"/>
      <c r="P175" s="965"/>
      <c r="Q175" s="965"/>
      <c r="R175" s="965"/>
      <c r="S175" s="965"/>
      <c r="T175" s="965"/>
      <c r="U175" s="965"/>
      <c r="V175" s="965"/>
      <c r="W175" s="965"/>
      <c r="X175" s="965"/>
      <c r="Y175" s="965"/>
      <c r="Z175" s="965"/>
      <c r="AA175" s="965"/>
      <c r="AB175" s="965"/>
      <c r="AC175" s="965"/>
      <c r="AD175" s="965"/>
      <c r="AE175" s="965"/>
      <c r="AF175" s="965"/>
      <c r="AG175" s="965"/>
      <c r="AH175" s="965"/>
      <c r="AI175" s="965"/>
      <c r="AJ175" s="965"/>
      <c r="AK175" s="965"/>
      <c r="AL175" s="965"/>
      <c r="AM175" s="965"/>
      <c r="AN175" s="965"/>
      <c r="AO175" s="965"/>
      <c r="AP175" s="965"/>
      <c r="AQ175" s="965"/>
      <c r="AR175" s="965"/>
      <c r="AS175" s="965"/>
      <c r="AT175" s="965"/>
      <c r="AU175" s="965"/>
      <c r="AV175" s="965"/>
      <c r="AW175" s="965"/>
      <c r="AX175" s="965"/>
      <c r="AY175" s="965"/>
      <c r="AZ175" s="965"/>
      <c r="BA175" s="965"/>
      <c r="BB175" s="965"/>
      <c r="BC175" s="965"/>
      <c r="BD175" s="965"/>
      <c r="BE175" s="965"/>
      <c r="BF175" s="965"/>
      <c r="BG175" s="965"/>
      <c r="BH175" s="965"/>
      <c r="BI175" s="965"/>
      <c r="BJ175" s="965"/>
      <c r="BK175" s="965"/>
      <c r="BL175" s="965"/>
      <c r="BM175" s="965"/>
      <c r="BN175" s="965"/>
      <c r="BO175" s="965"/>
      <c r="BP175" s="965"/>
      <c r="BQ175" s="965"/>
      <c r="BR175" s="965"/>
      <c r="BS175" s="965"/>
    </row>
    <row r="176" spans="1:71" x14ac:dyDescent="0.25">
      <c r="A176" s="965"/>
      <c r="B176" s="965"/>
      <c r="C176" s="965"/>
      <c r="D176" s="965"/>
      <c r="E176" s="965"/>
      <c r="F176" s="965"/>
      <c r="G176" s="965"/>
      <c r="H176" s="965"/>
      <c r="I176" s="965"/>
      <c r="J176" s="965"/>
      <c r="K176" s="965"/>
      <c r="L176" s="965"/>
      <c r="M176" s="965"/>
      <c r="N176" s="965"/>
      <c r="O176" s="965"/>
      <c r="P176" s="965"/>
      <c r="Q176" s="965"/>
      <c r="R176" s="965"/>
      <c r="S176" s="965"/>
      <c r="T176" s="965"/>
      <c r="U176" s="965"/>
      <c r="V176" s="965"/>
      <c r="W176" s="965"/>
      <c r="X176" s="965"/>
      <c r="Y176" s="965"/>
      <c r="Z176" s="965"/>
      <c r="AA176" s="965"/>
      <c r="AB176" s="965"/>
      <c r="AC176" s="965"/>
      <c r="AD176" s="965"/>
      <c r="AE176" s="965"/>
      <c r="AF176" s="965"/>
      <c r="AG176" s="965"/>
      <c r="AH176" s="965"/>
      <c r="AI176" s="965"/>
      <c r="AJ176" s="965"/>
      <c r="AK176" s="965"/>
      <c r="AL176" s="965"/>
      <c r="AM176" s="965"/>
      <c r="AN176" s="965"/>
      <c r="AO176" s="965"/>
      <c r="AP176" s="965"/>
      <c r="AQ176" s="965"/>
      <c r="AR176" s="965"/>
      <c r="AS176" s="965"/>
      <c r="AT176" s="965"/>
      <c r="AU176" s="965"/>
      <c r="AV176" s="965"/>
      <c r="AW176" s="965"/>
      <c r="AX176" s="965"/>
      <c r="AY176" s="965"/>
      <c r="AZ176" s="965"/>
      <c r="BA176" s="965"/>
      <c r="BB176" s="965"/>
      <c r="BC176" s="965"/>
      <c r="BD176" s="965"/>
      <c r="BE176" s="965"/>
      <c r="BF176" s="965"/>
      <c r="BG176" s="965"/>
      <c r="BH176" s="965"/>
      <c r="BI176" s="965"/>
      <c r="BJ176" s="965"/>
      <c r="BK176" s="965"/>
      <c r="BL176" s="965"/>
      <c r="BM176" s="965"/>
      <c r="BN176" s="965"/>
      <c r="BO176" s="965"/>
      <c r="BP176" s="965"/>
      <c r="BQ176" s="965"/>
      <c r="BR176" s="965"/>
      <c r="BS176" s="965"/>
    </row>
    <row r="177" spans="1:71" x14ac:dyDescent="0.25">
      <c r="A177" s="965"/>
      <c r="B177" s="965"/>
      <c r="C177" s="965"/>
      <c r="D177" s="965"/>
      <c r="E177" s="965"/>
      <c r="F177" s="965"/>
      <c r="G177" s="965"/>
      <c r="H177" s="965"/>
      <c r="I177" s="965"/>
      <c r="J177" s="965"/>
      <c r="K177" s="965"/>
      <c r="L177" s="965"/>
      <c r="M177" s="965"/>
      <c r="N177" s="965"/>
      <c r="O177" s="965"/>
      <c r="P177" s="965"/>
      <c r="Q177" s="965"/>
      <c r="R177" s="965"/>
      <c r="S177" s="965"/>
      <c r="T177" s="965"/>
      <c r="U177" s="965"/>
      <c r="V177" s="965"/>
      <c r="W177" s="965"/>
      <c r="X177" s="965"/>
      <c r="Y177" s="965"/>
      <c r="Z177" s="965"/>
      <c r="AA177" s="965"/>
      <c r="AB177" s="965"/>
      <c r="AC177" s="965"/>
      <c r="AD177" s="965"/>
      <c r="AE177" s="965"/>
      <c r="AF177" s="965"/>
      <c r="AG177" s="965"/>
      <c r="AH177" s="965"/>
      <c r="AI177" s="965"/>
      <c r="AJ177" s="965"/>
      <c r="AK177" s="965"/>
      <c r="AL177" s="965"/>
      <c r="AM177" s="965"/>
      <c r="AN177" s="965"/>
      <c r="AO177" s="965"/>
      <c r="AP177" s="965"/>
      <c r="AQ177" s="965"/>
      <c r="AR177" s="965"/>
      <c r="AS177" s="965"/>
      <c r="AT177" s="965"/>
      <c r="AU177" s="965"/>
      <c r="AV177" s="965"/>
      <c r="AW177" s="965"/>
      <c r="AX177" s="965"/>
      <c r="AY177" s="965"/>
      <c r="AZ177" s="965"/>
      <c r="BA177" s="965"/>
      <c r="BB177" s="965"/>
      <c r="BC177" s="965"/>
      <c r="BD177" s="965"/>
      <c r="BE177" s="965"/>
      <c r="BF177" s="965"/>
      <c r="BG177" s="965"/>
      <c r="BH177" s="965"/>
      <c r="BI177" s="965"/>
      <c r="BJ177" s="965"/>
      <c r="BK177" s="965"/>
      <c r="BL177" s="965"/>
      <c r="BM177" s="965"/>
      <c r="BN177" s="965"/>
      <c r="BO177" s="965"/>
      <c r="BP177" s="965"/>
      <c r="BQ177" s="965"/>
      <c r="BR177" s="965"/>
      <c r="BS177" s="965"/>
    </row>
    <row r="178" spans="1:71" x14ac:dyDescent="0.25">
      <c r="A178" s="965"/>
      <c r="B178" s="965"/>
      <c r="C178" s="965"/>
      <c r="D178" s="965"/>
      <c r="E178" s="965"/>
      <c r="F178" s="965"/>
      <c r="G178" s="965"/>
      <c r="H178" s="965"/>
      <c r="I178" s="965"/>
      <c r="J178" s="965"/>
      <c r="K178" s="965"/>
      <c r="L178" s="965"/>
      <c r="M178" s="965"/>
      <c r="N178" s="965"/>
      <c r="O178" s="965"/>
      <c r="P178" s="965"/>
      <c r="Q178" s="965"/>
      <c r="R178" s="965"/>
      <c r="S178" s="965"/>
      <c r="T178" s="965"/>
      <c r="U178" s="965"/>
      <c r="V178" s="965"/>
      <c r="W178" s="965"/>
      <c r="X178" s="965"/>
      <c r="Y178" s="965"/>
      <c r="Z178" s="965"/>
      <c r="AA178" s="965"/>
      <c r="AB178" s="965"/>
      <c r="AC178" s="965"/>
      <c r="AD178" s="965"/>
      <c r="AE178" s="965"/>
      <c r="AF178" s="965"/>
      <c r="AG178" s="965"/>
      <c r="AH178" s="965"/>
      <c r="AI178" s="965"/>
      <c r="AJ178" s="965"/>
      <c r="AK178" s="965"/>
      <c r="AL178" s="965"/>
      <c r="AM178" s="965"/>
      <c r="AN178" s="965"/>
      <c r="AO178" s="965"/>
      <c r="AP178" s="965"/>
      <c r="AQ178" s="965"/>
      <c r="AR178" s="965"/>
      <c r="AS178" s="965"/>
      <c r="AT178" s="965"/>
      <c r="AU178" s="965"/>
      <c r="AV178" s="965"/>
      <c r="AW178" s="965"/>
      <c r="AX178" s="965"/>
      <c r="AY178" s="965"/>
      <c r="AZ178" s="965"/>
      <c r="BA178" s="965"/>
      <c r="BB178" s="965"/>
      <c r="BC178" s="965"/>
      <c r="BD178" s="965"/>
      <c r="BE178" s="965"/>
      <c r="BF178" s="965"/>
      <c r="BG178" s="965"/>
      <c r="BH178" s="965"/>
      <c r="BI178" s="965"/>
      <c r="BJ178" s="965"/>
      <c r="BK178" s="965"/>
      <c r="BL178" s="965"/>
      <c r="BM178" s="965"/>
      <c r="BN178" s="965"/>
      <c r="BO178" s="965"/>
      <c r="BP178" s="965"/>
      <c r="BQ178" s="965"/>
      <c r="BR178" s="965"/>
      <c r="BS178" s="965"/>
    </row>
    <row r="179" spans="1:71" x14ac:dyDescent="0.25">
      <c r="A179" s="965"/>
      <c r="B179" s="965"/>
      <c r="C179" s="965"/>
      <c r="D179" s="965"/>
      <c r="E179" s="965"/>
      <c r="F179" s="965"/>
      <c r="G179" s="965"/>
      <c r="H179" s="965"/>
      <c r="I179" s="965"/>
      <c r="J179" s="965"/>
      <c r="K179" s="965"/>
      <c r="L179" s="965"/>
      <c r="M179" s="965"/>
      <c r="N179" s="965"/>
      <c r="O179" s="965"/>
      <c r="P179" s="965"/>
      <c r="Q179" s="965"/>
      <c r="R179" s="965"/>
      <c r="S179" s="965"/>
      <c r="T179" s="965"/>
      <c r="U179" s="965"/>
      <c r="V179" s="965"/>
      <c r="W179" s="965"/>
      <c r="X179" s="965"/>
      <c r="Y179" s="965"/>
      <c r="Z179" s="965"/>
      <c r="AA179" s="965"/>
      <c r="AB179" s="965"/>
      <c r="AC179" s="965"/>
      <c r="AD179" s="965"/>
      <c r="AE179" s="965"/>
      <c r="AF179" s="965"/>
      <c r="AG179" s="965"/>
      <c r="AH179" s="965"/>
      <c r="AI179" s="965"/>
      <c r="AJ179" s="965"/>
      <c r="AK179" s="965"/>
      <c r="AL179" s="965"/>
      <c r="AM179" s="965"/>
      <c r="AN179" s="965"/>
      <c r="AO179" s="965"/>
      <c r="AP179" s="965"/>
      <c r="AQ179" s="965"/>
      <c r="AR179" s="965"/>
      <c r="AS179" s="965"/>
      <c r="AT179" s="965"/>
      <c r="AU179" s="965"/>
      <c r="AV179" s="965"/>
      <c r="AW179" s="965"/>
      <c r="AX179" s="965"/>
      <c r="AY179" s="965"/>
      <c r="AZ179" s="965"/>
      <c r="BA179" s="965"/>
      <c r="BB179" s="965"/>
      <c r="BC179" s="965"/>
      <c r="BD179" s="965"/>
      <c r="BE179" s="965"/>
      <c r="BF179" s="965"/>
      <c r="BG179" s="965"/>
      <c r="BH179" s="965"/>
      <c r="BI179" s="965"/>
      <c r="BJ179" s="965"/>
      <c r="BK179" s="965"/>
      <c r="BL179" s="965"/>
      <c r="BM179" s="965"/>
      <c r="BN179" s="965"/>
      <c r="BO179" s="965"/>
      <c r="BP179" s="965"/>
      <c r="BQ179" s="965"/>
      <c r="BR179" s="965"/>
      <c r="BS179" s="965"/>
    </row>
    <row r="180" spans="1:71" x14ac:dyDescent="0.25">
      <c r="A180" s="965"/>
      <c r="B180" s="965"/>
      <c r="C180" s="965"/>
      <c r="D180" s="965"/>
      <c r="E180" s="965"/>
      <c r="F180" s="965"/>
      <c r="G180" s="965"/>
      <c r="H180" s="965"/>
      <c r="I180" s="965"/>
      <c r="J180" s="965"/>
      <c r="K180" s="965"/>
      <c r="L180" s="965"/>
      <c r="M180" s="965"/>
      <c r="N180" s="965"/>
      <c r="O180" s="965"/>
      <c r="P180" s="965"/>
      <c r="Q180" s="965"/>
      <c r="R180" s="965"/>
      <c r="S180" s="965"/>
      <c r="T180" s="965"/>
      <c r="U180" s="965"/>
      <c r="V180" s="965"/>
      <c r="W180" s="965"/>
      <c r="X180" s="965"/>
      <c r="Y180" s="965"/>
      <c r="Z180" s="965"/>
      <c r="AA180" s="965"/>
      <c r="AB180" s="965"/>
      <c r="AC180" s="965"/>
      <c r="AD180" s="965"/>
      <c r="AE180" s="965"/>
      <c r="AF180" s="965"/>
      <c r="AG180" s="965"/>
      <c r="AH180" s="965"/>
      <c r="AI180" s="965"/>
      <c r="AJ180" s="965"/>
      <c r="AK180" s="965"/>
      <c r="AL180" s="965"/>
      <c r="AM180" s="965"/>
      <c r="AN180" s="965"/>
      <c r="AO180" s="965"/>
      <c r="AP180" s="965"/>
      <c r="AQ180" s="965"/>
      <c r="AR180" s="965"/>
      <c r="AS180" s="965"/>
      <c r="AT180" s="965"/>
      <c r="AU180" s="965"/>
      <c r="AV180" s="965"/>
      <c r="AW180" s="965"/>
      <c r="AX180" s="965"/>
      <c r="AY180" s="965"/>
      <c r="AZ180" s="965"/>
      <c r="BA180" s="965"/>
      <c r="BB180" s="965"/>
      <c r="BC180" s="965"/>
      <c r="BD180" s="965"/>
      <c r="BE180" s="965"/>
      <c r="BF180" s="965"/>
      <c r="BG180" s="965"/>
      <c r="BH180" s="965"/>
      <c r="BI180" s="965"/>
      <c r="BJ180" s="965"/>
      <c r="BK180" s="965"/>
      <c r="BL180" s="965"/>
      <c r="BM180" s="965"/>
      <c r="BN180" s="965"/>
      <c r="BO180" s="965"/>
      <c r="BP180" s="965"/>
      <c r="BQ180" s="965"/>
      <c r="BR180" s="965"/>
      <c r="BS180" s="965"/>
    </row>
    <row r="181" spans="1:71" x14ac:dyDescent="0.25">
      <c r="A181" s="965"/>
      <c r="B181" s="965"/>
      <c r="C181" s="965"/>
      <c r="D181" s="965"/>
      <c r="E181" s="965"/>
      <c r="F181" s="965"/>
      <c r="G181" s="965"/>
      <c r="H181" s="965"/>
      <c r="I181" s="965"/>
      <c r="J181" s="965"/>
      <c r="K181" s="965"/>
      <c r="L181" s="965"/>
      <c r="M181" s="965"/>
      <c r="N181" s="965"/>
      <c r="O181" s="965"/>
      <c r="P181" s="965"/>
      <c r="Q181" s="965"/>
      <c r="R181" s="965"/>
      <c r="S181" s="965"/>
      <c r="T181" s="965"/>
      <c r="U181" s="965"/>
      <c r="V181" s="965"/>
      <c r="W181" s="965"/>
      <c r="X181" s="965"/>
      <c r="Y181" s="965"/>
      <c r="Z181" s="965"/>
      <c r="AA181" s="965"/>
      <c r="AB181" s="965"/>
      <c r="AC181" s="965"/>
      <c r="AD181" s="965"/>
      <c r="AE181" s="965"/>
      <c r="AF181" s="965"/>
      <c r="AG181" s="965"/>
      <c r="AH181" s="965"/>
      <c r="AI181" s="965"/>
      <c r="AJ181" s="965"/>
      <c r="AK181" s="965"/>
      <c r="AL181" s="965"/>
      <c r="AM181" s="965"/>
      <c r="AN181" s="965"/>
      <c r="AO181" s="965"/>
      <c r="AP181" s="965"/>
      <c r="AQ181" s="965"/>
      <c r="AR181" s="965"/>
      <c r="AS181" s="965"/>
      <c r="AT181" s="965"/>
      <c r="AU181" s="965"/>
      <c r="AV181" s="965"/>
      <c r="AW181" s="965"/>
      <c r="AX181" s="965"/>
      <c r="AY181" s="965"/>
      <c r="AZ181" s="965"/>
      <c r="BA181" s="965"/>
      <c r="BB181" s="965"/>
      <c r="BC181" s="965"/>
      <c r="BD181" s="965"/>
      <c r="BE181" s="965"/>
      <c r="BF181" s="965"/>
      <c r="BG181" s="965"/>
      <c r="BH181" s="965"/>
      <c r="BI181" s="965"/>
      <c r="BJ181" s="965"/>
      <c r="BK181" s="965"/>
      <c r="BL181" s="965"/>
      <c r="BM181" s="965"/>
      <c r="BN181" s="965"/>
      <c r="BO181" s="965"/>
      <c r="BP181" s="965"/>
      <c r="BQ181" s="965"/>
      <c r="BR181" s="965"/>
      <c r="BS181" s="965"/>
    </row>
    <row r="182" spans="1:71" x14ac:dyDescent="0.25">
      <c r="A182" s="965"/>
      <c r="B182" s="965"/>
      <c r="C182" s="965"/>
      <c r="D182" s="965"/>
      <c r="E182" s="965"/>
      <c r="F182" s="965"/>
      <c r="G182" s="965"/>
      <c r="H182" s="965"/>
      <c r="I182" s="965"/>
      <c r="J182" s="965"/>
      <c r="K182" s="965"/>
      <c r="L182" s="965"/>
      <c r="M182" s="965"/>
      <c r="N182" s="965"/>
      <c r="O182" s="965"/>
      <c r="P182" s="965"/>
      <c r="Q182" s="965"/>
      <c r="R182" s="965"/>
      <c r="S182" s="965"/>
      <c r="T182" s="965"/>
      <c r="U182" s="965"/>
      <c r="V182" s="965"/>
      <c r="W182" s="965"/>
      <c r="X182" s="965"/>
      <c r="Y182" s="965"/>
      <c r="Z182" s="965"/>
      <c r="AA182" s="965"/>
      <c r="AB182" s="965"/>
      <c r="AC182" s="965"/>
      <c r="AD182" s="965"/>
      <c r="AE182" s="965"/>
      <c r="AF182" s="965"/>
      <c r="AG182" s="965"/>
      <c r="AH182" s="965"/>
      <c r="AI182" s="965"/>
      <c r="AJ182" s="965"/>
      <c r="AK182" s="965"/>
      <c r="AL182" s="965"/>
      <c r="AM182" s="965"/>
      <c r="AN182" s="965"/>
      <c r="AO182" s="965"/>
      <c r="AP182" s="965"/>
      <c r="AQ182" s="965"/>
      <c r="AR182" s="965"/>
      <c r="AS182" s="965"/>
      <c r="AT182" s="965"/>
      <c r="AU182" s="965"/>
      <c r="AV182" s="965"/>
      <c r="AW182" s="965"/>
      <c r="AX182" s="965"/>
      <c r="AY182" s="965"/>
      <c r="AZ182" s="965"/>
      <c r="BA182" s="965"/>
      <c r="BB182" s="965"/>
      <c r="BC182" s="965"/>
      <c r="BD182" s="965"/>
      <c r="BE182" s="965"/>
      <c r="BF182" s="965"/>
      <c r="BG182" s="965"/>
      <c r="BH182" s="965"/>
      <c r="BI182" s="965"/>
      <c r="BJ182" s="965"/>
      <c r="BK182" s="965"/>
      <c r="BL182" s="965"/>
      <c r="BM182" s="965"/>
      <c r="BN182" s="965"/>
      <c r="BO182" s="965"/>
      <c r="BP182" s="965"/>
      <c r="BQ182" s="965"/>
      <c r="BR182" s="965"/>
      <c r="BS182" s="965"/>
    </row>
    <row r="183" spans="1:71" x14ac:dyDescent="0.25">
      <c r="A183" s="965"/>
      <c r="B183" s="965"/>
      <c r="C183" s="965"/>
      <c r="D183" s="965"/>
      <c r="E183" s="965"/>
      <c r="F183" s="965"/>
      <c r="G183" s="965"/>
      <c r="H183" s="965"/>
      <c r="I183" s="965"/>
      <c r="J183" s="965"/>
      <c r="K183" s="965"/>
      <c r="L183" s="965"/>
      <c r="M183" s="965"/>
      <c r="N183" s="965"/>
      <c r="O183" s="965"/>
      <c r="P183" s="965"/>
      <c r="Q183" s="965"/>
      <c r="R183" s="965"/>
      <c r="S183" s="965"/>
      <c r="T183" s="965"/>
      <c r="U183" s="965"/>
      <c r="V183" s="965"/>
      <c r="W183" s="965"/>
      <c r="X183" s="965"/>
      <c r="Y183" s="965"/>
      <c r="Z183" s="965"/>
      <c r="AA183" s="965"/>
      <c r="AB183" s="965"/>
      <c r="AC183" s="965"/>
      <c r="AD183" s="965"/>
      <c r="AE183" s="965"/>
      <c r="AF183" s="965"/>
      <c r="AG183" s="965"/>
      <c r="AH183" s="965"/>
      <c r="AI183" s="965"/>
      <c r="AJ183" s="965"/>
      <c r="AK183" s="965"/>
      <c r="AL183" s="965"/>
      <c r="AM183" s="965"/>
      <c r="AN183" s="965"/>
      <c r="AO183" s="965"/>
      <c r="AP183" s="965"/>
      <c r="AQ183" s="965"/>
      <c r="AR183" s="965"/>
      <c r="AS183" s="965"/>
      <c r="AT183" s="965"/>
      <c r="AU183" s="965"/>
      <c r="AV183" s="965"/>
      <c r="AW183" s="965"/>
      <c r="AX183" s="965"/>
      <c r="AY183" s="965"/>
      <c r="AZ183" s="965"/>
      <c r="BA183" s="965"/>
      <c r="BB183" s="965"/>
      <c r="BC183" s="965"/>
      <c r="BD183" s="965"/>
      <c r="BE183" s="965"/>
      <c r="BF183" s="965"/>
      <c r="BG183" s="965"/>
      <c r="BH183" s="965"/>
      <c r="BI183" s="965"/>
      <c r="BJ183" s="965"/>
      <c r="BK183" s="965"/>
      <c r="BL183" s="965"/>
      <c r="BM183" s="965"/>
      <c r="BN183" s="965"/>
      <c r="BO183" s="965"/>
      <c r="BP183" s="965"/>
      <c r="BQ183" s="965"/>
      <c r="BR183" s="965"/>
      <c r="BS183" s="965"/>
    </row>
    <row r="184" spans="1:71" x14ac:dyDescent="0.25">
      <c r="A184" s="965"/>
      <c r="B184" s="965"/>
      <c r="C184" s="965"/>
      <c r="D184" s="965"/>
      <c r="E184" s="965"/>
      <c r="F184" s="965"/>
      <c r="G184" s="965"/>
      <c r="H184" s="965"/>
      <c r="I184" s="965"/>
      <c r="J184" s="965"/>
      <c r="K184" s="965"/>
      <c r="L184" s="965"/>
      <c r="M184" s="965"/>
      <c r="N184" s="965"/>
      <c r="O184" s="965"/>
      <c r="P184" s="965"/>
      <c r="Q184" s="965"/>
      <c r="R184" s="965"/>
      <c r="S184" s="965"/>
      <c r="T184" s="965"/>
      <c r="U184" s="965"/>
      <c r="V184" s="965"/>
      <c r="W184" s="965"/>
      <c r="X184" s="965"/>
      <c r="Y184" s="965"/>
      <c r="Z184" s="965"/>
      <c r="AA184" s="965"/>
      <c r="AB184" s="965"/>
      <c r="AC184" s="965"/>
      <c r="AD184" s="965"/>
      <c r="AE184" s="965"/>
      <c r="AF184" s="965"/>
      <c r="AG184" s="965"/>
      <c r="AH184" s="965"/>
      <c r="AI184" s="965"/>
      <c r="AJ184" s="965"/>
      <c r="AK184" s="965"/>
      <c r="AL184" s="965"/>
      <c r="AM184" s="965"/>
      <c r="AN184" s="965"/>
      <c r="AO184" s="965"/>
      <c r="AP184" s="965"/>
      <c r="AQ184" s="965"/>
      <c r="AR184" s="965"/>
      <c r="AS184" s="965"/>
      <c r="AT184" s="965"/>
      <c r="AU184" s="965"/>
      <c r="AV184" s="965"/>
      <c r="AW184" s="965"/>
      <c r="AX184" s="965"/>
      <c r="AY184" s="965"/>
      <c r="AZ184" s="965"/>
      <c r="BA184" s="965"/>
      <c r="BB184" s="965"/>
      <c r="BC184" s="965"/>
      <c r="BD184" s="965"/>
      <c r="BE184" s="965"/>
      <c r="BF184" s="965"/>
      <c r="BG184" s="965"/>
      <c r="BH184" s="965"/>
      <c r="BI184" s="965"/>
      <c r="BJ184" s="965"/>
      <c r="BK184" s="965"/>
      <c r="BL184" s="965"/>
      <c r="BM184" s="965"/>
      <c r="BN184" s="965"/>
      <c r="BO184" s="965"/>
      <c r="BP184" s="965"/>
      <c r="BQ184" s="965"/>
      <c r="BR184" s="965"/>
      <c r="BS184" s="965"/>
    </row>
    <row r="185" spans="1:71" x14ac:dyDescent="0.25">
      <c r="A185" s="965"/>
      <c r="B185" s="965"/>
      <c r="C185" s="965"/>
      <c r="D185" s="965"/>
      <c r="E185" s="965"/>
      <c r="F185" s="965"/>
      <c r="G185" s="965"/>
      <c r="H185" s="965"/>
      <c r="I185" s="965"/>
      <c r="J185" s="965"/>
      <c r="K185" s="965"/>
      <c r="L185" s="965"/>
      <c r="M185" s="965"/>
      <c r="N185" s="965"/>
      <c r="O185" s="965"/>
      <c r="P185" s="965"/>
      <c r="Q185" s="965"/>
      <c r="R185" s="965"/>
      <c r="S185" s="965"/>
      <c r="T185" s="965"/>
      <c r="U185" s="965"/>
      <c r="V185" s="965"/>
      <c r="W185" s="965"/>
      <c r="X185" s="965"/>
      <c r="Y185" s="965"/>
      <c r="Z185" s="965"/>
      <c r="AA185" s="965"/>
      <c r="AB185" s="965"/>
      <c r="AC185" s="965"/>
      <c r="AD185" s="965"/>
      <c r="AE185" s="965"/>
      <c r="AF185" s="965"/>
      <c r="AG185" s="965"/>
      <c r="AH185" s="965"/>
      <c r="AI185" s="965"/>
      <c r="AJ185" s="965"/>
      <c r="AK185" s="965"/>
      <c r="AL185" s="965"/>
      <c r="AM185" s="965"/>
      <c r="AN185" s="965"/>
      <c r="AO185" s="965"/>
      <c r="AP185" s="965"/>
      <c r="AQ185" s="965"/>
      <c r="AR185" s="965"/>
      <c r="AS185" s="965"/>
      <c r="AT185" s="965"/>
      <c r="AU185" s="965"/>
      <c r="AV185" s="965"/>
      <c r="AW185" s="965"/>
      <c r="AX185" s="965"/>
      <c r="AY185" s="965"/>
      <c r="AZ185" s="965"/>
      <c r="BA185" s="965"/>
      <c r="BB185" s="965"/>
      <c r="BC185" s="965"/>
      <c r="BD185" s="965"/>
      <c r="BE185" s="965"/>
      <c r="BF185" s="965"/>
      <c r="BG185" s="965"/>
      <c r="BH185" s="965"/>
      <c r="BI185" s="965"/>
      <c r="BJ185" s="965"/>
      <c r="BK185" s="965"/>
      <c r="BL185" s="965"/>
      <c r="BM185" s="965"/>
      <c r="BN185" s="965"/>
      <c r="BO185" s="965"/>
      <c r="BP185" s="965"/>
      <c r="BQ185" s="965"/>
      <c r="BR185" s="965"/>
      <c r="BS185" s="965"/>
    </row>
    <row r="186" spans="1:71" x14ac:dyDescent="0.25">
      <c r="A186" s="965"/>
      <c r="B186" s="965"/>
      <c r="C186" s="965"/>
      <c r="D186" s="965"/>
      <c r="E186" s="965"/>
      <c r="F186" s="965"/>
      <c r="G186" s="965"/>
      <c r="H186" s="965"/>
      <c r="I186" s="965"/>
      <c r="J186" s="965"/>
      <c r="K186" s="965"/>
      <c r="L186" s="965"/>
      <c r="M186" s="965"/>
      <c r="N186" s="965"/>
      <c r="O186" s="965"/>
      <c r="P186" s="965"/>
      <c r="Q186" s="965"/>
      <c r="R186" s="965"/>
      <c r="S186" s="965"/>
      <c r="T186" s="965"/>
      <c r="U186" s="965"/>
      <c r="V186" s="965"/>
      <c r="W186" s="965"/>
      <c r="X186" s="965"/>
      <c r="Y186" s="965"/>
      <c r="Z186" s="965"/>
      <c r="AA186" s="965"/>
      <c r="AB186" s="965"/>
      <c r="AC186" s="965"/>
      <c r="AD186" s="965"/>
      <c r="AE186" s="965"/>
      <c r="AF186" s="965"/>
      <c r="AG186" s="965"/>
      <c r="AH186" s="965"/>
      <c r="AI186" s="965"/>
      <c r="AJ186" s="965"/>
      <c r="AK186" s="965"/>
      <c r="AL186" s="965"/>
      <c r="AM186" s="965"/>
      <c r="AN186" s="965"/>
      <c r="AO186" s="965"/>
      <c r="AP186" s="965"/>
      <c r="AQ186" s="965"/>
      <c r="AR186" s="965"/>
      <c r="AS186" s="965"/>
      <c r="AT186" s="965"/>
      <c r="AU186" s="965"/>
      <c r="AV186" s="965"/>
      <c r="AW186" s="965"/>
      <c r="AX186" s="965"/>
      <c r="AY186" s="965"/>
      <c r="AZ186" s="965"/>
      <c r="BA186" s="965"/>
      <c r="BB186" s="965"/>
      <c r="BC186" s="965"/>
      <c r="BD186" s="965"/>
      <c r="BE186" s="965"/>
      <c r="BF186" s="965"/>
      <c r="BG186" s="965"/>
      <c r="BH186" s="965"/>
      <c r="BI186" s="965"/>
      <c r="BJ186" s="965"/>
      <c r="BK186" s="965"/>
      <c r="BL186" s="965"/>
      <c r="BM186" s="965"/>
      <c r="BN186" s="965"/>
      <c r="BO186" s="965"/>
      <c r="BP186" s="965"/>
      <c r="BQ186" s="965"/>
      <c r="BR186" s="965"/>
      <c r="BS186" s="965"/>
    </row>
    <row r="187" spans="1:71" x14ac:dyDescent="0.25">
      <c r="A187" s="965"/>
      <c r="B187" s="965"/>
      <c r="C187" s="965"/>
      <c r="D187" s="965"/>
      <c r="E187" s="965"/>
      <c r="F187" s="965"/>
      <c r="G187" s="965"/>
      <c r="H187" s="965"/>
      <c r="I187" s="965"/>
      <c r="J187" s="965"/>
      <c r="K187" s="965"/>
      <c r="L187" s="965"/>
      <c r="M187" s="965"/>
      <c r="N187" s="965"/>
      <c r="O187" s="965"/>
      <c r="P187" s="965"/>
      <c r="Q187" s="965"/>
      <c r="R187" s="965"/>
      <c r="S187" s="965"/>
      <c r="T187" s="965"/>
      <c r="U187" s="965"/>
      <c r="V187" s="965"/>
      <c r="W187" s="965"/>
      <c r="X187" s="965"/>
      <c r="Y187" s="965"/>
      <c r="Z187" s="965"/>
      <c r="AA187" s="965"/>
      <c r="AB187" s="965"/>
      <c r="AC187" s="965"/>
      <c r="AD187" s="965"/>
      <c r="AE187" s="965"/>
      <c r="AF187" s="965"/>
      <c r="AG187" s="965"/>
      <c r="AH187" s="965"/>
      <c r="AI187" s="965"/>
      <c r="AJ187" s="965"/>
      <c r="AK187" s="965"/>
      <c r="AL187" s="965"/>
      <c r="AM187" s="965"/>
      <c r="AN187" s="965"/>
      <c r="AO187" s="965"/>
      <c r="AP187" s="965"/>
      <c r="AQ187" s="965"/>
      <c r="AR187" s="965"/>
      <c r="AS187" s="965"/>
      <c r="AT187" s="965"/>
      <c r="AU187" s="965"/>
      <c r="AV187" s="965"/>
      <c r="AW187" s="965"/>
      <c r="AX187" s="965"/>
      <c r="AY187" s="965"/>
      <c r="AZ187" s="965"/>
      <c r="BA187" s="965"/>
      <c r="BB187" s="965"/>
      <c r="BC187" s="965"/>
      <c r="BD187" s="965"/>
      <c r="BE187" s="965"/>
      <c r="BF187" s="965"/>
      <c r="BG187" s="965"/>
      <c r="BH187" s="965"/>
      <c r="BI187" s="965"/>
      <c r="BJ187" s="965"/>
      <c r="BK187" s="965"/>
      <c r="BL187" s="965"/>
      <c r="BM187" s="965"/>
      <c r="BN187" s="965"/>
      <c r="BO187" s="965"/>
      <c r="BP187" s="965"/>
      <c r="BQ187" s="965"/>
      <c r="BR187" s="965"/>
      <c r="BS187" s="965"/>
    </row>
    <row r="188" spans="1:71" x14ac:dyDescent="0.25">
      <c r="A188" s="965"/>
      <c r="B188" s="965"/>
      <c r="C188" s="965"/>
      <c r="D188" s="965"/>
      <c r="E188" s="965"/>
      <c r="F188" s="965"/>
      <c r="G188" s="965"/>
      <c r="H188" s="965"/>
      <c r="I188" s="965"/>
      <c r="J188" s="965"/>
      <c r="K188" s="965"/>
      <c r="L188" s="965"/>
      <c r="M188" s="965"/>
      <c r="N188" s="965"/>
      <c r="O188" s="965"/>
      <c r="P188" s="965"/>
      <c r="Q188" s="965"/>
      <c r="R188" s="965"/>
      <c r="S188" s="965"/>
      <c r="T188" s="965"/>
      <c r="U188" s="965"/>
      <c r="V188" s="965"/>
      <c r="W188" s="965"/>
      <c r="X188" s="965"/>
      <c r="Y188" s="965"/>
      <c r="Z188" s="965"/>
      <c r="AA188" s="965"/>
      <c r="AB188" s="965"/>
      <c r="AC188" s="965"/>
      <c r="AD188" s="965"/>
      <c r="AE188" s="965"/>
      <c r="AF188" s="965"/>
      <c r="AG188" s="965"/>
      <c r="AH188" s="965"/>
      <c r="AI188" s="965"/>
      <c r="AJ188" s="965"/>
      <c r="AK188" s="965"/>
      <c r="AL188" s="965"/>
      <c r="AM188" s="965"/>
      <c r="AN188" s="965"/>
      <c r="AO188" s="965"/>
      <c r="AP188" s="965"/>
      <c r="AQ188" s="965"/>
      <c r="AR188" s="965"/>
      <c r="AS188" s="965"/>
      <c r="AT188" s="965"/>
      <c r="AU188" s="965"/>
      <c r="AV188" s="965"/>
      <c r="AW188" s="965"/>
      <c r="AX188" s="965"/>
      <c r="AY188" s="965"/>
      <c r="AZ188" s="965"/>
      <c r="BA188" s="965"/>
      <c r="BB188" s="965"/>
      <c r="BC188" s="965"/>
      <c r="BD188" s="965"/>
      <c r="BE188" s="965"/>
      <c r="BF188" s="965"/>
      <c r="BG188" s="965"/>
      <c r="BH188" s="965"/>
      <c r="BI188" s="965"/>
      <c r="BJ188" s="965"/>
      <c r="BK188" s="965"/>
      <c r="BL188" s="965"/>
      <c r="BM188" s="965"/>
      <c r="BN188" s="965"/>
      <c r="BO188" s="965"/>
      <c r="BP188" s="965"/>
      <c r="BQ188" s="965"/>
      <c r="BR188" s="965"/>
      <c r="BS188" s="965"/>
    </row>
    <row r="189" spans="1:71" x14ac:dyDescent="0.25">
      <c r="A189" s="965"/>
      <c r="B189" s="965"/>
      <c r="C189" s="965"/>
      <c r="D189" s="965"/>
      <c r="E189" s="965"/>
      <c r="F189" s="965"/>
      <c r="G189" s="965"/>
      <c r="H189" s="965"/>
      <c r="I189" s="965"/>
      <c r="J189" s="965"/>
      <c r="K189" s="965"/>
      <c r="L189" s="965"/>
      <c r="M189" s="965"/>
      <c r="N189" s="965"/>
      <c r="O189" s="965"/>
      <c r="P189" s="965"/>
      <c r="Q189" s="965"/>
      <c r="R189" s="965"/>
      <c r="S189" s="965"/>
      <c r="T189" s="965"/>
      <c r="U189" s="965"/>
      <c r="V189" s="965"/>
      <c r="W189" s="965"/>
      <c r="X189" s="965"/>
      <c r="Y189" s="965"/>
      <c r="Z189" s="965"/>
      <c r="AA189" s="965"/>
      <c r="AB189" s="965"/>
      <c r="AC189" s="965"/>
      <c r="AD189" s="965"/>
      <c r="AE189" s="965"/>
      <c r="AF189" s="965"/>
      <c r="AG189" s="965"/>
      <c r="AH189" s="965"/>
      <c r="AI189" s="965"/>
      <c r="AJ189" s="965"/>
      <c r="AK189" s="965"/>
      <c r="AL189" s="965"/>
      <c r="AM189" s="965"/>
      <c r="AN189" s="965"/>
      <c r="AO189" s="965"/>
      <c r="AP189" s="965"/>
      <c r="AQ189" s="965"/>
      <c r="AR189" s="965"/>
      <c r="AS189" s="965"/>
      <c r="AT189" s="965"/>
      <c r="AU189" s="965"/>
      <c r="AV189" s="965"/>
      <c r="AW189" s="965"/>
      <c r="AX189" s="965"/>
      <c r="AY189" s="965"/>
      <c r="AZ189" s="965"/>
      <c r="BA189" s="965"/>
      <c r="BB189" s="965"/>
      <c r="BC189" s="965"/>
      <c r="BD189" s="965"/>
      <c r="BE189" s="965"/>
      <c r="BF189" s="965"/>
      <c r="BG189" s="965"/>
      <c r="BH189" s="965"/>
      <c r="BI189" s="965"/>
      <c r="BJ189" s="965"/>
      <c r="BK189" s="965"/>
      <c r="BL189" s="965"/>
      <c r="BM189" s="965"/>
      <c r="BN189" s="965"/>
      <c r="BO189" s="965"/>
      <c r="BP189" s="965"/>
      <c r="BQ189" s="965"/>
      <c r="BR189" s="965"/>
      <c r="BS189" s="965"/>
    </row>
    <row r="190" spans="1:71" x14ac:dyDescent="0.25">
      <c r="A190" s="965"/>
      <c r="B190" s="965"/>
      <c r="C190" s="965"/>
      <c r="D190" s="965"/>
      <c r="E190" s="965"/>
      <c r="F190" s="965"/>
      <c r="G190" s="965"/>
      <c r="H190" s="965"/>
      <c r="I190" s="965"/>
      <c r="J190" s="965"/>
      <c r="K190" s="965"/>
      <c r="L190" s="965"/>
      <c r="M190" s="965"/>
      <c r="N190" s="965"/>
      <c r="O190" s="965"/>
      <c r="P190" s="965"/>
      <c r="Q190" s="965"/>
      <c r="R190" s="965"/>
      <c r="S190" s="965"/>
      <c r="T190" s="965"/>
      <c r="U190" s="965"/>
      <c r="V190" s="965"/>
      <c r="W190" s="965"/>
      <c r="X190" s="965"/>
      <c r="Y190" s="965"/>
      <c r="Z190" s="965"/>
      <c r="AA190" s="965"/>
      <c r="AB190" s="965"/>
      <c r="AC190" s="965"/>
      <c r="AD190" s="965"/>
      <c r="AE190" s="965"/>
      <c r="AF190" s="965"/>
      <c r="AG190" s="965"/>
      <c r="AH190" s="965"/>
      <c r="AI190" s="965"/>
      <c r="AJ190" s="965"/>
      <c r="AK190" s="965"/>
      <c r="AL190" s="965"/>
      <c r="AM190" s="965"/>
      <c r="AN190" s="965"/>
      <c r="AO190" s="965"/>
      <c r="AP190" s="965"/>
      <c r="AQ190" s="965"/>
      <c r="AR190" s="965"/>
      <c r="AS190" s="965"/>
      <c r="AT190" s="965"/>
      <c r="AU190" s="965"/>
      <c r="AV190" s="965"/>
      <c r="AW190" s="965"/>
      <c r="AX190" s="965"/>
      <c r="AY190" s="965"/>
      <c r="AZ190" s="965"/>
      <c r="BA190" s="965"/>
      <c r="BB190" s="965"/>
      <c r="BC190" s="965"/>
      <c r="BD190" s="965"/>
      <c r="BE190" s="965"/>
      <c r="BF190" s="965"/>
      <c r="BG190" s="965"/>
      <c r="BH190" s="965"/>
      <c r="BI190" s="965"/>
      <c r="BJ190" s="965"/>
      <c r="BK190" s="965"/>
      <c r="BL190" s="965"/>
      <c r="BM190" s="965"/>
      <c r="BN190" s="965"/>
      <c r="BO190" s="965"/>
      <c r="BP190" s="965"/>
      <c r="BQ190" s="965"/>
      <c r="BR190" s="965"/>
      <c r="BS190" s="965"/>
    </row>
    <row r="191" spans="1:71" x14ac:dyDescent="0.25">
      <c r="A191" s="965"/>
      <c r="B191" s="965"/>
      <c r="C191" s="965"/>
      <c r="D191" s="965"/>
      <c r="E191" s="965"/>
      <c r="F191" s="965"/>
      <c r="G191" s="965"/>
      <c r="H191" s="965"/>
      <c r="I191" s="965"/>
      <c r="J191" s="965"/>
      <c r="K191" s="965"/>
      <c r="L191" s="965"/>
      <c r="M191" s="965"/>
      <c r="N191" s="965"/>
      <c r="O191" s="965"/>
      <c r="P191" s="965"/>
      <c r="Q191" s="965"/>
      <c r="R191" s="965"/>
      <c r="S191" s="965"/>
      <c r="T191" s="965"/>
      <c r="U191" s="965"/>
      <c r="V191" s="965"/>
      <c r="W191" s="965"/>
      <c r="X191" s="965"/>
      <c r="Y191" s="965"/>
      <c r="Z191" s="965"/>
      <c r="AA191" s="965"/>
      <c r="AB191" s="965"/>
      <c r="AC191" s="965"/>
      <c r="AD191" s="965"/>
      <c r="AE191" s="965"/>
      <c r="AF191" s="965"/>
      <c r="AG191" s="965"/>
      <c r="AH191" s="965"/>
      <c r="AI191" s="965"/>
      <c r="AJ191" s="965"/>
      <c r="AK191" s="965"/>
      <c r="AL191" s="965"/>
      <c r="AM191" s="965"/>
      <c r="AN191" s="965"/>
      <c r="AO191" s="965"/>
      <c r="AP191" s="965"/>
      <c r="AQ191" s="965"/>
      <c r="AR191" s="965"/>
      <c r="AS191" s="965"/>
      <c r="AT191" s="965"/>
      <c r="AU191" s="965"/>
      <c r="AV191" s="965"/>
      <c r="AW191" s="965"/>
      <c r="AX191" s="965"/>
      <c r="AY191" s="965"/>
      <c r="AZ191" s="965"/>
      <c r="BA191" s="965"/>
      <c r="BB191" s="965"/>
      <c r="BC191" s="965"/>
      <c r="BD191" s="965"/>
      <c r="BE191" s="965"/>
      <c r="BF191" s="965"/>
      <c r="BG191" s="965"/>
      <c r="BH191" s="965"/>
      <c r="BI191" s="965"/>
      <c r="BJ191" s="965"/>
      <c r="BK191" s="965"/>
      <c r="BL191" s="965"/>
      <c r="BM191" s="965"/>
      <c r="BN191" s="965"/>
      <c r="BO191" s="965"/>
      <c r="BP191" s="965"/>
      <c r="BQ191" s="965"/>
      <c r="BR191" s="965"/>
      <c r="BS191" s="965"/>
    </row>
    <row r="192" spans="1:71" x14ac:dyDescent="0.25">
      <c r="A192" s="965"/>
      <c r="B192" s="965"/>
      <c r="C192" s="965"/>
      <c r="D192" s="965"/>
      <c r="E192" s="965"/>
      <c r="F192" s="965"/>
      <c r="G192" s="965"/>
      <c r="H192" s="965"/>
      <c r="I192" s="965"/>
      <c r="J192" s="965"/>
      <c r="K192" s="965"/>
      <c r="L192" s="965"/>
      <c r="M192" s="965"/>
      <c r="N192" s="965"/>
      <c r="O192" s="965"/>
      <c r="P192" s="965"/>
      <c r="Q192" s="965"/>
      <c r="R192" s="965"/>
      <c r="S192" s="965"/>
      <c r="T192" s="965"/>
      <c r="U192" s="965"/>
      <c r="V192" s="965"/>
      <c r="W192" s="965"/>
      <c r="X192" s="965"/>
      <c r="Y192" s="965"/>
      <c r="Z192" s="965"/>
      <c r="AA192" s="965"/>
      <c r="AB192" s="965"/>
      <c r="AC192" s="965"/>
      <c r="AD192" s="965"/>
      <c r="AE192" s="965"/>
      <c r="AF192" s="965"/>
      <c r="AG192" s="965"/>
      <c r="AH192" s="965"/>
      <c r="AI192" s="965"/>
      <c r="AJ192" s="965"/>
      <c r="AK192" s="965"/>
      <c r="AL192" s="965"/>
      <c r="AM192" s="965"/>
      <c r="AN192" s="965"/>
      <c r="AO192" s="965"/>
      <c r="AP192" s="965"/>
      <c r="AQ192" s="965"/>
      <c r="AR192" s="965"/>
      <c r="AS192" s="965"/>
      <c r="AT192" s="965"/>
      <c r="AU192" s="965"/>
      <c r="AV192" s="965"/>
      <c r="AW192" s="965"/>
      <c r="AX192" s="965"/>
      <c r="AY192" s="965"/>
      <c r="AZ192" s="965"/>
      <c r="BA192" s="965"/>
      <c r="BB192" s="965"/>
      <c r="BC192" s="965"/>
      <c r="BD192" s="965"/>
      <c r="BE192" s="965"/>
      <c r="BF192" s="965"/>
      <c r="BG192" s="965"/>
      <c r="BH192" s="965"/>
      <c r="BI192" s="965"/>
      <c r="BJ192" s="965"/>
      <c r="BK192" s="965"/>
      <c r="BL192" s="965"/>
      <c r="BM192" s="965"/>
      <c r="BN192" s="965"/>
      <c r="BO192" s="965"/>
      <c r="BP192" s="965"/>
      <c r="BQ192" s="965"/>
      <c r="BR192" s="965"/>
      <c r="BS192" s="965"/>
    </row>
    <row r="193" spans="1:71" x14ac:dyDescent="0.25">
      <c r="A193" s="965"/>
      <c r="B193" s="965"/>
      <c r="C193" s="965"/>
      <c r="D193" s="965"/>
      <c r="E193" s="965"/>
      <c r="F193" s="965"/>
      <c r="G193" s="965"/>
      <c r="H193" s="965"/>
      <c r="I193" s="965"/>
      <c r="J193" s="965"/>
      <c r="K193" s="965"/>
      <c r="L193" s="965"/>
      <c r="M193" s="965"/>
      <c r="N193" s="965"/>
      <c r="O193" s="965"/>
      <c r="P193" s="965"/>
      <c r="Q193" s="965"/>
      <c r="R193" s="965"/>
      <c r="S193" s="965"/>
      <c r="T193" s="965"/>
      <c r="U193" s="965"/>
      <c r="V193" s="965"/>
      <c r="W193" s="965"/>
      <c r="X193" s="965"/>
      <c r="Y193" s="965"/>
      <c r="Z193" s="965"/>
      <c r="AA193" s="965"/>
      <c r="AB193" s="965"/>
      <c r="AC193" s="965"/>
      <c r="AD193" s="965"/>
      <c r="AE193" s="965"/>
      <c r="AF193" s="965"/>
      <c r="AG193" s="965"/>
      <c r="AH193" s="965"/>
      <c r="AI193" s="965"/>
      <c r="AJ193" s="965"/>
      <c r="AK193" s="965"/>
      <c r="AL193" s="965"/>
      <c r="AM193" s="965"/>
      <c r="AN193" s="965"/>
      <c r="AO193" s="965"/>
      <c r="AP193" s="965"/>
      <c r="AQ193" s="965"/>
      <c r="AR193" s="965"/>
      <c r="AS193" s="965"/>
      <c r="AT193" s="965"/>
      <c r="AU193" s="965"/>
      <c r="AV193" s="965"/>
      <c r="AW193" s="965"/>
      <c r="AX193" s="965"/>
      <c r="AY193" s="965"/>
      <c r="AZ193" s="965"/>
      <c r="BA193" s="965"/>
      <c r="BB193" s="965"/>
      <c r="BC193" s="965"/>
      <c r="BD193" s="965"/>
      <c r="BE193" s="965"/>
      <c r="BF193" s="965"/>
      <c r="BG193" s="965"/>
      <c r="BH193" s="965"/>
      <c r="BI193" s="965"/>
      <c r="BJ193" s="965"/>
      <c r="BK193" s="965"/>
      <c r="BL193" s="965"/>
      <c r="BM193" s="965"/>
      <c r="BN193" s="965"/>
      <c r="BO193" s="965"/>
      <c r="BP193" s="965"/>
      <c r="BQ193" s="965"/>
      <c r="BR193" s="965"/>
      <c r="BS193" s="965"/>
    </row>
    <row r="194" spans="1:71" x14ac:dyDescent="0.25">
      <c r="A194" s="965"/>
      <c r="B194" s="965"/>
      <c r="C194" s="965"/>
      <c r="D194" s="965"/>
      <c r="E194" s="965"/>
      <c r="F194" s="965"/>
      <c r="G194" s="965"/>
      <c r="H194" s="965"/>
      <c r="I194" s="965"/>
      <c r="J194" s="965"/>
      <c r="K194" s="965"/>
      <c r="L194" s="965"/>
      <c r="M194" s="965"/>
      <c r="N194" s="965"/>
      <c r="O194" s="965"/>
      <c r="P194" s="965"/>
      <c r="Q194" s="965"/>
      <c r="R194" s="965"/>
      <c r="S194" s="965"/>
      <c r="T194" s="965"/>
      <c r="U194" s="965"/>
      <c r="V194" s="965"/>
      <c r="W194" s="965"/>
      <c r="X194" s="965"/>
      <c r="Y194" s="965"/>
      <c r="Z194" s="965"/>
      <c r="AA194" s="965"/>
      <c r="AB194" s="965"/>
      <c r="AC194" s="965"/>
      <c r="AD194" s="965"/>
      <c r="AE194" s="965"/>
      <c r="AF194" s="965"/>
      <c r="AG194" s="965"/>
      <c r="AH194" s="965"/>
      <c r="AI194" s="965"/>
      <c r="AJ194" s="965"/>
      <c r="AK194" s="965"/>
      <c r="AL194" s="965"/>
      <c r="AM194" s="965"/>
      <c r="AN194" s="965"/>
      <c r="AO194" s="965"/>
      <c r="AP194" s="965"/>
      <c r="AQ194" s="965"/>
      <c r="AR194" s="965"/>
      <c r="AS194" s="965"/>
      <c r="AT194" s="965"/>
      <c r="AU194" s="965"/>
      <c r="AV194" s="965"/>
      <c r="AW194" s="965"/>
      <c r="AX194" s="965"/>
      <c r="AY194" s="965"/>
      <c r="AZ194" s="965"/>
      <c r="BA194" s="965"/>
      <c r="BB194" s="965"/>
      <c r="BC194" s="965"/>
      <c r="BD194" s="965"/>
      <c r="BE194" s="965"/>
      <c r="BF194" s="965"/>
      <c r="BG194" s="965"/>
      <c r="BH194" s="965"/>
      <c r="BI194" s="965"/>
      <c r="BJ194" s="965"/>
      <c r="BK194" s="965"/>
      <c r="BL194" s="965"/>
      <c r="BM194" s="965"/>
      <c r="BN194" s="965"/>
      <c r="BO194" s="965"/>
      <c r="BP194" s="965"/>
      <c r="BQ194" s="965"/>
      <c r="BR194" s="965"/>
      <c r="BS194" s="965"/>
    </row>
    <row r="195" spans="1:71" x14ac:dyDescent="0.25">
      <c r="A195" s="965"/>
      <c r="B195" s="965"/>
      <c r="C195" s="965"/>
      <c r="D195" s="965"/>
      <c r="E195" s="965"/>
      <c r="F195" s="965"/>
      <c r="G195" s="965"/>
      <c r="H195" s="965"/>
      <c r="I195" s="965"/>
      <c r="J195" s="965"/>
      <c r="K195" s="965"/>
      <c r="L195" s="965"/>
      <c r="M195" s="965"/>
      <c r="N195" s="965"/>
      <c r="O195" s="965"/>
      <c r="P195" s="965"/>
      <c r="Q195" s="965"/>
      <c r="R195" s="965"/>
      <c r="S195" s="965"/>
      <c r="T195" s="965"/>
      <c r="U195" s="965"/>
      <c r="V195" s="965"/>
      <c r="W195" s="965"/>
      <c r="X195" s="965"/>
      <c r="Y195" s="965"/>
      <c r="Z195" s="965"/>
      <c r="AA195" s="965"/>
      <c r="AB195" s="965"/>
      <c r="AC195" s="965"/>
      <c r="AD195" s="965"/>
      <c r="AE195" s="965"/>
      <c r="AF195" s="965"/>
      <c r="AG195" s="965"/>
      <c r="AH195" s="965"/>
      <c r="AI195" s="965"/>
      <c r="AJ195" s="965"/>
      <c r="AK195" s="965"/>
      <c r="AL195" s="965"/>
      <c r="AM195" s="965"/>
      <c r="AN195" s="965"/>
      <c r="AO195" s="965"/>
      <c r="AP195" s="965"/>
      <c r="AQ195" s="965"/>
      <c r="AR195" s="965"/>
      <c r="AS195" s="965"/>
      <c r="AT195" s="965"/>
      <c r="AU195" s="965"/>
      <c r="AV195" s="965"/>
      <c r="AW195" s="965"/>
      <c r="AX195" s="965"/>
      <c r="AY195" s="965"/>
      <c r="AZ195" s="965"/>
      <c r="BA195" s="965"/>
      <c r="BB195" s="965"/>
      <c r="BC195" s="965"/>
      <c r="BD195" s="965"/>
      <c r="BE195" s="965"/>
      <c r="BF195" s="965"/>
      <c r="BG195" s="965"/>
      <c r="BH195" s="965"/>
      <c r="BI195" s="965"/>
      <c r="BJ195" s="965"/>
      <c r="BK195" s="965"/>
      <c r="BL195" s="965"/>
      <c r="BM195" s="965"/>
      <c r="BN195" s="965"/>
      <c r="BO195" s="965"/>
      <c r="BP195" s="965"/>
      <c r="BQ195" s="965"/>
      <c r="BR195" s="965"/>
      <c r="BS195" s="965"/>
    </row>
    <row r="196" spans="1:71" x14ac:dyDescent="0.25">
      <c r="A196" s="965"/>
      <c r="B196" s="965"/>
      <c r="C196" s="965"/>
      <c r="D196" s="965"/>
      <c r="E196" s="965"/>
      <c r="F196" s="965"/>
      <c r="G196" s="965"/>
      <c r="H196" s="965"/>
      <c r="I196" s="965"/>
      <c r="J196" s="965"/>
      <c r="K196" s="965"/>
      <c r="L196" s="965"/>
      <c r="M196" s="965"/>
      <c r="N196" s="965"/>
      <c r="O196" s="965"/>
      <c r="P196" s="965"/>
      <c r="Q196" s="965"/>
      <c r="R196" s="965"/>
      <c r="S196" s="965"/>
      <c r="T196" s="965"/>
      <c r="U196" s="965"/>
      <c r="V196" s="965"/>
      <c r="W196" s="965"/>
      <c r="X196" s="965"/>
      <c r="Y196" s="965"/>
      <c r="Z196" s="965"/>
      <c r="AA196" s="965"/>
      <c r="AB196" s="965"/>
      <c r="AC196" s="965"/>
      <c r="AD196" s="965"/>
      <c r="AE196" s="965"/>
      <c r="AF196" s="965"/>
      <c r="AG196" s="965"/>
      <c r="AH196" s="965"/>
      <c r="AI196" s="965"/>
      <c r="AJ196" s="965"/>
      <c r="AK196" s="965"/>
      <c r="AL196" s="965"/>
      <c r="AM196" s="965"/>
      <c r="AN196" s="965"/>
      <c r="AO196" s="965"/>
      <c r="AP196" s="965"/>
      <c r="AQ196" s="965"/>
      <c r="AR196" s="965"/>
      <c r="AS196" s="965"/>
      <c r="AT196" s="965"/>
      <c r="AU196" s="965"/>
      <c r="AV196" s="965"/>
      <c r="AW196" s="965"/>
      <c r="AX196" s="965"/>
      <c r="AY196" s="965"/>
      <c r="AZ196" s="965"/>
      <c r="BA196" s="965"/>
      <c r="BB196" s="965"/>
      <c r="BC196" s="965"/>
      <c r="BD196" s="965"/>
      <c r="BE196" s="965"/>
      <c r="BF196" s="965"/>
      <c r="BG196" s="965"/>
      <c r="BH196" s="965"/>
      <c r="BI196" s="965"/>
      <c r="BJ196" s="965"/>
      <c r="BK196" s="965"/>
      <c r="BL196" s="965"/>
      <c r="BM196" s="965"/>
      <c r="BN196" s="965"/>
      <c r="BO196" s="965"/>
      <c r="BP196" s="965"/>
      <c r="BQ196" s="965"/>
      <c r="BR196" s="965"/>
      <c r="BS196" s="965"/>
    </row>
    <row r="197" spans="1:71" x14ac:dyDescent="0.25">
      <c r="A197" s="965"/>
      <c r="B197" s="965"/>
      <c r="C197" s="965"/>
      <c r="D197" s="965"/>
      <c r="E197" s="965"/>
      <c r="F197" s="965"/>
      <c r="G197" s="965"/>
      <c r="H197" s="965"/>
      <c r="I197" s="965"/>
      <c r="J197" s="965"/>
      <c r="K197" s="965"/>
      <c r="L197" s="965"/>
      <c r="M197" s="965"/>
      <c r="N197" s="965"/>
      <c r="O197" s="965"/>
      <c r="P197" s="965"/>
      <c r="Q197" s="965"/>
      <c r="R197" s="965"/>
      <c r="S197" s="965"/>
      <c r="T197" s="965"/>
      <c r="U197" s="965"/>
      <c r="V197" s="965"/>
      <c r="W197" s="965"/>
      <c r="X197" s="965"/>
      <c r="Y197" s="965"/>
      <c r="Z197" s="965"/>
      <c r="AA197" s="965"/>
      <c r="AB197" s="965"/>
      <c r="AC197" s="965"/>
      <c r="AD197" s="965"/>
      <c r="AE197" s="965"/>
      <c r="AF197" s="965"/>
      <c r="AG197" s="965"/>
      <c r="AH197" s="965"/>
      <c r="AI197" s="965"/>
      <c r="AJ197" s="965"/>
      <c r="AK197" s="965"/>
      <c r="AL197" s="965"/>
      <c r="AM197" s="965"/>
      <c r="AN197" s="965"/>
      <c r="AO197" s="965"/>
      <c r="AP197" s="965"/>
      <c r="AQ197" s="965"/>
      <c r="AR197" s="965"/>
      <c r="AS197" s="965"/>
      <c r="AT197" s="965"/>
      <c r="AU197" s="965"/>
      <c r="AV197" s="965"/>
      <c r="AW197" s="965"/>
      <c r="AX197" s="965"/>
      <c r="AY197" s="965"/>
      <c r="AZ197" s="965"/>
      <c r="BA197" s="965"/>
      <c r="BB197" s="965"/>
      <c r="BC197" s="965"/>
      <c r="BD197" s="965"/>
      <c r="BE197" s="965"/>
      <c r="BF197" s="965"/>
      <c r="BG197" s="965"/>
      <c r="BH197" s="965"/>
      <c r="BI197" s="965"/>
      <c r="BJ197" s="965"/>
      <c r="BK197" s="965"/>
      <c r="BL197" s="965"/>
      <c r="BM197" s="965"/>
      <c r="BN197" s="965"/>
      <c r="BO197" s="965"/>
      <c r="BP197" s="965"/>
      <c r="BQ197" s="965"/>
      <c r="BR197" s="965"/>
      <c r="BS197" s="965"/>
    </row>
    <row r="198" spans="1:71" x14ac:dyDescent="0.25">
      <c r="A198" s="965"/>
      <c r="B198" s="965"/>
      <c r="C198" s="965"/>
      <c r="D198" s="965"/>
      <c r="E198" s="965"/>
      <c r="F198" s="965"/>
      <c r="G198" s="965"/>
      <c r="H198" s="965"/>
      <c r="I198" s="965"/>
      <c r="J198" s="965"/>
      <c r="K198" s="965"/>
      <c r="L198" s="965"/>
      <c r="M198" s="965"/>
      <c r="N198" s="965"/>
      <c r="O198" s="965"/>
      <c r="P198" s="965"/>
      <c r="Q198" s="965"/>
      <c r="R198" s="965"/>
      <c r="S198" s="965"/>
      <c r="T198" s="965"/>
      <c r="U198" s="965"/>
      <c r="V198" s="965"/>
      <c r="W198" s="965"/>
      <c r="X198" s="965"/>
      <c r="Y198" s="965"/>
      <c r="Z198" s="965"/>
      <c r="AA198" s="965"/>
      <c r="AB198" s="965"/>
      <c r="AC198" s="965"/>
      <c r="AD198" s="965"/>
      <c r="AE198" s="965"/>
      <c r="AF198" s="965"/>
      <c r="AG198" s="965"/>
      <c r="AH198" s="965"/>
      <c r="AI198" s="965"/>
      <c r="AJ198" s="965"/>
      <c r="AK198" s="965"/>
      <c r="AL198" s="965"/>
      <c r="AM198" s="965"/>
      <c r="AN198" s="965"/>
      <c r="AO198" s="965"/>
      <c r="AP198" s="965"/>
      <c r="AQ198" s="965"/>
      <c r="AR198" s="965"/>
      <c r="AS198" s="965"/>
      <c r="AT198" s="965"/>
      <c r="AU198" s="965"/>
      <c r="AV198" s="965"/>
      <c r="AW198" s="965"/>
      <c r="AX198" s="965"/>
      <c r="AY198" s="965"/>
      <c r="AZ198" s="965"/>
      <c r="BA198" s="965"/>
      <c r="BB198" s="965"/>
      <c r="BC198" s="965"/>
      <c r="BD198" s="965"/>
      <c r="BE198" s="965"/>
      <c r="BF198" s="965"/>
      <c r="BG198" s="965"/>
      <c r="BH198" s="965"/>
      <c r="BI198" s="965"/>
      <c r="BJ198" s="965"/>
      <c r="BK198" s="965"/>
      <c r="BL198" s="965"/>
      <c r="BM198" s="965"/>
      <c r="BN198" s="965"/>
      <c r="BO198" s="965"/>
      <c r="BP198" s="965"/>
      <c r="BQ198" s="965"/>
      <c r="BR198" s="965"/>
      <c r="BS198" s="965"/>
    </row>
    <row r="199" spans="1:71" x14ac:dyDescent="0.25">
      <c r="A199" s="965"/>
      <c r="B199" s="965"/>
      <c r="C199" s="965"/>
      <c r="D199" s="965"/>
      <c r="E199" s="965"/>
      <c r="F199" s="965"/>
      <c r="G199" s="965"/>
      <c r="H199" s="965"/>
      <c r="I199" s="965"/>
      <c r="J199" s="965"/>
      <c r="K199" s="965"/>
      <c r="L199" s="965"/>
      <c r="M199" s="965"/>
      <c r="N199" s="965"/>
      <c r="O199" s="965"/>
      <c r="P199" s="965"/>
      <c r="Q199" s="965"/>
      <c r="R199" s="965"/>
      <c r="S199" s="965"/>
      <c r="T199" s="965"/>
      <c r="U199" s="965"/>
      <c r="V199" s="965"/>
      <c r="W199" s="965"/>
      <c r="X199" s="965"/>
      <c r="Y199" s="965"/>
      <c r="Z199" s="965"/>
      <c r="AA199" s="965"/>
      <c r="AB199" s="965"/>
      <c r="AC199" s="965"/>
      <c r="AD199" s="965"/>
      <c r="AE199" s="965"/>
      <c r="AF199" s="965"/>
      <c r="AG199" s="965"/>
      <c r="AH199" s="965"/>
      <c r="AI199" s="965"/>
      <c r="AJ199" s="965"/>
      <c r="AK199" s="965"/>
      <c r="AL199" s="965"/>
      <c r="AM199" s="965"/>
      <c r="AN199" s="965"/>
      <c r="AO199" s="965"/>
      <c r="AP199" s="965"/>
      <c r="AQ199" s="965"/>
      <c r="AR199" s="965"/>
      <c r="AS199" s="965"/>
      <c r="AT199" s="965"/>
      <c r="AU199" s="965"/>
      <c r="AV199" s="965"/>
      <c r="AW199" s="965"/>
      <c r="AX199" s="965"/>
      <c r="AY199" s="965"/>
      <c r="AZ199" s="965"/>
      <c r="BA199" s="965"/>
      <c r="BB199" s="965"/>
      <c r="BC199" s="965"/>
      <c r="BD199" s="965"/>
      <c r="BE199" s="965"/>
      <c r="BF199" s="965"/>
      <c r="BG199" s="965"/>
      <c r="BH199" s="965"/>
      <c r="BI199" s="965"/>
      <c r="BJ199" s="965"/>
      <c r="BK199" s="965"/>
      <c r="BL199" s="965"/>
      <c r="BM199" s="965"/>
      <c r="BN199" s="965"/>
      <c r="BO199" s="965"/>
      <c r="BP199" s="965"/>
      <c r="BQ199" s="965"/>
      <c r="BR199" s="965"/>
      <c r="BS199" s="965"/>
    </row>
    <row r="200" spans="1:71" x14ac:dyDescent="0.25">
      <c r="A200" s="1287">
        <v>0</v>
      </c>
      <c r="B200" s="1128"/>
      <c r="C200" s="1128"/>
      <c r="D200" s="1128"/>
      <c r="E200" s="1128"/>
      <c r="F200" s="1128"/>
      <c r="G200" s="1128"/>
      <c r="H200" s="1128"/>
      <c r="I200" s="1128"/>
      <c r="J200" s="1128"/>
      <c r="K200" s="1128"/>
      <c r="L200" s="1128"/>
      <c r="M200" s="1128"/>
      <c r="N200" s="1128"/>
      <c r="O200" s="1128"/>
      <c r="P200" s="1128"/>
      <c r="Q200" s="1128"/>
      <c r="R200" s="1128"/>
      <c r="S200" s="1128"/>
      <c r="T200" s="1128"/>
      <c r="U200" s="1128"/>
      <c r="V200" s="1128"/>
      <c r="W200" s="1128"/>
      <c r="X200" s="1128"/>
      <c r="Y200" s="1128"/>
      <c r="Z200" s="1128"/>
      <c r="AA200" s="1128"/>
      <c r="AB200" s="1128"/>
      <c r="AC200" s="1128"/>
      <c r="AD200" s="1128"/>
      <c r="AE200" s="1128"/>
      <c r="AF200" s="1128"/>
      <c r="AG200" s="1128"/>
      <c r="AH200" s="1128"/>
      <c r="AI200" s="1128"/>
      <c r="AJ200" s="1128"/>
      <c r="AK200" s="1128"/>
      <c r="AL200" s="1128"/>
      <c r="AM200" s="1128"/>
      <c r="AN200" s="1128"/>
      <c r="AO200" s="1128"/>
      <c r="AP200" s="1128"/>
      <c r="AQ200" s="1128"/>
      <c r="AR200" s="1128"/>
      <c r="AS200" s="1128"/>
      <c r="AT200" s="1128"/>
      <c r="AU200" s="1128"/>
      <c r="AV200" s="1128"/>
      <c r="AW200" s="1128"/>
      <c r="AX200" s="1128"/>
      <c r="AY200" s="1128"/>
      <c r="AZ200" s="1128"/>
      <c r="BA200" s="1128"/>
      <c r="BB200" s="1128"/>
      <c r="BC200" s="1128"/>
      <c r="BD200" s="1286">
        <v>0</v>
      </c>
      <c r="BE200" s="965"/>
      <c r="BF200" s="965"/>
      <c r="BG200" s="965"/>
      <c r="BH200" s="965"/>
      <c r="BI200" s="965"/>
      <c r="BJ200" s="965"/>
      <c r="BK200" s="965"/>
      <c r="BL200" s="965"/>
      <c r="BM200" s="965"/>
      <c r="BN200" s="965"/>
      <c r="BO200" s="965"/>
      <c r="BP200" s="965"/>
      <c r="BQ200" s="965"/>
      <c r="BR200" s="965"/>
      <c r="BS200" s="965"/>
    </row>
    <row r="219" spans="1:56" x14ac:dyDescent="0.25">
      <c r="A219" s="170">
        <v>0</v>
      </c>
      <c r="B219" s="169"/>
      <c r="C219" s="169"/>
      <c r="D219" s="169"/>
      <c r="E219" s="169"/>
      <c r="F219" s="169"/>
      <c r="G219" s="169"/>
      <c r="H219" s="169"/>
      <c r="I219" s="169"/>
      <c r="J219" s="169"/>
      <c r="K219" s="169"/>
      <c r="L219" s="169"/>
      <c r="M219" s="169"/>
      <c r="N219" s="169"/>
      <c r="O219" s="169"/>
      <c r="P219" s="169"/>
      <c r="Q219" s="169"/>
      <c r="R219" s="169"/>
      <c r="S219" s="169"/>
      <c r="T219" s="169"/>
      <c r="U219" s="169"/>
      <c r="V219" s="169"/>
      <c r="W219" s="169"/>
      <c r="X219" s="169"/>
      <c r="Y219" s="169"/>
      <c r="Z219" s="169"/>
      <c r="AA219" s="169"/>
      <c r="AB219" s="169"/>
      <c r="AC219" s="169"/>
      <c r="AD219" s="169"/>
      <c r="AE219" s="169"/>
      <c r="AF219" s="169"/>
      <c r="AG219" s="169"/>
      <c r="AH219" s="169"/>
      <c r="AI219" s="169"/>
      <c r="AJ219" s="169"/>
      <c r="AK219" s="169"/>
      <c r="AL219" s="169"/>
      <c r="AM219" s="169"/>
      <c r="AN219" s="169"/>
      <c r="AO219" s="169"/>
      <c r="AP219" s="169"/>
      <c r="AQ219" s="169"/>
      <c r="AR219" s="169"/>
      <c r="AS219" s="169"/>
      <c r="AT219" s="169"/>
      <c r="AU219" s="169"/>
      <c r="AV219" s="169"/>
      <c r="AW219" s="169"/>
      <c r="AX219" s="169"/>
      <c r="AY219" s="169"/>
      <c r="AZ219" s="169"/>
      <c r="BA219" s="169"/>
      <c r="BB219" s="169"/>
      <c r="BC219" s="169"/>
      <c r="BD219" s="171">
        <v>0</v>
      </c>
    </row>
  </sheetData>
  <mergeCells count="17">
    <mergeCell ref="A24:J24"/>
    <mergeCell ref="A6:L6"/>
    <mergeCell ref="A8:A9"/>
    <mergeCell ref="B8:C8"/>
    <mergeCell ref="D8:H8"/>
    <mergeCell ref="I8:K8"/>
    <mergeCell ref="L8:M8"/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2013-03-19T21:03:50Z</dcterms:modified>
</cp:coreProperties>
</file>